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3.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drawings/drawing7.xml" ContentType="application/vnd.openxmlformats-officedocument.drawing+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89.xml" ContentType="application/vnd.ms-excel.controlproperties+xml"/>
  <Override PartName="/xl/ctrlProps/ctrlProp190.xml" ContentType="application/vnd.ms-excel.controlproperties+xml"/>
  <Override PartName="/xl/drawings/drawing10.xml" ContentType="application/vnd.openxmlformats-officedocument.drawing+xml"/>
  <Override PartName="/xl/ctrlProps/ctrlProp191.xml" ContentType="application/vnd.ms-excel.controlproperties+xml"/>
  <Override PartName="/xl/ctrlProps/ctrlProp192.xml" ContentType="application/vnd.ms-excel.controlproperties+xml"/>
  <Override PartName="/xl/drawings/drawing11.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12.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drawings/drawing13.xml" ContentType="application/vnd.openxmlformats-officedocument.drawing+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drawings/drawing14.xml" ContentType="application/vnd.openxmlformats-officedocument.drawing+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drawings/drawing15.xml" ContentType="application/vnd.openxmlformats-officedocument.drawing+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16.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drawings/drawing17.xml" ContentType="application/vnd.openxmlformats-officedocument.drawing+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drawings/drawing18.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9.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drawings/drawing20.xml" ContentType="application/vnd.openxmlformats-officedocument.drawing+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drawings/drawing21.xml" ContentType="application/vnd.openxmlformats-officedocument.drawing+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drawings/drawing22.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drawings/drawing23.xml" ContentType="application/vnd.openxmlformats-officedocument.drawing+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drawings/drawing24.xml" ContentType="application/vnd.openxmlformats-officedocument.drawing+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drawings/drawing25.xml" ContentType="application/vnd.openxmlformats-officedocument.drawing+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drawings/drawing26.xml" ContentType="application/vnd.openxmlformats-officedocument.drawing+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drawings/drawing27.xml" ContentType="application/vnd.openxmlformats-officedocument.drawing+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drawings/drawing28.xml" ContentType="application/vnd.openxmlformats-officedocument.drawing+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drawings/drawing29.xml" ContentType="application/vnd.openxmlformats-officedocument.drawing+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drawings/drawing30.xml" ContentType="application/vnd.openxmlformats-officedocument.drawing+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variosystems.sharepoint.com/sites/prj_00244/Shared Documents/IPM/PCBA/OMC/9038577/"/>
    </mc:Choice>
  </mc:AlternateContent>
  <xr:revisionPtr revIDLastSave="57" documentId="13_ncr:1_{68A55CB6-3930-4794-AFA3-2AEAB51634BE}" xr6:coauthVersionLast="47" xr6:coauthVersionMax="47" xr10:uidLastSave="{A9EB4C63-DC33-4E48-8895-B7A0C4D1F144}"/>
  <bookViews>
    <workbookView xWindow="-28920" yWindow="-105" windowWidth="29040" windowHeight="17520" tabRatio="852" activeTab="1" xr2:uid="{00000000-000D-0000-FFFF-FFFF00000000}"/>
  </bookViews>
  <sheets>
    <sheet name="Program Card" sheetId="5" r:id="rId1"/>
    <sheet name="Build 1" sheetId="44" r:id="rId2"/>
    <sheet name="CorreoLog" sheetId="129" r:id="rId3"/>
    <sheet name="Open Items Tracker" sheetId="128" r:id="rId4"/>
    <sheet name="5M" sheetId="68" r:id="rId5"/>
    <sheet name="Overview" sheetId="127" r:id="rId6"/>
    <sheet name="Labels" sheetId="126" r:id="rId7"/>
    <sheet name="Mat prep" sheetId="125" r:id="rId8"/>
    <sheet name="Preparation Checklist" sheetId="124" r:id="rId9"/>
    <sheet name="SMT - 2nd Pass" sheetId="122" r:id="rId10"/>
    <sheet name="SMT - 1st Pass" sheetId="123" r:id="rId11"/>
    <sheet name="X-Ray" sheetId="121" r:id="rId12"/>
    <sheet name="AOI  - 1st Pass" sheetId="120" r:id="rId13"/>
    <sheet name="AOI  - 2nd Pass" sheetId="119" r:id="rId14"/>
    <sheet name="Selective Solder" sheetId="118" r:id="rId15"/>
    <sheet name="Wave Solder" sheetId="117" r:id="rId16"/>
    <sheet name="Hand Insertion" sheetId="116" r:id="rId17"/>
    <sheet name="Thru hole" sheetId="115" r:id="rId18"/>
    <sheet name="THT Assembly" sheetId="114" r:id="rId19"/>
    <sheet name="Touch Up" sheetId="113" r:id="rId20"/>
    <sheet name="Hand Solder" sheetId="112" r:id="rId21"/>
    <sheet name="De-panel" sheetId="111" r:id="rId22"/>
    <sheet name="Test-Program" sheetId="110" r:id="rId23"/>
    <sheet name="Quality Inspection " sheetId="109" r:id="rId24"/>
    <sheet name="Conformal Coating" sheetId="108" r:id="rId25"/>
    <sheet name="QA Convene" sheetId="107" r:id="rId26"/>
    <sheet name="System Integrations" sheetId="106" r:id="rId27"/>
    <sheet name="Charge station" sheetId="105" r:id="rId28"/>
    <sheet name="Gluing" sheetId="103" r:id="rId29"/>
    <sheet name="Potting" sheetId="102" r:id="rId30"/>
    <sheet name="QA Convene Sys Intgr" sheetId="101" r:id="rId31"/>
    <sheet name="Final Inspection" sheetId="100" r:id="rId32"/>
    <sheet name="Packing" sheetId="99" r:id="rId33"/>
    <sheet name="Cable Assembly" sheetId="98" r:id="rId34"/>
    <sheet name="Layout" sheetId="42" state="hidden" r:id="rId35"/>
    <sheet name="OVD" sheetId="28" state="hidden" r:id="rId36"/>
    <sheet name="BOM" sheetId="43" state="hidden" r:id="rId37"/>
    <sheet name="BOM Comparisson" sheetId="12" state="hidden" r:id="rId38"/>
    <sheet name="IT Route" sheetId="20" state="hidden" r:id="rId39"/>
    <sheet name="Packing Validation" sheetId="32" state="hidden" r:id="rId40"/>
    <sheet name="MSD List" sheetId="39" state="hidden" r:id="rId41"/>
    <sheet name="Serialization Rules" sheetId="40" state="hidden" r:id="rId42"/>
    <sheet name="DFMS BOM" sheetId="41" state="hidden" r:id="rId43"/>
    <sheet name="Escalation Log" sheetId="130" r:id="rId44"/>
  </sheets>
  <functionGroups builtInGroupCount="19"/>
  <externalReferences>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s>
  <definedNames>
    <definedName name="\0">[1]SCH!$DO$8:$DO$10</definedName>
    <definedName name="\a" localSheetId="1">#REF!</definedName>
    <definedName name="\a">#REF!</definedName>
    <definedName name="\b" localSheetId="1">#REF!</definedName>
    <definedName name="\b">#REF!</definedName>
    <definedName name="\c" localSheetId="1">#REF!</definedName>
    <definedName name="\c">#REF!</definedName>
    <definedName name="\d">#REF!</definedName>
    <definedName name="\e">#REF!</definedName>
    <definedName name="\f">#REF!</definedName>
    <definedName name="\l">#REF!</definedName>
    <definedName name="\m">[1]SCH!$EU$5:$IV$16384</definedName>
    <definedName name="\p" localSheetId="1">#REF!</definedName>
    <definedName name="\p">#REF!</definedName>
    <definedName name="\q" localSheetId="1">[1]SCH!#REF!</definedName>
    <definedName name="\q">[1]SCH!#REF!</definedName>
    <definedName name="__________dtl2" localSheetId="1">'Build 1'!__________dtl2</definedName>
    <definedName name="__________dtl2" localSheetId="0">'Program Card'!__________dtl2</definedName>
    <definedName name="__________dtl2">[0]!__________dtl2</definedName>
    <definedName name="_________dtl2" localSheetId="1">'Build 1'!_________dtl2</definedName>
    <definedName name="_________dtl2" localSheetId="0">'Program Card'!_________dtl2</definedName>
    <definedName name="_________dtl2">[0]!_________dtl2</definedName>
    <definedName name="________A20000" localSheetId="1">[3]MM??·?????????1</definedName>
    <definedName name="________A20000" localSheetId="0">[3]MM??·?????????1</definedName>
    <definedName name="________A20000">[3]MM??·?????????1</definedName>
    <definedName name="________AF1" localSheetId="1">#REF!</definedName>
    <definedName name="________AF1">#REF!</definedName>
    <definedName name="________CFB153" localSheetId="1">#REF!</definedName>
    <definedName name="________CFB153">#REF!</definedName>
    <definedName name="________CFC214" localSheetId="1">#REF!</definedName>
    <definedName name="________CFC214">#REF!</definedName>
    <definedName name="________CFD258">#REF!</definedName>
    <definedName name="________CFE169">#REF!</definedName>
    <definedName name="________CFE53">#REF!</definedName>
    <definedName name="________CFP105">#REF!</definedName>
    <definedName name="________CFU204">#REF!</definedName>
    <definedName name="________CFU377">#REF!</definedName>
    <definedName name="________CFU93">#REF!</definedName>
    <definedName name="________CFV102">#REF!</definedName>
    <definedName name="________CFW126">#REF!</definedName>
    <definedName name="________CGC6">#REF!</definedName>
    <definedName name="________CGH2">#REF!</definedName>
    <definedName name="________CGJ2">#REF!</definedName>
    <definedName name="________CGJ3">#REF!</definedName>
    <definedName name="________CGJ32">#REF!</definedName>
    <definedName name="________CGP90">#REF!</definedName>
    <definedName name="________CGT315">#REF!</definedName>
    <definedName name="________CGT360">#REF!</definedName>
    <definedName name="________CGT800">#REF!</definedName>
    <definedName name="________CGT810">#REF!</definedName>
    <definedName name="________CGW2">#REF!</definedName>
    <definedName name="________CGY2">#REF!</definedName>
    <definedName name="________CGZ2">#REF!</definedName>
    <definedName name="________dtl2" localSheetId="1">'Build 1'!________dtl2</definedName>
    <definedName name="________dtl2" localSheetId="0">'Program Card'!________dtl2</definedName>
    <definedName name="________dtl2">[0]!________dtl2</definedName>
    <definedName name="________SMY01" localSheetId="1">#REF!</definedName>
    <definedName name="________SMY01">#REF!</definedName>
    <definedName name="________SMY02" localSheetId="1">#REF!</definedName>
    <definedName name="________SMY02">#REF!</definedName>
    <definedName name="________SMY03" localSheetId="1">#REF!</definedName>
    <definedName name="________SMY03">#REF!</definedName>
    <definedName name="________SMY04">#REF!</definedName>
    <definedName name="________SMY05">#REF!</definedName>
    <definedName name="________SMY06">#REF!</definedName>
    <definedName name="________SMY07">#REF!</definedName>
    <definedName name="________SMY08">#REF!</definedName>
    <definedName name="_______A20000" localSheetId="1">[41]MM??·?????????1</definedName>
    <definedName name="_______A20000" localSheetId="0">[41]MM??·?????????1</definedName>
    <definedName name="_______A20000">[41]MM??·?????????1</definedName>
    <definedName name="_______AF1" localSheetId="1">#REF!</definedName>
    <definedName name="_______AF1">#REF!</definedName>
    <definedName name="_______CFB153" localSheetId="1">#REF!</definedName>
    <definedName name="_______CFB153">#REF!</definedName>
    <definedName name="_______CFC214" localSheetId="1">#REF!</definedName>
    <definedName name="_______CFC214">#REF!</definedName>
    <definedName name="_______CFD258">#REF!</definedName>
    <definedName name="_______CFE169">#REF!</definedName>
    <definedName name="_______CFE53">#REF!</definedName>
    <definedName name="_______CFP105">#REF!</definedName>
    <definedName name="_______CFU204">#REF!</definedName>
    <definedName name="_______CFU377">#REF!</definedName>
    <definedName name="_______CFU93">#REF!</definedName>
    <definedName name="_______CFV102">#REF!</definedName>
    <definedName name="_______CFW126">#REF!</definedName>
    <definedName name="_______CGC6">#REF!</definedName>
    <definedName name="_______CGH2">#REF!</definedName>
    <definedName name="_______CGJ2">#REF!</definedName>
    <definedName name="_______CGJ3">#REF!</definedName>
    <definedName name="_______CGJ32">#REF!</definedName>
    <definedName name="_______CGP90">#REF!</definedName>
    <definedName name="_______CGT315">#REF!</definedName>
    <definedName name="_______CGT360">#REF!</definedName>
    <definedName name="_______CGT800">#REF!</definedName>
    <definedName name="_______CGT810">#REF!</definedName>
    <definedName name="_______CGW2">#REF!</definedName>
    <definedName name="_______CGY2">#REF!</definedName>
    <definedName name="_______CGZ2">#REF!</definedName>
    <definedName name="_______dtl2" localSheetId="1">'Build 1'!_______dtl2</definedName>
    <definedName name="_______dtl2" localSheetId="0">'Program Card'!_______dtl2</definedName>
    <definedName name="_______dtl2">[0]!_______dtl2</definedName>
    <definedName name="_______SMY01" localSheetId="1">#REF!</definedName>
    <definedName name="_______SMY01">#REF!</definedName>
    <definedName name="_______SMY02" localSheetId="1">#REF!</definedName>
    <definedName name="_______SMY02">#REF!</definedName>
    <definedName name="_______SMY03" localSheetId="1">#REF!</definedName>
    <definedName name="_______SMY03">#REF!</definedName>
    <definedName name="_______SMY04">#REF!</definedName>
    <definedName name="_______SMY05">#REF!</definedName>
    <definedName name="_______SMY06">#REF!</definedName>
    <definedName name="_______SMY07">#REF!</definedName>
    <definedName name="_______SMY08">#REF!</definedName>
    <definedName name="______A20000" localSheetId="1">[38]MM??·?????????1</definedName>
    <definedName name="______A20000" localSheetId="0">[38]MM??·?????????1</definedName>
    <definedName name="______A20000">[38]MM??·?????????1</definedName>
    <definedName name="______AF1" localSheetId="1">#REF!</definedName>
    <definedName name="______AF1">#REF!</definedName>
    <definedName name="______CFB153" localSheetId="1">#REF!</definedName>
    <definedName name="______CFB153">#REF!</definedName>
    <definedName name="______CFC214" localSheetId="1">#REF!</definedName>
    <definedName name="______CFC214">#REF!</definedName>
    <definedName name="______CFD258">#REF!</definedName>
    <definedName name="______CFE169">#REF!</definedName>
    <definedName name="______CFE53">#REF!</definedName>
    <definedName name="______CFP105">#REF!</definedName>
    <definedName name="______CFU204">#REF!</definedName>
    <definedName name="______CFU377">#REF!</definedName>
    <definedName name="______CFU93">#REF!</definedName>
    <definedName name="______CFV102">#REF!</definedName>
    <definedName name="______CFW126">#REF!</definedName>
    <definedName name="______CGC6">#REF!</definedName>
    <definedName name="______CGH2">#REF!</definedName>
    <definedName name="______CGJ2">#REF!</definedName>
    <definedName name="______CGJ3">#REF!</definedName>
    <definedName name="______CGJ32">#REF!</definedName>
    <definedName name="______CGP90">#REF!</definedName>
    <definedName name="______CGT315">#REF!</definedName>
    <definedName name="______CGT360">#REF!</definedName>
    <definedName name="______CGT800">#REF!</definedName>
    <definedName name="______CGT810">#REF!</definedName>
    <definedName name="______CGW2">#REF!</definedName>
    <definedName name="______CGY2">#REF!</definedName>
    <definedName name="______CGZ2">#REF!</definedName>
    <definedName name="______dtl2" localSheetId="1">'Build 1'!______dtl2</definedName>
    <definedName name="______dtl2" localSheetId="0">'Program Card'!______dtl2</definedName>
    <definedName name="______dtl2">[0]!______dtl2</definedName>
    <definedName name="______SMY01" localSheetId="1">#REF!</definedName>
    <definedName name="______SMY01">#REF!</definedName>
    <definedName name="______SMY02" localSheetId="1">#REF!</definedName>
    <definedName name="______SMY02">#REF!</definedName>
    <definedName name="______SMY03" localSheetId="1">#REF!</definedName>
    <definedName name="______SMY03">#REF!</definedName>
    <definedName name="______SMY04">#REF!</definedName>
    <definedName name="______SMY05">#REF!</definedName>
    <definedName name="______SMY06">#REF!</definedName>
    <definedName name="______SMY07">#REF!</definedName>
    <definedName name="______SMY08">#REF!</definedName>
    <definedName name="_____A20000" localSheetId="1">[38]MM??·?????????1</definedName>
    <definedName name="_____A20000" localSheetId="0">[38]MM??·?????????1</definedName>
    <definedName name="_____A20000">[38]MM??·?????????1</definedName>
    <definedName name="_____AF1" localSheetId="1">#REF!</definedName>
    <definedName name="_____AF1">#REF!</definedName>
    <definedName name="_____CFB153" localSheetId="1">#REF!</definedName>
    <definedName name="_____CFB153">#REF!</definedName>
    <definedName name="_____CFC214" localSheetId="1">#REF!</definedName>
    <definedName name="_____CFC214">#REF!</definedName>
    <definedName name="_____CFD258">#REF!</definedName>
    <definedName name="_____CFE169">#REF!</definedName>
    <definedName name="_____CFE53">#REF!</definedName>
    <definedName name="_____CFP105">#REF!</definedName>
    <definedName name="_____CFU204">#REF!</definedName>
    <definedName name="_____CFU377">#REF!</definedName>
    <definedName name="_____CFU93">#REF!</definedName>
    <definedName name="_____CFV102">#REF!</definedName>
    <definedName name="_____CFW126">#REF!</definedName>
    <definedName name="_____CGC6">#REF!</definedName>
    <definedName name="_____CGH2">#REF!</definedName>
    <definedName name="_____CGJ2">#REF!</definedName>
    <definedName name="_____CGJ3">#REF!</definedName>
    <definedName name="_____CGJ32">#REF!</definedName>
    <definedName name="_____CGP90">#REF!</definedName>
    <definedName name="_____CGT315">#REF!</definedName>
    <definedName name="_____CGT360">#REF!</definedName>
    <definedName name="_____CGT800">#REF!</definedName>
    <definedName name="_____CGT810">#REF!</definedName>
    <definedName name="_____CGW2">#REF!</definedName>
    <definedName name="_____CGY2">#REF!</definedName>
    <definedName name="_____CGZ2">#REF!</definedName>
    <definedName name="_____dtl2" localSheetId="1">'Build 1'!_____dtl2</definedName>
    <definedName name="_____dtl2" localSheetId="0">'Program Card'!_____dtl2</definedName>
    <definedName name="_____dtl2">[0]!_____dtl2</definedName>
    <definedName name="_____SMY01" localSheetId="1">#REF!</definedName>
    <definedName name="_____SMY01">#REF!</definedName>
    <definedName name="_____SMY02" localSheetId="1">#REF!</definedName>
    <definedName name="_____SMY02">#REF!</definedName>
    <definedName name="_____SMY03" localSheetId="1">#REF!</definedName>
    <definedName name="_____SMY03">#REF!</definedName>
    <definedName name="_____SMY04">#REF!</definedName>
    <definedName name="_____SMY05">#REF!</definedName>
    <definedName name="_____SMY06">#REF!</definedName>
    <definedName name="_____SMY07">#REF!</definedName>
    <definedName name="_____SMY08">#REF!</definedName>
    <definedName name="____A20000" localSheetId="1">[3]MM??·?????????1</definedName>
    <definedName name="____A20000" localSheetId="0">[3]MM??·?????????1</definedName>
    <definedName name="____A20000">[3]MM??·?????????1</definedName>
    <definedName name="____AF1" localSheetId="1">#REF!</definedName>
    <definedName name="____AF1">#REF!</definedName>
    <definedName name="____CFB153" localSheetId="1">#REF!</definedName>
    <definedName name="____CFB153">#REF!</definedName>
    <definedName name="____CFC214" localSheetId="1">#REF!</definedName>
    <definedName name="____CFC214">#REF!</definedName>
    <definedName name="____CFD258">#REF!</definedName>
    <definedName name="____CFE169">#REF!</definedName>
    <definedName name="____CFE53">#REF!</definedName>
    <definedName name="____CFP105">#REF!</definedName>
    <definedName name="____CFU204">#REF!</definedName>
    <definedName name="____CFU377">#REF!</definedName>
    <definedName name="____CFU93">#REF!</definedName>
    <definedName name="____CFV102">#REF!</definedName>
    <definedName name="____CFW126">#REF!</definedName>
    <definedName name="____CGC6">#REF!</definedName>
    <definedName name="____CGH2">#REF!</definedName>
    <definedName name="____CGJ2">#REF!</definedName>
    <definedName name="____CGJ3">#REF!</definedName>
    <definedName name="____CGJ32">#REF!</definedName>
    <definedName name="____CGP90">#REF!</definedName>
    <definedName name="____CGT315">#REF!</definedName>
    <definedName name="____CGT360">#REF!</definedName>
    <definedName name="____CGT800">#REF!</definedName>
    <definedName name="____CGT810">#REF!</definedName>
    <definedName name="____CGW2">#REF!</definedName>
    <definedName name="____CGY2">#REF!</definedName>
    <definedName name="____CGZ2">#REF!</definedName>
    <definedName name="____dtl2" localSheetId="1">'Build 1'!____dtl2</definedName>
    <definedName name="____dtl2" localSheetId="0">'Program Card'!____dtl2</definedName>
    <definedName name="____dtl2">[0]!____dtl2</definedName>
    <definedName name="____SMY01" localSheetId="1">#REF!</definedName>
    <definedName name="____SMY01">#REF!</definedName>
    <definedName name="____SMY02" localSheetId="1">#REF!</definedName>
    <definedName name="____SMY02">#REF!</definedName>
    <definedName name="____SMY03" localSheetId="1">#REF!</definedName>
    <definedName name="____SMY03">#REF!</definedName>
    <definedName name="____SMY04">#REF!</definedName>
    <definedName name="____SMY05">#REF!</definedName>
    <definedName name="____SMY06">#REF!</definedName>
    <definedName name="____SMY07">#REF!</definedName>
    <definedName name="____SMY08">#REF!</definedName>
    <definedName name="___A20000" localSheetId="1">[38]MM??·?????????1</definedName>
    <definedName name="___A20000" localSheetId="0">[38]MM??·?????????1</definedName>
    <definedName name="___A20000">[38]MM??·?????????1</definedName>
    <definedName name="___AF1" localSheetId="1">#REF!</definedName>
    <definedName name="___AF1">#REF!</definedName>
    <definedName name="___CFB153" localSheetId="1">#REF!</definedName>
    <definedName name="___CFB153">#REF!</definedName>
    <definedName name="___CFC214" localSheetId="1">#REF!</definedName>
    <definedName name="___CFC214">#REF!</definedName>
    <definedName name="___CFD258">#REF!</definedName>
    <definedName name="___CFE169">#REF!</definedName>
    <definedName name="___CFE53">#REF!</definedName>
    <definedName name="___CFP105">#REF!</definedName>
    <definedName name="___CFU204">#REF!</definedName>
    <definedName name="___CFU377">#REF!</definedName>
    <definedName name="___CFU93">#REF!</definedName>
    <definedName name="___CFV102">#REF!</definedName>
    <definedName name="___CFW126">#REF!</definedName>
    <definedName name="___CGC6">#REF!</definedName>
    <definedName name="___CGH2">#REF!</definedName>
    <definedName name="___CGJ2">#REF!</definedName>
    <definedName name="___CGJ3">#REF!</definedName>
    <definedName name="___CGJ32">#REF!</definedName>
    <definedName name="___CGP90">#REF!</definedName>
    <definedName name="___CGT315">#REF!</definedName>
    <definedName name="___CGT360">#REF!</definedName>
    <definedName name="___CGT800">#REF!</definedName>
    <definedName name="___CGT810">#REF!</definedName>
    <definedName name="___CGW2">#REF!</definedName>
    <definedName name="___CGY2">#REF!</definedName>
    <definedName name="___CGZ2">#REF!</definedName>
    <definedName name="___dtl2" localSheetId="1">'Build 1'!___dtl2</definedName>
    <definedName name="___dtl2" localSheetId="0">'Program Card'!___dtl2</definedName>
    <definedName name="___dtl2">[0]!___dtl2</definedName>
    <definedName name="___SMY01" localSheetId="1">#REF!</definedName>
    <definedName name="___SMY01">#REF!</definedName>
    <definedName name="___SMY02" localSheetId="1">#REF!</definedName>
    <definedName name="___SMY02">#REF!</definedName>
    <definedName name="___SMY03" localSheetId="1">#REF!</definedName>
    <definedName name="___SMY03">#REF!</definedName>
    <definedName name="___SMY04">#REF!</definedName>
    <definedName name="___SMY05">#REF!</definedName>
    <definedName name="___SMY06">#REF!</definedName>
    <definedName name="___SMY07">#REF!</definedName>
    <definedName name="___SMY08">#REF!</definedName>
    <definedName name="__123Graph_A" localSheetId="1" hidden="1">[2]集計ﾘｽﾄ!#REF!</definedName>
    <definedName name="__123Graph_A" hidden="1">[2]集計ﾘｽﾄ!#REF!</definedName>
    <definedName name="__123Graph_ANEONﾚｰﾀﾞｰ" localSheetId="1" hidden="1">[2]集計ﾘｽﾄ!#REF!</definedName>
    <definedName name="__123Graph_ANEONﾚｰﾀﾞｰ" hidden="1">[2]集計ﾘｽﾄ!#REF!</definedName>
    <definedName name="__A20000" localSheetId="1">[38]MM??·?????????1</definedName>
    <definedName name="__A20000" localSheetId="0">[38]MM??·?????????1</definedName>
    <definedName name="__A20000">[38]MM??·?????????1</definedName>
    <definedName name="__AF1" localSheetId="1">#REF!</definedName>
    <definedName name="__AF1">#REF!</definedName>
    <definedName name="__CFB153" localSheetId="1">#REF!</definedName>
    <definedName name="__CFB153">#REF!</definedName>
    <definedName name="__CFC214" localSheetId="1">#REF!</definedName>
    <definedName name="__CFC214">#REF!</definedName>
    <definedName name="__CFD258">#REF!</definedName>
    <definedName name="__CFE169">#REF!</definedName>
    <definedName name="__CFE53">#REF!</definedName>
    <definedName name="__CFP105">#REF!</definedName>
    <definedName name="__CFU204">#REF!</definedName>
    <definedName name="__CFU377">#REF!</definedName>
    <definedName name="__CFU93">#REF!</definedName>
    <definedName name="__CFV102">#REF!</definedName>
    <definedName name="__CFW126">#REF!</definedName>
    <definedName name="__CGC6">#REF!</definedName>
    <definedName name="__CGH2">#REF!</definedName>
    <definedName name="__CGJ2">#REF!</definedName>
    <definedName name="__CGJ3">#REF!</definedName>
    <definedName name="__CGJ32">#REF!</definedName>
    <definedName name="__CGP90">#REF!</definedName>
    <definedName name="__CGT315">#REF!</definedName>
    <definedName name="__CGT360">#REF!</definedName>
    <definedName name="__CGT800">#REF!</definedName>
    <definedName name="__CGT810">#REF!</definedName>
    <definedName name="__CGW2">#REF!</definedName>
    <definedName name="__CGY2">#REF!</definedName>
    <definedName name="__CGZ2">#REF!</definedName>
    <definedName name="__dtl2" localSheetId="1">'Build 1'!__dtl2</definedName>
    <definedName name="__dtl2" localSheetId="0">'Program Card'!__dtl2</definedName>
    <definedName name="__dtl2">[0]!__dtl2</definedName>
    <definedName name="__SMY01" localSheetId="1">#REF!</definedName>
    <definedName name="__SMY01">#REF!</definedName>
    <definedName name="__SMY02" localSheetId="1">#REF!</definedName>
    <definedName name="__SMY02">#REF!</definedName>
    <definedName name="__SMY03" localSheetId="1">#REF!</definedName>
    <definedName name="__SMY03">#REF!</definedName>
    <definedName name="__SMY04">#REF!</definedName>
    <definedName name="__SMY05">#REF!</definedName>
    <definedName name="__SMY06">#REF!</definedName>
    <definedName name="__SMY07">#REF!</definedName>
    <definedName name="__SMY08">#REF!</definedName>
    <definedName name="_005明細事業部">#REF!</definedName>
    <definedName name="_012事業部明細">#REF!</definedName>
    <definedName name="_1_004入力一件別データ">#REF!</definedName>
    <definedName name="_101事業部明細">#REF!</definedName>
    <definedName name="_1ライン別マクロ_.SS反映">[3]!_1ライン別マクロ_.SS反映</definedName>
    <definedName name="_2ライン別マクロ_.SS反映">[3]!_2ライン別マクロ_.SS反映</definedName>
    <definedName name="_3ライン別マクロ_.SS反映">[3]!_3ライン別マクロ_.SS反映</definedName>
    <definedName name="_4ライン別マクロ_.SS反映">[3]!_4ライン別マクロ_.SS反映</definedName>
    <definedName name="_5ライン別マクロ_.SS反映">[3]!_5ライン別マクロ_.SS反映</definedName>
    <definedName name="_A20000" localSheetId="1">[10]MM??·?????????1</definedName>
    <definedName name="_A20000" localSheetId="0">[10]MM??·?????????1</definedName>
    <definedName name="_A20000">[10]MM??·?????????1</definedName>
    <definedName name="_AF1" localSheetId="1">#REF!</definedName>
    <definedName name="_AF1">#REF!</definedName>
    <definedName name="_CAL02" localSheetId="1">#REF!</definedName>
    <definedName name="_CAL02">#REF!</definedName>
    <definedName name="_CAL03" localSheetId="1">#REF!</definedName>
    <definedName name="_CAL03">#REF!</definedName>
    <definedName name="_CAL04">#REF!</definedName>
    <definedName name="_CAL05">#REF!</definedName>
    <definedName name="_CAL06">#REF!</definedName>
    <definedName name="_CAL07">#REF!</definedName>
    <definedName name="_CAL08">#REF!</definedName>
    <definedName name="_CAL09">#REF!</definedName>
    <definedName name="_CCV2" localSheetId="1">'[4]Oct.01 CSM'!#REF!</definedName>
    <definedName name="_CCV2">'[4]Oct.01 CSM'!#REF!</definedName>
    <definedName name="_CFB153" localSheetId="1">#REF!</definedName>
    <definedName name="_CFB153">#REF!</definedName>
    <definedName name="_CFC214" localSheetId="1">#REF!</definedName>
    <definedName name="_CFC214">#REF!</definedName>
    <definedName name="_CFD258" localSheetId="1">#REF!</definedName>
    <definedName name="_CFD258">#REF!</definedName>
    <definedName name="_CFE169">#REF!</definedName>
    <definedName name="_CFE53">#REF!</definedName>
    <definedName name="_CFP105">#REF!</definedName>
    <definedName name="_CFP155" localSheetId="1">'[4]Oct.01 CSM'!#REF!</definedName>
    <definedName name="_CFP155">'[4]Oct.01 CSM'!#REF!</definedName>
    <definedName name="_CFU152" localSheetId="1">#REF!</definedName>
    <definedName name="_CFU152">#REF!</definedName>
    <definedName name="_CFU204" localSheetId="1">#REF!</definedName>
    <definedName name="_CFU204">#REF!</definedName>
    <definedName name="_CFU377" localSheetId="1">#REF!</definedName>
    <definedName name="_CFU377">#REF!</definedName>
    <definedName name="_CFU93">#REF!</definedName>
    <definedName name="_CFV102">#REF!</definedName>
    <definedName name="_CFV8" localSheetId="1">'[4]Oct.01 CSM'!#REF!</definedName>
    <definedName name="_CFV8">'[4]Oct.01 CSM'!#REF!</definedName>
    <definedName name="_CFV85" localSheetId="1">'[4]Oct.01 CSM'!#REF!</definedName>
    <definedName name="_CFV85">'[4]Oct.01 CSM'!#REF!</definedName>
    <definedName name="_CFW126" localSheetId="1">#REF!</definedName>
    <definedName name="_CFW126">#REF!</definedName>
    <definedName name="_CFW88" localSheetId="1">'[4]Oct.01 CSM'!#REF!</definedName>
    <definedName name="_CFW88">'[4]Oct.01 CSM'!#REF!</definedName>
    <definedName name="_CGC6" localSheetId="1">#REF!</definedName>
    <definedName name="_CGC6">#REF!</definedName>
    <definedName name="_CGH2" localSheetId="1">#REF!</definedName>
    <definedName name="_CGH2">#REF!</definedName>
    <definedName name="_CGH88" localSheetId="1">'[4]Oct.01 CSM'!#REF!</definedName>
    <definedName name="_CGH88">'[4]Oct.01 CSM'!#REF!</definedName>
    <definedName name="_CGJ2" localSheetId="1">#REF!</definedName>
    <definedName name="_CGJ2">#REF!</definedName>
    <definedName name="_CGJ3" localSheetId="1">#REF!</definedName>
    <definedName name="_CGJ3">#REF!</definedName>
    <definedName name="_CGJ32" localSheetId="1">#REF!</definedName>
    <definedName name="_CGJ32">#REF!</definedName>
    <definedName name="_CGP90">#REF!</definedName>
    <definedName name="_CGT315">#REF!</definedName>
    <definedName name="_CGT3152">#REF!</definedName>
    <definedName name="_CGT360">#REF!</definedName>
    <definedName name="_CGT410">#REF!</definedName>
    <definedName name="_CGT800">#REF!</definedName>
    <definedName name="_CGT810">#REF!</definedName>
    <definedName name="_CGW2">#REF!</definedName>
    <definedName name="_CGY2">#REF!</definedName>
    <definedName name="_CGZ2">#REF!</definedName>
    <definedName name="_dtl2" localSheetId="1">'Build 1'!_dtl2</definedName>
    <definedName name="_dtl2" localSheetId="0">'Program Card'!_dtl2</definedName>
    <definedName name="_dtl2">[0]!_dtl2</definedName>
    <definedName name="_Fill" localSheetId="1" hidden="1">#REF!</definedName>
    <definedName name="_Fill" hidden="1">#REF!</definedName>
    <definedName name="_xlnm._FilterDatabase" localSheetId="1" hidden="1">'Build 1'!$A$4:$N$83</definedName>
    <definedName name="_xlnm._FilterDatabase" localSheetId="2" hidden="1">CorreoLog!$A$1:$F$1</definedName>
    <definedName name="_xlnm._FilterDatabase" localSheetId="38" hidden="1">'IT Route'!#REF!</definedName>
    <definedName name="_xlnm._FilterDatabase" localSheetId="34" hidden="1">Layout!$A$11:$AJ$107</definedName>
    <definedName name="_xlnm._FilterDatabase" hidden="1">'[5]MPL 技連:342E BLOCK'!$A$6:$I$6</definedName>
    <definedName name="_Key1" localSheetId="1" hidden="1">#REF!</definedName>
    <definedName name="_Key1" hidden="1">#REF!</definedName>
    <definedName name="_Key2" localSheetId="1" hidden="1">[6]DTDVD!#REF!</definedName>
    <definedName name="_Key2" hidden="1">[6]DTDVD!#REF!</definedName>
    <definedName name="_ONE03" localSheetId="1">#REF!</definedName>
    <definedName name="_ONE03">#REF!</definedName>
    <definedName name="_ONE04" localSheetId="1">#REF!</definedName>
    <definedName name="_ONE04">#REF!</definedName>
    <definedName name="_ONE05" localSheetId="1">#REF!</definedName>
    <definedName name="_ONE05">#REF!</definedName>
    <definedName name="_ONE06">#REF!</definedName>
    <definedName name="_ONE07">#REF!</definedName>
    <definedName name="_ONE08">#REF!</definedName>
    <definedName name="_ONE09">#REF!</definedName>
    <definedName name="_Order1" hidden="1">255</definedName>
    <definedName name="_Order2" hidden="1">255</definedName>
    <definedName name="_PMY02" localSheetId="1">#REF!</definedName>
    <definedName name="_PMY02">#REF!</definedName>
    <definedName name="_PMY03" localSheetId="1">#REF!</definedName>
    <definedName name="_PMY03">#REF!</definedName>
    <definedName name="_PMY04" localSheetId="1">#REF!</definedName>
    <definedName name="_PMY04">#REF!</definedName>
    <definedName name="_PMY05">#REF!</definedName>
    <definedName name="_PMY06">#REF!</definedName>
    <definedName name="_PMY07">#REF!</definedName>
    <definedName name="_PMY08">#REF!</definedName>
    <definedName name="_PMY09">#REF!</definedName>
    <definedName name="_Regression_Int" hidden="1">1</definedName>
    <definedName name="_SMY01">#REF!</definedName>
    <definedName name="_SMY02">#REF!</definedName>
    <definedName name="_SMY03">#REF!</definedName>
    <definedName name="_SMY04">#REF!</definedName>
    <definedName name="_SMY05">#REF!</definedName>
    <definedName name="_SMY06">#REF!</definedName>
    <definedName name="_SMY07">#REF!</definedName>
    <definedName name="_SMY08">#REF!</definedName>
    <definedName name="_SMY09">#REF!</definedName>
    <definedName name="_Sort" hidden="1">#REF!</definedName>
    <definedName name="_TWO03">#REF!</definedName>
    <definedName name="_TWO04">#REF!</definedName>
    <definedName name="_TWO05">#REF!</definedName>
    <definedName name="_TWO06">#REF!</definedName>
    <definedName name="_TWO07">#REF!</definedName>
    <definedName name="_TWO08">#REF!</definedName>
    <definedName name="_TWO09">#REF!</definedName>
    <definedName name="_xleta.COUNTIFS" hidden="1" xlm="1">#NAME?</definedName>
    <definedName name="_xleta.N" hidden="1" xlm="1">#NAME?</definedName>
    <definedName name="○と×">#REF!</definedName>
    <definedName name="A">#REF!</definedName>
    <definedName name="aa">#REF!</definedName>
    <definedName name="aaa" localSheetId="1">'[7]HD(ﾄﾞﾗｲﾌﾞ内)'!#REF!</definedName>
    <definedName name="aaa">'[7]HD(ﾄﾞﾗｲﾌﾞ内)'!#REF!</definedName>
    <definedName name="AB" localSheetId="1" hidden="1">#REF!</definedName>
    <definedName name="AB" hidden="1">#REF!</definedName>
    <definedName name="accord_msrp">'[8]Nissan Backup'!$E$13</definedName>
    <definedName name="accordv6_msrp">'[8]Nissan Backup'!$B$35</definedName>
    <definedName name="Acq_Fee_Average" localSheetId="1">#REF!</definedName>
    <definedName name="Acq_Fee_Average">#REF!</definedName>
    <definedName name="Action" localSheetId="1">#REF!</definedName>
    <definedName name="Action">#REF!</definedName>
    <definedName name="AD">[9]!MENU</definedName>
    <definedName name="Adj_CT" localSheetId="1">#REF!</definedName>
    <definedName name="Adj_CT">#REF!</definedName>
    <definedName name="AF" localSheetId="1">#REF!</definedName>
    <definedName name="AF">#REF!</definedName>
    <definedName name="AK" localSheetId="1">'Build 1'!AK</definedName>
    <definedName name="AK" localSheetId="0">'Program Card'!AK</definedName>
    <definedName name="AK">[0]!AK</definedName>
    <definedName name="ALG_24" localSheetId="1">#REF!</definedName>
    <definedName name="ALG_24">#REF!</definedName>
    <definedName name="ALG_24_low" localSheetId="1">#REF!</definedName>
    <definedName name="ALG_24_low">#REF!</definedName>
    <definedName name="ALG_24_Std" localSheetId="1">#REF!</definedName>
    <definedName name="ALG_24_Std">#REF!</definedName>
    <definedName name="ALG_36">#REF!</definedName>
    <definedName name="ALG_36_low">#REF!</definedName>
    <definedName name="ALG_36_Std">#REF!</definedName>
    <definedName name="alg_uplift">#REF!</definedName>
    <definedName name="altima_msrp">'[8]Nissan Backup'!$E$7</definedName>
    <definedName name="altimav6_msrp">'[8]Nissan Backup'!$B$29</definedName>
    <definedName name="amp_model_table" localSheetId="1">#REF!</definedName>
    <definedName name="amp_model_table">#REF!</definedName>
    <definedName name="amp_models" localSheetId="1">#REF!</definedName>
    <definedName name="amp_models">#REF!</definedName>
    <definedName name="ampcustno" localSheetId="1">#REF!</definedName>
    <definedName name="ampcustno">#REF!</definedName>
    <definedName name="Applicable_Model">#REF!</definedName>
    <definedName name="applicable_model_sales">#REF!</definedName>
    <definedName name="APR">#REF!</definedName>
    <definedName name="Apr_00">#REF!</definedName>
    <definedName name="Apr_01">#REF!</definedName>
    <definedName name="Apr_02">#REF!</definedName>
    <definedName name="Apr_03">#REF!</definedName>
    <definedName name="Apr_04">#REF!</definedName>
    <definedName name="Apr_06" localSheetId="1">'[10]Mth units'!#REF!</definedName>
    <definedName name="Apr_06">'[10]Mth units'!#REF!</definedName>
    <definedName name="APR_24_Pen" localSheetId="1">#REF!</definedName>
    <definedName name="APR_24_Pen">#REF!</definedName>
    <definedName name="APR_24_Rate" localSheetId="1">#REF!</definedName>
    <definedName name="APR_24_Rate">#REF!</definedName>
    <definedName name="APR_36_Pen" localSheetId="1">#REF!</definedName>
    <definedName name="APR_36_Pen">#REF!</definedName>
    <definedName name="APR_36_Rate">#REF!</definedName>
    <definedName name="apr_48_mf">#REF!</definedName>
    <definedName name="APR_48_Pen">#REF!</definedName>
    <definedName name="APR_48_Rate">#REF!</definedName>
    <definedName name="Apr_98" localSheetId="1">'[4]Oct.01 CSM'!#REF!</definedName>
    <definedName name="Apr_98">'[4]Oct.01 CSM'!#REF!</definedName>
    <definedName name="Apr_99" localSheetId="1">#REF!</definedName>
    <definedName name="Apr_99">#REF!</definedName>
    <definedName name="APR_cost" localSheetId="1">#REF!</definedName>
    <definedName name="APR_cost">#REF!</definedName>
    <definedName name="APR_Eligibility" localSheetId="1">#REF!</definedName>
    <definedName name="APR_Eligibility">#REF!</definedName>
    <definedName name="apr_pen">#REF!</definedName>
    <definedName name="apr_pen_in_lieu">#REF!</definedName>
    <definedName name="apr_pen_mf">#REF!</definedName>
    <definedName name="APR_Program_Pen">#REF!</definedName>
    <definedName name="april">#REF!</definedName>
    <definedName name="asd" localSheetId="1">'Build 1'!asd</definedName>
    <definedName name="asd" localSheetId="0">'Program Card'!asd</definedName>
    <definedName name="asd">[0]!asd</definedName>
    <definedName name="asdqwe" localSheetId="1">#REF!</definedName>
    <definedName name="asdqwe">#REF!</definedName>
    <definedName name="AUDIOｸﾞﾗﾌ" localSheetId="1" hidden="1">[11]集計ﾘｽﾄ!#REF!</definedName>
    <definedName name="AUDIOｸﾞﾗﾌ" hidden="1">[11]集計ﾘｽﾄ!#REF!</definedName>
    <definedName name="AUDIOｸﾞﾗﾌ2" localSheetId="1" hidden="1">[11]集計ﾘｽﾄ!#REF!</definedName>
    <definedName name="AUDIOｸﾞﾗﾌ2" hidden="1">[11]集計ﾘｽﾄ!#REF!</definedName>
    <definedName name="Aug_00" localSheetId="1">#REF!</definedName>
    <definedName name="Aug_00">#REF!</definedName>
    <definedName name="Aug_01" localSheetId="1">#REF!</definedName>
    <definedName name="Aug_01">#REF!</definedName>
    <definedName name="Aug_02" localSheetId="1">#REF!</definedName>
    <definedName name="Aug_02">#REF!</definedName>
    <definedName name="Aug_03">#REF!</definedName>
    <definedName name="Aug_04">#REF!</definedName>
    <definedName name="Aug_06" localSheetId="1">'[10]Mth units'!#REF!</definedName>
    <definedName name="Aug_06">'[10]Mth units'!#REF!</definedName>
    <definedName name="Aug_98" localSheetId="1">'[4]Oct.01 CSM'!#REF!</definedName>
    <definedName name="Aug_98">'[4]Oct.01 CSM'!#REF!</definedName>
    <definedName name="Aug_99" localSheetId="1">#REF!</definedName>
    <definedName name="Aug_99">#REF!</definedName>
    <definedName name="august" localSheetId="1">#REF!</definedName>
    <definedName name="august">#REF!</definedName>
    <definedName name="avalon_msrp">'[8]Nissan Backup'!$E$42</definedName>
    <definedName name="B">[12]Prm!$C$13</definedName>
    <definedName name="B4YCAR" localSheetId="1">#REF!</definedName>
    <definedName name="B4YCAR">#REF!</definedName>
    <definedName name="B4YTRK" localSheetId="1">#REF!</definedName>
    <definedName name="B4YTRK">#REF!</definedName>
    <definedName name="bmw_dh">'[8]Nissan Backup'!$E$67</definedName>
    <definedName name="bmw_msrp">'[8]Nissan Backup'!$E$68</definedName>
    <definedName name="BottomRow" localSheetId="1">#REF!</definedName>
    <definedName name="BottomRow">#REF!</definedName>
    <definedName name="boxster_msrp">'[8]Nissan Backup'!$E$60</definedName>
    <definedName name="Breakage" localSheetId="1">#REF!</definedName>
    <definedName name="Breakage">#REF!</definedName>
    <definedName name="Breakage_Discount" localSheetId="1">#REF!</definedName>
    <definedName name="Breakage_Discount">#REF!</definedName>
    <definedName name="camry_msrp">'[8]Nissan Backup'!$E$19</definedName>
    <definedName name="camry05flr">'[13]Flooring Calc'!$Y$33</definedName>
    <definedName name="camry05pdl">'[13]01-05 est'!$I$21</definedName>
    <definedName name="camryv6_msrp">'[8]Nissan Backup'!$B$41</definedName>
    <definedName name="CCAN2" localSheetId="1">#REF!</definedName>
    <definedName name="CCAN2">#REF!</definedName>
    <definedName name="CCAN2D" localSheetId="1">#REF!</definedName>
    <definedName name="CCAN2D">#REF!</definedName>
    <definedName name="CCCAR" localSheetId="1">#REF!</definedName>
    <definedName name="CCCAR">#REF!</definedName>
    <definedName name="CCCCP">#N/A</definedName>
    <definedName name="CCCPROW" localSheetId="1">#REF!</definedName>
    <definedName name="CCCPROW">#REF!</definedName>
    <definedName name="CCCTMV" localSheetId="1">'[10]Mth units'!#REF!</definedName>
    <definedName name="CCCTMV">'[10]Mth units'!#REF!</definedName>
    <definedName name="CCCTP">#N/A</definedName>
    <definedName name="CCDCGR" localSheetId="1">#REF!</definedName>
    <definedName name="CCDCGR">#REF!</definedName>
    <definedName name="CCDCGR2" localSheetId="1">#REF!</definedName>
    <definedName name="CCDCGR2">#REF!</definedName>
    <definedName name="CCDJC" localSheetId="1">#REF!</definedName>
    <definedName name="CCDJC">#REF!</definedName>
    <definedName name="CCDJCP">#REF!</definedName>
    <definedName name="CCDJS45">#REF!</definedName>
    <definedName name="CCDJX3LB">#REF!</definedName>
    <definedName name="CCDMIRG">#REF!</definedName>
    <definedName name="CCDN2">#REF!</definedName>
    <definedName name="CCDN2D">#REF!</definedName>
    <definedName name="CCDPS45">#REF!</definedName>
    <definedName name="CCDSCC">#REF!</definedName>
    <definedName name="CCDSCC2">#REF!</definedName>
    <definedName name="CCDSCL2">#REF!</definedName>
    <definedName name="CCDSDD">#REF!</definedName>
    <definedName name="CCDSF" localSheetId="1">'[4]Oct.01 CSM'!#REF!</definedName>
    <definedName name="CCDSF">'[4]Oct.01 CSM'!#REF!</definedName>
    <definedName name="CCDSF24" localSheetId="1">#REF!</definedName>
    <definedName name="CCDSF24">#REF!</definedName>
    <definedName name="CCDSFET" localSheetId="1">'[4]Oct.01 CSM'!#REF!</definedName>
    <definedName name="CCDSFET">'[4]Oct.01 CSM'!#REF!</definedName>
    <definedName name="CCDSFJ" localSheetId="1">#REF!</definedName>
    <definedName name="CCDSFJ">#REF!</definedName>
    <definedName name="CCDSFJ2D" localSheetId="1">#REF!</definedName>
    <definedName name="CCDSFJ2D">#REF!</definedName>
    <definedName name="CCDSFME" localSheetId="1">#REF!</definedName>
    <definedName name="CCDSFME">#REF!</definedName>
    <definedName name="CCDSMECL2">#REF!</definedName>
    <definedName name="CCDSMECL3">#REF!</definedName>
    <definedName name="CCDSMG" localSheetId="1">'[4]Oct.01 CSM'!#REF!</definedName>
    <definedName name="CCDSMG">'[4]Oct.01 CSM'!#REF!</definedName>
    <definedName name="CCDSMG2" localSheetId="1">#REF!</definedName>
    <definedName name="CCDSMG2">#REF!</definedName>
    <definedName name="CCDSMG3" localSheetId="1">#REF!</definedName>
    <definedName name="CCDSMG3">#REF!</definedName>
    <definedName name="CCDSMG32" localSheetId="1">#REF!</definedName>
    <definedName name="CCDSMG32">#REF!</definedName>
    <definedName name="CCDST">#REF!</definedName>
    <definedName name="CCDVSR2">#REF!</definedName>
    <definedName name="CCFUT3RXL">#REF!</definedName>
    <definedName name="CCJA">#REF!</definedName>
    <definedName name="CCJA2A">#REF!</definedName>
    <definedName name="CCJA2S">#REF!</definedName>
    <definedName name="CCJAA">#REF!</definedName>
    <definedName name="CCJAJSD">#REF!</definedName>
    <definedName name="CCJAL">#REF!</definedName>
    <definedName name="CCJAS">#REF!</definedName>
    <definedName name="CCJAS2">#REF!</definedName>
    <definedName name="CCJAXL">#REF!</definedName>
    <definedName name="CCJAXXL">#REF!</definedName>
    <definedName name="CCJX">#REF!</definedName>
    <definedName name="CCJX2">#REF!</definedName>
    <definedName name="CCJX2LB">#REF!</definedName>
    <definedName name="CCJXS">#REF!</definedName>
    <definedName name="CCJXSXL">#REF!</definedName>
    <definedName name="CCLH2">#REF!</definedName>
    <definedName name="CCLH2CO">#REF!</definedName>
    <definedName name="CCLH2IN">#REF!</definedName>
    <definedName name="CCLH2NY">#REF!</definedName>
    <definedName name="CCLH2VI">#REF!</definedName>
    <definedName name="CCLH3">#REF!</definedName>
    <definedName name="CCLH3CO">#REF!</definedName>
    <definedName name="CCLH3IN">#REF!</definedName>
    <definedName name="CCLH3IN2">#REF!</definedName>
    <definedName name="CCLH3NY">#REF!</definedName>
    <definedName name="CCLH3NY2">#REF!</definedName>
    <definedName name="CCLH3Y">#REF!</definedName>
    <definedName name="CCLLX2">#REF!</definedName>
    <definedName name="CCMBCSXL">#REF!</definedName>
    <definedName name="CCMBEXL">#REF!</definedName>
    <definedName name="CCMBW202">#REF!</definedName>
    <definedName name="CCMBW210">#REF!</definedName>
    <definedName name="CCMCP">#N/A</definedName>
    <definedName name="CCMTP">#N/A</definedName>
    <definedName name="CCNCV2" localSheetId="1">#REF!</definedName>
    <definedName name="CCNCV2">#REF!</definedName>
    <definedName name="CCNCV3" localSheetId="1">#REF!</definedName>
    <definedName name="CCNCV3">#REF!</definedName>
    <definedName name="CCPL" localSheetId="1">#REF!</definedName>
    <definedName name="CCPL">#REF!</definedName>
    <definedName name="CCPL2">#REF!</definedName>
    <definedName name="CCPL2SH">#REF!</definedName>
    <definedName name="CCPL2SU">#REF!</definedName>
    <definedName name="CCPL3SH">#REF!</definedName>
    <definedName name="CCPLDMV">#REF!</definedName>
    <definedName name="CCPLDMV2">#REF!</definedName>
    <definedName name="CCPLDMVXL">#REF!</definedName>
    <definedName name="CCPLDSU">#REF!</definedName>
    <definedName name="CCPLSH">#REF!</definedName>
    <definedName name="CCPLSU">#REF!</definedName>
    <definedName name="CCPLXL" localSheetId="1">'[4]Oct.01 CSM'!#REF!</definedName>
    <definedName name="CCPLXL">'[4]Oct.01 CSM'!#REF!</definedName>
    <definedName name="CCPPROW" localSheetId="1">#REF!</definedName>
    <definedName name="CCPPROW">#REF!</definedName>
    <definedName name="CCPS2" localSheetId="1">#REF!</definedName>
    <definedName name="CCPS2">#REF!</definedName>
    <definedName name="CCT32RM" localSheetId="1">#REF!</definedName>
    <definedName name="CCT32RM">#REF!</definedName>
    <definedName name="CCT32RMXL">#REF!</definedName>
    <definedName name="CCT32W">#REF!</definedName>
    <definedName name="CCT33RM">#REF!</definedName>
    <definedName name="CCT33W">#REF!</definedName>
    <definedName name="CCTAN">#REF!</definedName>
    <definedName name="CCTAND">#REF!</definedName>
    <definedName name="CCTBV">#REF!</definedName>
    <definedName name="CCTBV2">#REF!</definedName>
    <definedName name="CCTBV3">#REF!</definedName>
    <definedName name="CCTCA3T">#REF!</definedName>
    <definedName name="CCTCSW">#REF!</definedName>
    <definedName name="CCTCSW2">#REF!</definedName>
    <definedName name="CCTD3RM">#REF!</definedName>
    <definedName name="CCTD3RMXL">#REF!</definedName>
    <definedName name="CCTD3W">#REF!</definedName>
    <definedName name="CCTDGHWGN">#REF!</definedName>
    <definedName name="CCTDGHWGN2">#REF!</definedName>
    <definedName name="CCTDM80">#REF!</definedName>
    <definedName name="CCTDN2C" localSheetId="1">'[10]Mth units'!#REF!</definedName>
    <definedName name="CCTDN2C">'[10]Mth units'!#REF!</definedName>
    <definedName name="CCTDN2D" localSheetId="1">#REF!</definedName>
    <definedName name="CCTDN2D">#REF!</definedName>
    <definedName name="CCTDN2M" localSheetId="1">#REF!</definedName>
    <definedName name="CCTDN2M">#REF!</definedName>
    <definedName name="CCTDND" localSheetId="1">#REF!</definedName>
    <definedName name="CCTDND">#REF!</definedName>
    <definedName name="CCTDPS45">#REF!</definedName>
    <definedName name="CCTDSC">#REF!</definedName>
    <definedName name="CCTDSD">#REF!</definedName>
    <definedName name="CCTDSM">#REF!</definedName>
    <definedName name="CCTFRSPR">#REF!</definedName>
    <definedName name="CCTFV">#REF!</definedName>
    <definedName name="CCTFVIA">#REF!</definedName>
    <definedName name="CCTGSC">#REF!</definedName>
    <definedName name="CCTGST">#REF!</definedName>
    <definedName name="CCTHMSPU">#REF!</definedName>
    <definedName name="CCTJGRCH2">#REF!</definedName>
    <definedName name="CCTJKJW">#REF!</definedName>
    <definedName name="CCTJM49" localSheetId="1">'[10]Mth units'!#REF!</definedName>
    <definedName name="CCTJM49">'[10]Mth units'!#REF!</definedName>
    <definedName name="CCTJPSUV" localSheetId="1">#REF!</definedName>
    <definedName name="CCTJPSUV">#REF!</definedName>
    <definedName name="CCTKJTJ" localSheetId="1">'[4]Oct.01 CSM'!#REF!</definedName>
    <definedName name="CCTKJTJ">'[4]Oct.01 CSM'!#REF!</definedName>
    <definedName name="CCTLH3" localSheetId="1">#REF!</definedName>
    <definedName name="CCTLH3">#REF!</definedName>
    <definedName name="CCTLH3Y" localSheetId="1">#REF!</definedName>
    <definedName name="CCTLH3Y">#REF!</definedName>
    <definedName name="CCTLX2" localSheetId="1">#REF!</definedName>
    <definedName name="CCTLX2">#REF!</definedName>
    <definedName name="CCTMBG">#REF!</definedName>
    <definedName name="CCTMBGCL" localSheetId="1">'[10]Mth units'!#REF!</definedName>
    <definedName name="CCTMBGCL">'[10]Mth units'!#REF!</definedName>
    <definedName name="CCTMBGW" localSheetId="1">#REF!</definedName>
    <definedName name="CCTMBGW">#REF!</definedName>
    <definedName name="CCTMBGW2" localSheetId="1">#REF!</definedName>
    <definedName name="CCTMBGW2">#REF!</definedName>
    <definedName name="CCTMBW164" localSheetId="1">#REF!</definedName>
    <definedName name="CCTMBW164">#REF!</definedName>
    <definedName name="CCTMBWGN">#REF!</definedName>
    <definedName name="CCTMCPUNM">#REF!</definedName>
    <definedName name="CCTMSUV">#REF!</definedName>
    <definedName name="CCTN2VOY">#REF!</definedName>
    <definedName name="CCTNCAR">#REF!</definedName>
    <definedName name="CCTNS">#REF!</definedName>
    <definedName name="CCTNSCV">#REF!</definedName>
    <definedName name="CCTNSR">#REF!</definedName>
    <definedName name="CCTNSR2">#REF!</definedName>
    <definedName name="CCTNSRCAR">#REF!</definedName>
    <definedName name="CCTNSRTC">#REF!</definedName>
    <definedName name="CCTNTC">#REF!</definedName>
    <definedName name="CCTNVOY">#REF!</definedName>
    <definedName name="CCTP4">#REF!</definedName>
    <definedName name="CCTPT2">#REF!</definedName>
    <definedName name="CCTRK">#REF!</definedName>
    <definedName name="CCTRSRCAR">#REF!</definedName>
    <definedName name="CCTRSRCRM">#REF!</definedName>
    <definedName name="CCTRSRTC">#REF!</definedName>
    <definedName name="CCTRTNCC">#REF!</definedName>
    <definedName name="CCTRTRCRM">#REF!</definedName>
    <definedName name="CCTRVAN">#REF!</definedName>
    <definedName name="CCTSPRTR">#REF!</definedName>
    <definedName name="CCTT1N">#REF!</definedName>
    <definedName name="CCTTJ2">#REF!</definedName>
    <definedName name="CCTXJ">#REF!</definedName>
    <definedName name="CCTXJ2C">#REF!</definedName>
    <definedName name="CCTXJ3C">#REF!</definedName>
    <definedName name="CCTXJC">#REF!</definedName>
    <definedName name="CCTYJ">#REF!</definedName>
    <definedName name="CCTYJW">#REF!</definedName>
    <definedName name="CCTZJ" localSheetId="1">'[4]Oct.01 CSM'!#REF!</definedName>
    <definedName name="CCTZJ">'[4]Oct.01 CSM'!#REF!</definedName>
    <definedName name="CCTZJ2" localSheetId="1">#REF!</definedName>
    <definedName name="CCTZJ2">#REF!</definedName>
    <definedName name="CCTZJ2C" localSheetId="1">#REF!</definedName>
    <definedName name="CCTZJ2C">#REF!</definedName>
    <definedName name="CCTZJ3" localSheetId="1">#REF!</definedName>
    <definedName name="CCTZJ3">#REF!</definedName>
    <definedName name="CCTZJC" localSheetId="1">'[4]Oct.01 CSM'!#REF!</definedName>
    <definedName name="CCTZJC">'[4]Oct.01 CSM'!#REF!</definedName>
    <definedName name="CCUSCP">#N/A</definedName>
    <definedName name="CCUSTP">#N/A</definedName>
    <definedName name="CCV" localSheetId="1">#REF!</definedName>
    <definedName name="CCV">#REF!</definedName>
    <definedName name="CCVGX" localSheetId="1">#REF!</definedName>
    <definedName name="CCVGX">#REF!</definedName>
    <definedName name="CCVP" localSheetId="1">#REF!</definedName>
    <definedName name="CCVP">#REF!</definedName>
    <definedName name="CFCAR">#REF!</definedName>
    <definedName name="CFCB153F">#REF!</definedName>
    <definedName name="CFCB153FXL">#REF!</definedName>
    <definedName name="CFCD2C">#REF!</definedName>
    <definedName name="CFCDCAR">#REF!</definedName>
    <definedName name="CFCDMZM">#REF!</definedName>
    <definedName name="CFCDMZM2">#REF!</definedName>
    <definedName name="CFCDW">#REF!</definedName>
    <definedName name="CFCDW2">#REF!</definedName>
    <definedName name="CFCDW32SMFR">#REF!</definedName>
    <definedName name="CFCDWE">#REF!</definedName>
    <definedName name="CFCDWEXL">#REF!</definedName>
    <definedName name="CFCDWMXL">#REF!</definedName>
    <definedName name="CFCDWO">#REF!</definedName>
    <definedName name="CFCFGR1" localSheetId="1">'[10]Mth units'!#REF!</definedName>
    <definedName name="CFCFGR1">'[10]Mth units'!#REF!</definedName>
    <definedName name="CFCFGT40" localSheetId="1">#REF!</definedName>
    <definedName name="CFCFGT40">#REF!</definedName>
    <definedName name="CFCGT40" localSheetId="1">#REF!</definedName>
    <definedName name="CFCGT40">#REF!</definedName>
    <definedName name="CFCOBRA" localSheetId="1">'[10]Mth units'!#REF!</definedName>
    <definedName name="CFCOBRA">'[10]Mth units'!#REF!</definedName>
    <definedName name="CFCSW164C" localSheetId="1">#REF!</definedName>
    <definedName name="CFCSW164C">#REF!</definedName>
    <definedName name="CFCT1" localSheetId="1">#REF!</definedName>
    <definedName name="CFCT1">#REF!</definedName>
    <definedName name="CFCT1E" localSheetId="1">#REF!</definedName>
    <definedName name="CFCT1E">#REF!</definedName>
    <definedName name="CFCT1EXL">#REF!</definedName>
    <definedName name="CFCT1T">#REF!</definedName>
    <definedName name="CFCW170">#REF!</definedName>
    <definedName name="CFCW1702">#REF!</definedName>
    <definedName name="CFCW170F">#REF!</definedName>
    <definedName name="CFCW170FXL">#REF!</definedName>
    <definedName name="CFCWFF">#REF!</definedName>
    <definedName name="CFCWFOC2">#REF!</definedName>
    <definedName name="CFCYBCAR">#REF!</definedName>
    <definedName name="CFD141F">#REF!</definedName>
    <definedName name="CFD186F">#REF!</definedName>
    <definedName name="CFD186M">#REF!</definedName>
    <definedName name="CFD258M">#REF!</definedName>
    <definedName name="CFDEW2LS">#REF!</definedName>
    <definedName name="CFDEWFTH">#REF!</definedName>
    <definedName name="CFDEWLF">#REF!</definedName>
    <definedName name="CFDJSAB">#REF!</definedName>
    <definedName name="CFDLCS">#REF!</definedName>
    <definedName name="CFDN1">#REF!</definedName>
    <definedName name="CFDN1S">#REF!</definedName>
    <definedName name="CFDN1T">#REF!</definedName>
    <definedName name="CFE53CV">#REF!</definedName>
    <definedName name="CFE53GM">#REF!</definedName>
    <definedName name="CFEA">#REF!</definedName>
    <definedName name="CFEA2CV">#REF!</definedName>
    <definedName name="CFEA2LTC">#REF!</definedName>
    <definedName name="CFEA2MGM">#REF!</definedName>
    <definedName name="CFEW">#REF!</definedName>
    <definedName name="CFEWCV">#REF!</definedName>
    <definedName name="CFEWMERC" localSheetId="1">'[10]Mth units'!#REF!</definedName>
    <definedName name="CFEWMERC">'[10]Mth units'!#REF!</definedName>
    <definedName name="CFFN10" localSheetId="1">'[4]Oct.01 CSM'!#REF!</definedName>
    <definedName name="CFFN10">'[4]Oct.01 CSM'!#REF!</definedName>
    <definedName name="CFFN10M" localSheetId="1">'[4]Oct.01 CSM'!#REF!</definedName>
    <definedName name="CFFN10M">'[4]Oct.01 CSM'!#REF!</definedName>
    <definedName name="CFFN45" localSheetId="1">'[4]Oct.01 CSM'!#REF!</definedName>
    <definedName name="CFFN45">'[4]Oct.01 CSM'!#REF!</definedName>
    <definedName name="CFFN45T" localSheetId="1">#REF!</definedName>
    <definedName name="CFFN45T">#REF!</definedName>
    <definedName name="CFFN74" localSheetId="1">#REF!</definedName>
    <definedName name="CFFN74">#REF!</definedName>
    <definedName name="CFFN74C" localSheetId="1">#REF!</definedName>
    <definedName name="CFFN74C">#REF!</definedName>
    <definedName name="CFLNCP2F">#REF!</definedName>
    <definedName name="CFLNCP2M">#REF!</definedName>
    <definedName name="CFLX">#REF!</definedName>
    <definedName name="CFLX350">#REF!</definedName>
    <definedName name="CFMTS">#REF!</definedName>
    <definedName name="CFMZ65">#REF!</definedName>
    <definedName name="CFMZ65S">#REF!</definedName>
    <definedName name="CFP105T">#REF!</definedName>
    <definedName name="CFP106T">#REF!</definedName>
    <definedName name="CFP155T" localSheetId="1">'[4]Oct.01 CSM'!#REF!</definedName>
    <definedName name="CFP155T">'[4]Oct.01 CSM'!#REF!</definedName>
    <definedName name="CFP93TR" localSheetId="1">#REF!</definedName>
    <definedName name="CFP93TR">#REF!</definedName>
    <definedName name="CFPUP357" localSheetId="1">#REF!</definedName>
    <definedName name="CFPUP357">#REF!</definedName>
    <definedName name="CFSN144M" localSheetId="1">#REF!</definedName>
    <definedName name="CFSN144M">#REF!</definedName>
    <definedName name="CFSN95">#REF!</definedName>
    <definedName name="CFSN95M">#REF!</definedName>
    <definedName name="CFTCDTRK">#REF!</definedName>
    <definedName name="CFTCRS">#REF!</definedName>
    <definedName name="CFTD258">#REF!</definedName>
    <definedName name="CFTD258M">#REF!</definedName>
    <definedName name="CFTE169">#REF!</definedName>
    <definedName name="CFTEXNV">#REF!</definedName>
    <definedName name="CFTEXP">#REF!</definedName>
    <definedName name="CFTEXP2">#REF!</definedName>
    <definedName name="CFTFCMAV">#REF!</definedName>
    <definedName name="CFTFCSUV">#REF!</definedName>
    <definedName name="CFTFSDUTY2">#REF!</definedName>
    <definedName name="CFTFUCAB">#REF!</definedName>
    <definedName name="CFTLINMCV8">#REF!</definedName>
    <definedName name="CFTMCSUV">#REF!</definedName>
    <definedName name="CFTMU204">#REF!</definedName>
    <definedName name="CFTP357F">#REF!</definedName>
    <definedName name="CFTP357M">#REF!</definedName>
    <definedName name="CFTP93TR2">#REF!</definedName>
    <definedName name="CFTPHN">#REF!</definedName>
    <definedName name="CFTPHN2">#REF!</definedName>
    <definedName name="CFTPHNCW">#REF!</definedName>
    <definedName name="CFTPHNF">#REF!</definedName>
    <definedName name="CFTPHNFXL">#REF!</definedName>
    <definedName name="CFTPN">#REF!</definedName>
    <definedName name="CFTPN2">#REF!</definedName>
    <definedName name="CFTPN2F">#REF!</definedName>
    <definedName name="CFTPN2L">#REF!</definedName>
    <definedName name="CFTPNF">#REF!</definedName>
    <definedName name="CFTPNFXL">#REF!</definedName>
    <definedName name="CFTPNL">#REF!</definedName>
    <definedName name="CFTRK">#REF!</definedName>
    <definedName name="CFTSUBF">#REF!</definedName>
    <definedName name="CFTU207F">#REF!</definedName>
    <definedName name="CFTU251E">#REF!</definedName>
    <definedName name="CFTU251L">#REF!</definedName>
    <definedName name="CFTU93AL2">#REF!</definedName>
    <definedName name="CFTU93AL2EX">#REF!</definedName>
    <definedName name="CFTV2">#REF!</definedName>
    <definedName name="CFTV2E">#REF!</definedName>
    <definedName name="CFTYBTRK">#REF!</definedName>
    <definedName name="CFU152EX">#REF!</definedName>
    <definedName name="CFU152L">#REF!</definedName>
    <definedName name="CFU152MT">#REF!</definedName>
    <definedName name="CFU204F">#REF!</definedName>
    <definedName name="CFU204M">#REF!</definedName>
    <definedName name="CFU377F">#REF!</definedName>
    <definedName name="CFU377M">#REF!</definedName>
    <definedName name="CFU377MZ">#REF!</definedName>
    <definedName name="CFU93A">#REF!</definedName>
    <definedName name="CFU93AF">#REF!</definedName>
    <definedName name="CFU93AF2">#REF!</definedName>
    <definedName name="CFU93AF2EX">#REF!</definedName>
    <definedName name="CFU93AL">#REF!</definedName>
    <definedName name="CFU93F">#REF!</definedName>
    <definedName name="CFU93L">#REF!</definedName>
    <definedName name="CFUN1">#REF!</definedName>
    <definedName name="CFUN1EX">#REF!</definedName>
    <definedName name="CFUN1MT">#REF!</definedName>
    <definedName name="CFV102E">#REF!</definedName>
    <definedName name="CFVX149">#REF!</definedName>
    <definedName name="CFVX149MV">#REF!</definedName>
    <definedName name="CFVX149NQ">#REF!</definedName>
    <definedName name="CFVX54" localSheetId="1">'[4]Oct.01 CSM'!#REF!</definedName>
    <definedName name="CFVX54">'[4]Oct.01 CSM'!#REF!</definedName>
    <definedName name="CFVXMVIL" localSheetId="1">'[4]Oct.01 CSM'!#REF!</definedName>
    <definedName name="CFVXMVIL">'[4]Oct.01 CSM'!#REF!</definedName>
    <definedName name="CFVXNQU" localSheetId="1">'[4]Oct.01 CSM'!#REF!</definedName>
    <definedName name="CFVXNQU">'[4]Oct.01 CSM'!#REF!</definedName>
    <definedName name="CFW126A" localSheetId="1">#REF!</definedName>
    <definedName name="CFW126A">#REF!</definedName>
    <definedName name="CFW126AF" localSheetId="1">#REF!</definedName>
    <definedName name="CFW126AF">#REF!</definedName>
    <definedName name="CFW126AM" localSheetId="1">#REF!</definedName>
    <definedName name="CFW126AM">#REF!</definedName>
    <definedName name="CFW126F">#REF!</definedName>
    <definedName name="CFW88F" localSheetId="1">'[4]Oct.01 CSM'!#REF!</definedName>
    <definedName name="CFW88F">'[4]Oct.01 CSM'!#REF!</definedName>
    <definedName name="CFWD379SP" localSheetId="1">#REF!</definedName>
    <definedName name="CFWD379SP">#REF!</definedName>
    <definedName name="CFWMD380" localSheetId="1">#REF!</definedName>
    <definedName name="CFWMD380">#REF!</definedName>
    <definedName name="CG130AC" localSheetId="1">#REF!</definedName>
    <definedName name="CG130AC">#REF!</definedName>
    <definedName name="CG130GA">#REF!</definedName>
    <definedName name="CGAPV2L">#REF!</definedName>
    <definedName name="CGAPV2O">#REF!</definedName>
    <definedName name="CGAPV2S">#REF!</definedName>
    <definedName name="CGAPV2T">#REF!</definedName>
    <definedName name="CGBEPTSN">#REF!</definedName>
    <definedName name="CGBKVE">#REF!</definedName>
    <definedName name="CGBKVEC">#REF!</definedName>
    <definedName name="CGBLML">#REF!</definedName>
    <definedName name="CGBUISC">#REF!</definedName>
    <definedName name="CGC5CV">#REF!</definedName>
    <definedName name="CGC5CV2">#REF!</definedName>
    <definedName name="CGCAR">#REF!</definedName>
    <definedName name="CGCCAM">#REF!</definedName>
    <definedName name="CGCDSIG">#REF!</definedName>
    <definedName name="CGCDVK">#REF!</definedName>
    <definedName name="CGCEVOQ">#REF!</definedName>
    <definedName name="CGCK">#REF!</definedName>
    <definedName name="CGCOR">#REF!</definedName>
    <definedName name="CGCORM">#REF!</definedName>
    <definedName name="CGCORMXL">#REF!</definedName>
    <definedName name="CGCORS">#REF!</definedName>
    <definedName name="CGCORSXL">#REF!</definedName>
    <definedName name="CGCRS">#REF!</definedName>
    <definedName name="CGCSSBK">#REF!</definedName>
    <definedName name="CGDELBENG">#REF!</definedName>
    <definedName name="CGEPLM">#REF!</definedName>
    <definedName name="CGEPLP">#REF!</definedName>
    <definedName name="CGEPLP2">#REF!</definedName>
    <definedName name="CGEPMALI">#REF!</definedName>
    <definedName name="CGEPS">#REF!</definedName>
    <definedName name="CGEPS2">#REF!</definedName>
    <definedName name="CGEV">#REF!</definedName>
    <definedName name="CGEV1">#REF!</definedName>
    <definedName name="CGFCF">#REF!</definedName>
    <definedName name="CGFCF4">#REF!</definedName>
    <definedName name="CGFFF">#REF!</definedName>
    <definedName name="CGGAM">#REF!</definedName>
    <definedName name="CGGAM1CCM">#REF!</definedName>
    <definedName name="CGGAM1CM">#REF!</definedName>
    <definedName name="CGGAM1CS">#REF!</definedName>
    <definedName name="CGGBR" localSheetId="1">'[4]Oct.01 CSM'!#REF!</definedName>
    <definedName name="CGGBR">'[4]Oct.01 CSM'!#REF!</definedName>
    <definedName name="CGGDV" localSheetId="1">#REF!</definedName>
    <definedName name="CGGDV">#REF!</definedName>
    <definedName name="CGGHAN" localSheetId="1">#REF!</definedName>
    <definedName name="CGGHAN">#REF!</definedName>
    <definedName name="CGGHBV" localSheetId="1">#REF!</definedName>
    <definedName name="CGGHBV">#REF!</definedName>
    <definedName name="CGGHLS">#REF!</definedName>
    <definedName name="CGGOR">#REF!</definedName>
    <definedName name="CGGPA">#REF!</definedName>
    <definedName name="CGGS">#REF!</definedName>
    <definedName name="CGGSV">#REF!</definedName>
    <definedName name="CGH">#REF!</definedName>
    <definedName name="CGHBV">#REF!</definedName>
    <definedName name="CGHLS">#REF!</definedName>
    <definedName name="CGJ2CV">#REF!</definedName>
    <definedName name="CGJ2CVXL">#REF!</definedName>
    <definedName name="CGJ2SB">#REF!</definedName>
    <definedName name="CGJ2SBRAXL">#REF!</definedName>
    <definedName name="CGJ2TC">#REF!</definedName>
    <definedName name="CGJ3CV">#REF!</definedName>
    <definedName name="CGKEL">#REF!</definedName>
    <definedName name="CGKPPA">#REF!</definedName>
    <definedName name="CGKPPAS" localSheetId="1">'[10]Mth units'!#REF!</definedName>
    <definedName name="CGKPPAS">'[10]Mth units'!#REF!</definedName>
    <definedName name="CGML" localSheetId="1">'[4]Oct.01 CSM'!#REF!</definedName>
    <definedName name="CGML">'[4]Oct.01 CSM'!#REF!</definedName>
    <definedName name="CGMS2000" localSheetId="1">#REF!</definedName>
    <definedName name="CGMS2000">#REF!</definedName>
    <definedName name="CGN2L" localSheetId="1">'[4]Oct.01 CSM'!#REF!</definedName>
    <definedName name="CGN2L">'[4]Oct.01 CSM'!#REF!</definedName>
    <definedName name="CGP90CUT" localSheetId="1">#REF!</definedName>
    <definedName name="CGP90CUT">#REF!</definedName>
    <definedName name="CGP90MA" localSheetId="1">#REF!</definedName>
    <definedName name="CGP90MA">#REF!</definedName>
    <definedName name="CGPSOLS" localSheetId="1">#REF!</definedName>
    <definedName name="CGPSOLS">#REF!</definedName>
    <definedName name="CGRDCA">#REF!</definedName>
    <definedName name="CGRDCA2">#REF!</definedName>
    <definedName name="CGRDCS">#REF!</definedName>
    <definedName name="CGRDCS2">#REF!</definedName>
    <definedName name="CGRDMAV">#REF!</definedName>
    <definedName name="CGRDMAV2">#REF!</definedName>
    <definedName name="CGSAASC">#REF!</definedName>
    <definedName name="CGSATION">#REF!</definedName>
    <definedName name="CGSATION2">#REF!</definedName>
    <definedName name="CGSATM">#REF!</definedName>
    <definedName name="CGSATMS">#REF!</definedName>
    <definedName name="CGSATSC">#REF!</definedName>
    <definedName name="CGSCSKY">#REF!</definedName>
    <definedName name="CGSIG">#REF!</definedName>
    <definedName name="CGSIG2">#REF!</definedName>
    <definedName name="CGSIGMAM">#REF!</definedName>
    <definedName name="CGSIGMGP">#REF!</definedName>
    <definedName name="CGSMGTO">#REF!</definedName>
    <definedName name="CGSMGTOM">#REF!</definedName>
    <definedName name="CGT305GJS">#REF!</definedName>
    <definedName name="CGT306GJS">#REF!</definedName>
    <definedName name="CGT315__2">#REF!</definedName>
    <definedName name="CGT315_2">#REF!</definedName>
    <definedName name="CGT360B">#REF!</definedName>
    <definedName name="CGT360B98">#REF!</definedName>
    <definedName name="CGT360J">#REF!</definedName>
    <definedName name="CGT360O">#REF!</definedName>
    <definedName name="CGT361B">#REF!</definedName>
    <definedName name="CGT361B98">#REF!</definedName>
    <definedName name="CGT361J">#REF!</definedName>
    <definedName name="CGT370CB">#REF!</definedName>
    <definedName name="CGT370GE">#REF!</definedName>
    <definedName name="CGT371CB">#REF!</definedName>
    <definedName name="CGT371GE">#REF!</definedName>
    <definedName name="CGT610CV">#REF!</definedName>
    <definedName name="CGT610GS">#REF!</definedName>
    <definedName name="CGT800C">#REF!</definedName>
    <definedName name="CGT800CXL">#REF!</definedName>
    <definedName name="CGT800G">#REF!</definedName>
    <definedName name="CGT805CW">#REF!</definedName>
    <definedName name="CGT805CXL">#REF!</definedName>
    <definedName name="CGT810B">#REF!</definedName>
    <definedName name="CGT810CS">#REF!</definedName>
    <definedName name="CGT810CSXL">#REF!</definedName>
    <definedName name="CGT810GS">#REF!</definedName>
    <definedName name="CGT810Y">#REF!</definedName>
    <definedName name="CGT880C">#REF!</definedName>
    <definedName name="CGT880G">#REF!</definedName>
    <definedName name="CGT900C">#REF!</definedName>
    <definedName name="CGT900G">#REF!</definedName>
    <definedName name="CGT905CW">#REF!</definedName>
    <definedName name="CGT990C">#REF!</definedName>
    <definedName name="CGT990G">#REF!</definedName>
    <definedName name="CGTAPV">#REF!</definedName>
    <definedName name="CGTAPV2">#REF!</definedName>
    <definedName name="CGTAPV201">#REF!</definedName>
    <definedName name="CGTAPV3">#REF!</definedName>
    <definedName name="CGTAPV3B">#REF!</definedName>
    <definedName name="CGTAPV3L">#REF!</definedName>
    <definedName name="CGTAPV3T">#REF!</definedName>
    <definedName name="CGTAPV3TXL">#REF!</definedName>
    <definedName name="CGTBCSUV">#REF!</definedName>
    <definedName name="CGTBCSUV2">#REF!</definedName>
    <definedName name="CGTBKLVAN">#REF!</definedName>
    <definedName name="CGTBKVAN">#REF!</definedName>
    <definedName name="CGTCADFSUV">#REF!</definedName>
    <definedName name="CGTCADPU">#REF!</definedName>
    <definedName name="CGTCADPU2">#REF!</definedName>
    <definedName name="CGTCESC">#REF!</definedName>
    <definedName name="CGTCHSUB2">#REF!</definedName>
    <definedName name="CGTCHTAH2">#REF!</definedName>
    <definedName name="CGTCK">#REF!</definedName>
    <definedName name="CGTCKC">#REF!</definedName>
    <definedName name="CGTCKG">#REF!</definedName>
    <definedName name="CGTCKKC">#REF!</definedName>
    <definedName name="CGTCKKG">#REF!</definedName>
    <definedName name="CGTCKXL">#REF!</definedName>
    <definedName name="CGTCOR">#REF!</definedName>
    <definedName name="CGTCORPU">#REF!</definedName>
    <definedName name="CGTCORPUXL">#REF!</definedName>
    <definedName name="CGTCPU">#REF!</definedName>
    <definedName name="CGTCTDEL">#REF!</definedName>
    <definedName name="CGTCTDEL2">#REF!</definedName>
    <definedName name="CGTCTPPT">#REF!</definedName>
    <definedName name="CGTCTW">#REF!</definedName>
    <definedName name="CGTDLS">#REF!</definedName>
    <definedName name="CGTDLS2">#REF!</definedName>
    <definedName name="CGTESCXL">#REF!</definedName>
    <definedName name="CGTESCXL2">#REF!</definedName>
    <definedName name="CGTFCS">#REF!</definedName>
    <definedName name="CGTFCSXL">#REF!</definedName>
    <definedName name="CGTFCTXL">#REF!</definedName>
    <definedName name="CGTFGP">#REF!</definedName>
    <definedName name="CGTFGS">#REF!</definedName>
    <definedName name="CGTFSUV">#REF!</definedName>
    <definedName name="CGTFUA">#REF!</definedName>
    <definedName name="CGTFUB">#REF!</definedName>
    <definedName name="CGTFUW">#REF!</definedName>
    <definedName name="CGTFUY">#REF!</definedName>
    <definedName name="CGTG6">#REF!</definedName>
    <definedName name="CGTG6R">#REF!</definedName>
    <definedName name="CGTG6V">#REF!</definedName>
    <definedName name="CGTGAM">#REF!</definedName>
    <definedName name="CGTGMT425CD">#REF!</definedName>
    <definedName name="CGTGSUB2">#REF!</definedName>
    <definedName name="CGTGYUK2">#REF!</definedName>
    <definedName name="CGTHAPV3B">#REF!</definedName>
    <definedName name="CGTHUMH2">#REF!</definedName>
    <definedName name="CGTHUMH22">#REF!</definedName>
    <definedName name="CGTHUMH3">#REF!</definedName>
    <definedName name="CGTHUMHX">#REF!</definedName>
    <definedName name="CGTJ3">#REF!</definedName>
    <definedName name="CGTLAM">#REF!</definedName>
    <definedName name="CGTLAMGES">#REF!</definedName>
    <definedName name="CGTM">#REF!</definedName>
    <definedName name="CGTM900">#REF!</definedName>
    <definedName name="CGTMA">#REF!</definedName>
    <definedName name="CGTMS">#REF!</definedName>
    <definedName name="CGTPMONT">#REF!</definedName>
    <definedName name="CGTPSCUV">#REF!</definedName>
    <definedName name="CGTRK">#REF!</definedName>
    <definedName name="CGTS3">#REF!</definedName>
    <definedName name="CGTS310">#REF!</definedName>
    <definedName name="CGTS3IZ">#REF!</definedName>
    <definedName name="CGTS3SO">#REF!</definedName>
    <definedName name="CGTS4">#REF!</definedName>
    <definedName name="CGTS410">#REF!</definedName>
    <definedName name="CGTS4SO">#REF!</definedName>
    <definedName name="CGTSATVAN">#REF!</definedName>
    <definedName name="CGTSCVAN">#REF!</definedName>
    <definedName name="CGTSIG">#REF!</definedName>
    <definedName name="CGTSIG2">#REF!</definedName>
    <definedName name="CGTSSCUV">#REF!</definedName>
    <definedName name="CGTSSRT">#REF!</definedName>
    <definedName name="CGTSSRTPV">#REF!</definedName>
    <definedName name="CGTSU3">#REF!</definedName>
    <definedName name="CGTSU3B">#REF!</definedName>
    <definedName name="CGTSU3J">#REF!</definedName>
    <definedName name="CGTSU3O">#REF!</definedName>
    <definedName name="CGTTDLSX">#REF!</definedName>
    <definedName name="CGTTHTA">#REF!</definedName>
    <definedName name="CGW">#REF!</definedName>
    <definedName name="CGW210L">#REF!</definedName>
    <definedName name="CGW210L2">#REF!</definedName>
    <definedName name="CGW230MC">#REF!</definedName>
    <definedName name="CGW231MC">#REF!</definedName>
    <definedName name="CGW2CE">#REF!</definedName>
    <definedName name="CGW2CS">#REF!</definedName>
    <definedName name="CGW2GP">#REF!</definedName>
    <definedName name="CGW2LU">#REF!</definedName>
    <definedName name="CGW2MC">#REF!</definedName>
    <definedName name="CGW2RE">#REF!</definedName>
    <definedName name="CGW2RG">#REF!</definedName>
    <definedName name="CGW2RGAL">#REF!</definedName>
    <definedName name="CGZ2SC">#REF!</definedName>
    <definedName name="CGZ2SL">#REF!</definedName>
    <definedName name="CGZ3SC">#REF!</definedName>
    <definedName name="CGZ3SL">#REF!</definedName>
    <definedName name="Chart1">[14]FMEA!$A$11:$AD$73</definedName>
    <definedName name="civic_msrp">'[8]Nissan Backup'!$B$13</definedName>
    <definedName name="ClearData" localSheetId="1">'Build 1'!ClearData</definedName>
    <definedName name="ClearData" localSheetId="0">'Program Card'!ClearData</definedName>
    <definedName name="ClearData">[0]!ClearData</definedName>
    <definedName name="CN_TH" localSheetId="1">#REF!</definedName>
    <definedName name="CN_TH">#REF!</definedName>
    <definedName name="CNTRYLIST" localSheetId="1">#REF!</definedName>
    <definedName name="CNTRYLIST">#REF!</definedName>
    <definedName name="CO_Dur" localSheetId="1">#REF!</definedName>
    <definedName name="CO_Dur">#REF!</definedName>
    <definedName name="CO_Freq">#REF!</definedName>
    <definedName name="CO_Percent">#REF!</definedName>
    <definedName name="CO_Time_per_Cycle">#REF!</definedName>
    <definedName name="Cons_Dur">#REF!</definedName>
    <definedName name="Cons_Freq">#REF!</definedName>
    <definedName name="Cons_Percent">#REF!</definedName>
    <definedName name="Cons_Time_per_Cycle">#REF!</definedName>
    <definedName name="corolla_msrp">'[8]Nissan Backup'!$B$20</definedName>
    <definedName name="Cost_of_Capital" localSheetId="1">#REF!</definedName>
    <definedName name="Cost_of_Capital">#REF!</definedName>
    <definedName name="Cost_per_Machine" localSheetId="1">#REF!</definedName>
    <definedName name="Cost_per_Machine">#REF!</definedName>
    <definedName name="Cres_24" localSheetId="1">#REF!</definedName>
    <definedName name="Cres_24">#REF!</definedName>
    <definedName name="Cres_36">#REF!</definedName>
    <definedName name="_xlnm.Criteria" localSheetId="1">[15]ﾀｽｸ!#REF!</definedName>
    <definedName name="_xlnm.Criteria">[15]ﾀｽｸ!#REF!</definedName>
    <definedName name="CTBMW5SXL" localSheetId="1">#REF!</definedName>
    <definedName name="CTBMW5SXL">#REF!</definedName>
    <definedName name="CTBMWE36" localSheetId="1">#REF!</definedName>
    <definedName name="CTBMWE36">#REF!</definedName>
    <definedName name="CTBMWE36TXL" localSheetId="1">'[4]Oct.01 CSM'!#REF!</definedName>
    <definedName name="CTBMWE36TXL">'[4]Oct.01 CSM'!#REF!</definedName>
    <definedName name="CTBMWE38" localSheetId="1">'[4]Oct.01 CSM'!#REF!</definedName>
    <definedName name="CTBMWE38">'[4]Oct.01 CSM'!#REF!</definedName>
    <definedName name="CTBMWE38TXL" localSheetId="1">'[4]Oct.01 CSM'!#REF!</definedName>
    <definedName name="CTBMWE38TXL">'[4]Oct.01 CSM'!#REF!</definedName>
    <definedName name="CTBMWE39" localSheetId="1">#REF!</definedName>
    <definedName name="CTBMWE39">#REF!</definedName>
    <definedName name="CTBMWE3XL" localSheetId="1">#REF!</definedName>
    <definedName name="CTBMWE3XL">#REF!</definedName>
    <definedName name="CTBMWE46" localSheetId="1">#REF!</definedName>
    <definedName name="CTBMWE46">#REF!</definedName>
    <definedName name="CTBMWE46R">#REF!</definedName>
    <definedName name="CTBMWE46TXL">#REF!</definedName>
    <definedName name="CTBMWE5XL">#REF!</definedName>
    <definedName name="CTBMWE90">#REF!</definedName>
    <definedName name="CTBMWE90Z">#REF!</definedName>
    <definedName name="CTBMWER">#REF!</definedName>
    <definedName name="CTCAM2">#REF!</definedName>
    <definedName name="CTCAM2CGM">#REF!</definedName>
    <definedName name="CTCAM2SS">#REF!</definedName>
    <definedName name="CTCBMWE34">#REF!</definedName>
    <definedName name="CTCCP">#N/A</definedName>
    <definedName name="CTCSBB" localSheetId="1">#REF!</definedName>
    <definedName name="CTCSBB">#REF!</definedName>
    <definedName name="CTCTP">#N/A</definedName>
    <definedName name="CTEBMWE7MAV" localSheetId="1">#REF!</definedName>
    <definedName name="CTEBMWE7MAV">#REF!</definedName>
    <definedName name="CTEBMWSU" localSheetId="1">#REF!</definedName>
    <definedName name="CTEBMWSU">#REF!</definedName>
    <definedName name="CTEBMWSUV" localSheetId="1">#REF!</definedName>
    <definedName name="CTEBMWSUV">#REF!</definedName>
    <definedName name="CTEBMWX32">#REF!</definedName>
    <definedName name="CTHA7C">#REF!</definedName>
    <definedName name="CTHA8">#REF!</definedName>
    <definedName name="CTHA8C">#REF!</definedName>
    <definedName name="CTHA8CXL">#REF!</definedName>
    <definedName name="CTHA9C">#REF!</definedName>
    <definedName name="CTHC6">#REF!</definedName>
    <definedName name="CTHC6AC">#REF!</definedName>
    <definedName name="CTHC6C">#REF!</definedName>
    <definedName name="CTHC7AC">#REF!</definedName>
    <definedName name="CTHC7C">#REF!</definedName>
    <definedName name="CTHFIT">#REF!</definedName>
    <definedName name="CTHH">#REF!</definedName>
    <definedName name="CTHH2">#REF!</definedName>
    <definedName name="CTHLC">#REF!</definedName>
    <definedName name="CTHLC2">#REF!</definedName>
    <definedName name="CTHNA7">#REF!</definedName>
    <definedName name="CTHNLC">#REF!</definedName>
    <definedName name="CTHNLC2">#REF!</definedName>
    <definedName name="CTHTKA8" localSheetId="1">'[10]Mth units'!#REF!</definedName>
    <definedName name="CTHTKA8">'[10]Mth units'!#REF!</definedName>
    <definedName name="CTHTL1A" localSheetId="1">#REF!</definedName>
    <definedName name="CTHTL1A">#REF!</definedName>
    <definedName name="CTHTL1A3" localSheetId="1">#REF!</definedName>
    <definedName name="CTHTL1A3">#REF!</definedName>
    <definedName name="CTHTL1A4" localSheetId="1">#REF!</definedName>
    <definedName name="CTHTL1A4">#REF!</definedName>
    <definedName name="CTHUQ2">#REF!</definedName>
    <definedName name="CTHVC2">#REF!</definedName>
    <definedName name="CTHVC3">#REF!</definedName>
    <definedName name="CTHVC3EL">#REF!</definedName>
    <definedName name="CTHVC3HC">#REF!</definedName>
    <definedName name="CTHVC5" localSheetId="1">'[10]Mth units'!#REF!</definedName>
    <definedName name="CTHVC5">'[10]Mth units'!#REF!</definedName>
    <definedName name="CTHVCRV" localSheetId="1">'[10]Mth units'!#REF!</definedName>
    <definedName name="CTHVCRV">'[10]Mth units'!#REF!</definedName>
    <definedName name="CTHYSAN" localSheetId="1">#REF!</definedName>
    <definedName name="CTHYSAN">#REF!</definedName>
    <definedName name="CTHYSED" localSheetId="1">#REF!</definedName>
    <definedName name="CTHYSED">#REF!</definedName>
    <definedName name="CTHYSN" localSheetId="1">#REF!</definedName>
    <definedName name="CTHYSN">#REF!</definedName>
    <definedName name="CTHYSON">#REF!</definedName>
    <definedName name="CTMCP">#N/A</definedName>
    <definedName name="CTMTP">#N/A</definedName>
    <definedName name="CTNCLIOXL" localSheetId="1">#REF!</definedName>
    <definedName name="CTNCLIOXL">#REF!</definedName>
    <definedName name="CTNCLX65XL" localSheetId="1">#REF!</definedName>
    <definedName name="CTNCLX65XL">#REF!</definedName>
    <definedName name="CTNMS2NS" localSheetId="1">#REF!</definedName>
    <definedName name="CTNMS2NS">#REF!</definedName>
    <definedName name="CTNRCLBXL">#REF!</definedName>
    <definedName name="CTNRSC3XL">#REF!</definedName>
    <definedName name="CTNSCW84">#REF!</definedName>
    <definedName name="CTNSCW84XL">#REF!</definedName>
    <definedName name="CTNSCX64XL">#REF!</definedName>
    <definedName name="CTNSFH2">#REF!</definedName>
    <definedName name="CTNSS">#REF!</definedName>
    <definedName name="CTNSS2">#REF!</definedName>
    <definedName name="CTNSS2E">#REF!</definedName>
    <definedName name="CTNSS2EXL">#REF!</definedName>
    <definedName name="CTNSS2SX" localSheetId="1">'[4]Oct.01 CSM'!#REF!</definedName>
    <definedName name="CTNSS2SX">'[4]Oct.01 CSM'!#REF!</definedName>
    <definedName name="CTNSS3E" localSheetId="1">#REF!</definedName>
    <definedName name="CTNSS3E">#REF!</definedName>
    <definedName name="CTNSSEXL" localSheetId="1">#REF!</definedName>
    <definedName name="CTNSSEXL">#REF!</definedName>
    <definedName name="CTNSSTXL" localSheetId="1">#REF!</definedName>
    <definedName name="CTNSSTXL">#REF!</definedName>
    <definedName name="CTNST2">#REF!</definedName>
    <definedName name="CTNST3">#REF!</definedName>
    <definedName name="CTNST3I">#REF!</definedName>
    <definedName name="CTNST3I2">#REF!</definedName>
    <definedName name="CTNST3N">#REF!</definedName>
    <definedName name="CTNST3N2">#REF!</definedName>
    <definedName name="CTNST3N2CP">#REF!</definedName>
    <definedName name="CTNST3Q">#REF!</definedName>
    <definedName name="CTNST3Q2">#REF!</definedName>
    <definedName name="CTNSTSB">#REF!</definedName>
    <definedName name="CTNSTSU">#REF!</definedName>
    <definedName name="CTNSTZ2">#REF!</definedName>
    <definedName name="CTNSUBBXL">#REF!</definedName>
    <definedName name="CTNSZW">#REF!</definedName>
    <definedName name="CTNSZW2">#REF!</definedName>
    <definedName name="CTNSZWP">#REF!</definedName>
    <definedName name="CTNSZWP2">#REF!</definedName>
    <definedName name="CTNSZWS">#REF!</definedName>
    <definedName name="CTNSZWS2">#REF!</definedName>
    <definedName name="CTNSZWSI">#REF!</definedName>
    <definedName name="CTNSZWSI2">#REF!</definedName>
    <definedName name="CTNTBTRK" localSheetId="1">'[10]Mth units'!#REF!</definedName>
    <definedName name="CTNTBTRK">'[10]Mth units'!#REF!</definedName>
    <definedName name="CTNTK2" localSheetId="1">#REF!</definedName>
    <definedName name="CTNTK2">#REF!</definedName>
    <definedName name="CTNTSUBXL" localSheetId="1">#REF!</definedName>
    <definedName name="CTNTSUBXL">#REF!</definedName>
    <definedName name="CTNUWGP3" localSheetId="1">#REF!</definedName>
    <definedName name="CTNUWGP3">#REF!</definedName>
    <definedName name="CTRCAR">#REF!</definedName>
    <definedName name="CTRTRK">#REF!</definedName>
    <definedName name="CTRX65">#REF!</definedName>
    <definedName name="CTSLEG3">#REF!</definedName>
    <definedName name="CTSU2">#REF!</definedName>
    <definedName name="CTSU2L">#REF!</definedName>
    <definedName name="CTSU2LG">#REF!</definedName>
    <definedName name="CTSU2LG2">#REF!</definedName>
    <definedName name="CTSU55A">#REF!</definedName>
    <definedName name="CTSUIMP">#REF!</definedName>
    <definedName name="CTSUSA92">#REF!</definedName>
    <definedName name="CTSUZL2">#REF!</definedName>
    <definedName name="CTT330N2">#REF!</definedName>
    <definedName name="CTT330N2TC">#REF!</definedName>
    <definedName name="CTT4RN">#REF!</definedName>
    <definedName name="CTT4RNX">#REF!</definedName>
    <definedName name="CTT4RUN">#REF!</definedName>
    <definedName name="CTTBMWE532">#REF!</definedName>
    <definedName name="CTTBMWSUV2">#REF!</definedName>
    <definedName name="CTTCA2GT" localSheetId="1">'[4]Oct.01 CSM'!#REF!</definedName>
    <definedName name="CTTCA2GT">'[4]Oct.01 CSM'!#REF!</definedName>
    <definedName name="CTTCA2SS" localSheetId="1">'[4]Oct.01 CSM'!#REF!</definedName>
    <definedName name="CTTCA2SS">'[4]Oct.01 CSM'!#REF!</definedName>
    <definedName name="CTTCA2T" localSheetId="1">'[4]Oct.01 CSM'!#REF!</definedName>
    <definedName name="CTTCA2T">'[4]Oct.01 CSM'!#REF!</definedName>
    <definedName name="CTTCA3GT" localSheetId="1">#REF!</definedName>
    <definedName name="CTTCA3GT">#REF!</definedName>
    <definedName name="CTTCA3SS" localSheetId="1">#REF!</definedName>
    <definedName name="CTTCA3SS">#REF!</definedName>
    <definedName name="CTTCA3T" localSheetId="1">'[4]Oct.01 CSM'!#REF!</definedName>
    <definedName name="CTTCA3T">'[4]Oct.01 CSM'!#REF!</definedName>
    <definedName name="CTTCAM" localSheetId="1">#REF!</definedName>
    <definedName name="CTTCAM">#REF!</definedName>
    <definedName name="CTTCMC" localSheetId="1">#REF!</definedName>
    <definedName name="CTTCMC">#REF!</definedName>
    <definedName name="CTTCTWGN" localSheetId="1">#REF!</definedName>
    <definedName name="CTTCTWGN">#REF!</definedName>
    <definedName name="CTTECH">#REF!</definedName>
    <definedName name="CTTECHO">#REF!</definedName>
    <definedName name="CTTHCPTZYW">#REF!</definedName>
    <definedName name="CTTHCSUT">#REF!</definedName>
    <definedName name="CTTHEC5" localSheetId="1">'[10]Mth units'!#REF!</definedName>
    <definedName name="CTTHEC5">'[10]Mth units'!#REF!</definedName>
    <definedName name="CTTHEX2" localSheetId="1">#REF!</definedName>
    <definedName name="CTTHEX2">#REF!</definedName>
    <definedName name="CTTHHAARD" localSheetId="1">#REF!</definedName>
    <definedName name="CTTHHAARD">#REF!</definedName>
    <definedName name="CTTHHAAVA" localSheetId="1">#REF!</definedName>
    <definedName name="CTTHHAAVA">#REF!</definedName>
    <definedName name="CTTHHAAVA2">#REF!</definedName>
    <definedName name="CTTHPUM2">#REF!</definedName>
    <definedName name="CTTHPV">#REF!</definedName>
    <definedName name="CTTHPV2">#REF!</definedName>
    <definedName name="CTTHSUT">#REF!</definedName>
    <definedName name="CTTHSUT2">#REF!</definedName>
    <definedName name="CTTHSUV">#REF!</definedName>
    <definedName name="CTTHSUV2">#REF!</definedName>
    <definedName name="CTTHVC2">#REF!</definedName>
    <definedName name="CTTHYSAN">#REF!</definedName>
    <definedName name="CTTHYSF">#REF!</definedName>
    <definedName name="CTTIZ2">#REF!</definedName>
    <definedName name="CTTIZ2HSU">#REF!</definedName>
    <definedName name="CTTIZ2RD">#REF!</definedName>
    <definedName name="CTTIZ2RDP">#REF!</definedName>
    <definedName name="CTTIZAM">#REF!</definedName>
    <definedName name="CTTIZSUT">#REF!</definedName>
    <definedName name="CTTIZSUTT">#REF!</definedName>
    <definedName name="CTTLAMSSUV">#REF!</definedName>
    <definedName name="CTTLX470">#REF!</definedName>
    <definedName name="CTTNCC">#REF!</definedName>
    <definedName name="CTTNMS2NX">#REF!</definedName>
    <definedName name="CTTNS2P">#REF!</definedName>
    <definedName name="CTTNS3P">#REF!</definedName>
    <definedName name="CTTNSMPF">#REF!</definedName>
    <definedName name="CTTNSP">#REF!</definedName>
    <definedName name="CTTNSPXL">#REF!</definedName>
    <definedName name="CTTNST">#REF!</definedName>
    <definedName name="CTTNST2T">#REF!</definedName>
    <definedName name="CTTNST3">#REF!</definedName>
    <definedName name="CTTNST3CXL">#REF!</definedName>
    <definedName name="CTTNSTCXL">#REF!</definedName>
    <definedName name="CTTNSWQW2">#REF!</definedName>
    <definedName name="CTTNXTRA2">#REF!</definedName>
    <definedName name="CTTPATHF">#REF!</definedName>
    <definedName name="CTTRJ64">#REF!</definedName>
    <definedName name="CTTRX64" localSheetId="1">'[4]Oct.01 CSM'!#REF!</definedName>
    <definedName name="CTTRX64">'[4]Oct.01 CSM'!#REF!</definedName>
    <definedName name="CTTSEQA" localSheetId="1">#REF!</definedName>
    <definedName name="CTTSEQA">#REF!</definedName>
    <definedName name="CTTSSTX" localSheetId="1">#REF!</definedName>
    <definedName name="CTTSSTX">#REF!</definedName>
    <definedName name="CTTSTW" localSheetId="1">#REF!</definedName>
    <definedName name="CTTSTW">#REF!</definedName>
    <definedName name="CTTSTW2">#REF!</definedName>
    <definedName name="CTTSU2L">#REF!</definedName>
    <definedName name="CTTSU96X" localSheetId="1">'[10]Mth units'!#REF!</definedName>
    <definedName name="CTTSU96X">'[10]Mth units'!#REF!</definedName>
    <definedName name="CTTSUTW" localSheetId="1">#REF!</definedName>
    <definedName name="CTTSUTW">#REF!</definedName>
    <definedName name="CTTSUZL2" localSheetId="1">#REF!</definedName>
    <definedName name="CTTSUZL2">#REF!</definedName>
    <definedName name="CTTT4RUN" localSheetId="1">#REF!</definedName>
    <definedName name="CTTT4RUN">#REF!</definedName>
    <definedName name="CTTT4RUNX">#REF!</definedName>
    <definedName name="CTTTMA">#REF!</definedName>
    <definedName name="CTTTMC">#REF!</definedName>
    <definedName name="CTTTNCC">#REF!</definedName>
    <definedName name="CTTTPMAV">#REF!</definedName>
    <definedName name="CTTTPMAV3">#REF!</definedName>
    <definedName name="CTTTSBB">#REF!</definedName>
    <definedName name="CTTTYC3">#REF!</definedName>
    <definedName name="CTTTYC3TH">#REF!</definedName>
    <definedName name="CTTTYC4">#REF!</definedName>
    <definedName name="CTTTYCP2">#REF!</definedName>
    <definedName name="CTTTYCP2XL">#REF!</definedName>
    <definedName name="CTTTYCP3">#REF!</definedName>
    <definedName name="CTTTYF">#REF!</definedName>
    <definedName name="CTTTYF2">#REF!</definedName>
    <definedName name="CTTTYFP">#REF!</definedName>
    <definedName name="CTTTYFP2">#REF!</definedName>
    <definedName name="CTTTYP2">#REF!</definedName>
    <definedName name="CTTTYPRV">#REF!</definedName>
    <definedName name="CTTTYPRV2">#REF!</definedName>
    <definedName name="CTTTYPRV3">#REF!</definedName>
    <definedName name="CTTTYPV">#REF!</definedName>
    <definedName name="CTTTYRAV4">#REF!</definedName>
    <definedName name="CTTTYRAVT">#REF!</definedName>
    <definedName name="CTTTYRAVT2">#REF!</definedName>
    <definedName name="CTTTYRX3">#REF!</definedName>
    <definedName name="CTTTYS4">#REF!</definedName>
    <definedName name="CTTTYS5">#REF!</definedName>
    <definedName name="CTTVW350">#REF!</definedName>
    <definedName name="CTTYA">#REF!</definedName>
    <definedName name="CTTYA2">#REF!</definedName>
    <definedName name="CTTYA2V">#REF!</definedName>
    <definedName name="CTTYA3V">#REF!</definedName>
    <definedName name="CTTYAV">#REF!</definedName>
    <definedName name="CTTYC">#REF!</definedName>
    <definedName name="CTTYC2">#REF!</definedName>
    <definedName name="CTTYC2A">#REF!</definedName>
    <definedName name="CTTYC2C">#REF!</definedName>
    <definedName name="CTTYC3">#REF!</definedName>
    <definedName name="CTTYC3A">#REF!</definedName>
    <definedName name="CTTYC3C">#REF!</definedName>
    <definedName name="CTTYC3C2">#REF!</definedName>
    <definedName name="CTTYC4">#REF!</definedName>
    <definedName name="CTTYC4A">#REF!</definedName>
    <definedName name="CTTYS3C">#REF!</definedName>
    <definedName name="CTTYS3W">#REF!</definedName>
    <definedName name="CTTYS4">#REF!</definedName>
    <definedName name="CTTYS4C">#REF!</definedName>
    <definedName name="CTUSCP">#N/A</definedName>
    <definedName name="CTUSTP">#N/A</definedName>
    <definedName name="CTVW240" localSheetId="1">#REF!</definedName>
    <definedName name="CTVW240">#REF!</definedName>
    <definedName name="CTVW330" localSheetId="1">#REF!</definedName>
    <definedName name="CTVW330">#REF!</definedName>
    <definedName name="CTVW340" localSheetId="1">#REF!</definedName>
    <definedName name="CTVW340">#REF!</definedName>
    <definedName name="CTVW350">#REF!</definedName>
    <definedName name="CTVWA3CAB">#REF!</definedName>
    <definedName name="CTVWA4CAB">#REF!</definedName>
    <definedName name="CTVWA4CABXL">#REF!</definedName>
    <definedName name="CTVWA5GLF">#REF!</definedName>
    <definedName name="CTVWA5JET">#REF!</definedName>
    <definedName name="CTVWB">#REF!</definedName>
    <definedName name="CTVWBB">#REF!</definedName>
    <definedName name="CTVWBXL">#REF!</definedName>
    <definedName name="CTVWG3" localSheetId="1">'[4]Oct.01 CSM'!#REF!</definedName>
    <definedName name="CTVWG3">'[4]Oct.01 CSM'!#REF!</definedName>
    <definedName name="CTVWG3XL" localSheetId="1">#REF!</definedName>
    <definedName name="CTVWG3XL">#REF!</definedName>
    <definedName name="CTVWGMPV" localSheetId="1">#REF!</definedName>
    <definedName name="CTVWGMPV">#REF!</definedName>
    <definedName name="CTVWGOL" localSheetId="1">#REF!</definedName>
    <definedName name="CTVWGOL">#REF!</definedName>
    <definedName name="CTVWJ3">#REF!</definedName>
    <definedName name="CTVWJ3XL">#REF!</definedName>
    <definedName name="CTVWPL">#REF!</definedName>
    <definedName name="CTVWPLXL">#REF!</definedName>
    <definedName name="CTVWV3" localSheetId="1">'[4]Oct.01 CSM'!#REF!</definedName>
    <definedName name="CTVWV3">'[4]Oct.01 CSM'!#REF!</definedName>
    <definedName name="CTVWV3XL" localSheetId="1">'[4]Oct.01 CSM'!#REF!</definedName>
    <definedName name="CTVWV3XL">'[4]Oct.01 CSM'!#REF!</definedName>
    <definedName name="Cum_FTQ_Loss" localSheetId="1">#REF!</definedName>
    <definedName name="Cum_FTQ_Loss">#REF!</definedName>
    <definedName name="CUST">[16]Codes!$L$2:$L$23</definedName>
    <definedName name="cust_trans_price_lease" localSheetId="1">#REF!</definedName>
    <definedName name="cust_trans_price_lease">#REF!</definedName>
    <definedName name="cust_trans_price_retail" localSheetId="1">#REF!</definedName>
    <definedName name="cust_trans_price_retail">#REF!</definedName>
    <definedName name="CY_BH" localSheetId="1">#REF!</definedName>
    <definedName name="CY_BH">#REF!</definedName>
    <definedName name="Cycle_Time">#REF!</definedName>
    <definedName name="d" localSheetId="1" hidden="1">{"EXPORT",#N/A,FALSE,"A8CONTENT"}</definedName>
    <definedName name="d" hidden="1">{"EXPORT",#N/A,FALSE,"A8CONTENT"}</definedName>
    <definedName name="data" localSheetId="1">#REF!</definedName>
    <definedName name="data">#REF!</definedName>
    <definedName name="_xlnm.Database" localSheetId="1">#REF!</definedName>
    <definedName name="_xlnm.Database">#REF!</definedName>
    <definedName name="Days_per_Year">[17]Sheet1!$H$6</definedName>
    <definedName name="Dealer_Gross_Lease" localSheetId="1">#REF!</definedName>
    <definedName name="Dealer_Gross_Lease">#REF!</definedName>
    <definedName name="Dealer_Gross_Retail" localSheetId="1">#REF!</definedName>
    <definedName name="Dealer_Gross_Retail">#REF!</definedName>
    <definedName name="Dec_00" localSheetId="1">#REF!</definedName>
    <definedName name="Dec_00">#REF!</definedName>
    <definedName name="Dec_01">#REF!</definedName>
    <definedName name="Dec_02">#REF!</definedName>
    <definedName name="Dec_03">#REF!</definedName>
    <definedName name="Dec_04">#REF!</definedName>
    <definedName name="Dec_06" localSheetId="1">'[10]Mth units'!#REF!</definedName>
    <definedName name="Dec_06">'[10]Mth units'!#REF!</definedName>
    <definedName name="Dec_98" localSheetId="1">'[4]Oct.01 CSM'!#REF!</definedName>
    <definedName name="Dec_98">'[4]Oct.01 CSM'!#REF!</definedName>
    <definedName name="Dec_99" localSheetId="1">#REF!</definedName>
    <definedName name="Dec_99">#REF!</definedName>
    <definedName name="december" localSheetId="1">#REF!</definedName>
    <definedName name="december">#REF!</definedName>
    <definedName name="DeleteRows" localSheetId="1">'Build 1'!DeleteRows</definedName>
    <definedName name="DeleteRows" localSheetId="0">'Program Card'!DeleteRows</definedName>
    <definedName name="DeleteRows">[0]!DeleteRows</definedName>
    <definedName name="DeleteTaktLine" localSheetId="1">'Build 1'!DeleteTaktLine</definedName>
    <definedName name="DeleteTaktLine" localSheetId="0">'Program Card'!DeleteTaktLine</definedName>
    <definedName name="DeleteTaktLine">[0]!DeleteTaktLine</definedName>
    <definedName name="Demand">'[18]Takt Time'!$E$2</definedName>
    <definedName name="Desc" localSheetId="1">#REF!</definedName>
    <definedName name="Desc">#REF!</definedName>
    <definedName name="df">[19]Codes!$D$2:$D$50</definedName>
    <definedName name="dflt1">[20]ﾕｰｻﾞｰ設定!$G$21</definedName>
    <definedName name="digit_18">"テキスト 21"</definedName>
    <definedName name="Dlr_Net" localSheetId="1">#REF!</definedName>
    <definedName name="Dlr_Net">#REF!</definedName>
    <definedName name="dma_cluster" localSheetId="1">#REF!</definedName>
    <definedName name="dma_cluster">#REF!</definedName>
    <definedName name="dr" localSheetId="1">'Build 1'!dr</definedName>
    <definedName name="dr" localSheetId="0">'Program Card'!dr</definedName>
    <definedName name="dr">[0]!dr</definedName>
    <definedName name="dtl" localSheetId="1">'Build 1'!dtl</definedName>
    <definedName name="dtl" localSheetId="0">'Program Card'!dtl</definedName>
    <definedName name="dtl">[0]!dtl</definedName>
    <definedName name="e">[3]!e</definedName>
    <definedName name="ECUソフトウェア検査仕様" localSheetId="1">#REF!</definedName>
    <definedName name="ECUソフトウェア検査仕様">#REF!</definedName>
    <definedName name="Eff_Mach_CT" localSheetId="1">#REF!</definedName>
    <definedName name="Eff_Mach_CT">#REF!</definedName>
    <definedName name="EraseUserInputLF" localSheetId="1">'Build 1'!EraseUserInputLF</definedName>
    <definedName name="EraseUserInputLF" localSheetId="0">'Program Card'!EraseUserInputLF</definedName>
    <definedName name="EraseUserInputLF">[0]!EraseUserInputLF</definedName>
    <definedName name="EraseUserInputSF" localSheetId="1">'Build 1'!EraseUserInputSF</definedName>
    <definedName name="EraseUserInputSF" localSheetId="0">'Program Card'!EraseUserInputSF</definedName>
    <definedName name="EraseUserInputSF">[0]!EraseUserInputSF</definedName>
    <definedName name="ergf">[3]!ergf</definedName>
    <definedName name="ESCPCB2">[21]MAIN!$B$8:$L$35</definedName>
    <definedName name="euilf" localSheetId="1">'Build 1'!euilf</definedName>
    <definedName name="euilf" localSheetId="0">'Program Card'!euilf</definedName>
    <definedName name="euilf">[0]!euilf</definedName>
    <definedName name="euisf" localSheetId="1">'Build 1'!euisf</definedName>
    <definedName name="euisf" localSheetId="0">'Program Card'!euisf</definedName>
    <definedName name="euisf">[0]!euisf</definedName>
    <definedName name="ExtendArea1" localSheetId="1">#REF!</definedName>
    <definedName name="ExtendArea1">#REF!</definedName>
    <definedName name="ExtendArea10" localSheetId="1">#REF!</definedName>
    <definedName name="ExtendArea10">#REF!</definedName>
    <definedName name="ExtendArea11" localSheetId="1">#REF!</definedName>
    <definedName name="ExtendArea11">#REF!</definedName>
    <definedName name="ExtendArea12">#REF!</definedName>
    <definedName name="ExtendArea13">#REF!</definedName>
    <definedName name="ExtendArea14">#REF!</definedName>
    <definedName name="ExtendArea15">#REF!</definedName>
    <definedName name="ExtendArea16">#REF!</definedName>
    <definedName name="ExtendArea17">#REF!</definedName>
    <definedName name="ExtendArea18">#REF!</definedName>
    <definedName name="ExtendArea19">#REF!</definedName>
    <definedName name="ExtendArea2">#REF!</definedName>
    <definedName name="ExtendArea20">#REF!</definedName>
    <definedName name="ExtendArea21">#REF!</definedName>
    <definedName name="ExtendArea22">#REF!</definedName>
    <definedName name="ExtendArea23">#REF!</definedName>
    <definedName name="ExtendArea24">#REF!</definedName>
    <definedName name="ExtendArea25">#REF!</definedName>
    <definedName name="ExtendArea26">#REF!</definedName>
    <definedName name="ExtendArea27">#REF!</definedName>
    <definedName name="ExtendArea28">#REF!</definedName>
    <definedName name="ExtendArea29">#REF!</definedName>
    <definedName name="ExtendArea3">#REF!</definedName>
    <definedName name="ExtendArea30">#REF!</definedName>
    <definedName name="ExtendArea31">#REF!</definedName>
    <definedName name="ExtendArea32">#REF!</definedName>
    <definedName name="ExtendArea33">#REF!</definedName>
    <definedName name="ExtendArea34">#REF!</definedName>
    <definedName name="ExtendArea35">#REF!</definedName>
    <definedName name="ExtendArea36">#REF!</definedName>
    <definedName name="ExtendArea37">#REF!</definedName>
    <definedName name="ExtendArea38">#REF!</definedName>
    <definedName name="ExtendArea39">#REF!</definedName>
    <definedName name="ExtendArea4">#REF!</definedName>
    <definedName name="ExtendArea40">#REF!</definedName>
    <definedName name="ExtendArea41">#REF!</definedName>
    <definedName name="ExtendArea42">#REF!</definedName>
    <definedName name="ExtendArea43">#REF!</definedName>
    <definedName name="ExtendArea44" localSheetId="1">[22]ETRS!#REF!</definedName>
    <definedName name="ExtendArea44">[22]ETRS!#REF!</definedName>
    <definedName name="ExtendArea45" localSheetId="1">[22]ETRS!#REF!</definedName>
    <definedName name="ExtendArea45">[22]ETRS!#REF!</definedName>
    <definedName name="ExtendArea46" localSheetId="1">[22]ETRS!#REF!</definedName>
    <definedName name="ExtendArea46">[22]ETRS!#REF!</definedName>
    <definedName name="ExtendArea47" localSheetId="1">[22]ETRS!#REF!</definedName>
    <definedName name="ExtendArea47">[22]ETRS!#REF!</definedName>
    <definedName name="ExtendArea48">[22]ETRS!#REF!</definedName>
    <definedName name="ExtendArea49">[22]ETRS!#REF!</definedName>
    <definedName name="ExtendArea5" localSheetId="1">#REF!</definedName>
    <definedName name="ExtendArea5">#REF!</definedName>
    <definedName name="ExtendArea50" localSheetId="1">[22]ETRS!#REF!</definedName>
    <definedName name="ExtendArea50">[22]ETRS!#REF!</definedName>
    <definedName name="ExtendArea51" localSheetId="1">[22]ETRS!#REF!</definedName>
    <definedName name="ExtendArea51">[22]ETRS!#REF!</definedName>
    <definedName name="ExtendArea52">[22]ETRS!#REF!</definedName>
    <definedName name="ExtendArea53">[22]ETRS!#REF!</definedName>
    <definedName name="ExtendArea54">[22]ETRS!#REF!</definedName>
    <definedName name="ExtendArea55">[22]ETRS!#REF!</definedName>
    <definedName name="ExtendArea56">[22]ETRS!#REF!</definedName>
    <definedName name="ExtendArea6" localSheetId="1">#REF!</definedName>
    <definedName name="ExtendArea6">#REF!</definedName>
    <definedName name="ExtendArea7" localSheetId="1">#REF!</definedName>
    <definedName name="ExtendArea7">#REF!</definedName>
    <definedName name="ExtendArea8" localSheetId="1">#REF!</definedName>
    <definedName name="ExtendArea8">#REF!</definedName>
    <definedName name="ExtendArea9">#REF!</definedName>
    <definedName name="_xlnm.Extract">#REF!</definedName>
    <definedName name="Feb_00">#REF!</definedName>
    <definedName name="Feb_01">#REF!</definedName>
    <definedName name="Feb_02">#REF!</definedName>
    <definedName name="Feb_03">#REF!</definedName>
    <definedName name="Feb_04">#REF!</definedName>
    <definedName name="Feb_05" localSheetId="1">'[10]Mth units'!#REF!</definedName>
    <definedName name="Feb_05">'[10]Mth units'!#REF!</definedName>
    <definedName name="Feb_98" localSheetId="1">'[4]Oct.01 CSM'!#REF!</definedName>
    <definedName name="Feb_98">'[4]Oct.01 CSM'!#REF!</definedName>
    <definedName name="Feb_99" localSheetId="1">#REF!</definedName>
    <definedName name="Feb_99">#REF!</definedName>
    <definedName name="february" localSheetId="1">#REF!</definedName>
    <definedName name="february">#REF!</definedName>
    <definedName name="Finance_Type" localSheetId="1">#REF!</definedName>
    <definedName name="Finance_Type">#REF!</definedName>
    <definedName name="Find_Coupes_MSRP_Volumes">#REF!</definedName>
    <definedName name="Find_Coupes_With_All_Options">#REF!</definedName>
    <definedName name="fiscal_year">#REF!</definedName>
    <definedName name="FMCCP">#N/A</definedName>
    <definedName name="FMCTP">#N/A</definedName>
    <definedName name="FMMCP">#N/A</definedName>
    <definedName name="FMMTP">#N/A</definedName>
    <definedName name="FMUSCP">#N/A</definedName>
    <definedName name="FMUSTP">#N/A</definedName>
    <definedName name="FOUR02" localSheetId="1">#REF!</definedName>
    <definedName name="FOUR02">#REF!</definedName>
    <definedName name="FOUR03" localSheetId="1">#REF!</definedName>
    <definedName name="FOUR03">#REF!</definedName>
    <definedName name="FOUR04" localSheetId="1">#REF!</definedName>
    <definedName name="FOUR04">#REF!</definedName>
    <definedName name="FOUR05">#REF!</definedName>
    <definedName name="FOUR06">#REF!</definedName>
    <definedName name="FOUR07">#REF!</definedName>
    <definedName name="FOUR08">#REF!</definedName>
    <definedName name="FOUR09">#REF!</definedName>
    <definedName name="FTQ_Loss">#REF!</definedName>
    <definedName name="FTQ_per_Cycle">#REF!</definedName>
    <definedName name="GM_Models">#REF!</definedName>
    <definedName name="GMCCP">#N/A</definedName>
    <definedName name="GMCTP">#N/A</definedName>
    <definedName name="GMMCP">#N/A</definedName>
    <definedName name="GMMTP">#N/A</definedName>
    <definedName name="GMUSCP">#N/A</definedName>
    <definedName name="GMUSTP">#N/A</definedName>
    <definedName name="h">[19]Codes!$H$2:$H$4</definedName>
    <definedName name="honda_dh">'[8]Nissan Backup'!$B$12</definedName>
    <definedName name="HondaMXinvdays" localSheetId="1">#REF!</definedName>
    <definedName name="HondaMXinvdays">#REF!</definedName>
    <definedName name="hours_per_shift" localSheetId="1">#REF!</definedName>
    <definedName name="hours_per_shift">#REF!</definedName>
    <definedName name="HP" localSheetId="1">[23]Codes!#REF!</definedName>
    <definedName name="HP">[23]Codes!#REF!</definedName>
    <definedName name="INITDsh">[24]!INITDsh</definedName>
    <definedName name="InsertRows" localSheetId="1">'Build 1'!InsertRows</definedName>
    <definedName name="InsertRows" localSheetId="0">'Program Card'!InsertRows</definedName>
    <definedName name="InsertRows">[0]!InsertRows</definedName>
    <definedName name="InsertTaktLineSF" localSheetId="1">'Build 1'!InsertTaktLineSF</definedName>
    <definedName name="InsertTaktLineSF" localSheetId="0">'Program Card'!InsertTaktLineSF</definedName>
    <definedName name="InsertTaktLineSF">[0]!InsertTaktLineSF</definedName>
    <definedName name="ir" localSheetId="1">'Build 1'!ir</definedName>
    <definedName name="ir" localSheetId="0">'Program Card'!ir</definedName>
    <definedName name="ir">[0]!ir</definedName>
    <definedName name="J" localSheetId="1">#REF!</definedName>
    <definedName name="J">#REF!</definedName>
    <definedName name="Jan_00" localSheetId="1">#REF!</definedName>
    <definedName name="Jan_00">#REF!</definedName>
    <definedName name="Jan_01" localSheetId="1">#REF!</definedName>
    <definedName name="Jan_01">#REF!</definedName>
    <definedName name="Jan_02">#REF!</definedName>
    <definedName name="Jan_03">#REF!</definedName>
    <definedName name="Jan_04">#REF!</definedName>
    <definedName name="Jan_05" localSheetId="1">'[10]Mth units'!#REF!</definedName>
    <definedName name="Jan_05">'[10]Mth units'!#REF!</definedName>
    <definedName name="Jan_98" localSheetId="1">'[4]Oct.01 CSM'!#REF!</definedName>
    <definedName name="Jan_98">'[4]Oct.01 CSM'!#REF!</definedName>
    <definedName name="Jan_99" localSheetId="1">#REF!</definedName>
    <definedName name="Jan_99">#REF!</definedName>
    <definedName name="january" localSheetId="1">#REF!</definedName>
    <definedName name="january">#REF!</definedName>
    <definedName name="Jul_00" localSheetId="1">#REF!</definedName>
    <definedName name="Jul_00">#REF!</definedName>
    <definedName name="Jul_01">#REF!</definedName>
    <definedName name="Jul_02">#REF!</definedName>
    <definedName name="Jul_03">#REF!</definedName>
    <definedName name="Jul_04">#REF!</definedName>
    <definedName name="Jul_06" localSheetId="1">'[10]Mth units'!#REF!</definedName>
    <definedName name="Jul_06">'[10]Mth units'!#REF!</definedName>
    <definedName name="Jul_98" localSheetId="1">'[4]Oct.01 CSM'!#REF!</definedName>
    <definedName name="Jul_98">'[4]Oct.01 CSM'!#REF!</definedName>
    <definedName name="Jul_99" localSheetId="1">#REF!</definedName>
    <definedName name="Jul_99">#REF!</definedName>
    <definedName name="july" localSheetId="1">#REF!</definedName>
    <definedName name="july">#REF!</definedName>
    <definedName name="Jun_00" localSheetId="1">#REF!</definedName>
    <definedName name="Jun_00">#REF!</definedName>
    <definedName name="Jun_01">#REF!</definedName>
    <definedName name="Jun_02">#REF!</definedName>
    <definedName name="Jun_03">#REF!</definedName>
    <definedName name="Jun_04">#REF!</definedName>
    <definedName name="Jun_06" localSheetId="1">'[10]Mth units'!#REF!</definedName>
    <definedName name="Jun_06">'[10]Mth units'!#REF!</definedName>
    <definedName name="Jun_98" localSheetId="1">'[4]Oct.01 CSM'!#REF!</definedName>
    <definedName name="Jun_98">'[4]Oct.01 CSM'!#REF!</definedName>
    <definedName name="Jun_99" localSheetId="1">#REF!</definedName>
    <definedName name="Jun_99">#REF!</definedName>
    <definedName name="june" localSheetId="1">#REF!</definedName>
    <definedName name="june">#REF!</definedName>
    <definedName name="kitbeforedate" localSheetId="1">#REF!</definedName>
    <definedName name="kitbeforedate">#REF!</definedName>
    <definedName name="L">#REF!</definedName>
    <definedName name="LeadTime" localSheetId="1">'Build 1'!LeadTime</definedName>
    <definedName name="LeadTime" localSheetId="0">'Program Card'!LeadTime</definedName>
    <definedName name="LeadTime">[0]!LeadTime</definedName>
    <definedName name="Lean" localSheetId="1">#REF!</definedName>
    <definedName name="Lean">#REF!</definedName>
    <definedName name="Lease_Cap_Cost_24" localSheetId="1">#REF!</definedName>
    <definedName name="Lease_Cap_Cost_24">#REF!</definedName>
    <definedName name="Lease_Cap_Cost_36" localSheetId="1">#REF!</definedName>
    <definedName name="Lease_Cap_Cost_36">#REF!</definedName>
    <definedName name="Lease_Cap_Cost_Average">#REF!</definedName>
    <definedName name="Lease_Cust_Cash_Average">#REF!</definedName>
    <definedName name="Lease_Customer_Cash_24">#REF!</definedName>
    <definedName name="Lease_Customer_Cash_36">#REF!</definedName>
    <definedName name="Lease_Dealer_Cash_24">#REF!</definedName>
    <definedName name="Lease_Dealer_Cash_36">#REF!</definedName>
    <definedName name="Lease_Dealer_Cash_Average">#REF!</definedName>
    <definedName name="Lease_Finance_Source">#REF!</definedName>
    <definedName name="lease_jan">#REF!</definedName>
    <definedName name="Lease_Penetration">#REF!</definedName>
    <definedName name="lease_q195">#REF!</definedName>
    <definedName name="Lease_Term_Factor___36">#REF!</definedName>
    <definedName name="Lease_Term_Factor_36">#REF!</definedName>
    <definedName name="Lease_Volume_Bonus">#REF!</definedName>
    <definedName name="Lease_Volume_Bonus_Eligibility">#REF!</definedName>
    <definedName name="lease1">#REF!</definedName>
    <definedName name="lease10">#REF!</definedName>
    <definedName name="lease11">#REF!</definedName>
    <definedName name="lease12">#REF!</definedName>
    <definedName name="lease1q">#REF!</definedName>
    <definedName name="lease2">#REF!</definedName>
    <definedName name="lease2q">#REF!</definedName>
    <definedName name="lease3">#REF!</definedName>
    <definedName name="lease3q">#REF!</definedName>
    <definedName name="lease4">#REF!</definedName>
    <definedName name="lease4q">#REF!</definedName>
    <definedName name="lease5">#REF!</definedName>
    <definedName name="lease6">#REF!</definedName>
    <definedName name="lease7">#REF!</definedName>
    <definedName name="lease8">#REF!</definedName>
    <definedName name="lease9">#REF!</definedName>
    <definedName name="Lines">#REF!</definedName>
    <definedName name="LinkedArea1">#REF!</definedName>
    <definedName name="LinkedArea10">#REF!</definedName>
    <definedName name="LinkedArea11">#REF!</definedName>
    <definedName name="LinkedArea12">#REF!</definedName>
    <definedName name="LinkedArea13">#REF!</definedName>
    <definedName name="LinkedArea14">#REF!</definedName>
    <definedName name="LinkedArea15">#REF!</definedName>
    <definedName name="LinkedArea16">#REF!</definedName>
    <definedName name="LinkedArea17">#REF!</definedName>
    <definedName name="LinkedArea18">#REF!</definedName>
    <definedName name="LinkedArea19">#REF!</definedName>
    <definedName name="LinkedArea2">#REF!</definedName>
    <definedName name="LinkedArea20">#REF!</definedName>
    <definedName name="LinkedArea21">#REF!</definedName>
    <definedName name="LinkedArea22">#REF!</definedName>
    <definedName name="LinkedArea23">#REF!</definedName>
    <definedName name="LinkedArea24">#REF!</definedName>
    <definedName name="LinkedArea25">#REF!</definedName>
    <definedName name="LinkedArea26">#REF!</definedName>
    <definedName name="LinkedArea27">#REF!</definedName>
    <definedName name="LinkedArea28">#REF!</definedName>
    <definedName name="LinkedArea29">#REF!</definedName>
    <definedName name="LinkedArea3">#REF!</definedName>
    <definedName name="LinkedArea30">#REF!</definedName>
    <definedName name="LinkedArea31">#REF!</definedName>
    <definedName name="LinkedArea32">#REF!</definedName>
    <definedName name="LinkedArea33">#REF!</definedName>
    <definedName name="LinkedArea34">#REF!</definedName>
    <definedName name="LinkedArea35">#REF!</definedName>
    <definedName name="LinkedArea36">#REF!</definedName>
    <definedName name="LinkedArea4">#REF!</definedName>
    <definedName name="LinkedArea5">#REF!</definedName>
    <definedName name="LinkedArea6">#REF!</definedName>
    <definedName name="LinkedArea7">#REF!</definedName>
    <definedName name="LinkedArea8">#REF!</definedName>
    <definedName name="LinkedArea9">#REF!</definedName>
    <definedName name="Mach_DT_per_Cycle">#REF!</definedName>
    <definedName name="Mach_Qty">#REF!</definedName>
    <definedName name="Machine">#REF!</definedName>
    <definedName name="Machine_CT">#REF!</definedName>
    <definedName name="Machine_DT">#REF!</definedName>
    <definedName name="MANUFACTURER_PROGRAM">#REF!</definedName>
    <definedName name="Mar_00">#REF!</definedName>
    <definedName name="Mar_01">#REF!</definedName>
    <definedName name="Mar_02">#REF!</definedName>
    <definedName name="Mar_03">#REF!</definedName>
    <definedName name="Mar_04">#REF!</definedName>
    <definedName name="Mar_05" localSheetId="1">'[10]Mth units'!#REF!</definedName>
    <definedName name="Mar_05">'[10]Mth units'!#REF!</definedName>
    <definedName name="Mar_98" localSheetId="1">'[4]Oct.01 CSM'!#REF!</definedName>
    <definedName name="Mar_98">'[4]Oct.01 CSM'!#REF!</definedName>
    <definedName name="Mar_99" localSheetId="1">#REF!</definedName>
    <definedName name="Mar_99">#REF!</definedName>
    <definedName name="march" localSheetId="1">#REF!</definedName>
    <definedName name="march">#REF!</definedName>
    <definedName name="maxima_msrp">'[8]Nissan Backup'!$E$26</definedName>
    <definedName name="maxima_sensorypkg">'[8]Nissan Backup'!$E$27</definedName>
    <definedName name="maxima_sunroof">'[8]Nissan Backup'!$E$28</definedName>
    <definedName name="may" localSheetId="1">#REF!</definedName>
    <definedName name="may">#REF!</definedName>
    <definedName name="May_00" localSheetId="1">#REF!</definedName>
    <definedName name="May_00">#REF!</definedName>
    <definedName name="May_01" localSheetId="1">#REF!</definedName>
    <definedName name="May_01">#REF!</definedName>
    <definedName name="May_02">#REF!</definedName>
    <definedName name="May_03">#REF!</definedName>
    <definedName name="May_04">#REF!</definedName>
    <definedName name="May_06" localSheetId="1">'[10]Mth units'!#REF!</definedName>
    <definedName name="May_06">'[10]Mth units'!#REF!</definedName>
    <definedName name="May_98" localSheetId="1">'[4]Oct.01 CSM'!#REF!</definedName>
    <definedName name="May_98">'[4]Oct.01 CSM'!#REF!</definedName>
    <definedName name="May_99" localSheetId="1">#REF!</definedName>
    <definedName name="May_99">#REF!</definedName>
    <definedName name="MENU">[9]!MENU</definedName>
    <definedName name="Metrics" localSheetId="1">#REF!</definedName>
    <definedName name="Metrics">#REF!</definedName>
    <definedName name="MF__24" localSheetId="1">#REF!</definedName>
    <definedName name="MF__24">#REF!</definedName>
    <definedName name="MF__36" localSheetId="1">#REF!</definedName>
    <definedName name="MF__36">#REF!</definedName>
    <definedName name="MFG">#REF!</definedName>
    <definedName name="mfg_trans_price_average">#REF!</definedName>
    <definedName name="Mfg_Trans_Price_Lease">#REF!</definedName>
    <definedName name="Mfg_Trans_Price_Retail">#REF!</definedName>
    <definedName name="Mileage">#REF!</definedName>
    <definedName name="Mins_Per_Day">#REF!</definedName>
    <definedName name="mkt_trans_price_average">#REF!</definedName>
    <definedName name="Mkt_Trans_Price_Lease">#REF!</definedName>
    <definedName name="Mkt_Trans_Price_Retail">#REF!</definedName>
    <definedName name="MNEMONIC">#REF!</definedName>
    <definedName name="model">#REF!</definedName>
    <definedName name="model_year">#REF!</definedName>
    <definedName name="Model_Year_Model_Sales">#REF!</definedName>
    <definedName name="model_year_sales">#REF!</definedName>
    <definedName name="Module_Takt_Time">#REF!</definedName>
    <definedName name="Module2.承認処理">[25]!Module2.承認処理</definedName>
    <definedName name="Money_Factor_Support" localSheetId="1">#REF!</definedName>
    <definedName name="Money_Factor_Support">#REF!</definedName>
    <definedName name="month1" localSheetId="1">#REF!</definedName>
    <definedName name="month1">#REF!</definedName>
    <definedName name="month1_direct" localSheetId="1">#REF!</definedName>
    <definedName name="month1_direct">#REF!</definedName>
    <definedName name="month1_lease">#REF!</definedName>
    <definedName name="month2">#REF!</definedName>
    <definedName name="month2_direct">#REF!</definedName>
    <definedName name="month2_lease">#REF!</definedName>
    <definedName name="month3">#REF!</definedName>
    <definedName name="month3_direct">#REF!</definedName>
    <definedName name="month3_lease">#REF!</definedName>
    <definedName name="MR3部品ｺｽﾄ">#REF!</definedName>
    <definedName name="MSRP">#REF!</definedName>
    <definedName name="MSRP95">#REF!</definedName>
    <definedName name="MSRP96">#REF!</definedName>
    <definedName name="nissan_dh">'[8]05 350Z R'!$G$12</definedName>
    <definedName name="NISSAN_Money_Factor24" localSheetId="1">#REF!</definedName>
    <definedName name="NISSAN_Money_Factor24">#REF!</definedName>
    <definedName name="NISSAN_Money_Factor36" localSheetId="1">#REF!</definedName>
    <definedName name="NISSAN_Money_Factor36">#REF!</definedName>
    <definedName name="NOMO" localSheetId="1">'[26]ローン 返済表1970'!#REF!</definedName>
    <definedName name="NOMO">'[26]ローン 返済表1970'!#REF!</definedName>
    <definedName name="Nov_00" localSheetId="1">#REF!</definedName>
    <definedName name="Nov_00">#REF!</definedName>
    <definedName name="Nov_01" localSheetId="1">#REF!</definedName>
    <definedName name="Nov_01">#REF!</definedName>
    <definedName name="Nov_02" localSheetId="1">#REF!</definedName>
    <definedName name="Nov_02">#REF!</definedName>
    <definedName name="Nov_03">#REF!</definedName>
    <definedName name="Nov_04">#REF!</definedName>
    <definedName name="Nov_06" localSheetId="1">'[10]Mth units'!#REF!</definedName>
    <definedName name="Nov_06">'[10]Mth units'!#REF!</definedName>
    <definedName name="Nov_98" localSheetId="1">'[4]Oct.01 CSM'!#REF!</definedName>
    <definedName name="Nov_98">'[4]Oct.01 CSM'!#REF!</definedName>
    <definedName name="Nov_99" localSheetId="1">#REF!</definedName>
    <definedName name="Nov_99">#REF!</definedName>
    <definedName name="november" localSheetId="1">#REF!</definedName>
    <definedName name="november">#REF!</definedName>
    <definedName name="Oct_00" localSheetId="1">#REF!</definedName>
    <definedName name="Oct_00">#REF!</definedName>
    <definedName name="Oct_01">#REF!</definedName>
    <definedName name="Oct_02">#REF!</definedName>
    <definedName name="Oct_03">#REF!</definedName>
    <definedName name="Oct_04">#REF!</definedName>
    <definedName name="Oct_06" localSheetId="1">'[10]Mth units'!#REF!</definedName>
    <definedName name="Oct_06">'[10]Mth units'!#REF!</definedName>
    <definedName name="Oct_98" localSheetId="1">'[4]Oct.01 CSM'!#REF!</definedName>
    <definedName name="Oct_98">'[4]Oct.01 CSM'!#REF!</definedName>
    <definedName name="Oct_99" localSheetId="1">#REF!</definedName>
    <definedName name="Oct_99">#REF!</definedName>
    <definedName name="october" localSheetId="1">#REF!</definedName>
    <definedName name="october">#REF!</definedName>
    <definedName name="OEM_PROGRAM" localSheetId="1">#REF!</definedName>
    <definedName name="OEM_PROGRAM">#REF!</definedName>
    <definedName name="Ohne_Titel">#REF!</definedName>
    <definedName name="Op_L_Un">#REF!</definedName>
    <definedName name="Op_Name">#REF!</definedName>
    <definedName name="OperBal">#REF!</definedName>
    <definedName name="Ops_per_Day">#REF!</definedName>
    <definedName name="ORGCHART" localSheetId="1">#REF!</definedName>
    <definedName name="ORGCHART">#REF!</definedName>
    <definedName name="Other">#REF!</definedName>
    <definedName name="Output">#REF!</definedName>
    <definedName name="OutputCell">#REF!</definedName>
    <definedName name="PartPlan">#REF!</definedName>
    <definedName name="pasaa" localSheetId="1">'Build 1'!pasaa</definedName>
    <definedName name="pasaa" localSheetId="0">'Program Card'!pasaa</definedName>
    <definedName name="pasaa">[0]!pasaa</definedName>
    <definedName name="PASAinvdays" localSheetId="1">#REF!</definedName>
    <definedName name="PASAinvdays">#REF!</definedName>
    <definedName name="Payment_24" localSheetId="1">#REF!</definedName>
    <definedName name="Payment_24">#REF!</definedName>
    <definedName name="Payment_36" localSheetId="1">#REF!</definedName>
    <definedName name="Payment_36">#REF!</definedName>
    <definedName name="Pays">[12]Prm!$C$12</definedName>
    <definedName name="Percent_Retail" localSheetId="1">#REF!</definedName>
    <definedName name="Percent_Retail">#REF!</definedName>
    <definedName name="pilot_odyssey_pp1_table" localSheetId="1">#REF!</definedName>
    <definedName name="pilot_odyssey_pp1_table">#REF!</definedName>
    <definedName name="Plan" localSheetId="1">#REF!</definedName>
    <definedName name="Plan">#REF!</definedName>
    <definedName name="Plant_Layout">[17]Sheet1!$K$12:$K$13</definedName>
    <definedName name="PM" localSheetId="1">#REF!</definedName>
    <definedName name="PM">#REF!</definedName>
    <definedName name="PMF_24" localSheetId="1">#REF!</definedName>
    <definedName name="PMF_24">#REF!</definedName>
    <definedName name="PMF_36" localSheetId="1">#REF!</definedName>
    <definedName name="PMF_36">#REF!</definedName>
    <definedName name="porsche_dh">'[8]Nissan Backup'!$E$59</definedName>
    <definedName name="POS">"テキスト 22"</definedName>
    <definedName name="PRE" localSheetId="1">#REF!</definedName>
    <definedName name="PRE">#REF!</definedName>
    <definedName name="Precedence" localSheetId="1">#REF!</definedName>
    <definedName name="Precedence">#REF!</definedName>
    <definedName name="prevWBS" localSheetId="37">'BOM Comparisson'!#REF!</definedName>
    <definedName name="prevWBS" localSheetId="1">'Build 1'!$A1048576</definedName>
    <definedName name="print" localSheetId="1">#REF!</definedName>
    <definedName name="print">#REF!</definedName>
    <definedName name="print_" localSheetId="1">#REF!</definedName>
    <definedName name="print_">#REF!</definedName>
    <definedName name="_xlnm.Print_Area" localSheetId="13">'AOI  - 2nd Pass'!$A$1:$AO$52</definedName>
    <definedName name="_xlnm.Print_Area" localSheetId="37">'BOM Comparisson'!#REF!</definedName>
    <definedName name="_xlnm.Print_Area" localSheetId="1">'Build 1'!$A$1:$O$5</definedName>
    <definedName name="_xlnm.Print_Area" localSheetId="33">'Cable Assembly'!$A$1:$AO$52</definedName>
    <definedName name="_xlnm.Print_Area" localSheetId="27">'Charge station'!$A$1:$AO$53</definedName>
    <definedName name="_xlnm.Print_Area" localSheetId="24">'Conformal Coating'!$A$1:$AO$50</definedName>
    <definedName name="_xlnm.Print_Area" localSheetId="31">'Final Inspection'!$A$1:$AO$52</definedName>
    <definedName name="_xlnm.Print_Area" localSheetId="28">Gluing!$A$1:$AO$52</definedName>
    <definedName name="_xlnm.Print_Area" localSheetId="16">'Hand Insertion'!$A$1:$AO$49</definedName>
    <definedName name="_xlnm.Print_Area" localSheetId="20">'Hand Solder'!$A$1:$AO$51</definedName>
    <definedName name="_xlnm.Print_Area" localSheetId="6">Labels!$A$1:$AO$49</definedName>
    <definedName name="_xlnm.Print_Area" localSheetId="5">Overview!$A$1:$AN$51</definedName>
    <definedName name="_xlnm.Print_Area" localSheetId="32">Packing!$A$1:$AO$58</definedName>
    <definedName name="_xlnm.Print_Area" localSheetId="29">Potting!$A$1:$AO$52</definedName>
    <definedName name="_xlnm.Print_Area" localSheetId="25">'QA Convene'!$A$1:$AO$151</definedName>
    <definedName name="_xlnm.Print_Area" localSheetId="23">'Quality Inspection '!$A$1:$AO$48</definedName>
    <definedName name="_xlnm.Print_Area" localSheetId="14">'Selective Solder'!$A$1:$AO$51</definedName>
    <definedName name="_xlnm.Print_Area" localSheetId="26">'System Integrations'!$A$1:$AO$51</definedName>
    <definedName name="_xlnm.Print_Area" localSheetId="22">'Test-Program'!$A$1:$AO$53</definedName>
    <definedName name="_xlnm.Print_Area" localSheetId="17">'Thru hole'!$A$1:$AO$52</definedName>
    <definedName name="_xlnm.Print_Area" localSheetId="18">'THT Assembly'!$A$1:$AO$53</definedName>
    <definedName name="_xlnm.Print_Area" localSheetId="19">'Touch Up'!$A$1:$AO$49</definedName>
    <definedName name="_xlnm.Print_Area" localSheetId="15">'Wave Solder'!$A$1:$AO$52</definedName>
    <definedName name="_xlnm.Print_Area" localSheetId="11">'X-Ray'!$A$1:$AO$55</definedName>
    <definedName name="_xlnm.Print_Area">#REF!</definedName>
    <definedName name="Print_Area_a" localSheetId="1">#REF!</definedName>
    <definedName name="Print_Area_a">#REF!</definedName>
    <definedName name="Print_Area_MI" localSheetId="1">[1]SCH!#REF!</definedName>
    <definedName name="Print_Area_MI">[1]SCH!#REF!</definedName>
    <definedName name="Print_Area2" localSheetId="1">#REF!</definedName>
    <definedName name="Print_Area2">#REF!</definedName>
    <definedName name="_xlnm.Print_Titles" localSheetId="12">'AOI  - 1st Pass'!$1:$7</definedName>
    <definedName name="_xlnm.Print_Titles" localSheetId="13">'AOI  - 2nd Pass'!$1:$7</definedName>
    <definedName name="_xlnm.Print_Titles" localSheetId="37">'BOM Comparisson'!#REF!</definedName>
    <definedName name="_xlnm.Print_Titles" localSheetId="1">'Build 1'!$4:$5</definedName>
    <definedName name="_xlnm.Print_Titles" localSheetId="33">'Cable Assembly'!$1:$5</definedName>
    <definedName name="_xlnm.Print_Titles" localSheetId="27">'Charge station'!$1:$5</definedName>
    <definedName name="_xlnm.Print_Titles" localSheetId="24">'Conformal Coating'!$1:$5</definedName>
    <definedName name="_xlnm.Print_Titles" localSheetId="21">'De-panel'!$1:$5</definedName>
    <definedName name="_xlnm.Print_Titles" localSheetId="31">'Final Inspection'!$1:$5</definedName>
    <definedName name="_xlnm.Print_Titles" localSheetId="28">Gluing!$1:$5</definedName>
    <definedName name="_xlnm.Print_Titles" localSheetId="16">'Hand Insertion'!$1:$5</definedName>
    <definedName name="_xlnm.Print_Titles" localSheetId="20">'Hand Solder'!$1:$5</definedName>
    <definedName name="_xlnm.Print_Titles" localSheetId="6">Labels!$1:$5</definedName>
    <definedName name="_xlnm.Print_Titles" localSheetId="7">'Mat prep'!$1:$5</definedName>
    <definedName name="_xlnm.Print_Titles" localSheetId="32">Packing!$1:$5</definedName>
    <definedName name="_xlnm.Print_Titles" localSheetId="29">Potting!$1:$5</definedName>
    <definedName name="_xlnm.Print_Titles" localSheetId="8">'Preparation Checklist'!$1:$7</definedName>
    <definedName name="_xlnm.Print_Titles" localSheetId="25">'QA Convene'!$1:$5</definedName>
    <definedName name="_xlnm.Print_Titles" localSheetId="30">'QA Convene Sys Intgr'!$1:$4</definedName>
    <definedName name="_xlnm.Print_Titles" localSheetId="23">'Quality Inspection '!$1:$5</definedName>
    <definedName name="_xlnm.Print_Titles" localSheetId="14">'Selective Solder'!$1:$5</definedName>
    <definedName name="_xlnm.Print_Titles" localSheetId="10">'SMT - 1st Pass'!$1:$5</definedName>
    <definedName name="_xlnm.Print_Titles" localSheetId="9">'SMT - 2nd Pass'!$1:$5</definedName>
    <definedName name="_xlnm.Print_Titles" localSheetId="26">'System Integrations'!$1:$5</definedName>
    <definedName name="_xlnm.Print_Titles" localSheetId="22">'Test-Program'!$1:$5</definedName>
    <definedName name="_xlnm.Print_Titles" localSheetId="17">'Thru hole'!$1:$5</definedName>
    <definedName name="_xlnm.Print_Titles" localSheetId="18">'THT Assembly'!$1:$5</definedName>
    <definedName name="_xlnm.Print_Titles" localSheetId="19">'Touch Up'!$1:$5</definedName>
    <definedName name="_xlnm.Print_Titles" localSheetId="15">'Wave Solder'!$1:$5</definedName>
    <definedName name="_xlnm.Print_Titles" localSheetId="11">'X-Ray'!$1:$7</definedName>
    <definedName name="_xlnm.Print_Titles">'[27]Europe PU-1'!$1:$11</definedName>
    <definedName name="Print_Titles_MI">[1]SCH!$3:$10</definedName>
    <definedName name="PRODLIST" localSheetId="1">#REF!</definedName>
    <definedName name="PRODLIST">#REF!</definedName>
    <definedName name="Project" localSheetId="1">#REF!</definedName>
    <definedName name="Project">#REF!</definedName>
    <definedName name="PROJECT情報入力_CANCEL" localSheetId="1">'Build 1'!PROJECT情報入力_CANCEL</definedName>
    <definedName name="PROJECT情報入力_CANCEL" localSheetId="0">'Program Card'!PROJECT情報入力_CANCEL</definedName>
    <definedName name="PROJECT情報入力_CANCEL">[0]!PROJECT情報入力_CANCEL</definedName>
    <definedName name="PROJECT情報入力_OK" localSheetId="1">'Build 1'!PROJECT情報入力_OK</definedName>
    <definedName name="PROJECT情報入力_OK" localSheetId="0">'Program Card'!PROJECT情報入力_OK</definedName>
    <definedName name="PROJECT情報入力_OK">[0]!PROJECT情報入力_OK</definedName>
    <definedName name="pure_retail_sales" localSheetId="1">#REF!</definedName>
    <definedName name="pure_retail_sales">#REF!</definedName>
    <definedName name="pure_retail_sales_lease" localSheetId="1">#REF!</definedName>
    <definedName name="pure_retail_sales_lease">#REF!</definedName>
    <definedName name="pure_retail_sales_retail" localSheetId="1">#REF!</definedName>
    <definedName name="pure_retail_sales_retail">#REF!</definedName>
    <definedName name="q">#REF!</definedName>
    <definedName name="quarter1">#REF!</definedName>
    <definedName name="quarter2">#REF!</definedName>
    <definedName name="quarter3">#REF!</definedName>
    <definedName name="quarter4">#REF!</definedName>
    <definedName name="radio">#REF!</definedName>
    <definedName name="Record1">[28]!Record1</definedName>
    <definedName name="Record2">[28]!Record2</definedName>
    <definedName name="_xlnm.Recorder" localSheetId="1">#REF!</definedName>
    <definedName name="_xlnm.Recorder">#REF!</definedName>
    <definedName name="Region" localSheetId="1">#REF!</definedName>
    <definedName name="Region">#REF!</definedName>
    <definedName name="RES__24" localSheetId="1">#REF!</definedName>
    <definedName name="RES__24">#REF!</definedName>
    <definedName name="RES__36">#REF!</definedName>
    <definedName name="residual_support">#REF!</definedName>
    <definedName name="retail_1q">#REF!</definedName>
    <definedName name="Retail_Cash">#REF!</definedName>
    <definedName name="Retail_Cash_Cost">#REF!</definedName>
    <definedName name="Retail_Customer_Cash">#REF!</definedName>
    <definedName name="Retail_Dealer_Cash">#REF!</definedName>
    <definedName name="retail_feb">#REF!</definedName>
    <definedName name="retail_jan">#REF!</definedName>
    <definedName name="retail1">#REF!</definedName>
    <definedName name="retail10">#REF!</definedName>
    <definedName name="retail11">#REF!</definedName>
    <definedName name="retail12">#REF!</definedName>
    <definedName name="retail1q">#REF!</definedName>
    <definedName name="retail2">#REF!</definedName>
    <definedName name="retail2q">#REF!</definedName>
    <definedName name="retail3">#REF!</definedName>
    <definedName name="retail3q">#REF!</definedName>
    <definedName name="retail4">#REF!</definedName>
    <definedName name="retail4q">#REF!</definedName>
    <definedName name="retail5">#REF!</definedName>
    <definedName name="retail6">#REF!</definedName>
    <definedName name="retail7">#REF!</definedName>
    <definedName name="retail8">#REF!</definedName>
    <definedName name="retail9">#REF!</definedName>
    <definedName name="rmcAccount">999900</definedName>
    <definedName name="rmcCategory">"NXYBUD"</definedName>
    <definedName name="rmcFrequency">"YTD"</definedName>
    <definedName name="rmcName">"P6AC"</definedName>
    <definedName name="RMCOptions">"*000000000000000"</definedName>
    <definedName name="rmcPeriod">9401</definedName>
    <definedName name="row_hieght" localSheetId="1">'Build 1'!row_hieght</definedName>
    <definedName name="row_hieght" localSheetId="0">'Program Card'!row_hieght</definedName>
    <definedName name="row_hieght">[0]!row_hieght</definedName>
    <definedName name="rtyutryer">[3]!rtyutryer</definedName>
    <definedName name="s" localSheetId="1">'Build 1'!s</definedName>
    <definedName name="s" localSheetId="0">'Program Card'!s</definedName>
    <definedName name="s">[0]!s</definedName>
    <definedName name="s2000_msrp">'[8]Nissan Backup'!$B$59</definedName>
    <definedName name="sa" localSheetId="1">'Build 1'!sa</definedName>
    <definedName name="sa" localSheetId="0">'Program Card'!sa</definedName>
    <definedName name="sa">[0]!sa</definedName>
    <definedName name="Sales_Manager" localSheetId="1">#REF!</definedName>
    <definedName name="Sales_Manager">#REF!</definedName>
    <definedName name="Sales_Person" localSheetId="1">#REF!</definedName>
    <definedName name="Sales_Person">#REF!</definedName>
    <definedName name="sas">[3]!sas</definedName>
    <definedName name="SAT_RADIO" localSheetId="1">#REF!</definedName>
    <definedName name="SAT_RADIO">#REF!</definedName>
    <definedName name="SaveForm" localSheetId="1">'Build 1'!SaveForm</definedName>
    <definedName name="SaveForm" localSheetId="0">'Program Card'!SaveForm</definedName>
    <definedName name="SaveForm">[0]!SaveForm</definedName>
    <definedName name="SBX_totals" localSheetId="1" hidden="1">{"EXPORT",#N/A,FALSE,"A8CONTENT"}</definedName>
    <definedName name="SBX_totals" hidden="1">{"EXPORT",#N/A,FALSE,"A8CONTENT"}</definedName>
    <definedName name="Sch_Run_Time" localSheetId="1">#REF!</definedName>
    <definedName name="Sch_Run_Time">#REF!</definedName>
    <definedName name="sddf">[3]!sddf</definedName>
    <definedName name="sdfg">[3]!sdfg</definedName>
    <definedName name="Secs_per_Hour">[17]Sheet1!$H$5</definedName>
    <definedName name="Segment_Sales" localSheetId="1">#REF!</definedName>
    <definedName name="Segment_Sales">#REF!</definedName>
    <definedName name="segment_share" localSheetId="1">#REF!</definedName>
    <definedName name="segment_share">#REF!</definedName>
    <definedName name="SelectFlag">"テキスト 23"</definedName>
    <definedName name="sentra_msrp">'[8]Nissan Backup'!$B$7</definedName>
    <definedName name="sep" localSheetId="1">'Build 1'!sep</definedName>
    <definedName name="sep" localSheetId="0">'Program Card'!sep</definedName>
    <definedName name="sep">[0]!sep</definedName>
    <definedName name="Sep_00" localSheetId="1">#REF!</definedName>
    <definedName name="Sep_00">#REF!</definedName>
    <definedName name="Sep_01" localSheetId="1">#REF!</definedName>
    <definedName name="Sep_01">#REF!</definedName>
    <definedName name="Sep_02" localSheetId="1">#REF!</definedName>
    <definedName name="Sep_02">#REF!</definedName>
    <definedName name="Sep_03">#REF!</definedName>
    <definedName name="Sep_04">#REF!</definedName>
    <definedName name="Sep_06" localSheetId="1">'[10]Mth units'!#REF!</definedName>
    <definedName name="Sep_06">'[10]Mth units'!#REF!</definedName>
    <definedName name="Sep_98" localSheetId="1">'[4]Oct.01 CSM'!#REF!</definedName>
    <definedName name="Sep_98">'[4]Oct.01 CSM'!#REF!</definedName>
    <definedName name="Sep_99" localSheetId="1">#REF!</definedName>
    <definedName name="Sep_99">#REF!</definedName>
    <definedName name="september" localSheetId="1">#REF!</definedName>
    <definedName name="september">#REF!</definedName>
    <definedName name="Shifts" localSheetId="1">#REF!</definedName>
    <definedName name="Shifts">#REF!</definedName>
    <definedName name="sss">#REF!</definedName>
    <definedName name="sumk" localSheetId="1">SUMIF(#REF!,#REF!&amp;"["&amp;#REF!&amp;"]",#REF!)</definedName>
    <definedName name="sumk">SUMIF(#REF!,#REF!&amp;"["&amp;#REF!&amp;"]",#REF!)</definedName>
    <definedName name="summ" localSheetId="1">SUMIF(#REF!,#REF!&amp;"["&amp;#REF!&amp;"]",#REF!)</definedName>
    <definedName name="summ">SUMIF(#REF!,#REF!&amp;"["&amp;#REF!&amp;"]",#REF!)</definedName>
    <definedName name="Summary">[18]Roster!$H$3</definedName>
    <definedName name="Takt_Time" localSheetId="1">#REF!</definedName>
    <definedName name="Takt_Time">#REF!</definedName>
    <definedName name="TCACP">#N/A</definedName>
    <definedName name="TCAP">#N/A</definedName>
    <definedName name="TCATP">#N/A</definedName>
    <definedName name="TCRP" localSheetId="1">#REF!</definedName>
    <definedName name="TCRP">#REF!</definedName>
    <definedName name="test">'[29]TITLE BLOCK:HISTORY BLOCK'!$1:$4</definedName>
    <definedName name="TFMP" localSheetId="1">#REF!</definedName>
    <definedName name="TFMP">#REF!</definedName>
    <definedName name="TGMP" localSheetId="1">#REF!</definedName>
    <definedName name="TGMP">#REF!</definedName>
    <definedName name="third" localSheetId="1">'Build 1'!third</definedName>
    <definedName name="third" localSheetId="0">'Program Card'!third</definedName>
    <definedName name="third">[0]!third</definedName>
    <definedName name="THREE02" localSheetId="1">#REF!</definedName>
    <definedName name="THREE02">#REF!</definedName>
    <definedName name="THREE03" localSheetId="1">#REF!</definedName>
    <definedName name="THREE03">#REF!</definedName>
    <definedName name="THREE04" localSheetId="1">#REF!</definedName>
    <definedName name="THREE04">#REF!</definedName>
    <definedName name="THREE05">#REF!</definedName>
    <definedName name="THREE06">#REF!</definedName>
    <definedName name="THREE07">#REF!</definedName>
    <definedName name="THREE08">#REF!</definedName>
    <definedName name="THREE09">#REF!</definedName>
    <definedName name="TMEXCP">#REF!</definedName>
    <definedName name="TMEXTP">#REF!</definedName>
    <definedName name="TMXCP">#N/A</definedName>
    <definedName name="TMXLCP">#N/A</definedName>
    <definedName name="TMXLP">#N/A</definedName>
    <definedName name="TMXLTP">#N/A</definedName>
    <definedName name="TMXP">#N/A</definedName>
    <definedName name="TMXTP">#N/A</definedName>
    <definedName name="TNACP" localSheetId="1">#REF!</definedName>
    <definedName name="TNACP">#REF!</definedName>
    <definedName name="TNAP" localSheetId="1">#REF!</definedName>
    <definedName name="TNAP">#REF!</definedName>
    <definedName name="TNATP" localSheetId="1">#REF!</definedName>
    <definedName name="TNATP">#REF!</definedName>
    <definedName name="Tool" localSheetId="1" hidden="1">{"EXPORT",#N/A,FALSE,"A8CONTENT"}</definedName>
    <definedName name="Tool" hidden="1">{"EXPORT",#N/A,FALSE,"A8CONTENT"}</definedName>
    <definedName name="Tools" localSheetId="1" hidden="1">{"EXPORT",#N/A,FALSE,"A8CONTENT"}</definedName>
    <definedName name="Tools" hidden="1">{"EXPORT",#N/A,FALSE,"A8CONTENT"}</definedName>
    <definedName name="TopRow" localSheetId="1">#REF!</definedName>
    <definedName name="TopRow">#REF!</definedName>
    <definedName name="Total_Available_Minutes_Day" localSheetId="1">#REF!</definedName>
    <definedName name="Total_Available_Minutes_Day">#REF!</definedName>
    <definedName name="Total_Equip_Invest" localSheetId="1">#REF!</definedName>
    <definedName name="Total_Equip_Invest">#REF!</definedName>
    <definedName name="total_jan">#REF!</definedName>
    <definedName name="Total_Model_Sales">#REF!</definedName>
    <definedName name="Total_North_American_Production">#REF!</definedName>
    <definedName name="total_other">#REF!</definedName>
    <definedName name="total1">#REF!</definedName>
    <definedName name="total10">#REF!</definedName>
    <definedName name="total11">#REF!</definedName>
    <definedName name="total12">#REF!</definedName>
    <definedName name="total1q">#REF!</definedName>
    <definedName name="total2">#REF!</definedName>
    <definedName name="total2q">#REF!</definedName>
    <definedName name="total3">#REF!</definedName>
    <definedName name="total3q">#REF!</definedName>
    <definedName name="total4">#REF!</definedName>
    <definedName name="total4q">#REF!</definedName>
    <definedName name="total5">#REF!</definedName>
    <definedName name="total6">#REF!</definedName>
    <definedName name="total7">#REF!</definedName>
    <definedName name="total8">#REF!</definedName>
    <definedName name="total9">#REF!</definedName>
    <definedName name="TOYOTA">#REF!</definedName>
    <definedName name="toyota_dh">'[8]Nissan Backup'!$B$19</definedName>
    <definedName name="tryrtyr">[3]!tryrtyr</definedName>
    <definedName name="tryrtyrtyr" localSheetId="1" hidden="1">{"DOM",#N/A,FALSE,"A8CONTENT"}</definedName>
    <definedName name="tryrtyrtyr" hidden="1">{"DOM",#N/A,FALSE,"A8CONTENT"}</definedName>
    <definedName name="TTPP" localSheetId="1">#REF!</definedName>
    <definedName name="TTPP">#REF!</definedName>
    <definedName name="TUSCP">#N/A</definedName>
    <definedName name="TUSP">#N/A</definedName>
    <definedName name="TUSTP">#N/A</definedName>
    <definedName name="txtChargeTel" localSheetId="1">#REF!</definedName>
    <definedName name="txtChargeTel">#REF!</definedName>
    <definedName name="txtNumSheets" localSheetId="1">#REF!</definedName>
    <definedName name="txtNumSheets">#REF!</definedName>
    <definedName name="txtReceDate" localSheetId="1">#REF!</definedName>
    <definedName name="txtReceDate">#REF!</definedName>
    <definedName name="txtSameProtoNo">#REF!</definedName>
    <definedName name="UPDATE_SCALE" localSheetId="1">'Build 1'!UPDATE_SCALE</definedName>
    <definedName name="UPDATE_SCALE" localSheetId="0">'Program Card'!UPDATE_SCALE</definedName>
    <definedName name="UPDATE_SCALE">[0]!UPDATE_SCALE</definedName>
    <definedName name="v" localSheetId="1">#REF!</definedName>
    <definedName name="v">#REF!</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VICS・RDS_TMC受信性能" localSheetId="1">#REF!</definedName>
    <definedName name="VICS・RDS_TMC受信性能">#REF!</definedName>
    <definedName name="VIEWMK_VTB61DUA_UD" localSheetId="1">#REF!</definedName>
    <definedName name="VIEWMK_VTB61DUA_UD">#REF!</definedName>
    <definedName name="VIEWMK_VTB61DUA_UD1" localSheetId="1">#REF!</definedName>
    <definedName name="VIEWMK_VTB61DUA_UD1">#REF!</definedName>
    <definedName name="Vol_Achieved">#REF!</definedName>
    <definedName name="Vol_Bonus_Non_Retro">#REF!</definedName>
    <definedName name="Vol_Bonus_Retro">#REF!</definedName>
    <definedName name="Volume_Bonus">#REF!</definedName>
    <definedName name="Volume_Bonus_Lease_Eligible">#REF!</definedName>
    <definedName name="VSM">#REF!</definedName>
    <definedName name="w">[3]!w</definedName>
    <definedName name="wer">[3]!wer</definedName>
    <definedName name="werwetwe">[3]!werwetwe</definedName>
    <definedName name="wrn.devis." localSheetId="1" hidden="1">{#N/A,#N/A,FALSE,"CCxxxx P1";#N/A,#N/A,FALSE,"CCxxxx P2";#N/A,#N/A,FALSE,"CCxxxx NOM";#N/A,#N/A,FALSE,"CCxxxx Ligne";#N/A,#N/A,FALSE,"indus"}</definedName>
    <definedName name="wrn.devis." hidden="1">{#N/A,#N/A,FALSE,"CCxxxx P1";#N/A,#N/A,FALSE,"CCxxxx P2";#N/A,#N/A,FALSE,"CCxxxx NOM";#N/A,#N/A,FALSE,"CCxxxx Ligne";#N/A,#N/A,FALSE,"indus"}</definedName>
    <definedName name="wrn.devis.2" localSheetId="1" hidden="1">{#N/A,#N/A,FALSE,"CCxxxx P1";#N/A,#N/A,FALSE,"CCxxxx P2";#N/A,#N/A,FALSE,"CCxxxx NOM";#N/A,#N/A,FALSE,"CCxxxx Ligne";#N/A,#N/A,FALSE,"indus"}</definedName>
    <definedName name="wrn.devis.2" hidden="1">{#N/A,#N/A,FALSE,"CCxxxx P1";#N/A,#N/A,FALSE,"CCxxxx P2";#N/A,#N/A,FALSE,"CCxxxx NOM";#N/A,#N/A,FALSE,"CCxxxx Ligne";#N/A,#N/A,FALSE,"indus"}</definedName>
    <definedName name="wrn.DOM." localSheetId="1" hidden="1">{"DOM",#N/A,FALSE,"A8CONTENT"}</definedName>
    <definedName name="wrn.DOM." hidden="1">{"DOM",#N/A,FALSE,"A8CONTENT"}</definedName>
    <definedName name="wrn.EXPORT." localSheetId="1" hidden="1">{"EXPORT",#N/A,FALSE,"A8CONTENT"}</definedName>
    <definedName name="wrn.EXPORT." hidden="1">{"EXPORT",#N/A,FALSE,"A8CONTENT"}</definedName>
    <definedName name="wrn.habitac2A." localSheetId="1"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abitac2A.2" localSheetId="1" hidden="1">{#N/A,#N/A,FALSE,"ligne";#N/A,#N/A,FALSE,"SERZ8GL";#N/A,#N/A,FALSE,"SERZ8L";#N/A,#N/A,FALSE,"SERZ8B";#N/A,#N/A,FALSE,"UW04794N1base";#N/A,#N/A,FALSE,"UW04795T5N1base";#N/A,#N/A,FALSE,"UW04796N3";#N/A,#N/A,FALSE,"UW04N3µC167";#N/A,#N/A,FALSE,"INDUS"}</definedName>
    <definedName name="wrn.habitac2A.2" hidden="1">{#N/A,#N/A,FALSE,"ligne";#N/A,#N/A,FALSE,"SERZ8GL";#N/A,#N/A,FALSE,"SERZ8L";#N/A,#N/A,FALSE,"SERZ8B";#N/A,#N/A,FALSE,"UW04794N1base";#N/A,#N/A,FALSE,"UW04795T5N1base";#N/A,#N/A,FALSE,"UW04796N3";#N/A,#N/A,FALSE,"UW04N3µC167";#N/A,#N/A,FALSE,"INDUS"}</definedName>
    <definedName name="wrn.規格書ＤＡＴＡ." localSheetId="1" hidden="1">{#N/A,#N/A,TRUE,"ＡＭ";#N/A,#N/A,TRUE,"共通部";#N/A,#N/A,TRUE,"ＦＭ"}</definedName>
    <definedName name="wrn.規格書ＤＡＴＡ." hidden="1">{#N/A,#N/A,TRUE,"ＡＭ";#N/A,#N/A,TRUE,"共通部";#N/A,#N/A,TRUE,"ＦＭ"}</definedName>
    <definedName name="x">[3]!x</definedName>
    <definedName name="xxxx" localSheetId="1">'Build 1'!xxxx</definedName>
    <definedName name="xxxx" localSheetId="0">'Program Card'!xxxx</definedName>
    <definedName name="xxxx">[0]!xxxx</definedName>
    <definedName name="Yearly_Demand" localSheetId="1">#REF!</definedName>
    <definedName name="Yearly_Demand">#REF!</definedName>
    <definedName name="Yearly_Demand_1_2" localSheetId="1">#REF!</definedName>
    <definedName name="Yearly_Demand_1_2">#REF!</definedName>
    <definedName name="YEPOPT9093A0_2">[21]MAIN!$B$8:$L$35</definedName>
    <definedName name="Yes_No">[17]Sheet1!$K$10:$K$11</definedName>
    <definedName name="z">[3]!z</definedName>
    <definedName name="zcoupe_msrp">'[8]Nissan Backup'!$B$53</definedName>
    <definedName name="zroad_msrp">'[8]Nissan Backup'!$E$52</definedName>
    <definedName name="ｚｚｚ" localSheetId="1" hidden="1">[30]集計ﾘｽﾄ!#REF!</definedName>
    <definedName name="ｚｚｚ" hidden="1">[30]集計ﾘｽﾄ!#REF!</definedName>
    <definedName name="ｚｚｚ２" localSheetId="1" hidden="1">[30]集計ﾘｽﾄ!#REF!</definedName>
    <definedName name="ｚｚｚ２" hidden="1">[30]集計ﾘｽﾄ!#REF!</definedName>
    <definedName name="おいおい" localSheetId="1">'Build 1'!おいおい</definedName>
    <definedName name="おいおい" localSheetId="0">'Program Card'!おいおい</definedName>
    <definedName name="おいおい">[0]!おいおい</definedName>
    <definedName name="オーディオ性能" localSheetId="1">#REF!</definedName>
    <definedName name="オーディオ性能">#REF!</definedName>
    <definedName name="グループ分類" localSheetId="1">#REF!</definedName>
    <definedName name="グループ分類">#REF!</definedName>
    <definedName name="グループ名" localSheetId="1">#REF!</definedName>
    <definedName name="グループ名">#REF!</definedName>
    <definedName name="その他一般環境性">#REF!</definedName>
    <definedName name="その他適合性">#REF!</definedName>
    <definedName name="て" localSheetId="1">'Build 1'!て</definedName>
    <definedName name="て" localSheetId="0">'Program Card'!て</definedName>
    <definedName name="て">[0]!て</definedName>
    <definedName name="ディスプレイ性能" localSheetId="1">#REF!</definedName>
    <definedName name="ディスプレイ性能">#REF!</definedName>
    <definedName name="ディスプレイ特性" localSheetId="1">#REF!</definedName>
    <definedName name="ディスプレイ特性">#REF!</definedName>
    <definedName name="デザインレビュー_ハードウェア" localSheetId="1">#REF!</definedName>
    <definedName name="デザインレビュー_ハードウェア">#REF!</definedName>
    <definedName name="トヨタ車種別差異" localSheetId="1">'Build 1'!トヨタ車種別差異</definedName>
    <definedName name="トヨタ車種別差異" localSheetId="0">'Program Card'!トヨタ車種別差異</definedName>
    <definedName name="トヨタ車種別差異">[0]!トヨタ車種別差異</definedName>
    <definedName name="ﾅﾋﾞ形態" localSheetId="1">#REF!</definedName>
    <definedName name="ﾅﾋﾞ形態">#REF!</definedName>
    <definedName name="ﾅﾋﾞ形態分類" localSheetId="1">#REF!</definedName>
    <definedName name="ﾅﾋﾞ形態分類">#REF!</definedName>
    <definedName name="ふぁｆ" localSheetId="1">'Build 1'!ふぁｆ</definedName>
    <definedName name="ふぁｆ" localSheetId="0">'Program Card'!ふぁｆ</definedName>
    <definedName name="ふぁｆ">[0]!ふぁｆ</definedName>
    <definedName name="ふぁふぁ" localSheetId="1">'Build 1'!ふぁふぁ</definedName>
    <definedName name="ふぁふぁ" localSheetId="0">'Program Card'!ふぁふぁ</definedName>
    <definedName name="ふぁふぁ">[0]!ふぁふぁ</definedName>
    <definedName name="ﾌｧﾙﾀﾞID" localSheetId="1">#REF!</definedName>
    <definedName name="ﾌｧﾙﾀﾞID">#REF!</definedName>
    <definedName name="プロジェクト分類" localSheetId="1">#REF!</definedName>
    <definedName name="プロジェクト分類">#REF!</definedName>
    <definedName name="ﾏｼﾝﾚｰﾄﾀｲﾄﾙ">[31]原価ﾏｽﾀ!$N$114:$S$114</definedName>
    <definedName name="ﾏｼﾝﾚｰﾄﾏｽﾀｰ">[31]原価ﾏｽﾀ!$N$115:$S$177</definedName>
    <definedName name="まとめ２" localSheetId="1">'Build 1'!まとめ２</definedName>
    <definedName name="まとめ２" localSheetId="0">'Program Card'!まとめ２</definedName>
    <definedName name="まとめ２">[0]!まとめ２</definedName>
    <definedName name="ﾏﾝﾚｰﾄﾀｲﾄﾙ">[31]原価ﾏｽﾀ!$A$114:$L$114</definedName>
    <definedName name="ﾏﾝﾚｰﾄﾏｽﾀｰ">[31]原価ﾏｽﾀ!$A$115:$L$143</definedName>
    <definedName name="ﾒﾃﾞｨｱ" localSheetId="1">#REF!</definedName>
    <definedName name="ﾒﾃﾞｨｱ">#REF!</definedName>
    <definedName name="メディア分類" localSheetId="1">#REF!</definedName>
    <definedName name="メディア分類">#REF!</definedName>
    <definedName name="ﾒﾆｭｰ">[1]SCH!$EW:$IV</definedName>
    <definedName name="ﾓﾃﾞﾙ" localSheetId="1">#REF!</definedName>
    <definedName name="ﾓﾃﾞﾙ">#REF!</definedName>
    <definedName name="ﾓﾃﾞﾙｺｰﾄﾞ" localSheetId="1">#REF!</definedName>
    <definedName name="ﾓﾃﾞﾙｺｰﾄﾞ">#REF!</definedName>
    <definedName name="モデル分類" localSheetId="1">#REF!</definedName>
    <definedName name="モデル分類">#REF!</definedName>
    <definedName name="ﾙｰﾄ名">[32]原価ﾏｽﾀｰ!$I$6:$K$12</definedName>
    <definedName name="ﾙｰﾄ名ﾀｲﾄﾙ">[32]原価ﾏｽﾀｰ!$I$5:$K$5</definedName>
    <definedName name="ﾚｰﾄ年度ﾏｽﾀｰ">[32]原価ﾏｽﾀｰ!$A$6:$C$8</definedName>
    <definedName name="上5桁" localSheetId="1">#REF!</definedName>
    <definedName name="上5桁">#REF!</definedName>
    <definedName name="予算単位マスタ" localSheetId="1">#REF!</definedName>
    <definedName name="予算単位マスタ">#REF!</definedName>
    <definedName name="事業税ﾏｽﾀｰ">[32]原価ﾏｽﾀｰ!$A$13:$B$15</definedName>
    <definedName name="仕向け" localSheetId="1">#REF!</definedName>
    <definedName name="仕向け">#REF!</definedName>
    <definedName name="仕向け分類" localSheetId="1">#REF!</definedName>
    <definedName name="仕向け分類">#REF!</definedName>
    <definedName name="代表課">[33]候補リスト!$G$3:$G$12</definedName>
    <definedName name="印刷">'[34]99･00'!$D$4:$AF$83,'[34]99･00'!$D$86:$AF$159,'[34]99･00'!$D$163:$AF$231,'[34]99･00'!$D$234:$AF$255</definedName>
    <definedName name="印刷性" localSheetId="1">#REF!</definedName>
    <definedName name="印刷性">#REF!</definedName>
    <definedName name="印刷領域" localSheetId="1">#REF!</definedName>
    <definedName name="印刷領域">#REF!</definedName>
    <definedName name="印字範囲" localSheetId="1">#REF!</definedName>
    <definedName name="印字範囲">#REF!</definedName>
    <definedName name="印範1">#N/A</definedName>
    <definedName name="印範2">#N/A</definedName>
    <definedName name="印範3">#N/A</definedName>
    <definedName name="印範4">#N/A</definedName>
    <definedName name="印範7">#N/A</definedName>
    <definedName name="原企担当情報入力_OK" localSheetId="1">'Build 1'!原企担当情報入力_OK</definedName>
    <definedName name="原企担当情報入力_OK" localSheetId="0">'Program Card'!原企担当情報入力_OK</definedName>
    <definedName name="原企担当情報入力_OK">[0]!原企担当情報入力_OK</definedName>
    <definedName name="原価ｺｰﾄﾞﾀｲﾄﾙ">[31]原価ｺｰﾄﾞM!$A$4:$E$4</definedName>
    <definedName name="原価ｺｰﾄﾞﾏｽﾀｰ">[31]原価ｺｰﾄﾞM!$A$4:$E$146</definedName>
    <definedName name="原価レベル">[31]原価ﾏｽﾀ!$E$6:$G$16</definedName>
    <definedName name="参照範囲" localSheetId="1">#REF!</definedName>
    <definedName name="参照範囲">#REF!</definedName>
    <definedName name="取締役会資料" localSheetId="1">'Build 1'!取締役会資料</definedName>
    <definedName name="取締役会資料" localSheetId="0">'Program Card'!取締役会資料</definedName>
    <definedName name="取締役会資料">[0]!取締役会資料</definedName>
    <definedName name="品目コード">[33]候補リスト!$E$3:$E$13</definedName>
    <definedName name="品種区分_CLICK" localSheetId="1">'Build 1'!品種区分_CLICK</definedName>
    <definedName name="品種区分_CLICK" localSheetId="0">'Program Card'!品種区分_CLICK</definedName>
    <definedName name="品種区分_CLICK">[0]!品種区分_CLICK</definedName>
    <definedName name="品種区分_OK" localSheetId="1">'Build 1'!品種区分_OK</definedName>
    <definedName name="品種区分_OK" localSheetId="0">'Program Card'!品種区分_OK</definedName>
    <definedName name="品種区分_OK">[0]!品種区分_OK</definedName>
    <definedName name="営業実績">[28]!'[ライン別マクロ].NN反映'</definedName>
    <definedName name="営業実績2">[28]!'[ライン別マクロ].SS反映'</definedName>
    <definedName name="固有共通" localSheetId="1">#REF!</definedName>
    <definedName name="固有共通">#REF!</definedName>
    <definedName name="固有共通分類" localSheetId="1">#REF!</definedName>
    <definedName name="固有共通分類">#REF!</definedName>
    <definedName name="国内向け内蔵ｱﾝﾃﾅｷｰﾚｽ" localSheetId="1">#REF!</definedName>
    <definedName name="国内向け内蔵ｱﾝﾃﾅｷｰﾚｽ">#REF!</definedName>
    <definedName name="基本要求性能">#REF!</definedName>
    <definedName name="外観商品性">#REF!</definedName>
    <definedName name="大中分類">[33]候補リスト!$C$3:$C$6</definedName>
    <definedName name="大分類SEL_CHANGE" localSheetId="1">'Build 1'!大分類SEL_CHANGE</definedName>
    <definedName name="大分類SEL_CHANGE" localSheetId="0">'Program Card'!大分類SEL_CHANGE</definedName>
    <definedName name="大分類SEL_CHANGE">[0]!大分類SEL_CHANGE</definedName>
    <definedName name="実行1" localSheetId="1">[35]WJ素材費!#REF!</definedName>
    <definedName name="実行1">[35]WJ素材費!#REF!</definedName>
    <definedName name="室名" localSheetId="1">#REF!</definedName>
    <definedName name="室名">#REF!</definedName>
    <definedName name="小分類">[33]候補リスト!$D$3:$D$15</definedName>
    <definedName name="小分類SEL_CHANGE" localSheetId="1">'Build 1'!小分類SEL_CHANGE</definedName>
    <definedName name="小分類SEL_CHANGE" localSheetId="0">'Program Card'!小分類SEL_CHANGE</definedName>
    <definedName name="小分類SEL_CHANGE">[0]!小分類SEL_CHANGE</definedName>
    <definedName name="岸上" localSheetId="1">'Build 1'!岸上</definedName>
    <definedName name="岸上" localSheetId="0">'Program Card'!岸上</definedName>
    <definedName name="岸上">[0]!岸上</definedName>
    <definedName name="差異グラフ" localSheetId="1">'Build 1'!差異グラフ</definedName>
    <definedName name="差異グラフ" localSheetId="0">'Program Card'!差異グラフ</definedName>
    <definedName name="差異グラフ">[0]!差異グラフ</definedName>
    <definedName name="引込ﾏｽﾀｰ">[31]原価ﾏｽﾀ!$M$6:$P$15</definedName>
    <definedName name="引込ﾏｽﾀｰﾀｲﾄﾙ">[31]原価ﾏｽﾀ!$M$5:$P$5</definedName>
    <definedName name="情報入力_CANCEL" localSheetId="1">'Build 1'!情報入力_CANCEL</definedName>
    <definedName name="情報入力_CANCEL" localSheetId="0">'Program Card'!情報入力_CANCEL</definedName>
    <definedName name="情報入力_CANCEL">[0]!情報入力_CANCEL</definedName>
    <definedName name="情報入力_OK" localSheetId="1">'Build 1'!情報入力_OK</definedName>
    <definedName name="情報入力_OK" localSheetId="0">'Program Card'!情報入力_OK</definedName>
    <definedName name="情報入力_OK">[0]!情報入力_OK</definedName>
    <definedName name="所属室名" localSheetId="1">#REF!</definedName>
    <definedName name="所属室名">#REF!</definedName>
    <definedName name="手配" localSheetId="1">#REF!</definedName>
    <definedName name="手配">#REF!</definedName>
    <definedName name="担当者">"テキスト 15"</definedName>
    <definedName name="採用" localSheetId="1">#REF!</definedName>
    <definedName name="採用">#REF!</definedName>
    <definedName name="提出" localSheetId="1">'Build 1'!提出</definedName>
    <definedName name="提出" localSheetId="0">'Program Card'!提出</definedName>
    <definedName name="提出">[0]!提出</definedName>
    <definedName name="提出する" localSheetId="1">'Build 1'!提出する</definedName>
    <definedName name="提出する" localSheetId="0">'Program Card'!提出する</definedName>
    <definedName name="提出する">[0]!提出する</definedName>
    <definedName name="操作性" localSheetId="1">#REF!</definedName>
    <definedName name="操作性">#REF!</definedName>
    <definedName name="新規･変更">[36]Sheet1!$B$2:$B$3</definedName>
    <definedName name="方策" localSheetId="1">#REF!</definedName>
    <definedName name="方策">#REF!</definedName>
    <definedName name="明細読み込み">[25]!明細読み込み</definedName>
    <definedName name="材料費計_1">'[37]材料費明細(M)'!$E$2</definedName>
    <definedName name="機械的環境性" localSheetId="1">#REF!</definedName>
    <definedName name="機械的環境性">#REF!</definedName>
    <definedName name="段階">"エディット 27"</definedName>
    <definedName name="法規適合性" localSheetId="1">#REF!</definedName>
    <definedName name="法規適合性">#REF!</definedName>
    <definedName name="温湿度環境性" localSheetId="1">#REF!</definedName>
    <definedName name="温湿度環境性">#REF!</definedName>
    <definedName name="照明" localSheetId="1">#REF!</definedName>
    <definedName name="照明">#REF!</definedName>
    <definedName name="生産マスター">[32]原価ﾏｽﾀｰ!$A$96:$Y$110</definedName>
    <definedName name="生産ﾏｽﾀｰﾀｲﾄﾙ">[32]原価ﾏｽﾀｰ!$A$95:$Y$95</definedName>
    <definedName name="目次" localSheetId="1">'Build 1'!目次</definedName>
    <definedName name="目次" localSheetId="0">'Program Card'!目次</definedName>
    <definedName name="目次">[0]!目次</definedName>
    <definedName name="目次1" localSheetId="1">[35]WJ素材費!#REF!</definedName>
    <definedName name="目次1">[35]WJ素材費!#REF!</definedName>
    <definedName name="納入先" localSheetId="1">#REF!</definedName>
    <definedName name="納入先">#REF!</definedName>
    <definedName name="納入先ｺｰﾄﾞ" localSheetId="1">#REF!</definedName>
    <definedName name="納入先ｺｰﾄﾞ">#REF!</definedName>
    <definedName name="納入先分類" localSheetId="1">#REF!</definedName>
    <definedName name="納入先分類">#REF!</definedName>
    <definedName name="納入形態">#REF!</definedName>
    <definedName name="納入形態分類">#REF!</definedName>
    <definedName name="素材に関する規定">#REF!</definedName>
    <definedName name="累計見直し_機種別" localSheetId="1">'Build 1'!累計見直し_機種別</definedName>
    <definedName name="累計見直し_機種別" localSheetId="0">'Program Card'!累計見直し_機種別</definedName>
    <definedName name="累計見直し_機種別">[0]!累計見直し_機種別</definedName>
    <definedName name="累計見直し_車種別_機種別_トヨタ" localSheetId="1">'Build 1'!累計見直し_車種別_機種別_トヨタ</definedName>
    <definedName name="累計見直し_車種別_機種別_トヨタ" localSheetId="0">'Program Card'!累計見直し_車種別_機種別_トヨタ</definedName>
    <definedName name="累計見直し_車種別_機種別_トヨタ">[0]!累計見直し_車種別_機種別_トヨタ</definedName>
    <definedName name="累計見直し_顧客別_機種別" localSheetId="1">'Build 1'!累計見直し_顧客別_機種別</definedName>
    <definedName name="累計見直し_顧客別_機種別" localSheetId="0">'Program Card'!累計見直し_顧客別_機種別</definedName>
    <definedName name="累計見直し_顧客別_機種別">[0]!累計見直し_顧客別_機種別</definedName>
    <definedName name="耐久性" localSheetId="1">#REF!</definedName>
    <definedName name="耐久性">#REF!</definedName>
    <definedName name="耐電気的環境性" localSheetId="1">#REF!</definedName>
    <definedName name="耐電気的環境性">#REF!</definedName>
    <definedName name="自部門名">[32]原価ﾏｽﾀｰ!$C$295</definedName>
    <definedName name="製品" localSheetId="1">#REF!</definedName>
    <definedName name="製品">#REF!</definedName>
    <definedName name="製品分類" localSheetId="1">#REF!</definedName>
    <definedName name="製品分類">#REF!</definedName>
    <definedName name="製品構成" localSheetId="1">#REF!</definedName>
    <definedName name="製品構成">#REF!</definedName>
    <definedName name="製品構成分類">#REF!</definedName>
    <definedName name="視認性">#REF!</definedName>
    <definedName name="計画と実績1から6月" localSheetId="1">#REF!,#REF!</definedName>
    <definedName name="計画と実績1から6月">#REF!,#REF!</definedName>
    <definedName name="計画と実績7から12月" localSheetId="1">#REF!,#REF!</definedName>
    <definedName name="計画と実績7から12月">#REF!,#REF!</definedName>
    <definedName name="課名" localSheetId="1">#REF!</definedName>
    <definedName name="課名">#REF!</definedName>
    <definedName name="販路マスター">[32]原価ﾏｽﾀｰ!$A$46:$W$91</definedName>
    <definedName name="販路ﾏｽﾀｰﾀｲﾄﾙ">[32]原価ﾏｽﾀｰ!$A$45:$W$45</definedName>
    <definedName name="費目" localSheetId="1">#REF!</definedName>
    <definedName name="費目">#REF!</definedName>
    <definedName name="費目コード">[33]候補リスト!$A$3:$A$20</definedName>
    <definedName name="購入品">[38]購入品!$A$5:$AG$27</definedName>
    <definedName name="部品単価ﾃﾞｰﾀ" localSheetId="1">#REF!</definedName>
    <definedName name="部品単価ﾃﾞｰﾀ">#REF!</definedName>
    <definedName name="部門No" localSheetId="1">#REF!</definedName>
    <definedName name="部門No">#REF!</definedName>
    <definedName name="部門名" localSheetId="1">#REF!</definedName>
    <definedName name="部門名">#REF!</definedName>
    <definedName name="金型代計_1">'[37]材料費明細(M)'!$H$2</definedName>
    <definedName name="金型共用化率" localSheetId="1">#REF!</definedName>
    <definedName name="金型共用化率">#REF!</definedName>
    <definedName name="金型明細" localSheetId="1">'[39]カガミ入力(2)'!#REF!</definedName>
    <definedName name="金型明細">'[39]カガミ入力(2)'!#REF!</definedName>
    <definedName name="開発マスター1">[32]原価ﾏｽﾀｰ!$A$167:$U$206</definedName>
    <definedName name="開発マスター2">[32]原価ﾏｽﾀｰ!$A$210:$U$249</definedName>
    <definedName name="開発マスター3">[32]原価ﾏｽﾀｰ!$A$253:$U$292</definedName>
    <definedName name="開発ﾏｽﾀｰﾀｲﾄﾙ1">[32]原価ﾏｽﾀｰ!$A$166:$U$166</definedName>
    <definedName name="集約機種選択_CANCEL" localSheetId="1">'Build 1'!集約機種選択_CANCEL</definedName>
    <definedName name="集約機種選択_CANCEL" localSheetId="0">'Program Card'!集約機種選択_CANCEL</definedName>
    <definedName name="集約機種選択_CANCEL">[0]!集約機種選択_CANCEL</definedName>
    <definedName name="集約機種選択_OK" localSheetId="1">'Build 1'!集約機種選択_OK</definedName>
    <definedName name="集約機種選択_OK" localSheetId="0">'Program Card'!集約機種選択_OK</definedName>
    <definedName name="集約機種選択_OK">[0]!集約機種選択_OK</definedName>
    <definedName name="集約機種選択_SORTCHANGE" localSheetId="1">'Build 1'!集約機種選択_SORTCHANGE</definedName>
    <definedName name="集約機種選択_SORTCHANGE" localSheetId="0">'Program Card'!集約機種選択_SORTCHANGE</definedName>
    <definedName name="集約機種選択_SORTCHANGE">[0]!集約機種選択_SORTCHANGE</definedName>
    <definedName name="音声出力特性" localSheetId="1">#REF!</definedName>
    <definedName name="音声出力特性">#REF!</definedName>
    <definedName name="顧客別差異" localSheetId="1">'Build 1'!顧客別差異</definedName>
    <definedName name="顧客別差異" localSheetId="0">'Program Card'!顧客別差異</definedName>
    <definedName name="顧客別差異">[0]!顧客別差異</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28" l="1"/>
  <c r="K7" i="44" l="1"/>
  <c r="E48" i="5" l="1" a="1"/>
  <c r="E48" i="5" s="1"/>
  <c r="K24" i="44"/>
  <c r="C47" i="5" l="1"/>
  <c r="J172" i="44"/>
  <c r="K169" i="44"/>
  <c r="E47" i="5" s="1"/>
  <c r="J171" i="44"/>
  <c r="J170" i="44"/>
  <c r="AM3" i="126"/>
  <c r="AD3" i="126"/>
  <c r="G3" i="126"/>
  <c r="AM2" i="126"/>
  <c r="AE2" i="126"/>
  <c r="V2" i="126"/>
  <c r="M2" i="126"/>
  <c r="F2" i="126"/>
  <c r="AM3" i="125"/>
  <c r="AD3" i="125"/>
  <c r="G3" i="125"/>
  <c r="AM2" i="125"/>
  <c r="AE2" i="125"/>
  <c r="V2" i="125"/>
  <c r="M2" i="125"/>
  <c r="F2" i="125"/>
  <c r="AM3" i="124"/>
  <c r="AD3" i="124"/>
  <c r="G3" i="124"/>
  <c r="AM2" i="124"/>
  <c r="AE2" i="124"/>
  <c r="V2" i="124"/>
  <c r="M2" i="124"/>
  <c r="F2" i="124"/>
  <c r="AM3" i="123"/>
  <c r="AD3" i="123"/>
  <c r="G3" i="123"/>
  <c r="AM2" i="123"/>
  <c r="AE2" i="123"/>
  <c r="V2" i="123"/>
  <c r="M2" i="123"/>
  <c r="F2" i="123"/>
  <c r="AM3" i="122"/>
  <c r="AD3" i="122"/>
  <c r="G3" i="122"/>
  <c r="AM2" i="122"/>
  <c r="AE2" i="122"/>
  <c r="V2" i="122"/>
  <c r="M2" i="122"/>
  <c r="F2" i="122"/>
  <c r="AM3" i="121"/>
  <c r="AD3" i="121"/>
  <c r="G3" i="121"/>
  <c r="AM2" i="121"/>
  <c r="AE2" i="121"/>
  <c r="V2" i="121"/>
  <c r="M2" i="121"/>
  <c r="F2" i="121"/>
  <c r="AM3" i="120"/>
  <c r="AD3" i="120"/>
  <c r="G3" i="120"/>
  <c r="AM2" i="120"/>
  <c r="AE2" i="120"/>
  <c r="V2" i="120"/>
  <c r="M2" i="120"/>
  <c r="F2" i="120"/>
  <c r="AM3" i="119"/>
  <c r="AD3" i="119"/>
  <c r="G3" i="119"/>
  <c r="AM2" i="119"/>
  <c r="AE2" i="119"/>
  <c r="V2" i="119"/>
  <c r="M2" i="119"/>
  <c r="F2" i="119"/>
  <c r="AM3" i="118"/>
  <c r="AD3" i="118"/>
  <c r="G3" i="118"/>
  <c r="AM2" i="118"/>
  <c r="AE2" i="118"/>
  <c r="V2" i="118"/>
  <c r="M2" i="118"/>
  <c r="F2" i="118"/>
  <c r="AM3" i="117"/>
  <c r="AD3" i="117"/>
  <c r="G3" i="117"/>
  <c r="AM2" i="117"/>
  <c r="AE2" i="117"/>
  <c r="V2" i="117"/>
  <c r="M2" i="117"/>
  <c r="F2" i="117"/>
  <c r="AM3" i="115"/>
  <c r="AD3" i="115"/>
  <c r="G3" i="115"/>
  <c r="AM2" i="115"/>
  <c r="AE2" i="115"/>
  <c r="V2" i="115"/>
  <c r="M2" i="115"/>
  <c r="F2" i="115"/>
  <c r="AM3" i="114"/>
  <c r="AD3" i="114"/>
  <c r="G3" i="114"/>
  <c r="AM2" i="114"/>
  <c r="AE2" i="114"/>
  <c r="V2" i="114"/>
  <c r="M2" i="114"/>
  <c r="F2" i="114"/>
  <c r="AM3" i="112"/>
  <c r="AD3" i="112"/>
  <c r="G3" i="112"/>
  <c r="AM2" i="112"/>
  <c r="AE2" i="112"/>
  <c r="V2" i="112"/>
  <c r="M2" i="112"/>
  <c r="F2" i="112"/>
  <c r="AM3" i="111"/>
  <c r="AD3" i="111"/>
  <c r="G3" i="111"/>
  <c r="AM2" i="111"/>
  <c r="AE2" i="111"/>
  <c r="V2" i="111"/>
  <c r="M2" i="111"/>
  <c r="F2" i="111"/>
  <c r="AM3" i="110"/>
  <c r="AD3" i="110"/>
  <c r="G3" i="110"/>
  <c r="AM2" i="110"/>
  <c r="AE2" i="110"/>
  <c r="V2" i="110"/>
  <c r="M2" i="110"/>
  <c r="F2" i="110"/>
  <c r="AM3" i="108"/>
  <c r="AD3" i="108"/>
  <c r="G3" i="108"/>
  <c r="AM2" i="108"/>
  <c r="AE2" i="108"/>
  <c r="V2" i="108"/>
  <c r="M2" i="108"/>
  <c r="F2" i="108"/>
  <c r="AM3" i="107"/>
  <c r="AD3" i="107"/>
  <c r="G3" i="107"/>
  <c r="AM2" i="107"/>
  <c r="AE2" i="107"/>
  <c r="V2" i="107"/>
  <c r="M2" i="107"/>
  <c r="F2" i="107"/>
  <c r="AM3" i="106"/>
  <c r="AD3" i="106"/>
  <c r="G3" i="106"/>
  <c r="AM2" i="106"/>
  <c r="AE2" i="106"/>
  <c r="V2" i="106"/>
  <c r="M2" i="106"/>
  <c r="F2" i="106"/>
  <c r="AM3" i="105"/>
  <c r="AD3" i="105"/>
  <c r="G3" i="105"/>
  <c r="AM2" i="105"/>
  <c r="AE2" i="105"/>
  <c r="V2" i="105"/>
  <c r="M2" i="105"/>
  <c r="F2" i="105"/>
  <c r="AM3" i="103"/>
  <c r="AD3" i="103"/>
  <c r="G3" i="103"/>
  <c r="AM2" i="103"/>
  <c r="AE2" i="103"/>
  <c r="V2" i="103"/>
  <c r="M2" i="103"/>
  <c r="F2" i="103"/>
  <c r="AM3" i="102"/>
  <c r="AD3" i="102"/>
  <c r="G3" i="102"/>
  <c r="AM2" i="102"/>
  <c r="AE2" i="102"/>
  <c r="V2" i="102"/>
  <c r="M2" i="102"/>
  <c r="F2" i="102"/>
  <c r="AM3" i="101"/>
  <c r="AD3" i="101"/>
  <c r="G3" i="101"/>
  <c r="AM2" i="101"/>
  <c r="AE2" i="101"/>
  <c r="V2" i="101"/>
  <c r="M2" i="101"/>
  <c r="F2" i="101"/>
  <c r="AM3" i="100"/>
  <c r="AD3" i="100"/>
  <c r="G3" i="100"/>
  <c r="AM2" i="100"/>
  <c r="AE2" i="100"/>
  <c r="V2" i="100"/>
  <c r="M2" i="100"/>
  <c r="F2" i="100"/>
  <c r="AM3" i="99"/>
  <c r="AD3" i="99"/>
  <c r="G3" i="99"/>
  <c r="AM2" i="99"/>
  <c r="AE2" i="99"/>
  <c r="V2" i="99"/>
  <c r="M2" i="99"/>
  <c r="F2" i="99"/>
  <c r="AM3" i="98"/>
  <c r="AD3" i="98"/>
  <c r="G3" i="98"/>
  <c r="AM2" i="98"/>
  <c r="AE2" i="98"/>
  <c r="V2" i="98"/>
  <c r="M2" i="98"/>
  <c r="F2" i="98"/>
  <c r="I169" i="44" l="1"/>
  <c r="K49" i="44"/>
  <c r="J161" i="44" l="1"/>
  <c r="J160" i="44"/>
  <c r="J159" i="44"/>
  <c r="J93" i="44"/>
  <c r="K140" i="44" l="1"/>
  <c r="K135" i="44"/>
  <c r="K166" i="44" l="1"/>
  <c r="J168" i="44"/>
  <c r="J167" i="44"/>
  <c r="C36" i="5"/>
  <c r="J129" i="44"/>
  <c r="K107" i="44"/>
  <c r="J108" i="44"/>
  <c r="J116" i="44"/>
  <c r="C46" i="5"/>
  <c r="C45" i="5"/>
  <c r="C44" i="5"/>
  <c r="C43" i="5"/>
  <c r="C42" i="5"/>
  <c r="C41" i="5"/>
  <c r="C40" i="5"/>
  <c r="K41" i="44"/>
  <c r="J125" i="44"/>
  <c r="J124" i="44"/>
  <c r="K31" i="44"/>
  <c r="E18" i="5" s="1"/>
  <c r="K13" i="44"/>
  <c r="J165" i="44"/>
  <c r="J164" i="44"/>
  <c r="J163" i="44"/>
  <c r="J158" i="44"/>
  <c r="J157" i="44"/>
  <c r="J155" i="44"/>
  <c r="J154" i="44"/>
  <c r="J153" i="44"/>
  <c r="J151" i="44"/>
  <c r="J150" i="44"/>
  <c r="J149" i="44"/>
  <c r="J147" i="44"/>
  <c r="J146" i="44"/>
  <c r="J145" i="44"/>
  <c r="J143" i="44"/>
  <c r="J142" i="44"/>
  <c r="J141" i="44"/>
  <c r="J139" i="44"/>
  <c r="J138" i="44"/>
  <c r="J137" i="44"/>
  <c r="J136" i="44"/>
  <c r="K162" i="44"/>
  <c r="E46" i="5" s="1"/>
  <c r="K156" i="44"/>
  <c r="E45" i="5" s="1"/>
  <c r="K152" i="44"/>
  <c r="K148" i="44"/>
  <c r="K144" i="44"/>
  <c r="E41" i="5"/>
  <c r="E40" i="5"/>
  <c r="C37" i="5"/>
  <c r="K123" i="44"/>
  <c r="J122" i="44"/>
  <c r="J121" i="44"/>
  <c r="K120" i="44"/>
  <c r="C39" i="5"/>
  <c r="K126" i="44"/>
  <c r="E38" i="5" s="1"/>
  <c r="K131" i="44"/>
  <c r="E39" i="5" s="1"/>
  <c r="J133" i="44"/>
  <c r="J134" i="44"/>
  <c r="J132" i="44"/>
  <c r="J130" i="44"/>
  <c r="J89" i="44"/>
  <c r="J90" i="44"/>
  <c r="I166" i="44" l="1"/>
  <c r="I144" i="44"/>
  <c r="I148" i="44"/>
  <c r="I131" i="44"/>
  <c r="I162" i="44"/>
  <c r="I152" i="44"/>
  <c r="I135" i="44"/>
  <c r="I123" i="44"/>
  <c r="I140" i="44"/>
  <c r="I156" i="44"/>
  <c r="I120" i="44"/>
  <c r="C24" i="5"/>
  <c r="C23" i="5"/>
  <c r="C22" i="5"/>
  <c r="C21" i="5"/>
  <c r="C20" i="5"/>
  <c r="C19" i="5"/>
  <c r="C18" i="5"/>
  <c r="C17" i="5"/>
  <c r="C16" i="5"/>
  <c r="C15" i="5"/>
  <c r="E20" i="5"/>
  <c r="K63" i="44"/>
  <c r="E22" i="5" s="1"/>
  <c r="A83" i="44" l="1"/>
  <c r="K78" i="44"/>
  <c r="E24" i="5" s="1"/>
  <c r="E15" i="5" l="1"/>
  <c r="C14" i="5"/>
  <c r="K70" i="44"/>
  <c r="E23" i="5" s="1"/>
  <c r="K85" i="44"/>
  <c r="E21" i="5"/>
  <c r="K34" i="44"/>
  <c r="E19" i="5" s="1"/>
  <c r="E17" i="5"/>
  <c r="I6" i="44"/>
  <c r="K6" i="44" l="1"/>
  <c r="E26" i="5"/>
  <c r="E16" i="5"/>
  <c r="C28" i="5" l="1"/>
  <c r="J98" i="44"/>
  <c r="C38" i="5" l="1"/>
  <c r="C35" i="5"/>
  <c r="C34" i="5"/>
  <c r="K115" i="44"/>
  <c r="E34" i="5" s="1"/>
  <c r="J117" i="44"/>
  <c r="K118" i="44"/>
  <c r="E35" i="5" s="1"/>
  <c r="I115" i="44" l="1"/>
  <c r="J128" i="44" l="1"/>
  <c r="J127" i="44"/>
  <c r="J119" i="44"/>
  <c r="J111" i="44"/>
  <c r="J114" i="44"/>
  <c r="J106" i="44"/>
  <c r="K112" i="44"/>
  <c r="E33" i="5" s="1"/>
  <c r="J113" i="44"/>
  <c r="J109" i="44"/>
  <c r="J105" i="44"/>
  <c r="J104" i="44"/>
  <c r="J110" i="44"/>
  <c r="J99" i="44"/>
  <c r="J102" i="44"/>
  <c r="K100" i="44"/>
  <c r="E30" i="5" s="1"/>
  <c r="J101" i="44"/>
  <c r="J95" i="44"/>
  <c r="J97" i="44"/>
  <c r="K96" i="44"/>
  <c r="E29" i="5" s="1"/>
  <c r="J88" i="44"/>
  <c r="J86" i="44"/>
  <c r="J92" i="44"/>
  <c r="J94" i="44"/>
  <c r="I118" i="44" l="1"/>
  <c r="I107" i="44"/>
  <c r="I103" i="44"/>
  <c r="I126" i="44"/>
  <c r="I112" i="44"/>
  <c r="I100" i="44"/>
  <c r="I85" i="44"/>
  <c r="I91" i="44"/>
  <c r="I87" i="44"/>
  <c r="I96" i="44"/>
  <c r="C3" i="44" l="1"/>
  <c r="A3" i="44"/>
  <c r="F3" i="44"/>
  <c r="K87" i="44"/>
  <c r="C33" i="5"/>
  <c r="C30" i="5"/>
  <c r="C29" i="5"/>
  <c r="E27" i="5" l="1"/>
  <c r="K103" i="44"/>
  <c r="E31" i="5" s="1"/>
  <c r="K91" i="44"/>
  <c r="E28" i="5" s="1"/>
  <c r="K83" i="44" l="1"/>
  <c r="E32" i="5"/>
  <c r="E25" i="5" s="1"/>
  <c r="C32" i="5"/>
  <c r="C31" i="5"/>
  <c r="C27" i="5"/>
  <c r="C26" i="5"/>
  <c r="A6" i="44" l="1"/>
  <c r="A24" i="44" s="1"/>
  <c r="E14" i="5" l="1"/>
  <c r="I4" i="5" s="1"/>
  <c r="K4" i="44"/>
  <c r="N90" i="42"/>
  <c r="M90" i="42"/>
  <c r="L90" i="42"/>
  <c r="J90" i="42"/>
  <c r="I90" i="42"/>
  <c r="E89" i="42"/>
  <c r="E88" i="42"/>
  <c r="E87" i="42"/>
  <c r="E86" i="42"/>
  <c r="K85" i="42"/>
  <c r="K84" i="42"/>
  <c r="K83" i="42"/>
  <c r="K82" i="42"/>
  <c r="K81" i="42"/>
  <c r="K80" i="42"/>
  <c r="K79" i="42"/>
  <c r="K78" i="42"/>
  <c r="K77" i="42"/>
  <c r="K76" i="42"/>
  <c r="E76" i="42"/>
  <c r="K75" i="42"/>
  <c r="K74" i="42"/>
  <c r="K73" i="42"/>
  <c r="E73" i="42"/>
  <c r="E71" i="42"/>
  <c r="E69" i="42"/>
  <c r="E66" i="42"/>
  <c r="E59" i="42"/>
  <c r="E51" i="42"/>
  <c r="E47" i="42"/>
  <c r="E45" i="42"/>
  <c r="E43" i="42"/>
  <c r="E38" i="42"/>
  <c r="E31" i="42"/>
  <c r="E23" i="42"/>
  <c r="E19" i="42"/>
  <c r="E17" i="42"/>
  <c r="E16" i="42"/>
  <c r="E14" i="42"/>
  <c r="P12" i="42" a="1"/>
  <c r="P12" i="42" s="1"/>
  <c r="E12" i="42"/>
  <c r="M6" i="42"/>
  <c r="M7" i="42" s="1"/>
  <c r="K90" i="42" l="1"/>
  <c r="S12" i="42"/>
  <c r="L96" i="42"/>
  <c r="K96" i="42"/>
  <c r="J96" i="42"/>
  <c r="P13" i="42" a="1"/>
  <c r="P13" i="42" s="1"/>
  <c r="P14" i="42" s="1" a="1"/>
  <c r="P14" i="42" s="1"/>
  <c r="Q12" i="42"/>
  <c r="R12" i="42"/>
  <c r="P15" i="42" l="1" a="1"/>
  <c r="P15" i="42" s="1"/>
  <c r="P16" i="42" s="1" a="1"/>
  <c r="P16" i="42" s="1"/>
  <c r="S13" i="42"/>
  <c r="R13" i="42"/>
  <c r="Q13" i="42"/>
  <c r="S14" i="42"/>
  <c r="R14" i="42"/>
  <c r="Q14" i="42"/>
  <c r="Q15" i="42" l="1"/>
  <c r="R15" i="42"/>
  <c r="S15" i="42"/>
  <c r="P17" i="42" a="1"/>
  <c r="P17" i="42" s="1"/>
  <c r="R16" i="42"/>
  <c r="S16" i="42"/>
  <c r="Q16" i="42"/>
  <c r="Q17" i="42" l="1"/>
  <c r="S17" i="42"/>
  <c r="R17" i="42"/>
  <c r="P18" i="42" a="1"/>
  <c r="P18" i="42" s="1"/>
  <c r="S18" i="42" l="1"/>
  <c r="R18" i="42"/>
  <c r="Q18" i="42"/>
  <c r="P19" i="42" a="1"/>
  <c r="P19" i="42" s="1"/>
  <c r="S19" i="42" l="1"/>
  <c r="R19" i="42"/>
  <c r="Q19" i="42"/>
  <c r="P20" i="42" a="1"/>
  <c r="P20" i="42" s="1"/>
  <c r="S20" i="42" l="1"/>
  <c r="R20" i="42"/>
  <c r="Q20" i="42"/>
  <c r="P21" i="42" a="1"/>
  <c r="P21" i="42" s="1"/>
  <c r="R21" i="42" l="1"/>
  <c r="S21" i="42"/>
  <c r="Q21" i="42"/>
  <c r="P22" i="42" a="1"/>
  <c r="P22" i="42" s="1"/>
  <c r="R22" i="42" l="1"/>
  <c r="S22" i="42"/>
  <c r="Q22" i="42"/>
  <c r="P23" i="42" a="1"/>
  <c r="P23" i="42" s="1"/>
  <c r="S23" i="42" l="1"/>
  <c r="Q23" i="42"/>
  <c r="R23" i="42"/>
  <c r="P24" i="42" a="1"/>
  <c r="P24" i="42" s="1"/>
  <c r="S24" i="42" l="1"/>
  <c r="R24" i="42"/>
  <c r="Q24" i="42"/>
  <c r="P25" i="42" a="1"/>
  <c r="P25" i="42" s="1"/>
  <c r="S25" i="42" l="1"/>
  <c r="R25" i="42"/>
  <c r="Q25" i="42"/>
  <c r="P26" i="42" a="1"/>
  <c r="P26" i="42" s="1"/>
  <c r="Q26" i="42" l="1"/>
  <c r="R26" i="42"/>
  <c r="S26" i="42"/>
  <c r="P27" i="42" a="1"/>
  <c r="P27" i="42" s="1"/>
  <c r="S27" i="42" l="1"/>
  <c r="Q27" i="42"/>
  <c r="R27" i="42"/>
  <c r="P28" i="42" a="1"/>
  <c r="P28" i="42" s="1"/>
  <c r="S28" i="42" l="1"/>
  <c r="R28" i="42"/>
  <c r="Q28" i="42"/>
  <c r="P29" i="42" a="1"/>
  <c r="P29" i="42" s="1"/>
  <c r="Q29" i="42" l="1"/>
  <c r="S29" i="42"/>
  <c r="R29" i="42"/>
  <c r="P30" i="42" a="1"/>
  <c r="P30" i="42" s="1"/>
  <c r="Q30" i="42" l="1"/>
  <c r="S30" i="42"/>
  <c r="R30" i="42"/>
  <c r="P31" i="42" a="1"/>
  <c r="P31" i="42" s="1"/>
  <c r="R31" i="42" l="1"/>
  <c r="Q31" i="42"/>
  <c r="S31" i="42"/>
  <c r="P32" i="42" a="1"/>
  <c r="P32" i="42" s="1"/>
  <c r="R32" i="42" l="1"/>
  <c r="S32" i="42"/>
  <c r="Q32" i="42"/>
  <c r="P33" i="42" a="1"/>
  <c r="P33" i="42" s="1"/>
  <c r="S33" i="42" l="1"/>
  <c r="R33" i="42"/>
  <c r="Q33" i="42"/>
  <c r="P34" i="42" a="1"/>
  <c r="P34" i="42" s="1"/>
  <c r="R34" i="42" l="1"/>
  <c r="Q34" i="42"/>
  <c r="S34" i="42"/>
  <c r="P35" i="42" a="1"/>
  <c r="P35" i="42" s="1"/>
  <c r="R35" i="42" l="1"/>
  <c r="Q35" i="42"/>
  <c r="S35" i="42"/>
  <c r="P36" i="42" a="1"/>
  <c r="P36" i="42" s="1"/>
  <c r="S36" i="42" l="1"/>
  <c r="R36" i="42"/>
  <c r="Q36" i="42"/>
  <c r="P37" i="42" a="1"/>
  <c r="P37" i="42" s="1"/>
  <c r="S37" i="42" l="1"/>
  <c r="R37" i="42"/>
  <c r="Q37" i="42"/>
  <c r="P38" i="42" a="1"/>
  <c r="P38" i="42" s="1"/>
  <c r="S38" i="42" l="1"/>
  <c r="Q38" i="42"/>
  <c r="R38" i="42"/>
  <c r="P39" i="42" a="1"/>
  <c r="P39" i="42" s="1"/>
  <c r="Q39" i="42" l="1"/>
  <c r="S39" i="42"/>
  <c r="R39" i="42"/>
  <c r="P40" i="42" a="1"/>
  <c r="P40" i="42" s="1"/>
  <c r="S40" i="42" l="1"/>
  <c r="Q40" i="42"/>
  <c r="R40" i="42"/>
  <c r="P41" i="42" a="1"/>
  <c r="P41" i="42" s="1"/>
  <c r="S41" i="42" l="1"/>
  <c r="R41" i="42"/>
  <c r="Q41" i="42"/>
  <c r="P42" i="42" a="1"/>
  <c r="P42" i="42" s="1"/>
  <c r="S42" i="42" l="1"/>
  <c r="R42" i="42"/>
  <c r="Q42" i="42"/>
  <c r="P45" i="42" a="1"/>
  <c r="P45" i="42" s="1"/>
  <c r="S45" i="42" l="1"/>
  <c r="R45" i="42"/>
  <c r="Q45" i="42"/>
  <c r="P46" i="42" a="1"/>
  <c r="P46" i="42" s="1"/>
  <c r="S46" i="42" l="1"/>
  <c r="R46" i="42"/>
  <c r="Q46" i="42"/>
  <c r="P49" i="42" a="1"/>
  <c r="P49" i="42" s="1"/>
  <c r="S49" i="42" l="1"/>
  <c r="R49" i="42"/>
  <c r="Q49" i="42"/>
  <c r="P50" i="42" a="1"/>
  <c r="P50" i="42" s="1"/>
  <c r="Q50" i="42" l="1"/>
  <c r="S50" i="42"/>
  <c r="R50" i="42"/>
  <c r="P51" i="42" a="1"/>
  <c r="P51" i="42" s="1"/>
  <c r="Q51" i="42" l="1"/>
  <c r="R51" i="42"/>
  <c r="S51" i="42"/>
  <c r="P56" i="42" a="1"/>
  <c r="P56" i="42" s="1"/>
  <c r="S56" i="42" l="1"/>
  <c r="R56" i="42"/>
  <c r="Q56" i="42"/>
  <c r="P57" i="42" a="1"/>
  <c r="P57" i="42" s="1"/>
  <c r="Q57" i="42" l="1"/>
  <c r="R57" i="42"/>
  <c r="S57" i="42"/>
  <c r="P58" i="42" a="1"/>
  <c r="P58" i="42" s="1"/>
  <c r="S58" i="42" l="1"/>
  <c r="Q58" i="42"/>
  <c r="R58" i="42"/>
  <c r="P59" i="42" a="1"/>
  <c r="P59" i="42" s="1"/>
  <c r="R59" i="42" l="1"/>
  <c r="S59" i="42"/>
  <c r="Q59" i="42"/>
  <c r="P60" i="42" a="1"/>
  <c r="P60" i="42" s="1"/>
  <c r="S60" i="42" l="1"/>
  <c r="R60" i="42"/>
  <c r="Q60" i="42"/>
  <c r="P61" i="42" a="1"/>
  <c r="P61" i="42" s="1"/>
  <c r="Q61" i="42" l="1"/>
  <c r="S61" i="42"/>
  <c r="R61" i="42"/>
  <c r="P62" i="42" a="1"/>
  <c r="P62" i="42" s="1"/>
  <c r="R62" i="42" l="1"/>
  <c r="Q62" i="42"/>
  <c r="S62" i="42"/>
  <c r="P63" i="42" a="1"/>
  <c r="P63" i="42" s="1"/>
  <c r="S63" i="42" l="1"/>
  <c r="R63" i="42"/>
  <c r="Q63" i="42"/>
  <c r="P64" i="42" a="1"/>
  <c r="P64" i="42" s="1"/>
  <c r="S64" i="42" l="1"/>
  <c r="R64" i="42"/>
  <c r="Q64" i="42"/>
  <c r="P65" i="42" a="1"/>
  <c r="P65" i="42" s="1"/>
  <c r="S65" i="42" l="1"/>
  <c r="R65" i="42"/>
  <c r="Q65" i="42"/>
  <c r="P66" i="42" a="1"/>
  <c r="P66" i="42" s="1"/>
  <c r="Q66" i="42" l="1"/>
  <c r="S66" i="42"/>
  <c r="R66" i="42"/>
  <c r="P67" i="42" a="1"/>
  <c r="P67" i="42" s="1"/>
  <c r="S67" i="42" l="1"/>
  <c r="Q67" i="42"/>
  <c r="R67" i="42"/>
  <c r="P68" i="42" a="1"/>
  <c r="P68" i="42" s="1"/>
  <c r="S68" i="42" l="1"/>
  <c r="R68" i="42"/>
  <c r="Q68" i="42"/>
  <c r="P69" i="42" a="1"/>
  <c r="P69" i="42" s="1"/>
  <c r="S69" i="42" l="1"/>
  <c r="R69" i="42"/>
  <c r="Q69" i="42"/>
  <c r="P72" i="42" a="1"/>
  <c r="P72" i="42" s="1"/>
  <c r="S72" i="42" l="1"/>
  <c r="R72" i="42"/>
  <c r="Q72" i="42"/>
  <c r="P73" i="42" a="1"/>
  <c r="P73" i="42" s="1"/>
  <c r="S73" i="42" l="1"/>
  <c r="R73" i="42"/>
  <c r="Q73" i="42"/>
  <c r="P74" i="42" a="1"/>
  <c r="P74" i="42" s="1"/>
  <c r="Q74" i="42" l="1"/>
  <c r="S74" i="42"/>
  <c r="R74" i="42"/>
  <c r="P75" i="42" a="1"/>
  <c r="P75" i="42" s="1"/>
  <c r="R75" i="42" l="1"/>
  <c r="Q75" i="42"/>
  <c r="S75" i="42"/>
  <c r="P76" i="42" a="1"/>
  <c r="P76" i="42" s="1"/>
  <c r="S76" i="42" l="1"/>
  <c r="R76" i="42"/>
  <c r="Q76" i="42"/>
  <c r="P77" i="42" a="1"/>
  <c r="P77" i="42" s="1"/>
  <c r="S77" i="42" l="1"/>
  <c r="R77" i="42"/>
  <c r="Q77" i="42"/>
  <c r="P78" i="42" a="1"/>
  <c r="P78" i="42" s="1"/>
  <c r="S78" i="42" l="1"/>
  <c r="R78" i="42"/>
  <c r="Q78" i="42"/>
  <c r="P79" i="42" a="1"/>
  <c r="P79" i="42" s="1"/>
  <c r="S79" i="42" l="1"/>
  <c r="P80" i="42" a="1"/>
  <c r="P80" i="42" s="1"/>
  <c r="S80" i="42" l="1"/>
  <c r="R80" i="42"/>
  <c r="Q80" i="42"/>
  <c r="P81" i="42" a="1"/>
  <c r="P81" i="42" s="1"/>
  <c r="S81" i="42" l="1"/>
  <c r="P82" i="42" a="1"/>
  <c r="P82" i="42" s="1"/>
  <c r="S82" i="42" l="1"/>
  <c r="R82" i="42"/>
  <c r="Q82" i="42"/>
  <c r="P83" i="42" a="1"/>
  <c r="P83" i="42" s="1"/>
  <c r="S83" i="42" l="1"/>
  <c r="P84" i="42" a="1"/>
  <c r="P84" i="42" s="1"/>
  <c r="Q84" i="42" l="1"/>
  <c r="R84" i="42"/>
  <c r="S84" i="42"/>
  <c r="P85" i="42" a="1"/>
  <c r="P85" i="42" s="1"/>
  <c r="S85" i="42" l="1"/>
  <c r="P86" i="42" a="1"/>
  <c r="P86" i="42" s="1"/>
  <c r="S86" i="42" l="1"/>
  <c r="R86" i="42"/>
  <c r="Q86" i="42"/>
  <c r="P87" i="42" a="1"/>
  <c r="P87" i="42" s="1"/>
  <c r="S87" i="42" l="1"/>
  <c r="P88" i="42" a="1"/>
  <c r="P88" i="42" s="1"/>
  <c r="P89" i="42" l="1" a="1"/>
  <c r="P89" i="42" s="1"/>
  <c r="P90" i="42" a="1"/>
  <c r="P90" i="42" s="1"/>
  <c r="S90" i="42" l="1"/>
  <c r="S8" i="42" s="1"/>
  <c r="R90" i="42"/>
  <c r="R8" i="42" s="1"/>
  <c r="Q90" i="42"/>
  <c r="Q8"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5" authorId="0" shapeId="0" xr:uid="{00000000-0006-0000-01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5" authorId="1" shapeId="0" xr:uid="{00000000-0006-0000-0100-000002000000}">
      <text>
        <r>
          <rPr>
            <sz val="9"/>
            <color indexed="81"/>
            <rFont val="Tahoma"/>
            <family val="2"/>
          </rPr>
          <t>R=Readiness
IN=In process Validation
PB=Post Build</t>
        </r>
      </text>
    </comment>
    <comment ref="C5" authorId="0" shapeId="0" xr:uid="{00000000-0006-0000-0100-000003000000}">
      <text>
        <r>
          <rPr>
            <b/>
            <sz val="9"/>
            <color indexed="81"/>
            <rFont val="Tahoma"/>
            <family val="2"/>
          </rPr>
          <t>Task Description</t>
        </r>
        <r>
          <rPr>
            <sz val="9"/>
            <color indexed="81"/>
            <rFont val="Tahoma"/>
            <family val="2"/>
          </rPr>
          <t xml:space="preserve">
Enter the name of each task and sub-task. Use indents for sub-tasks.</t>
        </r>
      </text>
    </comment>
    <comment ref="H5" authorId="0" shapeId="0" xr:uid="{00000000-0006-0000-0100-000004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I5" authorId="2" shapeId="0" xr:uid="{00000000-0006-0000-0100-000005000000}">
      <text>
        <r>
          <rPr>
            <b/>
            <sz val="9"/>
            <color indexed="81"/>
            <rFont val="Tahoma"/>
            <family val="2"/>
          </rPr>
          <t>End Date:</t>
        </r>
        <r>
          <rPr>
            <sz val="9"/>
            <color indexed="81"/>
            <rFont val="Tahoma"/>
            <family val="2"/>
          </rPr>
          <t xml:space="preserve">
The End Date is calculated based on the Start Date and the Calendar Days columns.</t>
        </r>
      </text>
    </comment>
    <comment ref="J5" authorId="0" shapeId="0" xr:uid="{00000000-0006-0000-0100-000006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A84" authorId="0" shapeId="0" xr:uid="{BF89109A-C580-4921-9F10-B04C86EF7D2A}">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4" authorId="1" shapeId="0" xr:uid="{C5D1B46F-D420-42E1-9D2F-FAB29BDD90AF}">
      <text>
        <r>
          <rPr>
            <sz val="9"/>
            <color indexed="81"/>
            <rFont val="Tahoma"/>
            <family val="2"/>
          </rPr>
          <t>R=Readiness
IN=In process Validation
PB=Post Build</t>
        </r>
      </text>
    </comment>
    <comment ref="C84" authorId="0" shapeId="0" xr:uid="{43D459D0-4CF9-415E-A2D3-8703BA85D08F}">
      <text>
        <r>
          <rPr>
            <b/>
            <sz val="9"/>
            <color indexed="81"/>
            <rFont val="Tahoma"/>
            <family val="2"/>
          </rPr>
          <t>Task Description</t>
        </r>
        <r>
          <rPr>
            <sz val="9"/>
            <color indexed="81"/>
            <rFont val="Tahoma"/>
            <family val="2"/>
          </rPr>
          <t xml:space="preserve">
Enter the name of each task and sub-task. Use indents for sub-tasks.</t>
        </r>
      </text>
    </comment>
    <comment ref="H84" authorId="0" shapeId="0" xr:uid="{CEAD99B3-9CBF-4DC9-A47D-9368B4151789}">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I84" authorId="2" shapeId="0" xr:uid="{0DCA7D77-DC39-4209-8C9E-F64774D0A9DD}">
      <text>
        <r>
          <rPr>
            <b/>
            <sz val="9"/>
            <color indexed="81"/>
            <rFont val="Tahoma"/>
            <family val="2"/>
          </rPr>
          <t>End Date:</t>
        </r>
        <r>
          <rPr>
            <sz val="9"/>
            <color indexed="81"/>
            <rFont val="Tahoma"/>
            <family val="2"/>
          </rPr>
          <t xml:space="preserve">
The End Date is calculated based on the Start Date and the Calendar Days columns.</t>
        </r>
      </text>
    </comment>
    <comment ref="J84" authorId="0" shapeId="0" xr:uid="{E208F4C7-C2A4-4127-BA99-785C6117757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<sst xmlns="http://schemas.openxmlformats.org/spreadsheetml/2006/main" count="5186" uniqueCount="1824">
  <si>
    <t>PROGRAM CARD / READINESS</t>
  </si>
  <si>
    <t>Customer</t>
  </si>
  <si>
    <t>Vario PN</t>
  </si>
  <si>
    <t>Description</t>
  </si>
  <si>
    <t>Aging Days</t>
  </si>
  <si>
    <t>Status</t>
  </si>
  <si>
    <t>OMC</t>
  </si>
  <si>
    <t>OMICRON BODE100</t>
  </si>
  <si>
    <t>IPM</t>
  </si>
  <si>
    <t>Isaid Amaya</t>
  </si>
  <si>
    <t>IPM Manager</t>
  </si>
  <si>
    <t>Fernando Holguin</t>
  </si>
  <si>
    <t>TPM</t>
  </si>
  <si>
    <t>Alejandro Solano</t>
  </si>
  <si>
    <t>TPM Manager</t>
  </si>
  <si>
    <t>Edgar Cornejo</t>
  </si>
  <si>
    <t>OVERALL SCHEDULE</t>
  </si>
  <si>
    <t>Build Details</t>
  </si>
  <si>
    <t>NPI Build</t>
  </si>
  <si>
    <t>SMT</t>
  </si>
  <si>
    <t>RUN DATE</t>
  </si>
  <si>
    <t>WO</t>
  </si>
  <si>
    <t>QTY</t>
  </si>
  <si>
    <t>OVERALL REVIEW</t>
  </si>
  <si>
    <t>Phase</t>
  </si>
  <si>
    <t>Overall</t>
  </si>
  <si>
    <t>Build Process Flow</t>
  </si>
  <si>
    <t>Bottom</t>
  </si>
  <si>
    <t>TOP</t>
  </si>
  <si>
    <t>2nd Ops</t>
  </si>
  <si>
    <t>NA</t>
  </si>
  <si>
    <t>TEST</t>
  </si>
  <si>
    <t>FINAL</t>
  </si>
  <si>
    <t>Post Build and Leassons Learned</t>
  </si>
  <si>
    <t>MODEL</t>
  </si>
  <si>
    <t>VarioPN</t>
  </si>
  <si>
    <t>DESCRIPTION</t>
  </si>
  <si>
    <t>Start Date</t>
  </si>
  <si>
    <t>VARIOSYSTEMS</t>
  </si>
  <si>
    <t>Project Average:</t>
  </si>
  <si>
    <t>#</t>
  </si>
  <si>
    <t>TYPE
(R/IN/PB)</t>
  </si>
  <si>
    <t>Task Description</t>
  </si>
  <si>
    <t>5M</t>
  </si>
  <si>
    <t>Deparment</t>
  </si>
  <si>
    <t>PIC</t>
  </si>
  <si>
    <t>Manager</t>
  </si>
  <si>
    <t>Completion Date</t>
  </si>
  <si>
    <t>Due Date</t>
  </si>
  <si>
    <t>Progress
(R/IN/PB)</t>
  </si>
  <si>
    <t>Comments</t>
  </si>
  <si>
    <t>Manpower</t>
  </si>
  <si>
    <t>Preparations Readiness</t>
  </si>
  <si>
    <t>.</t>
  </si>
  <si>
    <t>Method</t>
  </si>
  <si>
    <t>R</t>
  </si>
  <si>
    <t>[Engineering Readiness]</t>
  </si>
  <si>
    <t>Material</t>
  </si>
  <si>
    <t>1.1.1</t>
  </si>
  <si>
    <t>Kick-off Meeting</t>
  </si>
  <si>
    <t>Machine</t>
  </si>
  <si>
    <t>1.1.2</t>
  </si>
  <si>
    <t>Milestones definition</t>
  </si>
  <si>
    <t>Tool</t>
  </si>
  <si>
    <t>1.1.3</t>
  </si>
  <si>
    <t>Indentify risk and delays</t>
  </si>
  <si>
    <t>1.1.4</t>
  </si>
  <si>
    <t>Budget Information (Including Fixture Information)</t>
  </si>
  <si>
    <t>09/17/25</t>
  </si>
  <si>
    <t>1.1.5</t>
  </si>
  <si>
    <t>Sales Order</t>
  </si>
  <si>
    <t>09/19/25</t>
  </si>
  <si>
    <t>Design Lock</t>
  </si>
  <si>
    <t>1.2.1</t>
  </si>
  <si>
    <t>Provide Program Card|5M Readiness File</t>
  </si>
  <si>
    <t>1.2.2</t>
  </si>
  <si>
    <t>Assy Drawing</t>
  </si>
  <si>
    <t>1.2.3</t>
  </si>
  <si>
    <t>Schematic</t>
  </si>
  <si>
    <t>Working Gerber Files</t>
  </si>
  <si>
    <t>1.2.5</t>
  </si>
  <si>
    <t>CAD File</t>
  </si>
  <si>
    <t>1.2.6</t>
  </si>
  <si>
    <t>Customer Data Check List</t>
  </si>
  <si>
    <t>1.2.7</t>
  </si>
  <si>
    <t>Test Procedures</t>
  </si>
  <si>
    <t>1.2.8</t>
  </si>
  <si>
    <t>Packing Instructions</t>
  </si>
  <si>
    <t>1.2.9</t>
  </si>
  <si>
    <t>09/30/25</t>
  </si>
  <si>
    <t>SAP</t>
  </si>
  <si>
    <t>1.3.1</t>
  </si>
  <si>
    <t>SAP BOM release</t>
  </si>
  <si>
    <t>DDC</t>
  </si>
  <si>
    <t>Daniel Mendoza</t>
  </si>
  <si>
    <t>10/27/25</t>
  </si>
  <si>
    <t>1.3.2</t>
  </si>
  <si>
    <t>ECN Needed</t>
  </si>
  <si>
    <t>1.3.3</t>
  </si>
  <si>
    <t>SAP Work Order release</t>
  </si>
  <si>
    <t>Planning Team</t>
  </si>
  <si>
    <t>Andrea Mata</t>
  </si>
  <si>
    <t>Eric Salas</t>
  </si>
  <si>
    <t>1.3.4</t>
  </si>
  <si>
    <t>Load all manufacturing drawings in SAP</t>
  </si>
  <si>
    <t>1.3.5</t>
  </si>
  <si>
    <t>Part set up validation</t>
  </si>
  <si>
    <t>Rework</t>
  </si>
  <si>
    <t>1.4.1</t>
  </si>
  <si>
    <t>Rework process definition SMT</t>
  </si>
  <si>
    <t>Process Eng</t>
  </si>
  <si>
    <t>Adan Caldera</t>
  </si>
  <si>
    <t>1.4.2</t>
  </si>
  <si>
    <t>Rework process definition Hand Solder</t>
  </si>
  <si>
    <t>Hazzar Bañuelos</t>
  </si>
  <si>
    <t>Stencil</t>
  </si>
  <si>
    <t>1.5.1</t>
  </si>
  <si>
    <t>Stencil qty: BOT 1x/TOP 1x</t>
  </si>
  <si>
    <t>1.5.2</t>
  </si>
  <si>
    <t>Stencil design lock</t>
  </si>
  <si>
    <t>1.5.3</t>
  </si>
  <si>
    <t>Sales/Boss mail approval to kick off</t>
  </si>
  <si>
    <t>1.5.4</t>
  </si>
  <si>
    <t>Stencil fabrication</t>
  </si>
  <si>
    <t>1.5.5</t>
  </si>
  <si>
    <t>Stencil shipping</t>
  </si>
  <si>
    <t>1.5.6</t>
  </si>
  <si>
    <t>Stencil validation</t>
  </si>
  <si>
    <t>FLX|Agile System</t>
  </si>
  <si>
    <t>1.6.1</t>
  </si>
  <si>
    <t>FLX Routing vs SAP Routing</t>
  </si>
  <si>
    <t>1.6.2</t>
  </si>
  <si>
    <t>Line Route Creation</t>
  </si>
  <si>
    <t>1.6.3</t>
  </si>
  <si>
    <t>FLX Assembly release</t>
  </si>
  <si>
    <t>Analee Moreno</t>
  </si>
  <si>
    <t>1.6.4</t>
  </si>
  <si>
    <t>Label Template Creation</t>
  </si>
  <si>
    <t>1.6.5</t>
  </si>
  <si>
    <t>Label template Validation 
(Check information printed on the label)</t>
  </si>
  <si>
    <t>1.6.6</t>
  </si>
  <si>
    <t>Verify customer requirements</t>
  </si>
  <si>
    <t>1.6.7</t>
  </si>
  <si>
    <t>FLX Work Order Release</t>
  </si>
  <si>
    <t>Tooling|Equipment|Measurements|Inspection Devices</t>
  </si>
  <si>
    <t>1.7.1</t>
  </si>
  <si>
    <t>Wave/Selective solder fixture (Soldering)</t>
  </si>
  <si>
    <t>Jose Carmona</t>
  </si>
  <si>
    <t>1.7.2</t>
  </si>
  <si>
    <t>Preforming Fixture (Material Prep)</t>
  </si>
  <si>
    <t>Paola Ramos</t>
  </si>
  <si>
    <t>1.7.3</t>
  </si>
  <si>
    <t>Potting fixture (Potting)</t>
  </si>
  <si>
    <t>Jair Velazquez</t>
  </si>
  <si>
    <t>1.7.4</t>
  </si>
  <si>
    <t>Assembly fixture Hand Solder</t>
  </si>
  <si>
    <t>1.7.5</t>
  </si>
  <si>
    <t>Assembly Fixture Integration</t>
  </si>
  <si>
    <t>1.7.6</t>
  </si>
  <si>
    <t>Assembly Fixture Press Fit</t>
  </si>
  <si>
    <t>1.7.7</t>
  </si>
  <si>
    <t>Conformal Coating fixture (Conformal)</t>
  </si>
  <si>
    <t>1.7.8</t>
  </si>
  <si>
    <t>Router Fixture (Depaneling)</t>
  </si>
  <si>
    <t>1.7.9</t>
  </si>
  <si>
    <t>Gluing/RTV</t>
  </si>
  <si>
    <t>1.7.10</t>
  </si>
  <si>
    <t>Pick and Place Nozzle (If apply new)</t>
  </si>
  <si>
    <t>1.7.11</t>
  </si>
  <si>
    <t>Pick and Place program</t>
  </si>
  <si>
    <t>1.7.12</t>
  </si>
  <si>
    <t>AOI program YCD File</t>
  </si>
  <si>
    <t>1.7.13</t>
  </si>
  <si>
    <t>Others</t>
  </si>
  <si>
    <t>Tester Development &amp; Validation</t>
  </si>
  <si>
    <t>1.8.1</t>
  </si>
  <si>
    <t>ICT</t>
  </si>
  <si>
    <t>Test Team</t>
  </si>
  <si>
    <t>Jorge Lopez2</t>
  </si>
  <si>
    <t>1.8.2</t>
  </si>
  <si>
    <t>FCT</t>
  </si>
  <si>
    <t>1.8.3</t>
  </si>
  <si>
    <t>VSFT</t>
  </si>
  <si>
    <t>1.8.4</t>
  </si>
  <si>
    <t>High pot test</t>
  </si>
  <si>
    <t>1.8.5</t>
  </si>
  <si>
    <t>Test Program</t>
  </si>
  <si>
    <t>1.8.6</t>
  </si>
  <si>
    <t>Golden Sample</t>
  </si>
  <si>
    <t>1.9.1</t>
  </si>
  <si>
    <t>Material Availability</t>
  </si>
  <si>
    <t>FB</t>
  </si>
  <si>
    <t>1.9.2</t>
  </si>
  <si>
    <t>Create Deviation (If apply)</t>
  </si>
  <si>
    <t>1.9.3</t>
  </si>
  <si>
    <t>Material Kitting</t>
  </si>
  <si>
    <t>WH</t>
  </si>
  <si>
    <t>Jaqueline Gonzalez</t>
  </si>
  <si>
    <t>1.9.4</t>
  </si>
  <si>
    <t>Label Kitting</t>
  </si>
  <si>
    <t>1.9.5</t>
  </si>
  <si>
    <t>Material Confirmation Physical</t>
  </si>
  <si>
    <t>1.9.6</t>
  </si>
  <si>
    <t>Material Prep Fixture Validation</t>
  </si>
  <si>
    <t>QC</t>
  </si>
  <si>
    <t>Luis Lopez</t>
  </si>
  <si>
    <t>Pedro Medina</t>
  </si>
  <si>
    <t>1.9.7</t>
  </si>
  <si>
    <t>Material Release</t>
  </si>
  <si>
    <t>Initials Preparations</t>
  </si>
  <si>
    <t>1.10.1</t>
  </si>
  <si>
    <t>Include work order in production plan</t>
  </si>
  <si>
    <t>Planner</t>
  </si>
  <si>
    <t>Arely Eugenio</t>
  </si>
  <si>
    <t>1.10.2</t>
  </si>
  <si>
    <t>FAI Record Printed &amp; Delivered to Eng</t>
  </si>
  <si>
    <t>Quality Assurance</t>
  </si>
  <si>
    <t>Luis Ferandez</t>
  </si>
  <si>
    <t>1.10.3</t>
  </si>
  <si>
    <t>Confirm production plan feasibility</t>
  </si>
  <si>
    <t>Production</t>
  </si>
  <si>
    <t>Gerardo Salazar</t>
  </si>
  <si>
    <t>Danny Rodriguez</t>
  </si>
  <si>
    <t>1.10.4</t>
  </si>
  <si>
    <t xml:space="preserve">Resources allocation </t>
  </si>
  <si>
    <t>End Date</t>
  </si>
  <si>
    <t>Duration</t>
  </si>
  <si>
    <t>[PCB Charging Machine]</t>
  </si>
  <si>
    <t>AVG RUN TIME</t>
  </si>
  <si>
    <t>BOTTOM</t>
  </si>
  <si>
    <t>2.1.1</t>
  </si>
  <si>
    <t>IN</t>
  </si>
  <si>
    <t>Machine program set up</t>
  </si>
  <si>
    <t>Equipment</t>
  </si>
  <si>
    <t xml:space="preserve">[Solder Paste Printer] Bottom* </t>
  </si>
  <si>
    <t>2.2.1</t>
  </si>
  <si>
    <t>Stencil Validation (Printer)</t>
  </si>
  <si>
    <t>2.2.2</t>
  </si>
  <si>
    <t>Machine program set-up</t>
  </si>
  <si>
    <t>2.2.3</t>
  </si>
  <si>
    <t>FAI Validation</t>
  </si>
  <si>
    <t>[Pick And Place] Bottom</t>
  </si>
  <si>
    <t>2.5.1</t>
  </si>
  <si>
    <t>Loading lists creation [BOT]</t>
  </si>
  <si>
    <t>Programming Team</t>
  </si>
  <si>
    <t>2.5.2</t>
  </si>
  <si>
    <t>Material Carts preparation</t>
  </si>
  <si>
    <t>Warehouse</t>
  </si>
  <si>
    <t>2.5.3</t>
  </si>
  <si>
    <t>Placement Validation (Tape Test)</t>
  </si>
  <si>
    <t>[Reflow Oven] Bottom*</t>
  </si>
  <si>
    <t>2.7.1</t>
  </si>
  <si>
    <t>Oven Recipe Setup</t>
  </si>
  <si>
    <t>2.7.2</t>
  </si>
  <si>
    <t>Create Profile Board</t>
  </si>
  <si>
    <t>2.7.3</t>
  </si>
  <si>
    <t>FAI validation (Profile board)</t>
  </si>
  <si>
    <t>[POST AOI 3D] Bottom*</t>
  </si>
  <si>
    <t>2.8.1</t>
  </si>
  <si>
    <t>Program set-up</t>
  </si>
  <si>
    <t>Elide Lopez</t>
  </si>
  <si>
    <t>2.8.2</t>
  </si>
  <si>
    <t>Program Validation</t>
  </si>
  <si>
    <t>[Solder Paste Printer] Top*</t>
  </si>
  <si>
    <t>2.10.1</t>
  </si>
  <si>
    <t>2.10.2</t>
  </si>
  <si>
    <t>2.10.3</t>
  </si>
  <si>
    <t>[Pick And Place] Top</t>
  </si>
  <si>
    <t>2.13.1</t>
  </si>
  <si>
    <t>Loading lists creation [TOP]</t>
  </si>
  <si>
    <t>2.13.2</t>
  </si>
  <si>
    <t>2.13.3</t>
  </si>
  <si>
    <t>2.13.4</t>
  </si>
  <si>
    <t>Component Placement Validation/Modification</t>
  </si>
  <si>
    <t>[Reflow Oven] Top*</t>
  </si>
  <si>
    <t>\</t>
  </si>
  <si>
    <t>2.15.1</t>
  </si>
  <si>
    <t>2.15.2</t>
  </si>
  <si>
    <t>[POST AOI 3D] TOP*</t>
  </si>
  <si>
    <t>2.18.1</t>
  </si>
  <si>
    <t>Machine Setup</t>
  </si>
  <si>
    <t>2.18.2</t>
  </si>
  <si>
    <t>[X-RAY] * If Apply</t>
  </si>
  <si>
    <t>2.19.2</t>
  </si>
  <si>
    <t>[Selective Soldering] * If Apply</t>
  </si>
  <si>
    <t>2.20.1</t>
  </si>
  <si>
    <t>2.20.2</t>
  </si>
  <si>
    <t>[Wave Soldering] * If Apply</t>
  </si>
  <si>
    <t>2.21.1</t>
  </si>
  <si>
    <t>2.21.2</t>
  </si>
  <si>
    <t>[Depanel]</t>
  </si>
  <si>
    <t>2.22.1</t>
  </si>
  <si>
    <t>Define Routing process (Disc or Depanel Machine)</t>
  </si>
  <si>
    <t>2.22.2</t>
  </si>
  <si>
    <t>2.22.3</t>
  </si>
  <si>
    <t>2.22.4</t>
  </si>
  <si>
    <t>[Hand Solder]</t>
  </si>
  <si>
    <t>2.23.1</t>
  </si>
  <si>
    <t>Process Review and declare</t>
  </si>
  <si>
    <t>2.23.2</t>
  </si>
  <si>
    <t>Fixture Preparation (If is needed)</t>
  </si>
  <si>
    <t>2.23.3</t>
  </si>
  <si>
    <t>[Functional Test 1]</t>
  </si>
  <si>
    <t>Test</t>
  </si>
  <si>
    <t>2.24.1</t>
  </si>
  <si>
    <t>2.24.2</t>
  </si>
  <si>
    <t>2.24.3</t>
  </si>
  <si>
    <t xml:space="preserve">ICT Verification (Verificación de ICT) </t>
  </si>
  <si>
    <t>2.24.4</t>
  </si>
  <si>
    <t>[Functional Test 2]</t>
  </si>
  <si>
    <t>2.25.1</t>
  </si>
  <si>
    <t>2.25.2</t>
  </si>
  <si>
    <t>2.25.3</t>
  </si>
  <si>
    <t>[Hipot Testing]</t>
  </si>
  <si>
    <t>2.26.1</t>
  </si>
  <si>
    <t>2.26.2</t>
  </si>
  <si>
    <t>2.26.3</t>
  </si>
  <si>
    <t>[Conformal/Coating]</t>
  </si>
  <si>
    <t>Special Processes</t>
  </si>
  <si>
    <t>2.27.1</t>
  </si>
  <si>
    <t>2.27.2</t>
  </si>
  <si>
    <t>2.27.3</t>
  </si>
  <si>
    <t>[Gluing Process]</t>
  </si>
  <si>
    <t>2.28.1</t>
  </si>
  <si>
    <t>2.28.2</t>
  </si>
  <si>
    <t>2.28.3</t>
  </si>
  <si>
    <t>[Final Inspection]</t>
  </si>
  <si>
    <t>Final Steps</t>
  </si>
  <si>
    <t>2.29.1</t>
  </si>
  <si>
    <t>PCBA vs Customer Drawing</t>
  </si>
  <si>
    <t>2.29.2</t>
  </si>
  <si>
    <t>PCBA vs FLX</t>
  </si>
  <si>
    <t>2.29.3</t>
  </si>
  <si>
    <t>2.29.4</t>
  </si>
  <si>
    <t>PCBA vs IPC A 610</t>
  </si>
  <si>
    <t>2.29.5</t>
  </si>
  <si>
    <t>Documentation Review</t>
  </si>
  <si>
    <t>[Packing]</t>
  </si>
  <si>
    <t>2.30.1</t>
  </si>
  <si>
    <t>2.30.2</t>
  </si>
  <si>
    <t>2.30.3</t>
  </si>
  <si>
    <t>Fist Article Inspection Record</t>
  </si>
  <si>
    <t>2.31.1</t>
  </si>
  <si>
    <t>Send FAIR Report</t>
  </si>
  <si>
    <t>2.31.2</t>
  </si>
  <si>
    <t>Internal systems completion analysis</t>
  </si>
  <si>
    <t>Hand Over</t>
  </si>
  <si>
    <t>2.32.1</t>
  </si>
  <si>
    <t>QA</t>
  </si>
  <si>
    <t>2.32.2</t>
  </si>
  <si>
    <t>Industralizatoin</t>
  </si>
  <si>
    <t>2.32.3</t>
  </si>
  <si>
    <t>Date</t>
  </si>
  <si>
    <t>Work Order</t>
  </si>
  <si>
    <t>Assembly</t>
  </si>
  <si>
    <t>Station</t>
  </si>
  <si>
    <t>Photo</t>
  </si>
  <si>
    <t>Category</t>
  </si>
  <si>
    <t>Severity</t>
  </si>
  <si>
    <t>ISSUE</t>
  </si>
  <si>
    <t>Reported by</t>
  </si>
  <si>
    <t>Reference</t>
  </si>
  <si>
    <t>Root Cause</t>
  </si>
  <si>
    <t>Temp Action</t>
  </si>
  <si>
    <t>Action to avoid issue in the future</t>
  </si>
  <si>
    <t>Team</t>
  </si>
  <si>
    <t>Owner</t>
  </si>
  <si>
    <t>Due date</t>
  </si>
  <si>
    <t>Evidence</t>
  </si>
  <si>
    <t>U4</t>
  </si>
  <si>
    <t xml:space="preserve">1 st Shift Support </t>
  </si>
  <si>
    <t xml:space="preserve">2 st Shift Support </t>
  </si>
  <si>
    <t>Efrain Garcia</t>
  </si>
  <si>
    <t>Process Eng SMT</t>
  </si>
  <si>
    <t>Process Eng AOI</t>
  </si>
  <si>
    <t>Process Eng Router</t>
  </si>
  <si>
    <t>Process Eng Hand Solder</t>
  </si>
  <si>
    <t>Process Eng Coating</t>
  </si>
  <si>
    <t>PD Team SMT</t>
  </si>
  <si>
    <t>Damaris</t>
  </si>
  <si>
    <t>PD Team Router</t>
  </si>
  <si>
    <t>Abraham</t>
  </si>
  <si>
    <t>PD Team Hand Solder</t>
  </si>
  <si>
    <t>Gurrola</t>
  </si>
  <si>
    <t>PD Team Test</t>
  </si>
  <si>
    <t>Jorge Lopez</t>
  </si>
  <si>
    <t>PD Team Coating</t>
  </si>
  <si>
    <t>Osvaldo</t>
  </si>
  <si>
    <t>PQC SMT</t>
  </si>
  <si>
    <t>QA Final Inspection</t>
  </si>
  <si>
    <t>Flor Gutierrez</t>
  </si>
  <si>
    <t>VS Customer:</t>
  </si>
  <si>
    <t>VS Assembly Description:</t>
  </si>
  <si>
    <t>Plant:</t>
  </si>
  <si>
    <t>VS Assembly #</t>
  </si>
  <si>
    <t>VS Order #</t>
  </si>
  <si>
    <t>VS Account Manager:</t>
  </si>
  <si>
    <t>Customer Part #:</t>
  </si>
  <si>
    <t>Customer Rev:</t>
  </si>
  <si>
    <t>VS Rev.:</t>
  </si>
  <si>
    <t>VS ECN/Dev #:</t>
  </si>
  <si>
    <t>IPC Classification:</t>
  </si>
  <si>
    <t>Quantity:</t>
  </si>
  <si>
    <t>RoHS</t>
  </si>
  <si>
    <t>Pb</t>
  </si>
  <si>
    <t>Class 1</t>
  </si>
  <si>
    <t>Class 2</t>
  </si>
  <si>
    <t>Class 3</t>
  </si>
  <si>
    <t>Responsible of this NPI:</t>
  </si>
  <si>
    <t>Process Eng:</t>
  </si>
  <si>
    <t>Production Manager:</t>
  </si>
  <si>
    <t>Engineering:</t>
  </si>
  <si>
    <t>Technical:</t>
  </si>
  <si>
    <t>Quality:</t>
  </si>
  <si>
    <t>Account Manager:</t>
  </si>
  <si>
    <t>First time in VS group</t>
  </si>
  <si>
    <t xml:space="preserve">Transfer from </t>
  </si>
  <si>
    <t>VS-CH project</t>
  </si>
  <si>
    <t>VS-CH</t>
  </si>
  <si>
    <t>VS-CN project</t>
  </si>
  <si>
    <t>VS-CN</t>
  </si>
  <si>
    <t xml:space="preserve">Similar to an existing project: </t>
  </si>
  <si>
    <t>VS-FW project</t>
  </si>
  <si>
    <t>VS-FW</t>
  </si>
  <si>
    <t>VS-HR project</t>
  </si>
  <si>
    <t>VS-HR</t>
  </si>
  <si>
    <t>FAI required by customer</t>
  </si>
  <si>
    <t>VS-LK project</t>
  </si>
  <si>
    <t>VS-LK</t>
  </si>
  <si>
    <t>VS-MX project</t>
  </si>
  <si>
    <t>VS-MX</t>
  </si>
  <si>
    <t>DELTA FAI             Reason:</t>
  </si>
  <si>
    <t>VS-US project</t>
  </si>
  <si>
    <t xml:space="preserve">VS-US </t>
  </si>
  <si>
    <t>Date:</t>
  </si>
  <si>
    <t>Sign:</t>
  </si>
  <si>
    <t>VS Assembly #:</t>
  </si>
  <si>
    <t>VS Order #:</t>
  </si>
  <si>
    <t xml:space="preserve"> VS Project Description:</t>
  </si>
  <si>
    <t>VS Account Manager</t>
  </si>
  <si>
    <t>Label printing</t>
  </si>
  <si>
    <t>VS 2D label</t>
  </si>
  <si>
    <t>Placed on:</t>
  </si>
  <si>
    <t>PCB</t>
  </si>
  <si>
    <t>Outside of PCB</t>
  </si>
  <si>
    <t>Placed by:</t>
  </si>
  <si>
    <t>Hand</t>
  </si>
  <si>
    <t>Placed at:</t>
  </si>
  <si>
    <t>Costomer label</t>
  </si>
  <si>
    <t>Yes</t>
  </si>
  <si>
    <t>No</t>
  </si>
  <si>
    <t>N/A</t>
  </si>
  <si>
    <t>Costomer PN/Serial</t>
  </si>
  <si>
    <t>Other labels/Special instructions/Cautions (specify):</t>
  </si>
  <si>
    <t>Photos taken where special attention required:</t>
  </si>
  <si>
    <t>All label placements are marked/added on AD:</t>
  </si>
  <si>
    <t>Routing/AD update with cautions:</t>
  </si>
  <si>
    <t>Remarks/Comments/Suggestions/Improvements:</t>
  </si>
  <si>
    <t>Material Prep</t>
  </si>
  <si>
    <t>Instructions:</t>
  </si>
  <si>
    <t>●</t>
  </si>
  <si>
    <t>Mark the checkbook according to the needs of the process</t>
  </si>
  <si>
    <t>Other/Taping/ Drilling/Special instructions/Cautions (specify with settings):</t>
  </si>
  <si>
    <t>Specify Damages/Issues:</t>
  </si>
  <si>
    <t>Photos of issues taken:</t>
  </si>
  <si>
    <t>PRTs used for material preparation:</t>
  </si>
  <si>
    <t>Special instructions added to routing</t>
  </si>
  <si>
    <t>PRT #s taken and include to routing</t>
  </si>
  <si>
    <t>Photos/illustrations uploaded:</t>
  </si>
  <si>
    <t>WI updated with clear instructions</t>
  </si>
  <si>
    <t>Comments:</t>
  </si>
  <si>
    <t>Material Prep.</t>
  </si>
  <si>
    <t>No Preparation</t>
  </si>
  <si>
    <t>Machine Preparation</t>
  </si>
  <si>
    <t>Hand Preparation</t>
  </si>
  <si>
    <t>Trim leads</t>
  </si>
  <si>
    <t>Bend leads</t>
  </si>
  <si>
    <t>Form leads</t>
  </si>
  <si>
    <t>Other (pls specify)</t>
  </si>
  <si>
    <t>PRT #s not available</t>
  </si>
  <si>
    <t>Has Issues</t>
  </si>
  <si>
    <t>Photos taken</t>
  </si>
  <si>
    <t>CRD</t>
  </si>
  <si>
    <t>↓</t>
  </si>
  <si>
    <t>Method/Tool/Machine/Specials</t>
  </si>
  <si>
    <t>SMT 1st Pass -</t>
  </si>
  <si>
    <t>Top</t>
  </si>
  <si>
    <t>Line #:</t>
  </si>
  <si>
    <t>Alignment of component</t>
  </si>
  <si>
    <t>OK</t>
  </si>
  <si>
    <t>Not OK</t>
  </si>
  <si>
    <t>Pad design and package dimension</t>
  </si>
  <si>
    <t>Any leaded parts hand placed?</t>
  </si>
  <si>
    <t>List ref des</t>
  </si>
  <si>
    <t>Any solder added manually?</t>
  </si>
  <si>
    <t>Solder bridging</t>
  </si>
  <si>
    <t>Manual dispense of adhesive</t>
  </si>
  <si>
    <t>Excessive/Insufficient Solder</t>
  </si>
  <si>
    <t>PCB taping before SMT</t>
  </si>
  <si>
    <t>Solder balls</t>
  </si>
  <si>
    <t>Tape Board/Polarity (Customer dwg)</t>
  </si>
  <si>
    <t>Solder paste type:</t>
  </si>
  <si>
    <t>Lot #:</t>
  </si>
  <si>
    <t xml:space="preserve">Stencil </t>
  </si>
  <si>
    <t>Support pin program verified  *NO DAMAGE*</t>
  </si>
  <si>
    <t>Missing or extra aperatures</t>
  </si>
  <si>
    <t>Reflow profile</t>
  </si>
  <si>
    <t xml:space="preserve">Name: </t>
  </si>
  <si>
    <t xml:space="preserve">Reflow profile temps </t>
  </si>
  <si>
    <t>Pre Reflow Check</t>
  </si>
  <si>
    <t>Check Component Alignment</t>
  </si>
  <si>
    <t>Pad Design &amp; Package Dimension</t>
  </si>
  <si>
    <t>Post Reflow Check</t>
  </si>
  <si>
    <t>Component Alignment, Solder Bridging</t>
  </si>
  <si>
    <t>Excessive / Insufficient Solder</t>
  </si>
  <si>
    <t>Solder Balls</t>
  </si>
  <si>
    <t>X-ray (Bottom Terminated Parts)</t>
  </si>
  <si>
    <t>Serial #</t>
  </si>
  <si>
    <t>Attention:</t>
  </si>
  <si>
    <t xml:space="preserve">If a component connected to an identifiable thermal plane, </t>
  </si>
  <si>
    <t>Get thermal profile of those points in addition to regular points.</t>
  </si>
  <si>
    <t>Assess how the material will be transported to the next process.</t>
  </si>
  <si>
    <t>Tray</t>
  </si>
  <si>
    <t>Vertical Tray</t>
  </si>
  <si>
    <t>Instructions added to WI/Routing:</t>
  </si>
  <si>
    <t>Quality OK</t>
  </si>
  <si>
    <t>X-Ray</t>
  </si>
  <si>
    <t>Serial Number</t>
  </si>
  <si>
    <t>Pass/Fail</t>
  </si>
  <si>
    <t>AOI 1st Pass QC and Inspection</t>
  </si>
  <si>
    <t>Polarity</t>
  </si>
  <si>
    <t>Body</t>
  </si>
  <si>
    <t>Ref</t>
  </si>
  <si>
    <t>Part number</t>
  </si>
  <si>
    <t>Part Marking</t>
  </si>
  <si>
    <t>B</t>
  </si>
  <si>
    <t>Comments
(add note if side camera used)</t>
  </si>
  <si>
    <t>AOI 2nd Pass QC and Inspection</t>
  </si>
  <si>
    <t>Selective Solder</t>
  </si>
  <si>
    <t>Soldering side of PCB:</t>
  </si>
  <si>
    <t>RoHs</t>
  </si>
  <si>
    <t>Specify Issues/special procedures:</t>
  </si>
  <si>
    <t>Wave Solder</t>
  </si>
  <si>
    <t xml:space="preserve">Hand Insertion </t>
  </si>
  <si>
    <t>Orientation identifying difficulties:</t>
  </si>
  <si>
    <t>Assembling difficulties:</t>
  </si>
  <si>
    <t>Lead spacing mismatches:</t>
  </si>
  <si>
    <t>Lead/Hole diameter mismatches:</t>
  </si>
  <si>
    <t>Tend to displace components:</t>
  </si>
  <si>
    <t>Difficulties/Special instructions/Cautions (pls describe):</t>
  </si>
  <si>
    <t>Thru hole insertion</t>
  </si>
  <si>
    <t>Operations to be done</t>
  </si>
  <si>
    <t>PCB taping</t>
  </si>
  <si>
    <t>Press fit pins</t>
  </si>
  <si>
    <t>Pre mounting parts</t>
  </si>
  <si>
    <t>Apply Heatsink compound</t>
  </si>
  <si>
    <t>Fasten with adhesive</t>
  </si>
  <si>
    <t>Rivet</t>
  </si>
  <si>
    <r>
      <t xml:space="preserve">Other/Special Operations/Cautions </t>
    </r>
    <r>
      <rPr>
        <i/>
        <sz val="10"/>
        <color indexed="8"/>
        <rFont val="Arial"/>
        <family val="2"/>
      </rPr>
      <t>(specify):</t>
    </r>
  </si>
  <si>
    <t xml:space="preserve"> </t>
  </si>
  <si>
    <t>PRTs used:</t>
  </si>
  <si>
    <t>Instructions/PRT added to WI/Routing:</t>
  </si>
  <si>
    <t>THT Assembly line</t>
  </si>
  <si>
    <t>Touch Uo/Clean Up</t>
  </si>
  <si>
    <t>Hand Solder</t>
  </si>
  <si>
    <t>De-Panel</t>
  </si>
  <si>
    <t>Depanel Method</t>
  </si>
  <si>
    <t>Cutting Wheel:</t>
  </si>
  <si>
    <t>[Wheel Setting:</t>
  </si>
  <si>
    <t>]</t>
  </si>
  <si>
    <t>Nibbler:</t>
  </si>
  <si>
    <t xml:space="preserve">[Blade: </t>
  </si>
  <si>
    <t>Blade Thickness:</t>
  </si>
  <si>
    <t>mm</t>
  </si>
  <si>
    <t>Milling:</t>
  </si>
  <si>
    <t>[PRT #:</t>
  </si>
  <si>
    <t>Program:</t>
  </si>
  <si>
    <t>Hand Tool:</t>
  </si>
  <si>
    <t>[Tool:</t>
  </si>
  <si>
    <t>Manual Braking:</t>
  </si>
  <si>
    <r>
      <t xml:space="preserve">Other/Special instructions/Cautions </t>
    </r>
    <r>
      <rPr>
        <i/>
        <sz val="11"/>
        <color indexed="8"/>
        <rFont val="Arial"/>
        <family val="2"/>
      </rPr>
      <t>(specify with settings):</t>
    </r>
  </si>
  <si>
    <r>
      <t>Alternative Depanel Method</t>
    </r>
    <r>
      <rPr>
        <i/>
        <sz val="11"/>
        <color indexed="8"/>
        <rFont val="Arial"/>
        <family val="2"/>
      </rPr>
      <t xml:space="preserve"> (Specify instructions/issues/cautions)</t>
    </r>
    <r>
      <rPr>
        <sz val="11"/>
        <color indexed="8"/>
        <rFont val="Arial"/>
        <family val="2"/>
      </rPr>
      <t>:</t>
    </r>
  </si>
  <si>
    <t>PCB need to remove burr after depanel:</t>
  </si>
  <si>
    <t>Tab remaining measurements of 10 PCBAs:</t>
  </si>
  <si>
    <t>Sample 1:</t>
  </si>
  <si>
    <t>Sample 6:</t>
  </si>
  <si>
    <t>Sample 2:</t>
  </si>
  <si>
    <t>Sample 7:</t>
  </si>
  <si>
    <t>Sample 3:</t>
  </si>
  <si>
    <t>Sample 8:</t>
  </si>
  <si>
    <t>Sample 4:</t>
  </si>
  <si>
    <t>Sample 9:</t>
  </si>
  <si>
    <t>Sample 5:</t>
  </si>
  <si>
    <t>Sample 10:</t>
  </si>
  <si>
    <t>Remaining tab acceptable:</t>
  </si>
  <si>
    <t>PCB Damages:</t>
  </si>
  <si>
    <t>Component Damages:</t>
  </si>
  <si>
    <t>Possible Stressing of near by components</t>
  </si>
  <si>
    <t>Issues During Depanel:</t>
  </si>
  <si>
    <t xml:space="preserve">Specification Dimensions w/Tolerance   </t>
  </si>
  <si>
    <t xml:space="preserve"> Actual Measurement</t>
  </si>
  <si>
    <t xml:space="preserve">Length:  </t>
  </si>
  <si>
    <t>Length:</t>
  </si>
  <si>
    <t>Width:</t>
  </si>
  <si>
    <t>Thickness:</t>
  </si>
  <si>
    <t>Test/Program</t>
  </si>
  <si>
    <t>Test Number:</t>
  </si>
  <si>
    <t>Function Test</t>
  </si>
  <si>
    <t>Test Instruction:</t>
  </si>
  <si>
    <t>High Voltage</t>
  </si>
  <si>
    <t>Programming</t>
  </si>
  <si>
    <t>Electrical/continuity test</t>
  </si>
  <si>
    <t>Other</t>
  </si>
  <si>
    <t xml:space="preserve">Test/Programming Equipment/PRTs used </t>
  </si>
  <si>
    <t>Test/programming stamp/dot located:</t>
  </si>
  <si>
    <t>Test/programming log record evidence:</t>
  </si>
  <si>
    <t xml:space="preserve">	Quality Inspection </t>
  </si>
  <si>
    <t>Special  inspection checkpoints</t>
  </si>
  <si>
    <t>Conformal Coating</t>
  </si>
  <si>
    <t>Coating by:</t>
  </si>
  <si>
    <t>Coating Brand:</t>
  </si>
  <si>
    <t>Coating Lot/Batch #:</t>
  </si>
  <si>
    <t>Thickness Coupon Prepared</t>
  </si>
  <si>
    <t>Thickness of coating:</t>
  </si>
  <si>
    <t>Photosof the coated unit under UV light TOP side:</t>
  </si>
  <si>
    <t>Photosof the coated unit under UV light BOTTOM side:</t>
  </si>
  <si>
    <t>QA Convene</t>
  </si>
  <si>
    <t>Scanned barcode matches HRI:</t>
  </si>
  <si>
    <t>Label</t>
  </si>
  <si>
    <t>FAI Sample Tagged:</t>
  </si>
  <si>
    <t>X-Rays verified:</t>
  </si>
  <si>
    <t>LEDs tested, buttons and switches pushed:</t>
  </si>
  <si>
    <r>
      <t xml:space="preserve">Inspect polarity on all parts on </t>
    </r>
    <r>
      <rPr>
        <b/>
        <u/>
        <sz val="10"/>
        <color indexed="8"/>
        <rFont val="Arial"/>
        <family val="2"/>
      </rPr>
      <t>minimum</t>
    </r>
    <r>
      <rPr>
        <sz val="10"/>
        <color indexed="8"/>
        <rFont val="Arial"/>
        <family val="2"/>
      </rPr>
      <t xml:space="preserve"> of 2 boards:</t>
    </r>
  </si>
  <si>
    <t>Depanel:</t>
  </si>
  <si>
    <t>Smooth</t>
  </si>
  <si>
    <t>Mouse Bites</t>
  </si>
  <si>
    <t>Dimensions (LxWxT):</t>
  </si>
  <si>
    <t>Any special packing/shipped requirements specified?</t>
  </si>
  <si>
    <t>Review customer BOM for any requirements:</t>
  </si>
  <si>
    <t>Verify battery installation</t>
  </si>
  <si>
    <t>QA Convene Attended By:</t>
  </si>
  <si>
    <t>1)</t>
  </si>
  <si>
    <t>2)</t>
  </si>
  <si>
    <t>3)</t>
  </si>
  <si>
    <t>4)</t>
  </si>
  <si>
    <t>5)</t>
  </si>
  <si>
    <t>XRF Lead Free Test:</t>
  </si>
  <si>
    <t>Pass</t>
  </si>
  <si>
    <t>No - leaded board</t>
  </si>
  <si>
    <t>NA - Comment below</t>
  </si>
  <si>
    <t>Aegis Updates Needed?</t>
  </si>
  <si>
    <t>Photos Taken:</t>
  </si>
  <si>
    <t>System Integrations</t>
  </si>
  <si>
    <t>Verify the following:</t>
  </si>
  <si>
    <t>Data Collection</t>
  </si>
  <si>
    <t>Buttons and switches pushed</t>
  </si>
  <si>
    <t>Labels correct revision per SAP</t>
  </si>
  <si>
    <t>Connectors correct orientation</t>
  </si>
  <si>
    <t>Labels correct revision per BOM</t>
  </si>
  <si>
    <t>Connectors latched/glued</t>
  </si>
  <si>
    <t>Silkscreen - characters and legibility</t>
  </si>
  <si>
    <t>Correct wire routing/service loop</t>
  </si>
  <si>
    <t>Hardware secure/flush</t>
  </si>
  <si>
    <t>No chassis scratches/damage</t>
  </si>
  <si>
    <t>Able to follow Aegis/FLx Instructions</t>
  </si>
  <si>
    <t>Charge station</t>
  </si>
  <si>
    <t>Description:</t>
  </si>
  <si>
    <t>Gluing</t>
  </si>
  <si>
    <t>Gluing by</t>
  </si>
  <si>
    <t>Gluing machine PRT#:</t>
  </si>
  <si>
    <t>Gluing material:</t>
  </si>
  <si>
    <t>Gluing material Lot/Batch #:</t>
  </si>
  <si>
    <t>Preheat time &amp; temprature:</t>
  </si>
  <si>
    <t>Gluing fixture PRT#:</t>
  </si>
  <si>
    <t>Time:</t>
  </si>
  <si>
    <t>Min.</t>
  </si>
  <si>
    <t>Temp:</t>
  </si>
  <si>
    <t>°c</t>
  </si>
  <si>
    <t>Sample Cup cure?</t>
  </si>
  <si>
    <t>Cure method:</t>
  </si>
  <si>
    <t>Vaccuum:</t>
  </si>
  <si>
    <t>Potting</t>
  </si>
  <si>
    <t>Potting by</t>
  </si>
  <si>
    <t>Potting machine PRT#:</t>
  </si>
  <si>
    <t>Potting material:</t>
  </si>
  <si>
    <t>Potting material Lot/Batch #:</t>
  </si>
  <si>
    <t>Potting fixture PRT#:</t>
  </si>
  <si>
    <t>QA Convene System Integrations</t>
  </si>
  <si>
    <t>Data Collection verified:</t>
  </si>
  <si>
    <t>Buttons and switches pushed:</t>
  </si>
  <si>
    <t>Shake test</t>
  </si>
  <si>
    <t>Final Inspection</t>
  </si>
  <si>
    <t>Special Final inspection checkpoints</t>
  </si>
  <si>
    <t>Packing</t>
  </si>
  <si>
    <t>Operations to be done just before packing</t>
  </si>
  <si>
    <t>No operations</t>
  </si>
  <si>
    <t>Test pass scan before packing</t>
  </si>
  <si>
    <t>Remove temporary protection tapes, screws etc.</t>
  </si>
  <si>
    <r>
      <t xml:space="preserve">Other/Special instructions/Cautions </t>
    </r>
    <r>
      <rPr>
        <i/>
        <sz val="11"/>
        <color indexed="8"/>
        <rFont val="Arial"/>
        <family val="2"/>
      </rPr>
      <t>(Please specify):</t>
    </r>
  </si>
  <si>
    <t>Unit packed as:</t>
  </si>
  <si>
    <t>Separated PCBAs</t>
  </si>
  <si>
    <t>Panel-wise</t>
  </si>
  <si>
    <t>Partially depaneled</t>
  </si>
  <si>
    <t>Single unit</t>
  </si>
  <si>
    <t>Other (Please specify)</t>
  </si>
  <si>
    <t>Packing unit measurements (before wrapping/put in to bag):</t>
  </si>
  <si>
    <t>Height:</t>
  </si>
  <si>
    <t>Weight:</t>
  </si>
  <si>
    <t>g</t>
  </si>
  <si>
    <t>Shipping unit wrapping method/material etc.</t>
  </si>
  <si>
    <t>Unit shipped without wrapping/Directly put in raster cell</t>
  </si>
  <si>
    <t>ESD shielding bag</t>
  </si>
  <si>
    <t>Other bag</t>
  </si>
  <si>
    <t>ESD Bubble wrap</t>
  </si>
  <si>
    <t>ESD caution stickers</t>
  </si>
  <si>
    <t>Rubber band</t>
  </si>
  <si>
    <t>Client specific trays</t>
  </si>
  <si>
    <t>Client specific cardboard/metal box</t>
  </si>
  <si>
    <t>More than one units per wrap/bag;</t>
  </si>
  <si>
    <t>Number of units per wrap/bag/tray etc..:</t>
  </si>
  <si>
    <t>PCBAs</t>
  </si>
  <si>
    <t>Panels</t>
  </si>
  <si>
    <t>Is there any possibility of damaging PCBA/components during packing/unpacking?</t>
  </si>
  <si>
    <t>Is there any possibility of damaging PCBA/components during transit?</t>
  </si>
  <si>
    <t>Packing verified by</t>
  </si>
  <si>
    <t>Cable Assembly</t>
  </si>
  <si>
    <t>Operator Check Production Process</t>
  </si>
  <si>
    <t>NPI</t>
  </si>
  <si>
    <t>Process/Tools</t>
  </si>
  <si>
    <t>Prepare Material</t>
  </si>
  <si>
    <t>Wire Preparation</t>
  </si>
  <si>
    <t>Cutting</t>
  </si>
  <si>
    <t>Crimping/Soldering</t>
  </si>
  <si>
    <t>Drilling</t>
  </si>
  <si>
    <t>Printing</t>
  </si>
  <si>
    <t>USS Welding</t>
  </si>
  <si>
    <t>Molding</t>
  </si>
  <si>
    <t>Pre Assembling</t>
  </si>
  <si>
    <t>Connectors, etc</t>
  </si>
  <si>
    <t>Assembling</t>
  </si>
  <si>
    <t>Taping/gluing/labeling/</t>
  </si>
  <si>
    <t>tubes/screws/etc</t>
  </si>
  <si>
    <t>Final Production</t>
  </si>
  <si>
    <t>Nailboard</t>
  </si>
  <si>
    <t>Testing</t>
  </si>
  <si>
    <t>Operator Remarks/Comments/Suggestions/Improvements:</t>
  </si>
  <si>
    <t>Quality Inspection Checkpoints:</t>
  </si>
  <si>
    <t>Verify cable length</t>
  </si>
  <si>
    <t>Verify crimping</t>
  </si>
  <si>
    <t>Verify pin locations</t>
  </si>
  <si>
    <t>Verify connectors</t>
  </si>
  <si>
    <t>Verify connector orientation</t>
  </si>
  <si>
    <t>Quality Remarks/Comments/Suggestions/Improvements:</t>
  </si>
  <si>
    <t>Evaluation statement:</t>
  </si>
  <si>
    <t>Calculated</t>
  </si>
  <si>
    <t>Manual Required</t>
  </si>
  <si>
    <t>Drop down List</t>
  </si>
  <si>
    <t>Duplicated</t>
  </si>
  <si>
    <t>Part Number:</t>
  </si>
  <si>
    <t>1819321-00-A</t>
    <phoneticPr fontId="14" type="noConversion"/>
  </si>
  <si>
    <t>Revision:</t>
  </si>
  <si>
    <t>Interior Camera,IR,RHD</t>
    <phoneticPr fontId="14" type="noConversion"/>
  </si>
  <si>
    <t>Days per week:</t>
  </si>
  <si>
    <t>SIE:</t>
  </si>
  <si>
    <t>Francisco Zuloaga Mendez</t>
    <phoneticPr fontId="14" type="noConversion"/>
  </si>
  <si>
    <t>Units/Week</t>
  </si>
  <si>
    <t>Hours per day:</t>
  </si>
  <si>
    <t>Supplier:</t>
  </si>
  <si>
    <t>Foxconn</t>
    <phoneticPr fontId="14" type="noConversion"/>
  </si>
  <si>
    <t>Location:</t>
  </si>
  <si>
    <t>Ciudad Juárez, Mexico</t>
    <phoneticPr fontId="14" type="noConversion"/>
  </si>
  <si>
    <t>Takt time:</t>
  </si>
  <si>
    <t>Operator indicator                 or</t>
  </si>
  <si>
    <t>ID</t>
  </si>
  <si>
    <t>Process
Type</t>
  </si>
  <si>
    <t>Machine , Station 
or 
Working Area</t>
  </si>
  <si>
    <t>Equipment
Manufacturer</t>
  </si>
  <si>
    <t>Model</t>
  </si>
  <si>
    <t>Equipment
Cost
(USD)</t>
  </si>
  <si>
    <t>Machine
Leadtime
(weeks)</t>
  </si>
  <si>
    <t>Manual 
Time
(w/o walk)
(sec)</t>
  </si>
  <si>
    <t>Walk
 Time
(sec)</t>
  </si>
  <si>
    <t>Machine
Time
(sec)</t>
  </si>
  <si>
    <t xml:space="preserve">Operator
Qty
</t>
  </si>
  <si>
    <t>Process Type</t>
  </si>
  <si>
    <t>Qty</t>
  </si>
  <si>
    <t>Equipment Cost</t>
  </si>
  <si>
    <t>HC</t>
  </si>
  <si>
    <t>A5_L6_S</t>
  </si>
  <si>
    <t>a</t>
  </si>
  <si>
    <t>Automatic PCB loading/unloading 1</t>
  </si>
  <si>
    <t>Non-standard</t>
  </si>
  <si>
    <t>/</t>
  </si>
  <si>
    <t>Transport</t>
  </si>
  <si>
    <t>Conveyor --- Single 1</t>
    <phoneticPr fontId="14" type="noConversion"/>
  </si>
  <si>
    <t>Labeling</t>
  </si>
  <si>
    <t>Laser Marker --- PCB 1</t>
    <phoneticPr fontId="14" type="noConversion"/>
  </si>
  <si>
    <t>HYM</t>
  </si>
  <si>
    <t>HYM-P7A-MLL</t>
  </si>
  <si>
    <t>Conveyor --- Single 2</t>
    <phoneticPr fontId="14" type="noConversion"/>
  </si>
  <si>
    <t>Cleaning PCB</t>
  </si>
  <si>
    <t>PCB Cleaning 1</t>
    <phoneticPr fontId="14" type="noConversion"/>
  </si>
  <si>
    <t>TEKNEK</t>
  </si>
  <si>
    <t>SMT-II 600</t>
  </si>
  <si>
    <t>Screen Printing</t>
  </si>
  <si>
    <t>Solder Paste Printer 1</t>
    <phoneticPr fontId="14" type="noConversion"/>
  </si>
  <si>
    <t>MPM</t>
  </si>
  <si>
    <t>Momentum II 100</t>
  </si>
  <si>
    <t>18-24</t>
    <phoneticPr fontId="14" type="noConversion"/>
  </si>
  <si>
    <t>Conveyor --- Single 3</t>
  </si>
  <si>
    <t>Automatic Solder Paste Inspection</t>
  </si>
  <si>
    <t>SPI 3D 1</t>
  </si>
  <si>
    <t>TRI</t>
  </si>
  <si>
    <t>TR7007D Plus</t>
  </si>
  <si>
    <t>20-28</t>
    <phoneticPr fontId="14" type="noConversion"/>
  </si>
  <si>
    <t>PCBA Buffer FIFO 1</t>
    <phoneticPr fontId="14" type="noConversion"/>
  </si>
  <si>
    <t>PCBA reject buffer</t>
    <phoneticPr fontId="14" type="noConversion"/>
  </si>
  <si>
    <t>Conveyor --- Shuttle 1</t>
  </si>
  <si>
    <t>Conveyor --- Dual 1</t>
  </si>
  <si>
    <t>Automatic Placement --- SMT</t>
  </si>
  <si>
    <t>SMT P&amp;P 1</t>
  </si>
  <si>
    <t>Panasonic</t>
  </si>
  <si>
    <t>NPM-DX</t>
  </si>
  <si>
    <t>Conveyor --- Dual 2</t>
  </si>
  <si>
    <t>Conveyor --- Shuttle 2</t>
  </si>
  <si>
    <t>Conveyor --- Gate 1</t>
  </si>
  <si>
    <t>Conveyor --- Single 4</t>
    <phoneticPr fontId="14" type="noConversion"/>
  </si>
  <si>
    <t>Conveyor --- Single 5</t>
    <phoneticPr fontId="14" type="noConversion"/>
  </si>
  <si>
    <t>loading pallet</t>
    <phoneticPr fontId="14" type="noConversion"/>
  </si>
  <si>
    <t>Conveyor --- Shuttle 3</t>
  </si>
  <si>
    <t>Conveyor --- Dual 3</t>
  </si>
  <si>
    <t>SMT Reflow</t>
  </si>
  <si>
    <t>Reflow Oven w/ Vacuum 1</t>
    <phoneticPr fontId="14" type="noConversion"/>
  </si>
  <si>
    <t>Ersa</t>
  </si>
  <si>
    <t>EXOS 10/26</t>
  </si>
  <si>
    <t>28-34</t>
    <phoneticPr fontId="14" type="noConversion"/>
  </si>
  <si>
    <t>Conveyor --- Dual 4</t>
  </si>
  <si>
    <t>Conveyor --- Shuttle 4</t>
  </si>
  <si>
    <t>Conveyor --- Single 6</t>
    <phoneticPr fontId="14" type="noConversion"/>
  </si>
  <si>
    <t>Conveyor --- Single 7</t>
    <phoneticPr fontId="14" type="noConversion"/>
  </si>
  <si>
    <t>remove pallet</t>
    <phoneticPr fontId="14" type="noConversion"/>
  </si>
  <si>
    <t>PCBA Buffer FIFO 2</t>
    <phoneticPr fontId="14" type="noConversion"/>
  </si>
  <si>
    <t>Conveyor --- Single 8</t>
    <phoneticPr fontId="14" type="noConversion"/>
  </si>
  <si>
    <t>Automatic Optical Inspection --- SMD</t>
  </si>
  <si>
    <t>AOI --- SMD 3D 1</t>
  </si>
  <si>
    <t>TR7700Q SII</t>
  </si>
  <si>
    <t>PCBA Buffer FIFO 3</t>
    <phoneticPr fontId="14" type="noConversion"/>
  </si>
  <si>
    <t>Conveyor --- Single 9</t>
    <phoneticPr fontId="14" type="noConversion"/>
  </si>
  <si>
    <r>
      <t>Conveyor --- Flipper 180</t>
    </r>
    <r>
      <rPr>
        <sz val="10"/>
        <color theme="1"/>
        <rFont val="細明體"/>
        <family val="3"/>
        <charset val="136"/>
      </rPr>
      <t>˚</t>
    </r>
    <r>
      <rPr>
        <sz val="10"/>
        <color theme="1"/>
        <rFont val="Arial"/>
        <family val="2"/>
      </rPr>
      <t xml:space="preserve"> 1</t>
    </r>
  </si>
  <si>
    <t>Conveyor --- Turn Table 90° 1</t>
    <phoneticPr fontId="14" type="noConversion"/>
  </si>
  <si>
    <t>Solder Paste Printer 2</t>
  </si>
  <si>
    <t>Conveyor --- Single 10</t>
    <phoneticPr fontId="14" type="noConversion"/>
  </si>
  <si>
    <t>Dispensing</t>
  </si>
  <si>
    <t>Dispensing Glue 1</t>
    <phoneticPr fontId="14" type="noConversion"/>
  </si>
  <si>
    <t>AXXON</t>
  </si>
  <si>
    <t>AU99L</t>
  </si>
  <si>
    <t>Conveyor --- Single 11</t>
    <phoneticPr fontId="14" type="noConversion"/>
  </si>
  <si>
    <t>SPI 3D 2</t>
  </si>
  <si>
    <t>PCBA Buffer FIFO 5</t>
    <phoneticPr fontId="14" type="noConversion"/>
  </si>
  <si>
    <t>Conveyor --- Shuttle 5</t>
  </si>
  <si>
    <t>SMT P&amp;P 3</t>
    <phoneticPr fontId="14" type="noConversion"/>
  </si>
  <si>
    <t>Conveyor --- Gate 2</t>
  </si>
  <si>
    <t>Conveyor --- Single 12</t>
    <phoneticPr fontId="14" type="noConversion"/>
  </si>
  <si>
    <t>Conveyor --- Single 13</t>
    <phoneticPr fontId="14" type="noConversion"/>
  </si>
  <si>
    <t>Conveyor --- Shuttle 7</t>
    <phoneticPr fontId="14" type="noConversion"/>
  </si>
  <si>
    <t>Conveyor --- Dual 7</t>
  </si>
  <si>
    <t>Reflow Oven w/ Vacuum 2</t>
    <phoneticPr fontId="14" type="noConversion"/>
  </si>
  <si>
    <t>Conveyor --- Dual 8</t>
  </si>
  <si>
    <t>Conveyor --- Shuttle 8</t>
  </si>
  <si>
    <t>Conveyor --- Single 14</t>
    <phoneticPr fontId="14" type="noConversion"/>
  </si>
  <si>
    <t>Conveyor --- Single 15</t>
    <phoneticPr fontId="14" type="noConversion"/>
  </si>
  <si>
    <t>PCBA Buffer FIFO 6</t>
    <phoneticPr fontId="14" type="noConversion"/>
  </si>
  <si>
    <t>Conveyor --- Single 16</t>
    <phoneticPr fontId="14" type="noConversion"/>
  </si>
  <si>
    <t>AOI --- SMD 3D 2</t>
  </si>
  <si>
    <t>PCBA Buffer FIFO 7</t>
    <phoneticPr fontId="14" type="noConversion"/>
  </si>
  <si>
    <t>Conveyor --- Single 17</t>
    <phoneticPr fontId="14" type="noConversion"/>
  </si>
  <si>
    <t>Automatic X-ray Inspection</t>
  </si>
  <si>
    <t>AXI 1</t>
    <phoneticPr fontId="14" type="noConversion"/>
  </si>
  <si>
    <t>TR7600SIII</t>
  </si>
  <si>
    <t>28-40</t>
    <phoneticPr fontId="14" type="noConversion"/>
  </si>
  <si>
    <t>Conveyor --- Single 18</t>
    <phoneticPr fontId="14" type="noConversion"/>
  </si>
  <si>
    <t>Depaneling</t>
  </si>
  <si>
    <t>Router 1</t>
    <phoneticPr fontId="14" type="noConversion"/>
  </si>
  <si>
    <t>SCHUNK</t>
  </si>
  <si>
    <t>ILT-Compact</t>
  </si>
  <si>
    <t>Conveyor --- Single 19</t>
    <phoneticPr fontId="14" type="noConversion"/>
  </si>
  <si>
    <t>x3</t>
  </si>
  <si>
    <t>Tester --- In Circuit Test w/manual loading/unloading 1</t>
  </si>
  <si>
    <t>Keysight/Fixture Consigned</t>
  </si>
  <si>
    <t xml:space="preserve"> i3070</t>
  </si>
  <si>
    <t>Roundup(15/11.27)=3/ CT(9.6s)=machine time + Manual time + Walk time.</t>
    <phoneticPr fontId="14" type="noConversion"/>
  </si>
  <si>
    <t>Tester --- In Circuit Test w/manual loading/unloading 2</t>
  </si>
  <si>
    <t>Tester --- In Circuit Test w/manual loading/unloading 3</t>
  </si>
  <si>
    <t>Keysight/FXN PAY</t>
    <phoneticPr fontId="14" type="noConversion"/>
  </si>
  <si>
    <t>x10</t>
  </si>
  <si>
    <t>Tester --- Functional Verification w/manual loading/unloading 1</t>
  </si>
  <si>
    <t>FVT Equipment/Consigned</t>
  </si>
  <si>
    <t>Roundup(52/11.27)=10/ CT(9.3s)=machine time + Manual time + Walk time.</t>
    <phoneticPr fontId="14" type="noConversion"/>
  </si>
  <si>
    <t>Tester --- Functional Verification w/manual loading/unloading 2</t>
    <phoneticPr fontId="14" type="noConversion"/>
  </si>
  <si>
    <t>Tester --- Functional Verification w/manual loading/unloading 3</t>
  </si>
  <si>
    <t>Tester --- Functional Verification w/manual loading/unloading 4</t>
  </si>
  <si>
    <t>Tester --- Functional Verification w/manual loading/unloading 5</t>
  </si>
  <si>
    <t>Tester --- Functional Verification w/manual loading/unloading 6</t>
  </si>
  <si>
    <t>FVT Equipment/FXN PAY</t>
    <phoneticPr fontId="14" type="noConversion"/>
  </si>
  <si>
    <t>Tester --- Functional Verification w/manual loading/unloading 7</t>
  </si>
  <si>
    <t>Tester --- Functional Verification w/manual loading/unloading 8</t>
  </si>
  <si>
    <t>Tester --- Functional Verification w/manual loading/unloading 9</t>
  </si>
  <si>
    <t>Tester --- Functional Verification w/manual loading/unloading 10</t>
    <phoneticPr fontId="14" type="noConversion"/>
  </si>
  <si>
    <t>Manual Process Assembly/Inspection</t>
  </si>
  <si>
    <t>Work Station --- single 1</t>
    <phoneticPr fontId="14" type="noConversion"/>
  </si>
  <si>
    <t>Scan/Inspection</t>
  </si>
  <si>
    <t>Work Station --- single 2</t>
    <phoneticPr fontId="14" type="noConversion"/>
  </si>
  <si>
    <t>Manual Process</t>
  </si>
  <si>
    <t>Packaging 1</t>
    <phoneticPr fontId="14" type="noConversion"/>
  </si>
  <si>
    <t>Packaging 2</t>
    <phoneticPr fontId="14" type="noConversion"/>
  </si>
  <si>
    <t/>
  </si>
  <si>
    <t>ICT</t>
    <phoneticPr fontId="14" type="noConversion"/>
  </si>
  <si>
    <t>Programming</t>
    <phoneticPr fontId="14" type="noConversion"/>
  </si>
  <si>
    <t>FVT</t>
    <phoneticPr fontId="14" type="noConversion"/>
  </si>
  <si>
    <t>Machine CT per PCBA</t>
    <phoneticPr fontId="14" type="noConversion"/>
  </si>
  <si>
    <t>Consigned Fixture Qty</t>
    <phoneticPr fontId="14" type="noConversion"/>
  </si>
  <si>
    <t>Assy #</t>
  </si>
  <si>
    <t>P/N</t>
  </si>
  <si>
    <t>M1F4130076</t>
  </si>
  <si>
    <t>HEATSINK LCD</t>
  </si>
  <si>
    <t>M1E4130027</t>
  </si>
  <si>
    <t>HOUSING PGU</t>
  </si>
  <si>
    <t>M1E4130029</t>
  </si>
  <si>
    <t>LENS FIELD</t>
  </si>
  <si>
    <t>M1P4130028</t>
  </si>
  <si>
    <t>LENS CONDENSER</t>
  </si>
  <si>
    <t>M1E4G03034</t>
  </si>
  <si>
    <t>HOLDER LENS</t>
  </si>
  <si>
    <t>M3J4G04001</t>
  </si>
  <si>
    <t>PCB LED</t>
  </si>
  <si>
    <t>M1A4G03006</t>
  </si>
  <si>
    <t>HARNESS LED</t>
  </si>
  <si>
    <t>M1A4G03109</t>
  </si>
  <si>
    <t>ASSY LED HEARSINK</t>
  </si>
  <si>
    <t>XTW3+10JFJ</t>
  </si>
  <si>
    <t>SCREWS</t>
  </si>
  <si>
    <t>M1P4130034</t>
  </si>
  <si>
    <t>GLASS</t>
  </si>
  <si>
    <t>M1P4130033</t>
  </si>
  <si>
    <t>DIFUSSER</t>
  </si>
  <si>
    <t>L5EDDY01167</t>
  </si>
  <si>
    <t>LCD ASSY</t>
  </si>
  <si>
    <t>M1C4G03042</t>
  </si>
  <si>
    <t>GASKET HOUSING</t>
  </si>
  <si>
    <t>M1A4130080</t>
  </si>
  <si>
    <t>ASSY LCD HOUSING</t>
  </si>
  <si>
    <t>PartNumber</t>
  </si>
  <si>
    <t>Level</t>
  </si>
  <si>
    <t>FindNumber</t>
  </si>
  <si>
    <t>ReferenceDesignator</t>
  </si>
  <si>
    <t>ComponentLocation</t>
  </si>
  <si>
    <t>Latest Revision (Reference Only)</t>
  </si>
  <si>
    <t>Title</t>
  </si>
  <si>
    <t>State</t>
  </si>
  <si>
    <t>EngineeringStatus</t>
  </si>
  <si>
    <t>Quantity</t>
  </si>
  <si>
    <t>UOM</t>
  </si>
  <si>
    <t>Name</t>
  </si>
  <si>
    <t>TargetEffectiveDate</t>
  </si>
  <si>
    <t>mfgPNos</t>
  </si>
  <si>
    <t>mfgCompanies</t>
  </si>
  <si>
    <t>1507152-01-B</t>
  </si>
  <si>
    <t>0</t>
  </si>
  <si>
    <t>0000</t>
  </si>
  <si>
    <t>01</t>
  </si>
  <si>
    <t>AUDIO AMP ASSEMBLY, MYSP</t>
  </si>
  <si>
    <t>Release</t>
  </si>
  <si>
    <t>Active</t>
  </si>
  <si>
    <t>EA (each)</t>
  </si>
  <si>
    <t>1079748-FN-B</t>
  </si>
  <si>
    <t>1</t>
  </si>
  <si>
    <t>10</t>
  </si>
  <si>
    <t>AUDIO,AMPLIFIER,EXTERNAL,FASTENERS</t>
  </si>
  <si>
    <t>1.0</t>
  </si>
  <si>
    <t>NO value</t>
  </si>
  <si>
    <t>1038676-00-A</t>
  </si>
  <si>
    <t>2</t>
  </si>
  <si>
    <t>M2-0.4 x 5 PAN HEAD 6 LOBE SEMS SCREW</t>
  </si>
  <si>
    <t>10.0</t>
  </si>
  <si>
    <t>TI-123-28</t>
  </si>
  <si>
    <t>Bossard North America INC</t>
  </si>
  <si>
    <t>1010052-00-A</t>
  </si>
  <si>
    <t>20</t>
  </si>
  <si>
    <t>06</t>
  </si>
  <si>
    <t>SCR,M3x4.PH.TRX10.W/PATCH</t>
  </si>
  <si>
    <t>SCREW, M3 X 4 Torx 10, Pan Head</t>
  </si>
  <si>
    <t>14.0</t>
  </si>
  <si>
    <t>1010052-00-A~~1010052-00-A~~1010052-00-A~~1010052-00-A~~1010052-00-A~~1010052-00-A~~1010052-00-A</t>
  </si>
  <si>
    <t>Bossard North America INC~~Hayes Bolt Supply~~North State Fastener Inc~~Tesla Motors Inc (DO NOT USE - USE TESLA MOTORS)~~Unipart Bonded Inter Company~~Sumeeko Industries Co Ltd~~3PL Choice Logistics Hayward</t>
  </si>
  <si>
    <t>1083146-01-G</t>
  </si>
  <si>
    <t>02</t>
  </si>
  <si>
    <t>PCBA,AMP,PREMIUM,MODEL S&amp;X</t>
  </si>
  <si>
    <t>Model S&amp;X premium amplifier PCBA for subwoofers and surround sound speakers. After supply chain BOM update</t>
  </si>
  <si>
    <t>1049467-00-A</t>
  </si>
  <si>
    <t>22</t>
  </si>
  <si>
    <t>C184</t>
  </si>
  <si>
    <t>CAP,COG,12pF,50V,5%,0402(1005),AEC-Q</t>
  </si>
  <si>
    <t>12pF Capacitor, 50V, COG, 5%, in 0402 package, Automotive Grade.</t>
  </si>
  <si>
    <t>CGA2B2C0G1H120J050BA~~GCM1555C1H120JA16D</t>
  </si>
  <si>
    <t>TDK Corporation Of America~~Murata Electronics North America</t>
  </si>
  <si>
    <t>1113417-00-A</t>
  </si>
  <si>
    <t>70</t>
  </si>
  <si>
    <t>R35,R36,R44,R49,R147</t>
  </si>
  <si>
    <t>RES,1K00,1/16W,1%,0402(1005),AEC-Q</t>
  </si>
  <si>
    <t>Resistor, 1K00, 0402 (1005), 1%, 1/16W, 100ppm, RoHS, Automotive Grade</t>
  </si>
  <si>
    <t>5.0</t>
  </si>
  <si>
    <t>CRCW04021K00FKED~~RK73H1ETTP1001F~~RMCH10K102FTH</t>
  </si>
  <si>
    <t>Vishay~~KOA Speer~~Kamaya</t>
  </si>
  <si>
    <t>1113531-00-A</t>
  </si>
  <si>
    <t>67</t>
  </si>
  <si>
    <t>R12,R19,R22,R68,R71,R77,R94,R151,R175,R176</t>
  </si>
  <si>
    <t>03</t>
  </si>
  <si>
    <t>RES,10K0,1/16W,1%,0402(1005),AEC-Q</t>
  </si>
  <si>
    <t>Resistor, 10K0, 0402 (1005), 1%, 1/16W, 100ppm, RoHS, Automotive Grade</t>
  </si>
  <si>
    <t>RK73H1ETTP1002F~~CRCW040210K0FKED~~RMCH10K103FTH</t>
  </si>
  <si>
    <t>KOA Speer~~Vishay~~Kamaya</t>
  </si>
  <si>
    <t>1113537-00-A</t>
  </si>
  <si>
    <t>84</t>
  </si>
  <si>
    <t>R102</t>
  </si>
  <si>
    <t>RES,11K5,1/16W,1%,0402(1005),AEC-Q</t>
  </si>
  <si>
    <t>Resistor, 11K5, 0402 (1005), 1%, 1/16W, 100ppm, RoHS, Automotive Grade</t>
  </si>
  <si>
    <t>RK73H1ETTP1152F~~CRCW040211K5FKED~~RMCH10K1152FTH</t>
  </si>
  <si>
    <t>1113530-00-A</t>
  </si>
  <si>
    <t>91</t>
  </si>
  <si>
    <t>R153</t>
  </si>
  <si>
    <t>RES,9K76,1/16W,1%,0402(1005),AEC-Q</t>
  </si>
  <si>
    <t>Resistor, 9K76, 0402 (1005), 1%, 1/16W, 100ppm, RoHS, Automotive Grade</t>
  </si>
  <si>
    <t>RK73H1ETTP9761F~~CRCW04029K76FKED~~RMCH10K9761FTH</t>
  </si>
  <si>
    <t>1113494-00-A</t>
  </si>
  <si>
    <t>65</t>
  </si>
  <si>
    <t>R8,R9</t>
  </si>
  <si>
    <t>RES,4K75,1/16W,1%,0402(1005),AEC-Q</t>
  </si>
  <si>
    <t>Resistor, 4K75, 0402 (1005), 1%, 1/16W, 100ppm, RoHS, Automotive Grade</t>
  </si>
  <si>
    <t>2.0</t>
  </si>
  <si>
    <t>CRCW04024K75FKED~~RK73H1ETTP4751F~~RMCH10K4751FTH</t>
  </si>
  <si>
    <t>1113561-00-A</t>
  </si>
  <si>
    <t>89</t>
  </si>
  <si>
    <t>R146</t>
  </si>
  <si>
    <t>RES,19K1,1/16W,1%,0402(1005),AEC-Q</t>
  </si>
  <si>
    <t>Resistor, 19K1, 0402 (1005), 1%, 1/16W, 100ppm, RoHS, Automotive Grade</t>
  </si>
  <si>
    <t>RK73H1ETTP1912F~~CRCW040219K1FKED~~RMCH10K1912FTH</t>
  </si>
  <si>
    <t>1113541-00-A</t>
  </si>
  <si>
    <t>96</t>
  </si>
  <si>
    <t>R178</t>
  </si>
  <si>
    <t>RES,12K4,1/16W,1%,0402(1005),AEC-Q</t>
  </si>
  <si>
    <t>Resistor, 12K4, 0402 (1005), 1%, 1/16W, 100ppm, RoHS, Automotive Grade</t>
  </si>
  <si>
    <t>RK73H1ETTP1242F~~CRCW040212K4FKED~~RMCH10K1242FTH</t>
  </si>
  <si>
    <t>KOA Speer~~Vishay Dale~~Kamaya</t>
  </si>
  <si>
    <t>1113599-00-A</t>
  </si>
  <si>
    <t>83</t>
  </si>
  <si>
    <t>R101,R140</t>
  </si>
  <si>
    <t>RES,40K2,1/16W,1%,0402(1005),AEC-Q</t>
  </si>
  <si>
    <t>Resistor, 40K2, 0402 (1005), 1%, 1/16W, 100ppm, RoHS, Automotive Grade</t>
  </si>
  <si>
    <t>RK73H1ETTP4022F~~CRCW040240K2FKED~~RMCH10K4022FTH</t>
  </si>
  <si>
    <t>1113607-00-A</t>
  </si>
  <si>
    <t>75</t>
  </si>
  <si>
    <t>R48,R50,R75,R82</t>
  </si>
  <si>
    <t>RES,47K0,1/16W,1%,0402(1005),AEC-Q</t>
  </si>
  <si>
    <t>Resistor, 47K0, 0402 (1005), 1%, 1/16W, 100ppm, RoHS, Automotive Grade</t>
  </si>
  <si>
    <t>4.0</t>
  </si>
  <si>
    <t>CRCW040247K0FKED~~RK73H1ETTP4702F~~RMCH10K473FTH</t>
  </si>
  <si>
    <t>1113595-00-A</t>
  </si>
  <si>
    <t>97</t>
  </si>
  <si>
    <t>R183</t>
  </si>
  <si>
    <t>RES,37K4,1/16W,1%,0402(1005),AEC-Q</t>
  </si>
  <si>
    <t>Resistor, 37K4, 0402 (1005), 1%, 1/16W, 100ppm, RoHS, Automotive Grade</t>
  </si>
  <si>
    <t>RK73H1ETTP3742F~~CRCW040237K4FKED~~RMCH10K3742FTH</t>
  </si>
  <si>
    <t>1113589-00-A</t>
  </si>
  <si>
    <t>88</t>
  </si>
  <si>
    <t>R145</t>
  </si>
  <si>
    <t>RES,33K2,1/16W,1%,0402(1005),AEC-Q</t>
  </si>
  <si>
    <t>Resistor, 33K2, 0402 (1005), 1%, 1/16W, 100ppm, RoHS, Automotive Grade</t>
  </si>
  <si>
    <t>CRCW040233K2FKED~~RK73H1ETTP3322F~~RMCH10K3322FTH</t>
  </si>
  <si>
    <t>2008111</t>
  </si>
  <si>
    <t>79</t>
  </si>
  <si>
    <t>R89</t>
  </si>
  <si>
    <t>RES,0R0,1/8W,JMP,0805(2012),RoHS,AEC-Q</t>
  </si>
  <si>
    <t>Resistor, 0R0, 0805 package, automotive grade.</t>
  </si>
  <si>
    <t>12/22/2010 6:42:52 PM</t>
  </si>
  <si>
    <t>CRCW08050000Z0EA~~2008111</t>
  </si>
  <si>
    <t>Vishay~~Arrow Electronics Inc</t>
  </si>
  <si>
    <t>2007992</t>
  </si>
  <si>
    <t>63</t>
  </si>
  <si>
    <t>R1,R24,R26,R37,R38,R39,R51,R52,R55,R56,R76,R78,R80,R81,R90,R95,R103,R107,R109,R115,R119,R123,R129,R130</t>
  </si>
  <si>
    <t>04</t>
  </si>
  <si>
    <t>RES,0R0,1/16W,JMP,0402(1005),RoHS,AEC-Q</t>
  </si>
  <si>
    <t>RES,0R0,1/16W,JMP,0402(1005),RoHS,AEC-Q
Maximum Continuous Current at 70 Deg C is 1.0 Amp</t>
  </si>
  <si>
    <t>24.0</t>
  </si>
  <si>
    <t>8/31/2020 7:00:00 PM</t>
  </si>
  <si>
    <t>RK73Z1ETTP~~CRCW04020000Z0ED~~ERJ2GE0R00X</t>
  </si>
  <si>
    <t>KOA Speer~~Vishay Dale~~Panasonic-ECG</t>
  </si>
  <si>
    <t>2007886</t>
  </si>
  <si>
    <t>23</t>
  </si>
  <si>
    <t>C194</t>
  </si>
  <si>
    <t>CAP,COG,33pF,50V,5%,0402,RoHS,AEC-Q</t>
  </si>
  <si>
    <t>33pF Capacitor, 50V, COG, 5%, in 0402 package, Automotive Grade.</t>
  </si>
  <si>
    <t>12/22/2010 8:00:00 PM</t>
  </si>
  <si>
    <t>CL05C330JB51PNC~~GCM1555C1H330JA16J~~C0402C330J5GACAUTO~~GCM1555C1H330JA16D~~2007886</t>
  </si>
  <si>
    <t>Samsung Electro-Mechanics~~Murata Electronics North America~~KEMET Corporation~~Murata Electronics North America~~Jabil Circuit Inc</t>
  </si>
  <si>
    <t>2005187</t>
  </si>
  <si>
    <t>30</t>
  </si>
  <si>
    <t>C243,C244,C247,C254,C267,C270,C277</t>
  </si>
  <si>
    <t>AD</t>
  </si>
  <si>
    <t>CAP,X7R,10nF,50V,10%,0603(1608),AEC-Q</t>
  </si>
  <si>
    <t>AEC Compliant</t>
  </si>
  <si>
    <t>7.0</t>
  </si>
  <si>
    <t>7/6/2010 7:00:00 PM</t>
  </si>
  <si>
    <t>2005187~~C0603C103K5RAC3121~~GCM188R71H103KA37D~~C0603C103K5RACAUTO~~06035C103K4T2A</t>
  </si>
  <si>
    <t>Jabil Circuit Inc ~~KEMET Corporation~~Murata Electronics North America~~KEMET Corporation~~AVX</t>
  </si>
  <si>
    <t>1115485-00-A</t>
  </si>
  <si>
    <t>94</t>
  </si>
  <si>
    <t>R174,R181</t>
  </si>
  <si>
    <t>RES,0R002,2W,1%,2512(6432),AEC-Q</t>
  </si>
  <si>
    <t>Chip Resistor, Current Sense, 0R002, 1%, 2W, 2512(6432), Automotive Grade.</t>
  </si>
  <si>
    <t>PA2512FKF7W0R002E~~TLR3AWDTE2L00F75~~WSL25122L000FEA18</t>
  </si>
  <si>
    <t>Yageo~~KOA Speer~~Vishay</t>
  </si>
  <si>
    <t>1083146-00-F</t>
  </si>
  <si>
    <t>58</t>
  </si>
  <si>
    <t>PCB1</t>
  </si>
  <si>
    <t>PCB,AMP,PREMIUM,MODEL3</t>
  </si>
  <si>
    <t>1106658-00-A</t>
  </si>
  <si>
    <t>46</t>
  </si>
  <si>
    <t>J2</t>
  </si>
  <si>
    <t>CONN,HDR,12P,R/A,5mmP,2.8mmT,LOCK,TH</t>
  </si>
  <si>
    <t>Yazaki Right-Angle Header, 12 circuits, 2.8mm terminals, through hole</t>
  </si>
  <si>
    <t>7386-0072-40</t>
  </si>
  <si>
    <t>Yazaki North America</t>
  </si>
  <si>
    <t>1106659-00-A</t>
  </si>
  <si>
    <t>47</t>
  </si>
  <si>
    <t>J3</t>
  </si>
  <si>
    <t>CONN,HDR,8P,R/A,nMQS,LOCK,TH</t>
  </si>
  <si>
    <t>Tyco, Nano Micro Power Quad Lock connector, 8 pins, right angle, locking, Automotive.</t>
  </si>
  <si>
    <t>2177372-3</t>
  </si>
  <si>
    <t>Tyco-AMP</t>
  </si>
  <si>
    <t>1061276-00-A</t>
  </si>
  <si>
    <t>13</t>
  </si>
  <si>
    <t>C58</t>
  </si>
  <si>
    <t>CAP,X7R,22uF,6.3V,20%,1206(3216),AEC-Q</t>
  </si>
  <si>
    <t>22uF Capacitor, 6.3V, X7R, 20%, in 1206 package, Automotive Grade.</t>
  </si>
  <si>
    <t>CGA5L1X7R0J226M160AC~~GCM31CR70J226ME23L~~CL31B226MQKVPNE</t>
  </si>
  <si>
    <t>TDK Corporation Of America~~Murata Electronics North America~~Samsung Electro Mechanics Co Ltd</t>
  </si>
  <si>
    <t>1038897-00-A</t>
  </si>
  <si>
    <t>73</t>
  </si>
  <si>
    <t>R46</t>
  </si>
  <si>
    <t>RES,100R,0.4W,5%,0805(2012),AEC-Q</t>
  </si>
  <si>
    <t>Resistor, 100R, 0805 package, High Power 0.4W, automotive grade.</t>
  </si>
  <si>
    <t>CRCW0805100RJNEAHP~~ERJUP6J101V~~ESR10EZPJ101</t>
  </si>
  <si>
    <t>Vishay~~Panasonic~~Rohm</t>
  </si>
  <si>
    <t>1060917-00-A</t>
  </si>
  <si>
    <t>51</t>
  </si>
  <si>
    <t>L6,L7,L12,L13,L16,L17</t>
  </si>
  <si>
    <t>IND,FERRITE,1000R,.2A,0402(1005),AEC-Q</t>
  </si>
  <si>
    <t>Ferrite Bead, 1K ohms at 100MHz, 200mA, in 0402 package, automotive grade.</t>
  </si>
  <si>
    <t>6.0</t>
  </si>
  <si>
    <t>MMZ1005S102CTD25</t>
  </si>
  <si>
    <t>TDK Corporation Of America</t>
  </si>
  <si>
    <t>1091830-00-A</t>
  </si>
  <si>
    <t>107</t>
  </si>
  <si>
    <t>U5</t>
  </si>
  <si>
    <t>IC,AUDIO,AMPLIFIER,4-CH,LQFP64,AEC-Q</t>
  </si>
  <si>
    <t>IC,AUDIO,AMPLIFIER,4-CH,LQFP64,AEC-Q
IC, Class D Audio Amplifier, 4-Channel, LQFP64, Automotive Grade</t>
  </si>
  <si>
    <t>FDA801B-VYT~~TSL001B-VYT</t>
  </si>
  <si>
    <t>ST Microelectronics~~ST Micro</t>
  </si>
  <si>
    <t>1113657-00-A</t>
  </si>
  <si>
    <t>85</t>
  </si>
  <si>
    <t>R127</t>
  </si>
  <si>
    <t>RES,130K,1/16W,1%,0402(1005),AEC-Q</t>
  </si>
  <si>
    <t>Resistor, 130K, 0402 (1005), 1%, 1/16W, 100ppm, RoHS, Automotive Grade</t>
  </si>
  <si>
    <t>RK73H1ETTP1303F~~CRCW0402130KFKED~~RMCH10K134FTH</t>
  </si>
  <si>
    <t>1113722-00-A</t>
  </si>
  <si>
    <t>87</t>
  </si>
  <si>
    <t>R141</t>
  </si>
  <si>
    <t>RES,475K,1/16W,1%,0402(1005),AEC-Q</t>
  </si>
  <si>
    <t>Resistor, 475K, 0402 (1005), 1%, 1/16W, 100ppm, RoHS, Automotive Grade</t>
  </si>
  <si>
    <t>CRCW0402475KFKED~~RK73H1ETTP4753F~~RMCH10K4753FTH</t>
  </si>
  <si>
    <t>2006239</t>
  </si>
  <si>
    <t>60</t>
  </si>
  <si>
    <t>Q3</t>
  </si>
  <si>
    <t>AB</t>
  </si>
  <si>
    <t>FET,BSS138L,N-CH,50V,200MA,SOT23</t>
  </si>
  <si>
    <t>Tesla PN 1047486-00-A is the Automotive Grade (AEC-Q and PPAP capable) version of this part.</t>
  </si>
  <si>
    <t>8/28/2009 5:58:21 PM</t>
  </si>
  <si>
    <t>BSS138-7-F~~BSS138LT1G~~2006239</t>
  </si>
  <si>
    <t>Diodes Inc~~ON Semiconductor~~Jabil Circuit Inc</t>
  </si>
  <si>
    <t>1076408-00-A</t>
  </si>
  <si>
    <t>80</t>
  </si>
  <si>
    <t>R91,R97,R104,R108,R110,R116,R120,R124</t>
  </si>
  <si>
    <t>RES,10R0,0.75W,1%,1210(3225)HI-PWR,AEC-Q</t>
  </si>
  <si>
    <t>RES,10R0,0.75W,1%,1210(3225)HI-PWR,AEC-Q
Pulse Proof</t>
  </si>
  <si>
    <t>8.0</t>
  </si>
  <si>
    <t>CRCW121010R0FKEAHP</t>
  </si>
  <si>
    <t>Vishay Dale</t>
  </si>
  <si>
    <t>1103900-00-A</t>
  </si>
  <si>
    <t>38</t>
  </si>
  <si>
    <t>D9</t>
  </si>
  <si>
    <t>DIO,SCHOTTKY,40V,30mA,SOD323,AEC-Q</t>
  </si>
  <si>
    <t>DIO,SCHOTTKY,40V,30mA,SOD323,AEC-Q
Lead free, RoHS compliant, Automotive Grade.</t>
  </si>
  <si>
    <t>NSVRB751V40T1G</t>
  </si>
  <si>
    <t>ON Semiconductor</t>
  </si>
  <si>
    <t>1028531-00-A</t>
  </si>
  <si>
    <t>C2,C6,C7,C13,C71,C206</t>
  </si>
  <si>
    <t>CAP,X7R,10uF,10V,10%,0805,AEC-Q</t>
  </si>
  <si>
    <t>GCM21BR71A106KE22K~~C0805C106K8RACAUTO~~GCM21BR71A106KE22L~~1028531-00-A</t>
  </si>
  <si>
    <t>Murata Electronics North America~~KEMET Corporation~~Murata Electronics North America~~Avnet Asia Pte Ltd Taiwan Branch</t>
  </si>
  <si>
    <t>1059609-00-A</t>
  </si>
  <si>
    <t>50</t>
  </si>
  <si>
    <t>L3</t>
  </si>
  <si>
    <t>IND,CHOKE,CM,FLEX,100uH,150mA,AEC-Q</t>
  </si>
  <si>
    <t>Common mode choke, in 1210 package, designed specifically for Flexray buses, Automotive Grade.</t>
  </si>
  <si>
    <t>ACT1210-101-2P-TL00~~DLW32SH101XK2L</t>
  </si>
  <si>
    <t>TDK Corporation Of America~~Murata Electronics North America Inc</t>
  </si>
  <si>
    <t>1095971-00-A</t>
  </si>
  <si>
    <t>59</t>
  </si>
  <si>
    <t>Q2,Q5,Q6,Q7,Q8,Q9,Q10,Q11</t>
  </si>
  <si>
    <t>MOSFET,N-CH,60V,93A,LFPAK56,AEC-Q</t>
  </si>
  <si>
    <t>MOSFET, N-Channel, 4.7mOhm, 60V, 93A, LFPAK56 (DFN5) package, Automotive Grade</t>
  </si>
  <si>
    <t>NVMFS5C646NLAFT1G~~NVMFS5C646NLT3G~~NVMFS5C646NLT1G</t>
  </si>
  <si>
    <t>ON Semiconductor~~ON Semiconductor~~ON Semiconductor</t>
  </si>
  <si>
    <t>2005176</t>
  </si>
  <si>
    <t>33</t>
  </si>
  <si>
    <t>C266</t>
  </si>
  <si>
    <t>CAP,COG,22pF,50V,5%,0603(1608),AEC-Q</t>
  </si>
  <si>
    <t>12/31/2019 8:00:00 PM</t>
  </si>
  <si>
    <t>C0603C220J5GACAUTO~~C0603C220J5GAC3121~~GCM1885C1H220JA16D~~AC0603JRNPO9BN220~~CGA3E2C0G1H220J080AA~~2005176</t>
  </si>
  <si>
    <t>KEMET Corporation~~KEMET Corporation~~Murata Electronics North America~~Yageo~~TDK Corporation Of America~~Digi-Key Corp.</t>
  </si>
  <si>
    <t>1103848-00-A</t>
  </si>
  <si>
    <t>49</t>
  </si>
  <si>
    <t>L2,L5</t>
  </si>
  <si>
    <t>IND,FERRITE,1000R,1.5A,0805(2012),AEC-Q</t>
  </si>
  <si>
    <t>Ferrite Bead, 1000 ohms at 100MHz, 1.5A, in 2012mm package, automotive grade.</t>
  </si>
  <si>
    <t>MPZ2012S102JTD25</t>
  </si>
  <si>
    <t>2006240</t>
  </si>
  <si>
    <t>76</t>
  </si>
  <si>
    <t>R70,R72,R84,R96,R168</t>
  </si>
  <si>
    <t>AA</t>
  </si>
  <si>
    <t>Res,10K0,0.1W,1%,0603,AEC-Q</t>
  </si>
  <si>
    <t>Inactive</t>
  </si>
  <si>
    <t>2006240~~CRCW060310K0FKEA~~2006240~~2006240</t>
  </si>
  <si>
    <t>Digi-Key Corp.~~Vishay~~Jabil Circuit Inc ~~Mouser Electronics Inc.</t>
  </si>
  <si>
    <t>1096656-00-A</t>
  </si>
  <si>
    <t>43</t>
  </si>
  <si>
    <t>D19,D22</t>
  </si>
  <si>
    <t>DIO,TVS,18V,ESD,ULOW-CAP,SOD882,AEC-Q</t>
  </si>
  <si>
    <t>DIO,TVS,18V,ESD,ULOW-CAP,SOD882,AEC-Q
1A peak pulse, RF antenna, Lead Free, RoHS compliant</t>
  </si>
  <si>
    <t>PESD18VF1BLYL</t>
  </si>
  <si>
    <t>Nexperia</t>
  </si>
  <si>
    <t>1103738-00-A</t>
  </si>
  <si>
    <t>36</t>
  </si>
  <si>
    <t>D4,D5</t>
  </si>
  <si>
    <t>DIODE,SCHOTTKY,40V,0.4A,SOD-323</t>
  </si>
  <si>
    <t>Tesla PN 1103738-00-B is the AEC-Q version of this part.</t>
  </si>
  <si>
    <t>ZHCS400TC~~ZHCS400TA</t>
  </si>
  <si>
    <t>Diodes Inc~~Diodes Inc</t>
  </si>
  <si>
    <t>1103849-00-A</t>
  </si>
  <si>
    <t>52</t>
  </si>
  <si>
    <t>L14</t>
  </si>
  <si>
    <t>IND,FERRITE,26R,6A,0603,AEC-Q</t>
  </si>
  <si>
    <t>Ferrite Bead, 26 ohms at 100MHz, 6A, in 0603 package, automotive grade.</t>
  </si>
  <si>
    <t>MPZ1608S260ATDH5</t>
  </si>
  <si>
    <t>1061943-00-A</t>
  </si>
  <si>
    <t>27</t>
  </si>
  <si>
    <t>C213</t>
  </si>
  <si>
    <t>CAP,X7R,47nF,50V,10%,0402(1005),AEC-Q</t>
  </si>
  <si>
    <t>47nF Capacitor, 50V, X7R, 10%, in 0402 package, Automotive Grade.</t>
  </si>
  <si>
    <t>CL05B473KB5VPNC~~CGA2B3X7R1H473K050BB~~GCM155R71H473KE02J</t>
  </si>
  <si>
    <t>Samsung Electro-Mechanics~~TDK Corporation Of America~~Murata Electronics North America Inc</t>
  </si>
  <si>
    <t>1050180-00-A</t>
  </si>
  <si>
    <t>90</t>
  </si>
  <si>
    <t>R148,R156</t>
  </si>
  <si>
    <t>RES,10R0,1/10W,1%,0402(1005),AEC-Q</t>
  </si>
  <si>
    <t>ERJ-2RKF10R0X</t>
  </si>
  <si>
    <t>Panasonic-ECG</t>
  </si>
  <si>
    <t>2007882</t>
  </si>
  <si>
    <t>26</t>
  </si>
  <si>
    <t>C211</t>
  </si>
  <si>
    <t>05</t>
  </si>
  <si>
    <t>CAP,X7R,1nF,50V,10%,0402,RoHS,AEC-Q</t>
  </si>
  <si>
    <t>1nF Capacitor, 50V, X7R, 10%, in 0402 package, Automotive Grade.</t>
  </si>
  <si>
    <t>10/22/2014 7:00:00 PM</t>
  </si>
  <si>
    <t>C0402C102K5RACAUTO~~GCM155R71H102KA37J~~GCM155R71H102KA37D~~04025C102K4T2A</t>
  </si>
  <si>
    <t>KEMET Corporation~~Murata Electronics North America~~Murata Electronics North America~~AVX</t>
  </si>
  <si>
    <t>1103851-00-A</t>
  </si>
  <si>
    <t>5</t>
  </si>
  <si>
    <t>C16,C191</t>
  </si>
  <si>
    <t>CAP,X7R,22uF,10V,10%,1206(3216),AEC-Q</t>
  </si>
  <si>
    <t>22uF Capacitor, 10V, X7R, 10%, in 1206 package, Automotive Grade.</t>
  </si>
  <si>
    <t>GCM31CR71A226KE02L~~1103851-00-A</t>
  </si>
  <si>
    <t>Murata Electronics North America~~Quanta Computer Inc</t>
  </si>
  <si>
    <t>1009771-00-A</t>
  </si>
  <si>
    <t>9</t>
  </si>
  <si>
    <t>C39</t>
  </si>
  <si>
    <t>CAP,AE,330uF,25V,20%,SMD,10X10MM,AEC-Q</t>
  </si>
  <si>
    <t>Aluminum Electrolytic Capacitor, 330uF, 20%, 25V, Automotive grade.</t>
  </si>
  <si>
    <t>MAL215099601E3</t>
  </si>
  <si>
    <t>Vishay</t>
  </si>
  <si>
    <t>1091618-00-A</t>
  </si>
  <si>
    <t>61</t>
  </si>
  <si>
    <t>Q4,Q12</t>
  </si>
  <si>
    <t>MOSFET,N-CH,40V,SO8FL,AEC-Q</t>
  </si>
  <si>
    <t>MOSFET, N-ch, Vds 40V, Rds(on) 1.3mOhms, Lead Free, RoHS compliant. AEC-Q101 Qualified and PPAP Capable</t>
  </si>
  <si>
    <t>NVMFS5C426NAFT1G~~1091618-00-A~~1091618-00-A</t>
  </si>
  <si>
    <t>ON Semiconductor~~Quanta Computer Inc~~Arrow Electronics Inc</t>
  </si>
  <si>
    <t>1118673-00-A</t>
  </si>
  <si>
    <t>7</t>
  </si>
  <si>
    <t>C23,C37,C41,C44,C46,C48,C50,C53,C60,C63,C84,C86,C88,C90,C92,C94,C107,C180,C214,C258</t>
  </si>
  <si>
    <t>CAP,X7R,1uF,35V,10%,0603S(1608S),AEC-Q</t>
  </si>
  <si>
    <t>Ceramic Capacitor, 1uF, 35V, 10%, X7R, in 0603 Soft Termination Package, Automotive Grade</t>
  </si>
  <si>
    <t>20.0</t>
  </si>
  <si>
    <t>CGA3E1X7R1V105K080AE</t>
  </si>
  <si>
    <t>2005402</t>
  </si>
  <si>
    <t>19</t>
  </si>
  <si>
    <t>C119,C125,C135,C139,C149,C153,C163,C167,C174</t>
  </si>
  <si>
    <t>AC</t>
  </si>
  <si>
    <t>CAP,COG,470PF,100V,5%,0603,AEC-Q</t>
  </si>
  <si>
    <t>9.0</t>
  </si>
  <si>
    <t>2/25/2016 8:00:00 PM</t>
  </si>
  <si>
    <t>GCM1885C2A471JA16D~~C0603C471J1GAC3121~~GCM1885C2A471JA16J</t>
  </si>
  <si>
    <t>Murata Electronics North America~~KEMET Corporation~~Murata Electronics North America</t>
  </si>
  <si>
    <t>1061089-00-A</t>
  </si>
  <si>
    <t>106</t>
  </si>
  <si>
    <t>IC,QUAD DIF COMPARATOR,14-TSSOP,AEC-Q</t>
  </si>
  <si>
    <t>LM2901YPT~~LM2901QPWRG4Q1</t>
  </si>
  <si>
    <t>ST Microelectronics~~Texas Instruments</t>
  </si>
  <si>
    <t>1009772-00-A</t>
  </si>
  <si>
    <t>53</t>
  </si>
  <si>
    <t>L15</t>
  </si>
  <si>
    <t>IND,FERRITE,600R,2A,0805,AEC-Q</t>
  </si>
  <si>
    <t>Ferrite Bead, 600 ohms at 100MHz, 2A, in 0805 package, automotive grade.</t>
  </si>
  <si>
    <t>MPZ2012S601ATD25~~1009772-00-A</t>
  </si>
  <si>
    <t>TDK Corporation Of America~~Jabil Circuit Inc</t>
  </si>
  <si>
    <t>1034856-00-A</t>
  </si>
  <si>
    <t>45</t>
  </si>
  <si>
    <t>J1</t>
  </si>
  <si>
    <t>CONN,HDR,RA,12P,1.5mm,RoHS</t>
  </si>
  <si>
    <t>1034856-00-A~~6098-6883</t>
  </si>
  <si>
    <t>Jabil Circuit Inc ~~Sumitomo Wiring Systems</t>
  </si>
  <si>
    <t>2008023</t>
  </si>
  <si>
    <t>93</t>
  </si>
  <si>
    <t>R171,R172,R182,R184,R185</t>
  </si>
  <si>
    <t>RES,0R0,1/10W,JMP,0603(1608),RoHS,AEC-Q</t>
  </si>
  <si>
    <t>9/30/2020 7:00:00 PM</t>
  </si>
  <si>
    <t>CRCW06030000Z0EA~~ERJ3GEY0R00V~~RK73Z1JTTD</t>
  </si>
  <si>
    <t>Vishay~~Panasonic~~KOA Speer</t>
  </si>
  <si>
    <t>1091684-00-A</t>
  </si>
  <si>
    <t>104</t>
  </si>
  <si>
    <t>U2</t>
  </si>
  <si>
    <t>IC,GPIO EXPANDER,TSSOP-16,AEC-Q</t>
  </si>
  <si>
    <t>IC, I2C GPIO Expander, 8-bit, TSSOP-16, Automotive Grade</t>
  </si>
  <si>
    <t>PCA9538PW/Q900_118</t>
  </si>
  <si>
    <t>NXP</t>
  </si>
  <si>
    <t>1113988-00-A</t>
  </si>
  <si>
    <t>95</t>
  </si>
  <si>
    <t>R177,R179,R187,R189,R190,R192</t>
  </si>
  <si>
    <t>RES,10R0,1/10W,1%,0603(1608),AEC-Q</t>
  </si>
  <si>
    <t>Resistor, 10R0, 0603 (1608), 1%, 1/10W, 200ppm, RoHS, Automotive Grade</t>
  </si>
  <si>
    <t>CRCW060310R0FKEA~~RK73H1JTTD10R0F~~RMCH16K100FTP</t>
  </si>
  <si>
    <t>1114020-00-A</t>
  </si>
  <si>
    <t>98</t>
  </si>
  <si>
    <t>R186</t>
  </si>
  <si>
    <t>RES,20R0,1/10W,1%,0603(1608),AEC-Q</t>
  </si>
  <si>
    <t>Resistor, 20R0, 0603 (1608), 1%, 1/10W, 100ppm, RoHS, Automotive Grade</t>
  </si>
  <si>
    <t>CRCW060320R0FKEA~~RK73H1JTTD20R0F~~RMCH16K200FTP</t>
  </si>
  <si>
    <t>Vishay Dale~~KOA Speer~~Kamaya</t>
  </si>
  <si>
    <t>1114159-00-A</t>
  </si>
  <si>
    <t>74</t>
  </si>
  <si>
    <t>R47</t>
  </si>
  <si>
    <t>RES,330R,1/10W,1%,0603(1608),AEC-Q</t>
  </si>
  <si>
    <t>Resistor, 330R, 0603 (1608), 1%, 1/10W, 100ppm, RoHS, Automotive Grade</t>
  </si>
  <si>
    <t>RK73H1JTTD3300F~~CRCW0603330RFKEA~~RMCH16K331FTP</t>
  </si>
  <si>
    <t>1114202-00-A</t>
  </si>
  <si>
    <t>71</t>
  </si>
  <si>
    <t>R43</t>
  </si>
  <si>
    <t>RES,750R,1/10W,1%,0603(1608),AEC-Q</t>
  </si>
  <si>
    <t>Resistor, 750R, 0603 (1608), 1%, 1/10W, 100ppm, RoHS, Automotive Grade</t>
  </si>
  <si>
    <t>RK73H1JTTD7500F~~CRCW0603750RFKEA~~RMCH16K751FTP</t>
  </si>
  <si>
    <t>1091829-00-A</t>
  </si>
  <si>
    <t>113</t>
  </si>
  <si>
    <t>U15</t>
  </si>
  <si>
    <t>IC,VOLT REG,BOOST,ADJ,QFN28,AEC-Q</t>
  </si>
  <si>
    <t>IC, Boost Controller, Adjustable, Dual-Phase, QFN28, Automotive Grade</t>
  </si>
  <si>
    <t>LTC3787IUFD-TRPBF</t>
  </si>
  <si>
    <t>Linear Technology Inc</t>
  </si>
  <si>
    <t>1050030-00-A</t>
  </si>
  <si>
    <t>6</t>
  </si>
  <si>
    <t>C18</t>
  </si>
  <si>
    <t>CAP,COG,100pF,50V,5%,0402(1005),AEC-Q</t>
  </si>
  <si>
    <t>CAP,COG,100pF,50V,5%,0402(1005),RoHS,AEC-Q</t>
  </si>
  <si>
    <t>1050030-00-A~~GCM1555C1H101JA16D</t>
  </si>
  <si>
    <t>Murata Electronics North America Inc~~Murata Electronics North America</t>
  </si>
  <si>
    <t>1030110-00-A</t>
  </si>
  <si>
    <t>21</t>
  </si>
  <si>
    <t>C130,C143,C144,C157,C158,C171,C172,C175,C177,C178,C185,C186,C190,C195,C196,C197</t>
  </si>
  <si>
    <t>CAP,X7R,10nF,100V,10%,0603(1608),AEC-Q</t>
  </si>
  <si>
    <t>16.0</t>
  </si>
  <si>
    <t>HMK107B7103KAHT~~AC0603KRX7R0BB103~~GCM188R72A103KA37D~~CGA3E2X7R2A103K080AA~~CL10B103KC8WPNC</t>
  </si>
  <si>
    <t>Taiyo Yuden~~Yageo Corporation~~Murata Electronics North America~~TDK Corporation Of America~~Samsung Electron Mechanics Co Ltd</t>
  </si>
  <si>
    <t>2007869</t>
  </si>
  <si>
    <t>34</t>
  </si>
  <si>
    <t>C278,C279,C280,C281,C282,C283,C284,C285,C286,C287,C288,C289,C290,C291,C292,C293</t>
  </si>
  <si>
    <t>CAP,X7R,4700pF,50V,10%,0402,RoHS,AEC-Q</t>
  </si>
  <si>
    <t>4700pF Capacitor, 50V, X7R, 10%, in 0402 package, Automotive Grade.</t>
  </si>
  <si>
    <t>GCM155R71H472KA37D</t>
  </si>
  <si>
    <t>Murata Electronics North America</t>
  </si>
  <si>
    <t>1017598-00-A</t>
  </si>
  <si>
    <t>14</t>
  </si>
  <si>
    <t>C61,C62,C64,C65,C69,C70,C77,C120,C127,C129,C136,C141,C150,C155,C164,C169</t>
  </si>
  <si>
    <t>CAP,X7R,220nF,50V,10%,0603(1608),AEC-Q</t>
  </si>
  <si>
    <t>CAP,X7R,220nF,50V,10%,0603(1608),AEC-Q,RoHS</t>
  </si>
  <si>
    <t>GCM188R71H224KA64D~~CGA3E3X7R1H224K080AB</t>
  </si>
  <si>
    <t>Murata Electronics North America~~TDK Corporation Of America</t>
  </si>
  <si>
    <t>1058852-00-A</t>
  </si>
  <si>
    <t>25</t>
  </si>
  <si>
    <t>C200,C246,C269</t>
  </si>
  <si>
    <t>CAP,POLY HY,270uF,35V,20%,SMD,AEC-Q</t>
  </si>
  <si>
    <t>CAP,POLY HYBRID,270uF,35V,20%,SMD,10X10MM,AEC-Q</t>
  </si>
  <si>
    <t>3.0</t>
  </si>
  <si>
    <t>HHXB350ARA271MJA0G</t>
  </si>
  <si>
    <t>Nippon Chemi-con Corp</t>
  </si>
  <si>
    <t>1018435-00-A</t>
  </si>
  <si>
    <t>62</t>
  </si>
  <si>
    <t>Q13</t>
  </si>
  <si>
    <t>MOSFET,N-CH,60V,3A,SOT223,AEC-Q</t>
  </si>
  <si>
    <t>Mosfet, 60V, 3A, 120 mOHM Rds in SOT223, RoHS, Automotive grade.</t>
  </si>
  <si>
    <t>1018435-00-A~~NVF3055L108T1G</t>
  </si>
  <si>
    <t>Plexus Manufacturing Solutions~~ON Semiconductor</t>
  </si>
  <si>
    <t>1063063-00-A</t>
  </si>
  <si>
    <t>24</t>
  </si>
  <si>
    <t>C198,C222</t>
  </si>
  <si>
    <t>CAP,C0G,27pF,50V,5%,0402,RoHS,AEC-Q</t>
  </si>
  <si>
    <t>GCM1555C1H270JA16D</t>
  </si>
  <si>
    <t>1107651-00-A</t>
  </si>
  <si>
    <t>54</t>
  </si>
  <si>
    <t>L18,L19,L20,L21</t>
  </si>
  <si>
    <t>IND,Audio,Dual,10uH,22mOhms,5.8A,SMT</t>
  </si>
  <si>
    <t>Dual Shielded Coil for Audio Class D Amplifiers, 10uH, 5.8A, 22mOhm, SMT</t>
  </si>
  <si>
    <t>VAMV1009AA-100MM2-67</t>
  </si>
  <si>
    <t>Cyntec</t>
  </si>
  <si>
    <t>1091679-00-A</t>
  </si>
  <si>
    <t>81</t>
  </si>
  <si>
    <t>R92,R93,R105,R106,R113,R114,R121,R122</t>
  </si>
  <si>
    <t>RES,ANTI-SURGE,10R0,0.75W,1%,1206,AEC-Q</t>
  </si>
  <si>
    <t>RES,ANTI-SURGE,10R0,0.75W,1%,1206(3216),AEC-Q</t>
  </si>
  <si>
    <t>CRCW120610R0FKEAHP~~SG73P2BTTD10R0F</t>
  </si>
  <si>
    <t>Vishay Dale~~KOA Speer</t>
  </si>
  <si>
    <t>1552411-00-A</t>
  </si>
  <si>
    <t>103</t>
  </si>
  <si>
    <t>U1</t>
  </si>
  <si>
    <t>IC,XCVR,AUDIO,A2B,AD2428,LFCSPSS32,AEC-Q</t>
  </si>
  <si>
    <t>IC,XCVR,AUDIO,A2B,AD2428,LFCSPSS32,AEC-Q
IC, Audio A2B Transceiver, AD2428W, 11 nodes, 15m b/w nodes,32-Lead Frame Chip Scale Package With Side Solderable Leads,,AEC-Q, RoHS Compliant</t>
  </si>
  <si>
    <t>AD2428WCCSZ</t>
  </si>
  <si>
    <t>Analog Devices Inc.</t>
  </si>
  <si>
    <t>1113303-00-A</t>
  </si>
  <si>
    <t>68</t>
  </si>
  <si>
    <t>R14,R40,R57,R58,R59,R60,R67,R87,R88,R100,R152,R169</t>
  </si>
  <si>
    <t>RES,100R,1/16W,1%,0402(1005),AEC-Q</t>
  </si>
  <si>
    <t>Resistor, 100R, 0402 (1005), 1%, 1/16W, 100ppm, RoHS, Automotive Grade</t>
  </si>
  <si>
    <t>12.0</t>
  </si>
  <si>
    <t>RK73H1ETTP1000F~~CRCW0402100RFKED~~RMCH10K101FTH</t>
  </si>
  <si>
    <t>1113246-00-A</t>
  </si>
  <si>
    <t>69</t>
  </si>
  <si>
    <t>R15,R18,R21,R23,R27,R28,R132</t>
  </si>
  <si>
    <t>RES,33R0,1/16W,1%,0402(1005),AEC-Q</t>
  </si>
  <si>
    <t>Resistor, 33R0, 0402 (1005), 1%, 1/16W, 100ppm, RoHS, Automotive Grade</t>
  </si>
  <si>
    <t>CRCW040233R0FKED~~RK73H1ETTP33R0F~~RMCH10K330FTH</t>
  </si>
  <si>
    <t>1057075-00-A</t>
  </si>
  <si>
    <t>8</t>
  </si>
  <si>
    <t>C24,C57,C210,C229,C230,C256</t>
  </si>
  <si>
    <t>CAP,X7R,4.7uF,35V,10%,0805S(2012S),AEC-Q</t>
  </si>
  <si>
    <t>CAP,X7R,4.7uF,35V,10%,in 0805 Soft Termination Package, RoHS, Automotive Grade</t>
  </si>
  <si>
    <t>CGA4J1X7R1V475K125AE</t>
  </si>
  <si>
    <t>1107652-00-A</t>
  </si>
  <si>
    <t>C40,C179,C221</t>
  </si>
  <si>
    <t>CAP,AE,3300uF,25V,20%,SMD,18X21MM</t>
  </si>
  <si>
    <t>Aluminum Electrolytic Capacitor, 3300uF, 20%, 25V</t>
  </si>
  <si>
    <t>UCD1E332MNQHNA</t>
  </si>
  <si>
    <t>Nichicon</t>
  </si>
  <si>
    <t>1046968-00-A</t>
  </si>
  <si>
    <t>37</t>
  </si>
  <si>
    <t>D6,D8,D13,D14</t>
  </si>
  <si>
    <t>DIODE,SCHOTTKY,100V,0.25A,SOD323F,AEC-Q</t>
  </si>
  <si>
    <t>1046968-00-A~~BAT46WJ_115</t>
  </si>
  <si>
    <t>Jabil Circuit Inc ~~Nexperia</t>
  </si>
  <si>
    <t>1143685-00-A</t>
  </si>
  <si>
    <t>48</t>
  </si>
  <si>
    <t>L1,L4</t>
  </si>
  <si>
    <t>IND,FIXED,180nH,150mA,5%,0402,AEC-Q</t>
  </si>
  <si>
    <t>MLG1005SR18JTD25</t>
  </si>
  <si>
    <t>1056228-00-A</t>
  </si>
  <si>
    <t>17</t>
  </si>
  <si>
    <t>C76</t>
  </si>
  <si>
    <t>CAP,AE,330UF,35V,20%,SMD</t>
  </si>
  <si>
    <t>UCD1V331MNL1GS</t>
  </si>
  <si>
    <t>1118961-00-A</t>
  </si>
  <si>
    <t>29</t>
  </si>
  <si>
    <t>C235</t>
  </si>
  <si>
    <t>CAP,X7R,2.2uF,35V,10%,0805S(2012S),AEC-Q</t>
  </si>
  <si>
    <t>Ceramic Capacitor, 2.2uF, 35V, 10%, X7R, in 0805 Soft Termination Package, Automotive Grade</t>
  </si>
  <si>
    <t>CGA4J1X7R1V225K125AE</t>
  </si>
  <si>
    <t>1091835-00-A</t>
  </si>
  <si>
    <t>31</t>
  </si>
  <si>
    <t>C261</t>
  </si>
  <si>
    <t>CAP,NP0,1200pF,50V,5%,0603(1608),AEC-Q</t>
  </si>
  <si>
    <t>Capacitor, 1200pF, 50V, 5%, NP0, 0603(1608), Automotive Grade</t>
  </si>
  <si>
    <t>CGA3E2NP01H122J080AA</t>
  </si>
  <si>
    <t>2008101</t>
  </si>
  <si>
    <t>56</t>
  </si>
  <si>
    <t>L23</t>
  </si>
  <si>
    <t>IND,FERRITE,220R,2A,0805(2012),AEC-Q</t>
  </si>
  <si>
    <t>Ferrite Bead, 220 ohms at 100MHz, 2A, in 0805 package, automotive grade.</t>
  </si>
  <si>
    <t>BLM21PG221SH1D</t>
  </si>
  <si>
    <t>1104779-00-A</t>
  </si>
  <si>
    <t>109</t>
  </si>
  <si>
    <t>U7</t>
  </si>
  <si>
    <t>IC,RVP,CHG-PUMP,SOT-6,AEC-Q</t>
  </si>
  <si>
    <t>Reverse Protection MOSFET Controller, 75V, charge pump, in SOT-6 package, Automotive grade</t>
  </si>
  <si>
    <t>LM5050Q1MKX-1/NOPB~~LM5050-1-Q1~~LM5050Q1MK-1/NOPB</t>
  </si>
  <si>
    <t>Texas Instruments~~Texas Instruments~~Texas Instruments</t>
  </si>
  <si>
    <t>1107653-00-B</t>
  </si>
  <si>
    <t>16</t>
  </si>
  <si>
    <t>C75</t>
  </si>
  <si>
    <t>CAP,AE,2200uF,35V,20%,SMD,18X21MM</t>
  </si>
  <si>
    <t>CAP,AE,2200uF,35V,20%,SMD,18X21MM
Tesla PN 1107653-00-A is the Vibration Resistant version of this part</t>
  </si>
  <si>
    <t>UCD1V222MNQCNA</t>
  </si>
  <si>
    <t>1118868-00-A</t>
  </si>
  <si>
    <t>40</t>
  </si>
  <si>
    <t>D11</t>
  </si>
  <si>
    <t>DIODE,ZENER,4.7V,300mW,SOD-323,AEC-Q</t>
  </si>
  <si>
    <t>Zener diode, 4.7V, 300mW, in SOD-323 package, Automotive grade. RoHS compliant.</t>
  </si>
  <si>
    <t>SZMM3Z4V7T1G</t>
  </si>
  <si>
    <t>1091685-00-A</t>
  </si>
  <si>
    <t>105</t>
  </si>
  <si>
    <t>U3</t>
  </si>
  <si>
    <t>IC,AUDIO,AMPLIFIER,4-CH,POWERSO-36,AEC-Q</t>
  </si>
  <si>
    <t>TDA7802PD~~TSL002-ZST</t>
  </si>
  <si>
    <t>ST Micro~~ST Microelectronics</t>
  </si>
  <si>
    <t>1103714-00-A</t>
  </si>
  <si>
    <t>C121,C124,C126,C132,C137,C140,C147,C148,C151,C154,C161,C165,C168,C216,C217,C218</t>
  </si>
  <si>
    <t>CAP,X5R,2.2uF,50V,10%,0603(1608),AEC-Q</t>
  </si>
  <si>
    <t>2.2uF Capacitor, 50V, X5R, 10%, in 0603 package, Automotive Grade.</t>
  </si>
  <si>
    <t>GRT188R61H225ME13D</t>
  </si>
  <si>
    <t>2005404</t>
  </si>
  <si>
    <t>12</t>
  </si>
  <si>
    <t>C45,C47,C49,C51,C52,C85,C87,C89,C91,C93,C95,C181</t>
  </si>
  <si>
    <t>CAP,X7R,1nF,100V,10%,0603,AEC-Q</t>
  </si>
  <si>
    <t>Automotive AEC-Q200 grade cap, -55 to 125C CAP,X7R,1nF,100V,10%,0603</t>
  </si>
  <si>
    <t>7/6/2010 9:15:46 PM</t>
  </si>
  <si>
    <t>C0603C102K1RAC3121~~GCM188R72A102KA37D~~2005404~~2005404</t>
  </si>
  <si>
    <t>KEMET Corporation~~Murata Electronics North America~~Jabil Circuit Inc ~~Unipart Bonded Inter Company</t>
  </si>
  <si>
    <t>2005812</t>
  </si>
  <si>
    <t>18</t>
  </si>
  <si>
    <t>C118,C131,C133,C145,C146,C160,C162,C173</t>
  </si>
  <si>
    <t>AE</t>
  </si>
  <si>
    <t>CAP,COG,100pF,50V,5%,0603(1608),AEC-Q</t>
  </si>
  <si>
    <t>7/31/2018 7:00:00 PM</t>
  </si>
  <si>
    <t>C0603C101J5GAC3121~~GCM1885C1H101JA16D~~GCM1885C1H101JA16J~~C0603C101J5GACAUTO</t>
  </si>
  <si>
    <t>KEMET Corporation~~Murata Electronics North America~~Murata Electronics North America~~KEMET Corporation</t>
  </si>
  <si>
    <t>1018376-00-A</t>
  </si>
  <si>
    <t>42</t>
  </si>
  <si>
    <t>D17,D18</t>
  </si>
  <si>
    <t>DIODE,SWITCHING,200V,200mA,SOD323,AEC-Q</t>
  </si>
  <si>
    <t>Switching Diode, 200mA, 200V in SOD-323 package, Automotive Grade.</t>
  </si>
  <si>
    <t>SBAS20HT1G</t>
  </si>
  <si>
    <t>1091678-00-A</t>
  </si>
  <si>
    <t>64</t>
  </si>
  <si>
    <t>R3,R6,R135,R136</t>
  </si>
  <si>
    <t>RES,113R0,1/4W,1%,1206(3216),AEC-Q</t>
  </si>
  <si>
    <t>Chip Resistor, 113R, 1/4W, 1%, 1206(3216), Automotive Grade</t>
  </si>
  <si>
    <t>AC1206FR-07113RL~~ERJ-8ENF1130V~~CRCW1206113RFKEA~~RK73H2BTTD1130F</t>
  </si>
  <si>
    <t>Yageo~~Panasonic Electronic Devices~~Vishay~~KOA Speer</t>
  </si>
  <si>
    <t>1009848-00-A</t>
  </si>
  <si>
    <t>111</t>
  </si>
  <si>
    <t>U10</t>
  </si>
  <si>
    <t>IC,OVP,CHG-PUMP,TDFN-8,AEC-Q</t>
  </si>
  <si>
    <t>Overvoltage Protection MOSFET Controller, 72V, charge pump, under and over voltage sense, in TDFN package, Automotive grade.</t>
  </si>
  <si>
    <t>MAX6499ATA/V+T</t>
  </si>
  <si>
    <t>Maxim</t>
  </si>
  <si>
    <t>1034040-00-A</t>
  </si>
  <si>
    <t>41</t>
  </si>
  <si>
    <t>D15,D16</t>
  </si>
  <si>
    <t>DIODE,SBR,60V,1A,PWRDI123,AEC-Q</t>
  </si>
  <si>
    <t>Please use Tesla PN 1034040-00-B (Diodes DFLS160Q-7) which is the AEC-Q and PPAP Capable version of this part.</t>
  </si>
  <si>
    <t>DFLS160-7</t>
  </si>
  <si>
    <t>Diodes Inc</t>
  </si>
  <si>
    <t>1118675-00-A</t>
  </si>
  <si>
    <t>11</t>
  </si>
  <si>
    <t>C42,C43,C78,C79,C80,C81,C82,C83,C176,C182,C183,C187,C201,C202,C203,C204,C228,C238,C239,C240,C249,C250,C251,C252,C253,C272,C273,C274,C275,C276</t>
  </si>
  <si>
    <t>CAP,X7R,10uF,35V,10%,1206S(3216S),AEC-Q</t>
  </si>
  <si>
    <t>Ceramic Capacitor, 10uF, 35V, 10%, X7R, in 1206 Soft Termination Package, Automotive Grade</t>
  </si>
  <si>
    <t>30.0</t>
  </si>
  <si>
    <t>CGA5L1X7R1V106K160AE~~GCJ31CZ7YA106KE02L</t>
  </si>
  <si>
    <t>2007865</t>
  </si>
  <si>
    <t>15</t>
  </si>
  <si>
    <t>C66,C67,C68,C104,C105,C108,C109,C113,C114,C123,C231,C232,C233,C237</t>
  </si>
  <si>
    <t>CAP,COG,22pF,50V,5%,0402,RoHS,AEC-Q</t>
  </si>
  <si>
    <t>22pF Capacitor, 50V, COG, 5%, in 0402 package, Automotive Grade.
Alternates listed on AVL have different terminations. SEMCO has soft termination.</t>
  </si>
  <si>
    <t>3/31/2021 7:00:00 PM</t>
  </si>
  <si>
    <t>GCM1555C1H220JA16D~~GCM1555C1H220JZ13D~~CGA2B2C0G1H220J050BA~~CL05C220JB51PNC</t>
  </si>
  <si>
    <t>Murata Electronics North America~~Murata Electronics North America~~TDK Corporation Of America~~Samsung Electro-Mechanics</t>
  </si>
  <si>
    <t>1103652-00-A</t>
  </si>
  <si>
    <t>112</t>
  </si>
  <si>
    <t>U13</t>
  </si>
  <si>
    <t>IC,VOLT REG,LDO,ADJ,0.45A,HTSSOP20,AEC-Q</t>
  </si>
  <si>
    <t>Voltage regulator, LDO, adjustable output, max 40V input, 450mA output, in HTSSOP-20 package, automotive grade</t>
  </si>
  <si>
    <t>TPS7B6701-Q1</t>
  </si>
  <si>
    <t>Texas Instruments</t>
  </si>
  <si>
    <t>1091624-00-A</t>
  </si>
  <si>
    <t>39</t>
  </si>
  <si>
    <t>D10</t>
  </si>
  <si>
    <t>DIO,Switching,100V,0.2A,SOD323,AEC-Q</t>
  </si>
  <si>
    <t>Diode, Fast Switching, 100V, 0.2A, SOD323, Automotive Grade</t>
  </si>
  <si>
    <t>1N4148WSQ-7-F</t>
  </si>
  <si>
    <t>1053215-00-A</t>
  </si>
  <si>
    <t>101</t>
  </si>
  <si>
    <t>R255</t>
  </si>
  <si>
    <t>RES,2R2,1/2W,5%,0805(2012),AEC-Q</t>
  </si>
  <si>
    <t>Resistor, 2R2, 0805 package, automotive grade.</t>
  </si>
  <si>
    <t>CRCW08052R20JNEAHP~~SG73P2ATTD2R2J~~SR0805JR-472R2L</t>
  </si>
  <si>
    <t>Vishay Dale~~KOA Speer~~Yageo</t>
  </si>
  <si>
    <t>1103742-00-A</t>
  </si>
  <si>
    <t>108</t>
  </si>
  <si>
    <t>U6</t>
  </si>
  <si>
    <t>IC,EEPROM,I2C,4KBIT,CAV24C04Y,TSSOP8</t>
  </si>
  <si>
    <t>EEPROM, I2C interface, 1 MHz, 4kBit, in TSSOP-8 Package, RoHS</t>
  </si>
  <si>
    <t>CAV24C04YE-GT3</t>
  </si>
  <si>
    <t>1018391-00-A</t>
  </si>
  <si>
    <t>44</t>
  </si>
  <si>
    <t>D21</t>
  </si>
  <si>
    <t>TVS,33V,600W,BI-DIR,SMB,AEC-Q</t>
  </si>
  <si>
    <t>TVS, Bi-Directional is SMB package, 600W, Automotive Grade.</t>
  </si>
  <si>
    <t>7/24/2009 7:00:00 PM</t>
  </si>
  <si>
    <t>TPSMB33CA-VR~~SZ1SMB33CAT3G</t>
  </si>
  <si>
    <t>Littelfuse Inc~~Littelfuse Inc</t>
  </si>
  <si>
    <t>2007873</t>
  </si>
  <si>
    <t>32</t>
  </si>
  <si>
    <t>C262</t>
  </si>
  <si>
    <t>CAP,COG,10pF,50V,5%,0402,RoHS,AEC-Q</t>
  </si>
  <si>
    <t>10pF Capacitor, 50V, COG, 5%, in 0402 package, Automotive Grade.</t>
  </si>
  <si>
    <t>2007873~~GCM1555C1H100JA16D</t>
  </si>
  <si>
    <t>Jabil Circuit Inc ~~Murata Electronics North America</t>
  </si>
  <si>
    <t>2007871</t>
  </si>
  <si>
    <t>4</t>
  </si>
  <si>
    <t>C4,C10,C14,C59,C116,C192,C207,C219</t>
  </si>
  <si>
    <t>CAP,X7R,10nF,50V,10%,0402,RoHS,AEC-Q</t>
  </si>
  <si>
    <t>10nF Capacitor, 50V, X7R, 10%, in 0402 package, Automotive Grade.
Alternates listed on AVL have different terminations. SEMCO has soft termination.</t>
  </si>
  <si>
    <t>UMK105B7103KVHF~~GCM155R71H103KA55D~~CGA2B3X7R1H103K050BB~~C0402C103K5RACAUTO~~CL05B103KB5VPNC</t>
  </si>
  <si>
    <t>Taiyo Yuden~~Murata Electronics North America~~TDK Corporation Of America~~KEMET Corporation~~Samsung Electro Mechanics Co Ltd</t>
  </si>
  <si>
    <t>1119911-00-A</t>
  </si>
  <si>
    <t>55</t>
  </si>
  <si>
    <t>L22</t>
  </si>
  <si>
    <t>IND,TOROID,21.5uH,22A,TH,AEC-Q</t>
  </si>
  <si>
    <t>IND,TOROID,21.5uH,22A,TH,AEC-Q
Inductor, 21.5uH, toroidal, 22A in through hole package, automotive grade.</t>
  </si>
  <si>
    <t>PT91055L</t>
  </si>
  <si>
    <t>Bourns Inc.</t>
  </si>
  <si>
    <t>1114273-00-A</t>
  </si>
  <si>
    <t>66</t>
  </si>
  <si>
    <t>R10</t>
  </si>
  <si>
    <t>RES,3K30,1/10W,1%,0603(1608),AEC-Q</t>
  </si>
  <si>
    <t>Resistor, 3K30, 0603 (1608), 1%, 1/10W, 100ppm, RoHS, Automotive Grade</t>
  </si>
  <si>
    <t>CRCW06033K30FKEA~~RK73H1JTTD3301F~~RMCH16K332FTP</t>
  </si>
  <si>
    <t>1114292-00-A</t>
  </si>
  <si>
    <t>78</t>
  </si>
  <si>
    <t>R86,R143</t>
  </si>
  <si>
    <t>RES,4K70,1/10W,1%,0603(1608),AEC-Q</t>
  </si>
  <si>
    <t>Resistor, 4K70, 0603 (1608), 1%, 1/10W, 100ppm, RoHS, Automotive Grade</t>
  </si>
  <si>
    <t>RK73H1JTTD4701F~~CRCW06034K70FKEA~~RMCH16K472FTP</t>
  </si>
  <si>
    <t>1114304-00-A</t>
  </si>
  <si>
    <t>82</t>
  </si>
  <si>
    <t>R98,R142</t>
  </si>
  <si>
    <t>RES,5K90,1/10W,1%,0603(1608),AEC-Q</t>
  </si>
  <si>
    <t>Resistor, 5K90, 0603 (1608), 1%, 1/10W, 100ppm, RoHS, Automotive Grade</t>
  </si>
  <si>
    <t>CRCW06035K90FKEA~~RK73H1JTTD5901F~~RMCH16K5901FTP</t>
  </si>
  <si>
    <t>1114348-00-A</t>
  </si>
  <si>
    <t>100</t>
  </si>
  <si>
    <t>R191</t>
  </si>
  <si>
    <t>RES,15K0,1/10W,1%,0603(1608),AEC-Q</t>
  </si>
  <si>
    <t>Resistor, 15K0, 0603 (1608), 1%, 1/10W, 100ppm, RoHS, Automotive Grade</t>
  </si>
  <si>
    <t>CRCW060315K0FKEA~~RK73H1JTTD1502F~~RMCH16K153FTP</t>
  </si>
  <si>
    <t>1114406-00-A</t>
  </si>
  <si>
    <t>86</t>
  </si>
  <si>
    <t>R139</t>
  </si>
  <si>
    <t>RES,47K0,1/10W,1%,0603(1608),AEC-Q</t>
  </si>
  <si>
    <t>Resistor, 47K0, 0603 (1608), 1%, 1/10W, 100ppm, RoHS, Automotive Grade</t>
  </si>
  <si>
    <t>RK73H1JTTD4702F~~CRCW060347K0FKEA~~RMCH16K473FTP</t>
  </si>
  <si>
    <t>1114412-00-A</t>
  </si>
  <si>
    <t>92</t>
  </si>
  <si>
    <t>R170</t>
  </si>
  <si>
    <t>RES,52K3,1/10W,1%,0603(1608),AEC-Q</t>
  </si>
  <si>
    <t>Resistor, 52K3, 0603 (1608), 1%, 1/10W, 100ppm, RoHS, Automotive Grade</t>
  </si>
  <si>
    <t>RK73H1JTTD5232F~~CRCW060352K3FKEA~~RMCH16K5232FTP</t>
  </si>
  <si>
    <t>1114444-00-A</t>
  </si>
  <si>
    <t>72</t>
  </si>
  <si>
    <t>R45,R138,R154</t>
  </si>
  <si>
    <t>RES,100K,1/10W,1%,0603(1608),AEC-Q</t>
  </si>
  <si>
    <t>Resistor, 100K, 0603 (1608), 1%, 1/10W, 100ppm, RoHS, Automotive Grade</t>
  </si>
  <si>
    <t>RK73H1JTTD1003F~~CRCW0603100KFKEA~~RMCH16K104FTP</t>
  </si>
  <si>
    <t>1114496-00-A</t>
  </si>
  <si>
    <t>99</t>
  </si>
  <si>
    <t>R188</t>
  </si>
  <si>
    <t>RES,300K,1/10W,1%,0603(1608),AEC-Q</t>
  </si>
  <si>
    <t>Resistor, 300K, 0603 (1608), 1%, 1/10W, 100ppm, RoHS, Automotive Grade</t>
  </si>
  <si>
    <t>CRCW0603300KFKEA~~RK73H1JTTD3003F~~RMCH16K304FTP</t>
  </si>
  <si>
    <t>1114543-00-A</t>
  </si>
  <si>
    <t>77</t>
  </si>
  <si>
    <t>R74,R99</t>
  </si>
  <si>
    <t>RES,732K,1/10W,1%,0603(1608),AEC-Q</t>
  </si>
  <si>
    <t>Resistor, 732K, 0603 (1608), 1%, 1/10W, 100ppm, RoHS, Automotive Grade</t>
  </si>
  <si>
    <t>CRCW0603732KFKEA~~RK73H1JTTD7323F~~RMCH16K7323FTP</t>
  </si>
  <si>
    <t>2005864</t>
  </si>
  <si>
    <t>28</t>
  </si>
  <si>
    <t>C234,C241,C242,C248,C255,C257,C259,C263,C264,C271</t>
  </si>
  <si>
    <t>CAP,X7R,100nF,50V,10%,0603(1608),AEC-Q</t>
  </si>
  <si>
    <t>Automotive AEC-Q200 grade cap,-55 to 125C For safety and suspension related circuits.</t>
  </si>
  <si>
    <t>11/30/2020 8:00:00 PM</t>
  </si>
  <si>
    <t>C0603C104K5RAC3121~~GCM188R71H104KA57D~~AC0603KRX7R9BB104~~C0603C104K5RACAUTO~~CGA3E2X7R1H104K080AA</t>
  </si>
  <si>
    <t>KEMET Corporation~~Murata Electronics North America~~Yageo~~KEMET Corporation~~TDK Corporation Of America</t>
  </si>
  <si>
    <t>1091843-00-A</t>
  </si>
  <si>
    <t>57</t>
  </si>
  <si>
    <t>L26,L27</t>
  </si>
  <si>
    <t>IND,PWR,4.7uH,25A,SHIELDED,SMD,AEC-Q</t>
  </si>
  <si>
    <t>Molded Power Inductor, 4.7uH, 25A, Shielded, 17x17mm, Automotive Grade</t>
  </si>
  <si>
    <t>MAT-17GZE4R7M-V1-CY</t>
  </si>
  <si>
    <t>Mag Layers Scientific Technics Co LTD</t>
  </si>
  <si>
    <t>2008040</t>
  </si>
  <si>
    <t>35</t>
  </si>
  <si>
    <t>D2</t>
  </si>
  <si>
    <t>LED,ORN,1.7X0.8MM,606nm,1.8V,0603,RoHS</t>
  </si>
  <si>
    <t>LED, Orange, 1.8V typical in 0603(1608) package.</t>
  </si>
  <si>
    <t>LO L29K-H2K1-24-Z~~LO L29K-H2K1-24-0-2-R18-Z~~APT1608-CTA26</t>
  </si>
  <si>
    <t>OSRAM Opto Semiconductors Inc.~~OSRAM Opto Semiconductors Inc.~~Kingbright</t>
  </si>
  <si>
    <t>1010035-00-A</t>
  </si>
  <si>
    <t>110</t>
  </si>
  <si>
    <t>U9</t>
  </si>
  <si>
    <t>IC,COMPARATOR,REF,SC-70,AEC-Q</t>
  </si>
  <si>
    <t>Nanopower comparator with built in reference in SC-70 package.</t>
  </si>
  <si>
    <t>TLV3012AQDCKRQ1</t>
  </si>
  <si>
    <t>1058592-00-A</t>
  </si>
  <si>
    <t>C1,C5,C8,C9,C12,C15,C17,C20,C21,C22,C36,C55,C56,C72,C106,C110,C115,C117,C134,C188,C189,C193,C205,C208,C212,C215,C225</t>
  </si>
  <si>
    <t>CAP,X7R,0.1UF,50V,10%,0402(1005),AEC-Q</t>
  </si>
  <si>
    <t>27.0</t>
  </si>
  <si>
    <t>GCM155R71H104KE02J~~CGA2B3X7R1H104K050BB~~1058592-00-A~~GCM155R71H104KE02D</t>
  </si>
  <si>
    <t>Murata Electronics North America Inc~~TDK Corporation Of America~~Digi-Key Corp.~~Murata Electronics North America Inc</t>
  </si>
  <si>
    <t>1091680-00-A</t>
  </si>
  <si>
    <t>102</t>
  </si>
  <si>
    <t>RT2,RT4</t>
  </si>
  <si>
    <t>THERMISTOR,NTC,100K,0.125W,1%,0603,AEC-Q</t>
  </si>
  <si>
    <t>NTC Thermistor, 100K, 0.125W, 1%, 0603(1608), Automotive Grade</t>
  </si>
  <si>
    <t>NTCS0603E3104FXT</t>
  </si>
  <si>
    <t>Vishay BC Components</t>
  </si>
  <si>
    <t>1058230-00-A</t>
  </si>
  <si>
    <t>3</t>
  </si>
  <si>
    <t>C3,C11,C19,C260</t>
  </si>
  <si>
    <t>CAP,X7R,33nF,50V,10%,0402(1005),AEC-Q</t>
  </si>
  <si>
    <t>33nF Capacitor, 50V, X7R, 10%, in 0402 package, Automotive Grade.</t>
  </si>
  <si>
    <t>GCM155R71H333KE02D~~GCM155R71H333KE02J</t>
  </si>
  <si>
    <t>Murata Electronics North America~~Murata Electronics North America</t>
  </si>
  <si>
    <t>1504728-00-A</t>
  </si>
  <si>
    <t>AMPLIFIER COVER, MY</t>
  </si>
  <si>
    <t>1504728-00-A~~1504728-00-A</t>
  </si>
  <si>
    <t>Suzhou Dongshan Precision Manufacturing Co. Ltd.~~Quanta Computer Inc</t>
  </si>
  <si>
    <t>1100238-00-C</t>
  </si>
  <si>
    <t>AUDIO,AMPLIFIER,EXTERNAL,HEATSINK</t>
  </si>
  <si>
    <t>1100238-00-C~~1100238-00-C</t>
  </si>
  <si>
    <t>Quanta Computer Inc~~Fabrinet Co Ltd.</t>
  </si>
  <si>
    <t>1115019-00-A</t>
  </si>
  <si>
    <t>AUDIO,AMPLIFIER,EXTERNAL,TIM,PG80A</t>
  </si>
  <si>
    <t>1115023-00-A</t>
  </si>
  <si>
    <t>AUDIO,AMPLIFIER,TIM,100G.AE</t>
  </si>
  <si>
    <t>Part Number</t>
  </si>
  <si>
    <t>MSL</t>
  </si>
  <si>
    <t>Thikness</t>
  </si>
  <si>
    <t>Date Open</t>
  </si>
  <si>
    <t>Hour Open</t>
  </si>
  <si>
    <t>Bake</t>
  </si>
  <si>
    <t>1006802-00-A</t>
  </si>
  <si>
    <t>1.45 mm</t>
  </si>
  <si>
    <t>17 Horas /125 C</t>
  </si>
  <si>
    <t>1486132-00-A</t>
  </si>
  <si>
    <t>1.25 mm</t>
  </si>
  <si>
    <t>7 Horas / 125 C</t>
  </si>
  <si>
    <t>SA</t>
  </si>
  <si>
    <t>SF</t>
  </si>
  <si>
    <t>L2</t>
  </si>
  <si>
    <t>YEAR</t>
  </si>
  <si>
    <t>L1</t>
  </si>
  <si>
    <t>D2M</t>
  </si>
  <si>
    <t>FC</t>
  </si>
  <si>
    <t>0001</t>
  </si>
  <si>
    <t>D2M22167FC0005</t>
  </si>
  <si>
    <t>Provide Final product to DDC for USMCA/NAPS classification</t>
  </si>
  <si>
    <t>Provide USMCA/NAPS Classification</t>
  </si>
  <si>
    <t>09/22/25</t>
  </si>
  <si>
    <t>1.3.6</t>
  </si>
  <si>
    <t>Los estenciles seran fabricados con Print Pallet</t>
  </si>
  <si>
    <t>Activity ID</t>
  </si>
  <si>
    <t>Fecha de Envio</t>
  </si>
  <si>
    <t>Gerente</t>
  </si>
  <si>
    <t>Mail Times</t>
  </si>
  <si>
    <t>Fecha de Escalación</t>
  </si>
  <si>
    <t>Proyecto</t>
  </si>
  <si>
    <t>Modelo</t>
  </si>
  <si>
    <t>25/09/2025 10:56:09</t>
  </si>
  <si>
    <t>25/09/2025 11:03:48</t>
  </si>
  <si>
    <t>Act Desc</t>
  </si>
  <si>
    <t>25/09/2025 12:40:33</t>
  </si>
  <si>
    <t>25/09/2025 12:42:38</t>
  </si>
  <si>
    <t>25/09/2025 12:46:01</t>
  </si>
  <si>
    <t>25/09/2025 12:48:01</t>
  </si>
  <si>
    <t>25/09/2025 12:48:17</t>
  </si>
  <si>
    <t>25/09/2025 13:04:59</t>
  </si>
  <si>
    <t>1.2.10</t>
  </si>
  <si>
    <t>1.2.11</t>
  </si>
  <si>
    <t>Luis Fernandez</t>
  </si>
  <si>
    <t>Create Internal PPAP (Control Plan, PFMEA, etc)</t>
  </si>
  <si>
    <t>ENG</t>
  </si>
  <si>
    <t>Jose C.</t>
  </si>
  <si>
    <t>Agregar ref J1 y Ki</t>
  </si>
  <si>
    <t>stecil</t>
  </si>
  <si>
    <t>Alexis R.</t>
  </si>
  <si>
    <t>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</si>
</sst>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_(&quot;$&quot;* \(#,##0.00\);_(&quot;$&quot;* &quot;-&quot;??_);_(@_)"/>
    <numFmt numFmtId="165" formatCode="0.0%"/>
    <numFmt numFmtId="166" formatCode="0.0"/>
    <numFmt numFmtId="167" formatCode="ddd\ m/dd/yy"/>
    <numFmt numFmtId="168" formatCode="[$-409]m/d/yy\ h:mm\ AM/PM;@"/>
    <numFmt numFmtId="169" formatCode="[h]:mm:ss;@"/>
    <numFmt numFmtId="170" formatCode="0_);[Red]\(0\)"/>
    <numFmt numFmtId="171" formatCode="[$-409]h:mm\ AM/PM;@"/>
    <numFmt numFmtId="172" formatCode="dd/mm/yy;@"/>
    <numFmt numFmtId="173" formatCode="yyyy/m/d;@"/>
    <numFmt numFmtId="174" formatCode="0_ "/>
  </numFmts>
  <fonts count="89">
    <font>
      <sz val="8"/>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9"/>
      <color theme="0"/>
      <name val="Calibri"/>
      <family val="2"/>
      <scheme val="minor"/>
    </font>
    <font>
      <sz val="10"/>
      <color theme="1"/>
      <name val="Calibri"/>
      <family val="2"/>
      <scheme val="minor"/>
    </font>
    <font>
      <sz val="9"/>
      <name val="Calibri"/>
      <family val="2"/>
      <scheme val="minor"/>
    </font>
    <font>
      <sz val="12"/>
      <color theme="1"/>
      <name val="Calibri"/>
      <family val="2"/>
      <scheme val="minor"/>
    </font>
    <font>
      <sz val="8"/>
      <color theme="1"/>
      <name val="Times New Roman"/>
      <family val="2"/>
    </font>
    <font>
      <sz val="14"/>
      <color indexed="56"/>
      <name val="Arial"/>
      <family val="2"/>
    </font>
    <font>
      <sz val="10"/>
      <name val="Arial"/>
      <family val="2"/>
    </font>
    <font>
      <u/>
      <sz val="10"/>
      <color indexed="12"/>
      <name val="Arial"/>
      <family val="2"/>
    </font>
    <font>
      <b/>
      <sz val="9"/>
      <color indexed="81"/>
      <name val="Tahoma"/>
      <family val="2"/>
    </font>
    <font>
      <sz val="9"/>
      <color indexed="81"/>
      <name val="Tahoma"/>
      <family val="2"/>
    </font>
    <font>
      <sz val="14"/>
      <name val="Calibri"/>
      <family val="2"/>
      <scheme val="minor"/>
    </font>
    <font>
      <sz val="16"/>
      <name val="Calibri"/>
      <family val="2"/>
      <scheme val="minor"/>
    </font>
    <font>
      <sz val="20"/>
      <color theme="0"/>
      <name val="Calibri"/>
      <family val="2"/>
      <scheme val="minor"/>
    </font>
    <font>
      <sz val="20"/>
      <color theme="1"/>
      <name val="Calibri"/>
      <family val="2"/>
      <scheme val="minor"/>
    </font>
    <font>
      <sz val="10"/>
      <name val="Arial"/>
      <family val="2"/>
    </font>
    <font>
      <sz val="11"/>
      <name val="ＭＳ Ｐゴシック"/>
      <family val="3"/>
      <charset val="128"/>
    </font>
    <font>
      <sz val="10"/>
      <color theme="1"/>
      <name val="Arial"/>
      <family val="2"/>
    </font>
    <font>
      <b/>
      <sz val="11"/>
      <color theme="1"/>
      <name val="Calibri"/>
      <family val="2"/>
      <scheme val="minor"/>
    </font>
    <font>
      <sz val="8"/>
      <name val="Times New Roman"/>
      <family val="2"/>
    </font>
    <font>
      <b/>
      <sz val="10"/>
      <color theme="1"/>
      <name val="Arial"/>
      <family val="2"/>
    </font>
    <font>
      <sz val="10"/>
      <color theme="1"/>
      <name val="Times New Roman"/>
      <family val="1"/>
    </font>
    <font>
      <b/>
      <sz val="10"/>
      <color theme="1"/>
      <name val="Times New Roman"/>
      <family val="1"/>
    </font>
    <font>
      <sz val="10"/>
      <color rgb="FF000000"/>
      <name val="Arial"/>
      <family val="2"/>
    </font>
    <font>
      <sz val="10"/>
      <color rgb="FFFF0000"/>
      <name val="Arial"/>
      <family val="2"/>
    </font>
    <font>
      <sz val="12"/>
      <name val="Arial"/>
      <family val="2"/>
    </font>
    <font>
      <sz val="10"/>
      <color theme="1"/>
      <name val="細明體"/>
      <family val="3"/>
      <charset val="136"/>
    </font>
    <font>
      <sz val="12"/>
      <color theme="0"/>
      <name val="Calibri"/>
      <family val="2"/>
      <scheme val="minor"/>
    </font>
    <font>
      <sz val="12"/>
      <name val="Calibri"/>
      <family val="2"/>
      <scheme val="minor"/>
    </font>
    <font>
      <sz val="12"/>
      <color rgb="FF000000"/>
      <name val="Calibri"/>
      <family val="2"/>
      <scheme val="minor"/>
    </font>
    <font>
      <b/>
      <i/>
      <sz val="9"/>
      <color indexed="81"/>
      <name val="Tahoma"/>
      <family val="2"/>
    </font>
    <font>
      <i/>
      <sz val="9"/>
      <color indexed="81"/>
      <name val="Tahoma"/>
      <family val="2"/>
    </font>
    <font>
      <sz val="12"/>
      <color rgb="FF00B0F0"/>
      <name val="Calibri"/>
      <family val="2"/>
      <scheme val="minor"/>
    </font>
    <font>
      <sz val="14"/>
      <color theme="1"/>
      <name val="Calibri"/>
      <family val="2"/>
      <scheme val="minor"/>
    </font>
    <font>
      <sz val="16"/>
      <color theme="0"/>
      <name val="Calibri"/>
      <family val="2"/>
      <scheme val="minor"/>
    </font>
    <font>
      <sz val="18"/>
      <name val="Calibri"/>
      <family val="2"/>
      <scheme val="minor"/>
    </font>
    <font>
      <sz val="11"/>
      <color theme="1"/>
      <name val="Calibri"/>
      <family val="2"/>
      <scheme val="minor"/>
    </font>
    <font>
      <u/>
      <sz val="11"/>
      <color theme="10"/>
      <name val="Calibri"/>
      <family val="2"/>
      <scheme val="minor"/>
    </font>
    <font>
      <b/>
      <sz val="28"/>
      <color theme="0"/>
      <name val="Calibri"/>
      <family val="2"/>
      <scheme val="minor"/>
    </font>
    <font>
      <sz val="14"/>
      <color rgb="FF000000"/>
      <name val="Calibri"/>
      <family val="2"/>
      <scheme val="minor"/>
    </font>
    <font>
      <b/>
      <sz val="12"/>
      <color theme="0"/>
      <name val="Calibri"/>
      <family val="2"/>
      <scheme val="minor"/>
    </font>
    <font>
      <b/>
      <sz val="14"/>
      <color theme="1"/>
      <name val="Calibri"/>
      <family val="2"/>
      <scheme val="minor"/>
    </font>
    <font>
      <b/>
      <sz val="18"/>
      <color theme="1"/>
      <name val="Calibri"/>
      <family val="2"/>
      <scheme val="minor"/>
    </font>
    <font>
      <b/>
      <sz val="16"/>
      <color theme="0"/>
      <name val="Calibri"/>
      <family val="2"/>
      <scheme val="minor"/>
    </font>
    <font>
      <b/>
      <sz val="11"/>
      <name val="Calibri"/>
      <family val="2"/>
      <scheme val="minor"/>
    </font>
    <font>
      <sz val="12"/>
      <name val="標楷體"/>
      <family val="4"/>
      <charset val="136"/>
    </font>
    <font>
      <b/>
      <sz val="18"/>
      <color theme="0"/>
      <name val="Calibri"/>
      <family val="2"/>
      <scheme val="minor"/>
    </font>
    <font>
      <b/>
      <sz val="14"/>
      <color theme="0"/>
      <name val="Calibri"/>
      <family val="2"/>
      <scheme val="minor"/>
    </font>
    <font>
      <sz val="8"/>
      <color theme="1"/>
      <name val="Calibri"/>
      <family val="2"/>
      <scheme val="minor"/>
    </font>
    <font>
      <b/>
      <sz val="7"/>
      <color theme="1"/>
      <name val="Arial"/>
      <family val="2"/>
    </font>
    <font>
      <b/>
      <sz val="8"/>
      <color theme="1"/>
      <name val="Calibri"/>
      <family val="2"/>
      <scheme val="minor"/>
    </font>
    <font>
      <sz val="1"/>
      <color theme="0"/>
      <name val="Calibri"/>
      <family val="2"/>
      <scheme val="minor"/>
    </font>
    <font>
      <sz val="9"/>
      <color theme="1"/>
      <name val="Arial"/>
      <family val="2"/>
    </font>
    <font>
      <sz val="11"/>
      <color theme="1"/>
      <name val="Arial"/>
      <family val="2"/>
    </font>
    <font>
      <sz val="8"/>
      <color theme="1"/>
      <name val="Arial"/>
      <family val="2"/>
    </font>
    <font>
      <b/>
      <sz val="7"/>
      <color theme="1"/>
      <name val="Calibri"/>
      <family val="2"/>
      <scheme val="minor"/>
    </font>
    <font>
      <sz val="6"/>
      <color theme="1"/>
      <name val="Arial"/>
      <family val="2"/>
    </font>
    <font>
      <b/>
      <i/>
      <sz val="16"/>
      <color theme="1"/>
      <name val="Times New Roman"/>
      <family val="1"/>
    </font>
    <font>
      <b/>
      <sz val="8"/>
      <color theme="1"/>
      <name val="Arial"/>
      <family val="2"/>
    </font>
    <font>
      <i/>
      <sz val="14"/>
      <color theme="1"/>
      <name val="Arial"/>
      <family val="2"/>
    </font>
    <font>
      <i/>
      <sz val="10"/>
      <color theme="1"/>
      <name val="Arial"/>
      <family val="2"/>
    </font>
    <font>
      <b/>
      <i/>
      <sz val="14"/>
      <color theme="1"/>
      <name val="Arial"/>
      <family val="2"/>
    </font>
    <font>
      <sz val="14"/>
      <color theme="1"/>
      <name val="Arial"/>
      <family val="2"/>
    </font>
    <font>
      <sz val="8"/>
      <name val="Arial"/>
      <family val="2"/>
    </font>
    <font>
      <i/>
      <sz val="11"/>
      <color theme="1"/>
      <name val="Calibri"/>
      <family val="2"/>
      <scheme val="minor"/>
    </font>
    <font>
      <i/>
      <sz val="10"/>
      <color indexed="8"/>
      <name val="Arial"/>
      <family val="2"/>
    </font>
    <font>
      <i/>
      <sz val="11"/>
      <color theme="1"/>
      <name val="Arial"/>
      <family val="2"/>
    </font>
    <font>
      <i/>
      <sz val="11"/>
      <color indexed="8"/>
      <name val="Arial"/>
      <family val="2"/>
    </font>
    <font>
      <sz val="11"/>
      <color indexed="8"/>
      <name val="Arial"/>
      <family val="2"/>
    </font>
    <font>
      <b/>
      <u/>
      <sz val="10"/>
      <color indexed="8"/>
      <name val="Arial"/>
      <family val="2"/>
    </font>
    <font>
      <sz val="10"/>
      <color indexed="8"/>
      <name val="Arial"/>
      <family val="2"/>
    </font>
    <font>
      <sz val="11"/>
      <color theme="1"/>
      <name val="Calibri"/>
      <family val="2"/>
    </font>
    <font>
      <b/>
      <sz val="14"/>
      <color theme="1"/>
      <name val="Arial"/>
      <family val="2"/>
    </font>
    <font>
      <sz val="12"/>
      <name val="AR MingtiM BIG-5"/>
      <family val="2"/>
    </font>
    <font>
      <b/>
      <sz val="10"/>
      <name val="Calibri"/>
      <family val="2"/>
    </font>
    <font>
      <b/>
      <sz val="10"/>
      <color rgb="FFFFFFFF"/>
      <name val="Calibri"/>
      <family val="2"/>
    </font>
    <font>
      <sz val="10"/>
      <color rgb="FF000000"/>
      <name val="Calibri"/>
      <family val="2"/>
    </font>
    <font>
      <sz val="11"/>
      <color rgb="FF000000"/>
      <name val="Calibri"/>
      <family val="2"/>
    </font>
    <font>
      <sz val="8"/>
      <color theme="1"/>
      <name val="Calibri"/>
      <family val="2"/>
    </font>
    <font>
      <b/>
      <sz val="10"/>
      <color rgb="FF000000"/>
      <name val="Calibri"/>
      <family val="2"/>
    </font>
    <font>
      <b/>
      <sz val="11"/>
      <color rgb="FF000000"/>
      <name val="Calibri"/>
      <family val="2"/>
    </font>
  </fonts>
  <fills count="27">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0070C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14999847407452621"/>
        <bgColor rgb="FFFFFFFF"/>
      </patternFill>
    </fill>
    <fill>
      <patternFill patternType="solid">
        <fgColor rgb="FFFFFFFF"/>
        <bgColor rgb="FFFFFFFF"/>
      </patternFill>
    </fill>
    <fill>
      <patternFill patternType="solid">
        <fgColor theme="4" tint="0.59999389629810485"/>
        <bgColor rgb="FFFFFFFF"/>
      </patternFill>
    </fill>
    <fill>
      <patternFill patternType="solid">
        <fgColor rgb="FF00B0F0"/>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83CCEB"/>
        <bgColor rgb="FF000000"/>
      </patternFill>
    </fill>
    <fill>
      <patternFill patternType="solid">
        <fgColor rgb="FF002060"/>
        <bgColor rgb="FF000000"/>
      </patternFill>
    </fill>
    <fill>
      <patternFill patternType="solid">
        <fgColor rgb="FFFFFFFF"/>
        <bgColor rgb="FF000000"/>
      </patternFill>
    </fill>
  </fills>
  <borders count="142">
    <border>
      <left/>
      <right/>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op>
      <bottom style="thin">
        <color theme="0"/>
      </bottom>
      <diagonal/>
    </border>
    <border>
      <left style="thin">
        <color rgb="FFFF0000"/>
      </left>
      <right style="thin">
        <color rgb="FFFF0000"/>
      </right>
      <top style="thin">
        <color rgb="FFFF0000"/>
      </top>
      <bottom style="thin">
        <color rgb="FFFF000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1"/>
      </bottom>
      <diagonal/>
    </border>
    <border>
      <left/>
      <right/>
      <top/>
      <bottom style="thin">
        <color theme="1"/>
      </bottom>
      <diagonal/>
    </border>
    <border>
      <left/>
      <right style="thin">
        <color theme="0"/>
      </right>
      <top/>
      <bottom style="thin">
        <color theme="1"/>
      </bottom>
      <diagonal/>
    </border>
    <border>
      <left style="thin">
        <color theme="0"/>
      </left>
      <right/>
      <top/>
      <bottom/>
      <diagonal/>
    </border>
    <border>
      <left/>
      <right style="thin">
        <color theme="0"/>
      </right>
      <top/>
      <bottom/>
      <diagonal/>
    </border>
    <border>
      <left style="thin">
        <color theme="0"/>
      </left>
      <right style="thin">
        <color theme="0"/>
      </right>
      <top style="thin">
        <color theme="1"/>
      </top>
      <bottom style="thin">
        <color theme="1"/>
      </bottom>
      <diagonal/>
    </border>
    <border>
      <left style="thin">
        <color theme="0"/>
      </left>
      <right/>
      <top style="thin">
        <color theme="1"/>
      </top>
      <bottom style="thin">
        <color theme="1"/>
      </bottom>
      <diagonal/>
    </border>
    <border>
      <left/>
      <right style="thin">
        <color theme="0"/>
      </right>
      <top style="thin">
        <color theme="1"/>
      </top>
      <bottom style="thin">
        <color theme="1"/>
      </bottom>
      <diagonal/>
    </border>
    <border>
      <left style="thin">
        <color theme="0"/>
      </left>
      <right style="thin">
        <color theme="0"/>
      </right>
      <top/>
      <bottom style="thin">
        <color theme="1"/>
      </bottom>
      <diagonal/>
    </border>
    <border>
      <left style="thin">
        <color rgb="FFFFFFFF"/>
      </left>
      <right style="thin">
        <color rgb="FFFFFFFF"/>
      </right>
      <top style="thin">
        <color rgb="FFFFFFFF"/>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1"/>
      </left>
      <right style="thin">
        <color theme="1"/>
      </right>
      <top style="thin">
        <color theme="1"/>
      </top>
      <bottom style="thin">
        <color theme="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ck">
        <color indexed="64"/>
      </bottom>
      <diagonal/>
    </border>
    <border>
      <left style="thin">
        <color indexed="64"/>
      </left>
      <right/>
      <top/>
      <bottom/>
      <diagonal/>
    </border>
    <border>
      <left/>
      <right style="thin">
        <color indexed="64"/>
      </right>
      <top/>
      <bottom/>
      <diagonal/>
    </border>
    <border>
      <left style="thick">
        <color indexed="64"/>
      </left>
      <right style="thin">
        <color indexed="64"/>
      </right>
      <top style="thick">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bottom/>
      <diagonal/>
    </border>
    <border>
      <left style="thin">
        <color indexed="64"/>
      </left>
      <right style="thick">
        <color indexed="64"/>
      </right>
      <top style="thin">
        <color indexed="64"/>
      </top>
      <bottom style="thick">
        <color indexed="64"/>
      </bottom>
      <diagonal/>
    </border>
    <border>
      <left/>
      <right/>
      <top style="thin">
        <color indexed="22"/>
      </top>
      <bottom style="thin">
        <color indexed="22"/>
      </bottom>
      <diagonal/>
    </border>
    <border>
      <left/>
      <right/>
      <top style="thin">
        <color auto="1"/>
      </top>
      <bottom/>
      <diagonal/>
    </border>
    <border>
      <left/>
      <right/>
      <top style="thin">
        <color indexed="22"/>
      </top>
      <bottom style="thin">
        <color indexed="22"/>
      </bottom>
      <diagonal/>
    </border>
    <border>
      <left/>
      <right/>
      <top style="thick">
        <color indexed="64"/>
      </top>
      <bottom/>
      <diagonal/>
    </border>
    <border>
      <left/>
      <right style="thin">
        <color indexed="64"/>
      </right>
      <top style="medium">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ck">
        <color indexed="64"/>
      </top>
      <bottom style="thin">
        <color indexed="64"/>
      </bottom>
      <diagonal/>
    </border>
    <border>
      <left style="thin">
        <color indexed="64"/>
      </left>
      <right/>
      <top/>
      <bottom style="thick">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n">
        <color theme="0" tint="-0.499984740745262"/>
      </left>
      <right style="thin">
        <color theme="0" tint="-0.499984740745262"/>
      </right>
      <top style="thin">
        <color theme="0" tint="-0.499984740745262"/>
      </top>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right/>
      <top style="thin">
        <color indexed="22"/>
      </top>
      <bottom style="thin">
        <color indexed="22"/>
      </bottom>
      <diagonal/>
    </border>
    <border>
      <left style="thin">
        <color indexed="64"/>
      </left>
      <right style="thick">
        <color indexed="64"/>
      </right>
      <top style="thick">
        <color indexed="64"/>
      </top>
      <bottom/>
      <diagonal/>
    </border>
    <border>
      <left style="thin">
        <color indexed="64"/>
      </left>
      <right style="thick">
        <color indexed="64"/>
      </right>
      <top/>
      <bottom/>
      <diagonal/>
    </border>
    <border>
      <left style="thin">
        <color indexed="64"/>
      </left>
      <right style="thick">
        <color indexed="64"/>
      </right>
      <top/>
      <bottom style="thick">
        <color indexed="64"/>
      </bottom>
      <diagonal/>
    </border>
    <border>
      <left/>
      <right style="thick">
        <color indexed="64"/>
      </right>
      <top style="thin">
        <color indexed="64"/>
      </top>
      <bottom style="thin">
        <color indexed="64"/>
      </bottom>
      <diagonal/>
    </border>
    <border>
      <left/>
      <right style="thick">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22"/>
      </top>
      <bottom/>
      <diagonal/>
    </border>
    <border>
      <left/>
      <right/>
      <top style="thin">
        <color indexed="22"/>
      </top>
      <bottom style="thin">
        <color indexed="22"/>
      </bottom>
      <diagonal/>
    </border>
    <border>
      <left/>
      <right/>
      <top style="thin">
        <color indexed="64"/>
      </top>
      <bottom/>
      <diagonal/>
    </border>
    <border>
      <left style="thick">
        <color indexed="64"/>
      </left>
      <right/>
      <top style="thin">
        <color indexed="22"/>
      </top>
      <bottom style="thin">
        <color indexed="22"/>
      </bottom>
      <diagonal/>
    </border>
    <border>
      <left style="thin">
        <color indexed="64"/>
      </left>
      <right style="thick">
        <color indexed="64"/>
      </right>
      <top style="thin">
        <color indexed="64"/>
      </top>
      <bottom/>
      <diagonal/>
    </border>
    <border>
      <left/>
      <right/>
      <top/>
      <bottom style="thin">
        <color indexed="64"/>
      </bottom>
      <diagonal/>
    </border>
    <border>
      <left/>
      <right/>
      <top/>
      <bottom style="dashed">
        <color indexed="64"/>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right/>
      <top/>
      <bottom style="dotted">
        <color theme="0" tint="-0.249977111117893"/>
      </bottom>
      <diagonal/>
    </border>
    <border>
      <left/>
      <right/>
      <top style="dotted">
        <color theme="0" tint="-0.249977111117893"/>
      </top>
      <bottom style="dotted">
        <color theme="0" tint="-0.249977111117893"/>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dotted">
        <color theme="0" tint="-0.249977111117893"/>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77111117893"/>
      </right>
      <top/>
      <bottom style="thin">
        <color theme="0" tint="-0.2499465926084170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tint="-0.249977111117893"/>
      </left>
      <right/>
      <top style="thin">
        <color theme="0" tint="-0.24994659260841701"/>
      </top>
      <bottom/>
      <diagonal/>
    </border>
    <border>
      <left/>
      <right/>
      <top style="thin">
        <color theme="0" tint="-0.24994659260841701"/>
      </top>
      <bottom/>
      <diagonal/>
    </border>
    <border>
      <left/>
      <right style="thin">
        <color theme="0" tint="-0.249977111117893"/>
      </right>
      <top style="thin">
        <color theme="0" tint="-0.24994659260841701"/>
      </top>
      <bottom/>
      <diagonal/>
    </border>
    <border>
      <left/>
      <right/>
      <top/>
      <bottom style="dotted">
        <color theme="0" tint="-0.24994659260841701"/>
      </bottom>
      <diagonal/>
    </border>
    <border>
      <left/>
      <right/>
      <top style="dotted">
        <color theme="0" tint="-0.24994659260841701"/>
      </top>
      <bottom style="dotted">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right/>
      <top style="dotted">
        <color theme="0" tint="-0.249977111117893"/>
      </top>
      <bottom style="thin">
        <color theme="0" tint="-0.249977111117893"/>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s>
  <cellStyleXfs count="27">
    <xf numFmtId="0" fontId="0" fillId="0" borderId="0"/>
    <xf numFmtId="0" fontId="7" fillId="0" borderId="0"/>
    <xf numFmtId="9" fontId="7" fillId="0" borderId="0" applyFont="0" applyFill="0" applyBorder="0" applyAlignment="0" applyProtection="0"/>
    <xf numFmtId="0" fontId="16" fillId="0" borderId="0" applyNumberFormat="0" applyFill="0" applyBorder="0" applyAlignment="0" applyProtection="0">
      <alignment vertical="top"/>
      <protection locked="0"/>
    </xf>
    <xf numFmtId="0" fontId="15" fillId="0" borderId="0"/>
    <xf numFmtId="9" fontId="15" fillId="0" borderId="0" applyFont="0" applyFill="0" applyBorder="0" applyAlignment="0" applyProtection="0"/>
    <xf numFmtId="0" fontId="23" fillId="0" borderId="0"/>
    <xf numFmtId="0" fontId="24" fillId="0" borderId="0"/>
    <xf numFmtId="0" fontId="12" fillId="0" borderId="0"/>
    <xf numFmtId="9" fontId="12" fillId="0" borderId="0" applyFont="0" applyFill="0" applyBorder="0" applyAlignment="0" applyProtection="0">
      <alignment vertical="center"/>
    </xf>
    <xf numFmtId="164" fontId="12"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0" fontId="13" fillId="0" borderId="0"/>
    <xf numFmtId="9" fontId="13" fillId="0" borderId="0" applyFont="0" applyFill="0" applyBorder="0" applyAlignment="0" applyProtection="0"/>
    <xf numFmtId="0" fontId="4" fillId="0" borderId="0"/>
    <xf numFmtId="0" fontId="3" fillId="0" borderId="0"/>
    <xf numFmtId="0" fontId="44" fillId="0" borderId="0"/>
    <xf numFmtId="0" fontId="2" fillId="0" borderId="0"/>
    <xf numFmtId="0" fontId="45" fillId="0" borderId="0" applyNumberFormat="0" applyFill="0" applyBorder="0" applyAlignment="0" applyProtection="0"/>
    <xf numFmtId="0" fontId="2" fillId="0" borderId="0"/>
    <xf numFmtId="9" fontId="2" fillId="0" borderId="0" applyFont="0" applyFill="0" applyBorder="0" applyAlignment="0" applyProtection="0"/>
    <xf numFmtId="9" fontId="44" fillId="0" borderId="0" applyFont="0" applyFill="0" applyBorder="0" applyAlignment="0" applyProtection="0"/>
    <xf numFmtId="0" fontId="53" fillId="0" borderId="0"/>
    <xf numFmtId="0" fontId="1" fillId="0" borderId="0"/>
    <xf numFmtId="0" fontId="81" fillId="0" borderId="0"/>
  </cellStyleXfs>
  <cellXfs count="686">
    <xf numFmtId="0" fontId="0" fillId="0" borderId="0" xfId="0"/>
    <xf numFmtId="0" fontId="7" fillId="0" borderId="0" xfId="1"/>
    <xf numFmtId="0" fontId="15" fillId="0" borderId="0" xfId="4"/>
    <xf numFmtId="0" fontId="8" fillId="0" borderId="0" xfId="1" applyFont="1"/>
    <xf numFmtId="0" fontId="22" fillId="0" borderId="0" xfId="1" applyFont="1"/>
    <xf numFmtId="0" fontId="0" fillId="0" borderId="0" xfId="0" applyAlignment="1">
      <alignment horizontal="center"/>
    </xf>
    <xf numFmtId="0" fontId="25" fillId="0" borderId="3" xfId="8" applyFont="1" applyBorder="1"/>
    <xf numFmtId="0" fontId="25" fillId="0" borderId="4" xfId="8" applyFont="1" applyBorder="1"/>
    <xf numFmtId="0" fontId="25" fillId="0" borderId="4" xfId="8" applyFont="1" applyBorder="1" applyAlignment="1">
      <alignment horizontal="left"/>
    </xf>
    <xf numFmtId="0" fontId="25" fillId="0" borderId="5" xfId="8" applyFont="1" applyBorder="1"/>
    <xf numFmtId="0" fontId="25" fillId="0" borderId="3" xfId="8" applyFont="1" applyBorder="1" applyAlignment="1">
      <alignment horizontal="left"/>
    </xf>
    <xf numFmtId="0" fontId="25" fillId="4" borderId="4" xfId="8" applyFont="1" applyFill="1" applyBorder="1" applyAlignment="1">
      <alignment horizontal="center" vertical="center"/>
    </xf>
    <xf numFmtId="0" fontId="25" fillId="0" borderId="6" xfId="8" applyFont="1" applyBorder="1"/>
    <xf numFmtId="0" fontId="15" fillId="0" borderId="7" xfId="8" applyFont="1" applyBorder="1" applyAlignment="1">
      <alignment horizontal="center" vertical="center"/>
    </xf>
    <xf numFmtId="0" fontId="25" fillId="0" borderId="8" xfId="8" applyFont="1" applyBorder="1"/>
    <xf numFmtId="0" fontId="25" fillId="4" borderId="9" xfId="8" applyFont="1" applyFill="1" applyBorder="1" applyAlignment="1">
      <alignment horizontal="center" vertical="center"/>
    </xf>
    <xf numFmtId="0" fontId="25" fillId="0" borderId="10" xfId="8" applyFont="1" applyBorder="1"/>
    <xf numFmtId="0" fontId="25" fillId="5" borderId="9" xfId="8" applyFont="1" applyFill="1" applyBorder="1" applyAlignment="1">
      <alignment horizontal="center" vertical="center"/>
    </xf>
    <xf numFmtId="0" fontId="25" fillId="0" borderId="11" xfId="8" applyFont="1" applyBorder="1"/>
    <xf numFmtId="0" fontId="28" fillId="0" borderId="3" xfId="8" applyFont="1" applyBorder="1" applyAlignment="1">
      <alignment horizontal="right"/>
    </xf>
    <xf numFmtId="0" fontId="29" fillId="0" borderId="12" xfId="8" applyFont="1" applyBorder="1" applyAlignment="1" applyProtection="1">
      <alignment horizontal="center" wrapText="1"/>
      <protection locked="0"/>
    </xf>
    <xf numFmtId="0" fontId="30" fillId="0" borderId="3" xfId="8" applyFont="1" applyBorder="1" applyAlignment="1" applyProtection="1">
      <alignment horizontal="right"/>
      <protection locked="0"/>
    </xf>
    <xf numFmtId="14" fontId="25" fillId="0" borderId="15" xfId="8" applyNumberFormat="1" applyFont="1" applyBorder="1" applyAlignment="1">
      <alignment horizontal="center" vertical="center"/>
    </xf>
    <xf numFmtId="0" fontId="25" fillId="0" borderId="10" xfId="8" applyFont="1" applyBorder="1" applyAlignment="1">
      <alignment vertical="center"/>
    </xf>
    <xf numFmtId="0" fontId="25" fillId="0" borderId="3" xfId="8" applyFont="1" applyBorder="1" applyAlignment="1">
      <alignment vertical="center"/>
    </xf>
    <xf numFmtId="0" fontId="25" fillId="0" borderId="3" xfId="8" applyFont="1" applyBorder="1" applyAlignment="1">
      <alignment vertical="center" wrapText="1"/>
    </xf>
    <xf numFmtId="0" fontId="28" fillId="0" borderId="6" xfId="8" applyFont="1" applyBorder="1" applyAlignment="1">
      <alignment horizontal="right" vertical="top" wrapText="1"/>
    </xf>
    <xf numFmtId="0" fontId="25" fillId="0" borderId="15" xfId="8" applyFont="1" applyBorder="1" applyAlignment="1">
      <alignment horizontal="center" vertical="center"/>
    </xf>
    <xf numFmtId="165" fontId="25" fillId="0" borderId="3" xfId="9" applyNumberFormat="1" applyFont="1" applyBorder="1" applyAlignment="1">
      <alignment vertical="center"/>
    </xf>
    <xf numFmtId="0" fontId="29" fillId="0" borderId="24" xfId="8" applyFont="1" applyBorder="1" applyAlignment="1">
      <alignment horizontal="center"/>
    </xf>
    <xf numFmtId="0" fontId="30" fillId="0" borderId="11" xfId="8" applyFont="1" applyBorder="1" applyAlignment="1">
      <alignment horizontal="right"/>
    </xf>
    <xf numFmtId="2" fontId="15" fillId="0" borderId="15" xfId="8" applyNumberFormat="1" applyFont="1" applyBorder="1" applyAlignment="1">
      <alignment horizontal="center" vertical="center"/>
    </xf>
    <xf numFmtId="166" fontId="25" fillId="0" borderId="10" xfId="8" applyNumberFormat="1" applyFont="1" applyBorder="1" applyAlignment="1">
      <alignment vertical="center"/>
    </xf>
    <xf numFmtId="0" fontId="29" fillId="0" borderId="27" xfId="8" applyFont="1" applyBorder="1" applyAlignment="1">
      <alignment horizontal="center"/>
    </xf>
    <xf numFmtId="0" fontId="28" fillId="0" borderId="6" xfId="8" applyFont="1" applyBorder="1" applyAlignment="1">
      <alignment horizontal="right"/>
    </xf>
    <xf numFmtId="2" fontId="31" fillId="4" borderId="28" xfId="8" applyNumberFormat="1" applyFont="1" applyFill="1" applyBorder="1" applyAlignment="1">
      <alignment horizontal="center" vertical="center"/>
    </xf>
    <xf numFmtId="10" fontId="25" fillId="0" borderId="3" xfId="9" applyNumberFormat="1" applyFont="1" applyBorder="1" applyAlignment="1">
      <alignment vertical="center"/>
    </xf>
    <xf numFmtId="0" fontId="25" fillId="4" borderId="3" xfId="8" applyFont="1" applyFill="1" applyBorder="1" applyAlignment="1">
      <alignment horizontal="center" vertical="center"/>
    </xf>
    <xf numFmtId="164" fontId="25" fillId="4" borderId="3" xfId="10" applyFont="1" applyFill="1" applyBorder="1" applyAlignment="1">
      <alignment horizontal="center" vertical="center"/>
    </xf>
    <xf numFmtId="1" fontId="25" fillId="4" borderId="3" xfId="8" applyNumberFormat="1" applyFont="1" applyFill="1" applyBorder="1" applyAlignment="1">
      <alignment horizontal="center" vertical="center"/>
    </xf>
    <xf numFmtId="0" fontId="25" fillId="0" borderId="5" xfId="8" applyFont="1" applyBorder="1" applyAlignment="1">
      <alignment horizontal="left"/>
    </xf>
    <xf numFmtId="0" fontId="28" fillId="10" borderId="7" xfId="8" applyFont="1" applyFill="1" applyBorder="1" applyAlignment="1">
      <alignment horizontal="center" vertical="center" wrapText="1"/>
    </xf>
    <xf numFmtId="0" fontId="28" fillId="10" borderId="7" xfId="8" applyFont="1" applyFill="1" applyBorder="1" applyAlignment="1">
      <alignment horizontal="center" vertical="center"/>
    </xf>
    <xf numFmtId="0" fontId="28" fillId="10" borderId="31" xfId="8" applyFont="1" applyFill="1" applyBorder="1" applyAlignment="1">
      <alignment horizontal="center" vertical="center"/>
    </xf>
    <xf numFmtId="0" fontId="25" fillId="4" borderId="11" xfId="8" applyFont="1" applyFill="1" applyBorder="1" applyAlignment="1">
      <alignment horizontal="center"/>
    </xf>
    <xf numFmtId="0" fontId="25" fillId="4" borderId="29" xfId="8" applyFont="1" applyFill="1" applyBorder="1" applyAlignment="1">
      <alignment horizontal="center"/>
    </xf>
    <xf numFmtId="0" fontId="25" fillId="4" borderId="6" xfId="8" applyFont="1" applyFill="1" applyBorder="1" applyAlignment="1">
      <alignment horizontal="left"/>
    </xf>
    <xf numFmtId="0" fontId="25" fillId="4" borderId="0" xfId="8" applyFont="1" applyFill="1" applyAlignment="1">
      <alignment horizontal="left"/>
    </xf>
    <xf numFmtId="0" fontId="25" fillId="13" borderId="9" xfId="8" applyFont="1" applyFill="1" applyBorder="1" applyAlignment="1">
      <alignment wrapText="1"/>
    </xf>
    <xf numFmtId="0" fontId="25" fillId="0" borderId="32" xfId="8" applyFont="1" applyBorder="1" applyAlignment="1">
      <alignment horizontal="center"/>
    </xf>
    <xf numFmtId="0" fontId="25" fillId="0" borderId="33" xfId="8" applyFont="1" applyBorder="1" applyAlignment="1">
      <alignment horizontal="center"/>
    </xf>
    <xf numFmtId="164" fontId="25" fillId="0" borderId="33" xfId="10" applyFont="1" applyBorder="1" applyAlignment="1">
      <alignment horizontal="center"/>
    </xf>
    <xf numFmtId="0" fontId="25" fillId="3" borderId="33" xfId="8" applyFont="1" applyFill="1" applyBorder="1" applyAlignment="1">
      <alignment horizontal="center"/>
    </xf>
    <xf numFmtId="2" fontId="25" fillId="0" borderId="33" xfId="8" applyNumberFormat="1" applyFont="1" applyBorder="1" applyAlignment="1">
      <alignment horizontal="center"/>
    </xf>
    <xf numFmtId="2" fontId="25" fillId="0" borderId="7" xfId="8" applyNumberFormat="1" applyFont="1" applyBorder="1" applyAlignment="1">
      <alignment horizontal="center"/>
    </xf>
    <xf numFmtId="0" fontId="25" fillId="4" borderId="3" xfId="8" applyFont="1" applyFill="1" applyBorder="1"/>
    <xf numFmtId="164" fontId="25" fillId="4" borderId="3" xfId="10" applyFont="1" applyFill="1" applyBorder="1"/>
    <xf numFmtId="0" fontId="25" fillId="4" borderId="3" xfId="8" applyFont="1" applyFill="1" applyBorder="1" applyAlignment="1">
      <alignment horizontal="center"/>
    </xf>
    <xf numFmtId="0" fontId="25" fillId="4" borderId="6" xfId="8" applyFont="1" applyFill="1" applyBorder="1" applyAlignment="1">
      <alignment horizontal="center"/>
    </xf>
    <xf numFmtId="0" fontId="25" fillId="0" borderId="34" xfId="8" applyFont="1" applyBorder="1" applyAlignment="1">
      <alignment horizontal="center"/>
    </xf>
    <xf numFmtId="0" fontId="25" fillId="0" borderId="7" xfId="8" applyFont="1" applyBorder="1" applyAlignment="1">
      <alignment horizontal="center"/>
    </xf>
    <xf numFmtId="164" fontId="25" fillId="0" borderId="7" xfId="10" applyFont="1" applyBorder="1" applyAlignment="1">
      <alignment horizontal="center"/>
    </xf>
    <xf numFmtId="0" fontId="25" fillId="3" borderId="7" xfId="8" applyFont="1" applyFill="1" applyBorder="1" applyAlignment="1">
      <alignment horizontal="center"/>
    </xf>
    <xf numFmtId="0" fontId="25" fillId="3" borderId="34" xfId="8" applyFont="1" applyFill="1" applyBorder="1" applyAlignment="1">
      <alignment horizontal="center"/>
    </xf>
    <xf numFmtId="0" fontId="25" fillId="14" borderId="34" xfId="8" applyFont="1" applyFill="1" applyBorder="1" applyAlignment="1">
      <alignment horizontal="center"/>
    </xf>
    <xf numFmtId="0" fontId="25" fillId="14" borderId="7" xfId="8" applyFont="1" applyFill="1" applyBorder="1" applyAlignment="1">
      <alignment horizontal="center"/>
    </xf>
    <xf numFmtId="164" fontId="25" fillId="14" borderId="7" xfId="10" applyFont="1" applyFill="1" applyBorder="1" applyAlignment="1">
      <alignment horizontal="center"/>
    </xf>
    <xf numFmtId="164" fontId="25" fillId="14" borderId="7" xfId="10" applyFont="1" applyFill="1" applyBorder="1" applyAlignment="1">
      <alignment horizontal="center" vertical="center"/>
    </xf>
    <xf numFmtId="0" fontId="25" fillId="14" borderId="34" xfId="8" applyFont="1" applyFill="1" applyBorder="1" applyAlignment="1">
      <alignment horizontal="center" vertical="center"/>
    </xf>
    <xf numFmtId="0" fontId="25" fillId="14" borderId="7" xfId="8" applyFont="1" applyFill="1" applyBorder="1" applyAlignment="1">
      <alignment horizontal="center" vertical="center"/>
    </xf>
    <xf numFmtId="164" fontId="25" fillId="0" borderId="7" xfId="10" applyFont="1" applyFill="1" applyBorder="1" applyAlignment="1">
      <alignment horizontal="center"/>
    </xf>
    <xf numFmtId="0" fontId="25" fillId="0" borderId="0" xfId="8" applyFont="1"/>
    <xf numFmtId="0" fontId="25" fillId="7" borderId="6" xfId="8" applyFont="1" applyFill="1" applyBorder="1" applyAlignment="1">
      <alignment horizontal="left"/>
    </xf>
    <xf numFmtId="0" fontId="25" fillId="7" borderId="0" xfId="8" applyFont="1" applyFill="1" applyAlignment="1">
      <alignment horizontal="left"/>
    </xf>
    <xf numFmtId="0" fontId="25" fillId="15" borderId="9" xfId="8" applyFont="1" applyFill="1" applyBorder="1" applyAlignment="1">
      <alignment wrapText="1"/>
    </xf>
    <xf numFmtId="166" fontId="25" fillId="0" borderId="7" xfId="8" applyNumberFormat="1" applyFont="1" applyBorder="1" applyAlignment="1">
      <alignment horizontal="center"/>
    </xf>
    <xf numFmtId="0" fontId="25" fillId="0" borderId="7" xfId="8" applyFont="1" applyBorder="1" applyAlignment="1">
      <alignment horizontal="left"/>
    </xf>
    <xf numFmtId="0" fontId="25" fillId="5" borderId="34" xfId="8" applyFont="1" applyFill="1" applyBorder="1" applyAlignment="1">
      <alignment horizontal="center"/>
    </xf>
    <xf numFmtId="0" fontId="25" fillId="0" borderId="35" xfId="8" applyFont="1" applyBorder="1" applyAlignment="1">
      <alignment horizontal="center"/>
    </xf>
    <xf numFmtId="0" fontId="25" fillId="0" borderId="35" xfId="8" applyFont="1" applyBorder="1" applyAlignment="1">
      <alignment horizontal="center" shrinkToFit="1"/>
    </xf>
    <xf numFmtId="0" fontId="33" fillId="6" borderId="35" xfId="8" applyFont="1" applyFill="1" applyBorder="1" applyAlignment="1">
      <alignment horizontal="center" vertical="center"/>
    </xf>
    <xf numFmtId="1" fontId="25" fillId="0" borderId="35" xfId="8" applyNumberFormat="1" applyFont="1" applyBorder="1" applyAlignment="1">
      <alignment horizontal="center"/>
    </xf>
    <xf numFmtId="0" fontId="0" fillId="11" borderId="0" xfId="0" applyFill="1"/>
    <xf numFmtId="0" fontId="0" fillId="5" borderId="0" xfId="0" applyFill="1"/>
    <xf numFmtId="49" fontId="0" fillId="0" borderId="0" xfId="0" applyNumberFormat="1"/>
    <xf numFmtId="0" fontId="11" fillId="0" borderId="38" xfId="4" applyFont="1" applyBorder="1" applyAlignment="1">
      <alignment vertical="center"/>
    </xf>
    <xf numFmtId="0" fontId="15" fillId="0" borderId="0" xfId="4" applyAlignment="1">
      <alignment horizontal="center"/>
    </xf>
    <xf numFmtId="0" fontId="11" fillId="0" borderId="39" xfId="4" applyFont="1" applyBorder="1" applyAlignment="1">
      <alignment vertical="center"/>
    </xf>
    <xf numFmtId="0" fontId="11" fillId="0" borderId="40" xfId="4" applyFont="1" applyBorder="1" applyAlignment="1">
      <alignment vertical="center"/>
    </xf>
    <xf numFmtId="166" fontId="15" fillId="0" borderId="0" xfId="4" applyNumberFormat="1"/>
    <xf numFmtId="0" fontId="11" fillId="0" borderId="41" xfId="4" applyFont="1" applyBorder="1" applyAlignment="1">
      <alignment vertical="center"/>
    </xf>
    <xf numFmtId="0" fontId="4" fillId="0" borderId="0" xfId="16"/>
    <xf numFmtId="1" fontId="47" fillId="0" borderId="0" xfId="4" applyNumberFormat="1" applyFont="1" applyAlignment="1">
      <alignment horizontal="center" vertical="center"/>
    </xf>
    <xf numFmtId="0" fontId="0" fillId="0" borderId="7" xfId="0" applyBorder="1" applyAlignment="1">
      <alignment horizontal="center" vertical="center"/>
    </xf>
    <xf numFmtId="0" fontId="19" fillId="0" borderId="42" xfId="4" applyFont="1" applyBorder="1" applyAlignment="1">
      <alignment vertical="center"/>
    </xf>
    <xf numFmtId="0" fontId="11" fillId="0" borderId="45" xfId="4" applyFont="1" applyBorder="1" applyAlignment="1">
      <alignment vertical="center"/>
    </xf>
    <xf numFmtId="0" fontId="11" fillId="0" borderId="46" xfId="4" applyFont="1" applyBorder="1" applyAlignment="1">
      <alignment vertical="center"/>
    </xf>
    <xf numFmtId="0" fontId="11" fillId="3" borderId="38" xfId="4" applyFont="1" applyFill="1" applyBorder="1" applyAlignment="1">
      <alignment vertical="center"/>
    </xf>
    <xf numFmtId="0" fontId="11" fillId="3" borderId="40" xfId="4" applyFont="1" applyFill="1" applyBorder="1" applyAlignment="1">
      <alignment vertical="center"/>
    </xf>
    <xf numFmtId="0" fontId="36" fillId="0" borderId="37" xfId="4" applyFont="1" applyBorder="1" applyAlignment="1">
      <alignment vertical="center" wrapText="1"/>
    </xf>
    <xf numFmtId="0" fontId="36" fillId="0" borderId="37" xfId="4" applyFont="1" applyBorder="1" applyAlignment="1">
      <alignment horizontal="center" vertical="center" wrapText="1"/>
    </xf>
    <xf numFmtId="9" fontId="35" fillId="8" borderId="50" xfId="5" applyFont="1" applyFill="1" applyBorder="1" applyAlignment="1" applyProtection="1">
      <alignment horizontal="center" vertical="center"/>
    </xf>
    <xf numFmtId="0" fontId="35" fillId="16" borderId="53" xfId="4" applyFont="1" applyFill="1" applyBorder="1" applyAlignment="1">
      <alignment horizontal="center" vertical="center"/>
    </xf>
    <xf numFmtId="9" fontId="35" fillId="8" borderId="61" xfId="5" applyFont="1" applyFill="1" applyBorder="1" applyAlignment="1" applyProtection="1">
      <alignment horizontal="center" vertical="center"/>
    </xf>
    <xf numFmtId="0" fontId="11" fillId="0" borderId="62" xfId="4" applyFont="1" applyBorder="1" applyAlignment="1">
      <alignment vertical="center"/>
    </xf>
    <xf numFmtId="0" fontId="50" fillId="0" borderId="0" xfId="1" applyFont="1" applyAlignment="1">
      <alignment horizontal="center" vertical="center"/>
    </xf>
    <xf numFmtId="0" fontId="50" fillId="0" borderId="0" xfId="16" applyFont="1" applyAlignment="1">
      <alignment horizontal="center" vertical="center"/>
    </xf>
    <xf numFmtId="14" fontId="19" fillId="16" borderId="37" xfId="16" applyNumberFormat="1" applyFont="1" applyFill="1" applyBorder="1" applyAlignment="1">
      <alignment horizontal="center" vertical="center" wrapText="1"/>
    </xf>
    <xf numFmtId="0" fontId="11" fillId="0" borderId="64" xfId="4" applyFont="1" applyBorder="1" applyAlignment="1">
      <alignment vertical="center"/>
    </xf>
    <xf numFmtId="9" fontId="35" fillId="8" borderId="53" xfId="5" applyFont="1" applyFill="1" applyBorder="1" applyAlignment="1" applyProtection="1">
      <alignment horizontal="center" vertical="center"/>
    </xf>
    <xf numFmtId="0" fontId="52" fillId="0" borderId="36" xfId="4" applyFont="1" applyBorder="1" applyAlignment="1">
      <alignment horizontal="center" vertical="center" wrapText="1"/>
    </xf>
    <xf numFmtId="0" fontId="7" fillId="3" borderId="0" xfId="1" applyFill="1"/>
    <xf numFmtId="0" fontId="11" fillId="0" borderId="0" xfId="4" applyFont="1" applyAlignment="1">
      <alignment vertical="center"/>
    </xf>
    <xf numFmtId="0" fontId="52" fillId="0" borderId="36" xfId="4" applyFont="1" applyBorder="1" applyAlignment="1">
      <alignment horizontal="center" vertical="center"/>
    </xf>
    <xf numFmtId="0" fontId="52" fillId="0" borderId="37" xfId="4" applyFont="1" applyBorder="1" applyAlignment="1">
      <alignment horizontal="center" vertical="center"/>
    </xf>
    <xf numFmtId="0" fontId="52" fillId="0" borderId="54" xfId="4" applyFont="1" applyBorder="1" applyAlignment="1">
      <alignment horizontal="center" vertical="center"/>
    </xf>
    <xf numFmtId="0" fontId="36" fillId="0" borderId="37" xfId="4" applyFont="1" applyBorder="1" applyAlignment="1">
      <alignment horizontal="center" vertical="center"/>
    </xf>
    <xf numFmtId="169" fontId="37" fillId="18" borderId="37" xfId="4" applyNumberFormat="1" applyFont="1" applyFill="1" applyBorder="1" applyAlignment="1">
      <alignment horizontal="center" vertical="center"/>
    </xf>
    <xf numFmtId="0" fontId="35" fillId="22" borderId="58" xfId="4" applyFont="1" applyFill="1" applyBorder="1" applyAlignment="1">
      <alignment horizontal="center" vertical="center"/>
    </xf>
    <xf numFmtId="0" fontId="35" fillId="22" borderId="49" xfId="4" applyFont="1" applyFill="1" applyBorder="1" applyAlignment="1">
      <alignment horizontal="center" vertical="center"/>
    </xf>
    <xf numFmtId="0" fontId="48" fillId="22" borderId="49" xfId="4" applyFont="1" applyFill="1" applyBorder="1" applyAlignment="1">
      <alignment vertical="center"/>
    </xf>
    <xf numFmtId="0" fontId="48" fillId="22" borderId="49" xfId="4" applyFont="1" applyFill="1" applyBorder="1" applyAlignment="1">
      <alignment horizontal="center" vertical="center"/>
    </xf>
    <xf numFmtId="0" fontId="48" fillId="22" borderId="49" xfId="4" applyFont="1" applyFill="1" applyBorder="1" applyAlignment="1">
      <alignment horizontal="left" vertical="center"/>
    </xf>
    <xf numFmtId="0" fontId="21" fillId="3" borderId="0" xfId="1" applyFont="1" applyFill="1" applyAlignment="1">
      <alignment vertical="center"/>
    </xf>
    <xf numFmtId="0" fontId="42" fillId="3" borderId="0" xfId="1" applyFont="1" applyFill="1" applyAlignment="1">
      <alignment horizontal="center" vertical="center"/>
    </xf>
    <xf numFmtId="0" fontId="1" fillId="3" borderId="0" xfId="1" applyFont="1" applyFill="1" applyAlignment="1">
      <alignment horizontal="center" vertical="center"/>
    </xf>
    <xf numFmtId="0" fontId="26" fillId="0" borderId="0" xfId="1" applyFont="1" applyAlignment="1">
      <alignment horizontal="center" vertical="center" textRotation="255"/>
    </xf>
    <xf numFmtId="9" fontId="35" fillId="8" borderId="56" xfId="5" applyFont="1" applyFill="1" applyBorder="1" applyAlignment="1" applyProtection="1">
      <alignment horizontal="center" vertical="center"/>
    </xf>
    <xf numFmtId="0" fontId="36" fillId="4" borderId="60" xfId="4" applyFont="1" applyFill="1" applyBorder="1" applyAlignment="1">
      <alignment horizontal="center" vertical="center"/>
    </xf>
    <xf numFmtId="0" fontId="35" fillId="16" borderId="67" xfId="4" applyFont="1" applyFill="1" applyBorder="1" applyAlignment="1">
      <alignment horizontal="center" vertical="center"/>
    </xf>
    <xf numFmtId="0" fontId="36" fillId="4" borderId="49" xfId="4" applyFont="1" applyFill="1" applyBorder="1" applyAlignment="1">
      <alignment horizontal="center" vertical="center" wrapText="1"/>
    </xf>
    <xf numFmtId="0" fontId="36" fillId="4" borderId="60" xfId="4" applyFont="1" applyFill="1" applyBorder="1" applyAlignment="1">
      <alignment horizontal="center" vertical="center" wrapText="1"/>
    </xf>
    <xf numFmtId="167" fontId="35" fillId="16" borderId="53" xfId="4" applyNumberFormat="1" applyFont="1" applyFill="1" applyBorder="1" applyAlignment="1">
      <alignment horizontal="center" vertical="center"/>
    </xf>
    <xf numFmtId="166" fontId="40" fillId="16" borderId="53" xfId="5" applyNumberFormat="1" applyFont="1" applyFill="1" applyBorder="1" applyAlignment="1" applyProtection="1">
      <alignment horizontal="center" vertical="center"/>
    </xf>
    <xf numFmtId="9" fontId="35" fillId="8" borderId="68" xfId="5" applyFont="1" applyFill="1" applyBorder="1" applyAlignment="1" applyProtection="1">
      <alignment horizontal="center" vertical="center"/>
    </xf>
    <xf numFmtId="2" fontId="35" fillId="22" borderId="49" xfId="4" applyNumberFormat="1" applyFont="1" applyFill="1" applyBorder="1" applyAlignment="1">
      <alignment horizontal="center" vertical="center"/>
    </xf>
    <xf numFmtId="9" fontId="21" fillId="3" borderId="0" xfId="3" applyNumberFormat="1" applyFont="1" applyFill="1" applyBorder="1" applyAlignment="1" applyProtection="1">
      <alignment vertical="center"/>
    </xf>
    <xf numFmtId="9" fontId="21" fillId="3" borderId="69" xfId="3" applyNumberFormat="1" applyFont="1" applyFill="1" applyBorder="1" applyAlignment="1" applyProtection="1">
      <alignment vertical="center"/>
    </xf>
    <xf numFmtId="168" fontId="37" fillId="17" borderId="37" xfId="4" applyNumberFormat="1" applyFont="1" applyFill="1" applyBorder="1" applyAlignment="1">
      <alignment horizontal="center" vertical="center"/>
    </xf>
    <xf numFmtId="0" fontId="35" fillId="22" borderId="53" xfId="4" applyFont="1" applyFill="1" applyBorder="1" applyAlignment="1">
      <alignment horizontal="center" vertical="center"/>
    </xf>
    <xf numFmtId="0" fontId="48" fillId="22" borderId="53" xfId="4" applyFont="1" applyFill="1" applyBorder="1" applyAlignment="1">
      <alignment horizontal="center" vertical="center"/>
    </xf>
    <xf numFmtId="0" fontId="48" fillId="22" borderId="53" xfId="4" applyFont="1" applyFill="1" applyBorder="1" applyAlignment="1">
      <alignment vertical="center"/>
    </xf>
    <xf numFmtId="9" fontId="37" fillId="18" borderId="54" xfId="5" applyFont="1" applyFill="1" applyBorder="1" applyAlignment="1" applyProtection="1">
      <alignment horizontal="center" vertical="center"/>
    </xf>
    <xf numFmtId="0" fontId="15" fillId="0" borderId="37" xfId="4" applyBorder="1" applyAlignment="1">
      <alignment horizontal="center"/>
    </xf>
    <xf numFmtId="0" fontId="48" fillId="22" borderId="53" xfId="4" applyFont="1" applyFill="1" applyBorder="1" applyAlignment="1">
      <alignment horizontal="left" vertical="center"/>
    </xf>
    <xf numFmtId="15" fontId="36" fillId="4" borderId="49" xfId="24" applyNumberFormat="1" applyFont="1" applyFill="1" applyBorder="1" applyAlignment="1">
      <alignment horizontal="left" vertical="center" wrapText="1"/>
    </xf>
    <xf numFmtId="15" fontId="36" fillId="4" borderId="49" xfId="24" applyNumberFormat="1" applyFont="1" applyFill="1" applyBorder="1" applyAlignment="1">
      <alignment horizontal="center" vertical="center" wrapText="1"/>
    </xf>
    <xf numFmtId="15" fontId="36" fillId="3" borderId="37" xfId="24" applyNumberFormat="1" applyFont="1" applyFill="1" applyBorder="1" applyAlignment="1">
      <alignment horizontal="left" vertical="center" wrapText="1"/>
    </xf>
    <xf numFmtId="0" fontId="12" fillId="0" borderId="71" xfId="0" applyFont="1" applyBorder="1" applyAlignment="1">
      <alignment horizontal="left" vertical="center" wrapText="1" indent="1"/>
    </xf>
    <xf numFmtId="0" fontId="12" fillId="0" borderId="71" xfId="0" applyFont="1" applyBorder="1" applyAlignment="1">
      <alignment horizontal="left" vertical="center" indent="1"/>
    </xf>
    <xf numFmtId="0" fontId="12" fillId="0" borderId="76" xfId="0" applyFont="1" applyBorder="1" applyAlignment="1">
      <alignment horizontal="left" vertical="center" indent="1"/>
    </xf>
    <xf numFmtId="15" fontId="36" fillId="4" borderId="37" xfId="24" applyNumberFormat="1" applyFont="1" applyFill="1" applyBorder="1" applyAlignment="1">
      <alignment horizontal="left" vertical="center" wrapText="1"/>
    </xf>
    <xf numFmtId="0" fontId="12" fillId="0" borderId="70" xfId="0" applyFont="1" applyBorder="1" applyAlignment="1">
      <alignment horizontal="left" vertical="center" indent="1"/>
    </xf>
    <xf numFmtId="0" fontId="12" fillId="0" borderId="72" xfId="0" applyFont="1" applyBorder="1" applyAlignment="1">
      <alignment horizontal="left" vertical="center" indent="1"/>
    </xf>
    <xf numFmtId="0" fontId="12" fillId="0" borderId="72" xfId="0" applyFont="1" applyBorder="1" applyAlignment="1">
      <alignment horizontal="center" vertical="center"/>
    </xf>
    <xf numFmtId="0" fontId="35" fillId="22" borderId="37" xfId="4" applyFont="1" applyFill="1" applyBorder="1" applyAlignment="1">
      <alignment horizontal="center" vertical="center"/>
    </xf>
    <xf numFmtId="2" fontId="35" fillId="22" borderId="53" xfId="4" applyNumberFormat="1" applyFont="1" applyFill="1" applyBorder="1" applyAlignment="1">
      <alignment horizontal="center" vertical="center"/>
    </xf>
    <xf numFmtId="0" fontId="36" fillId="3" borderId="79" xfId="4" applyFont="1" applyFill="1" applyBorder="1" applyAlignment="1">
      <alignment vertical="center" wrapText="1"/>
    </xf>
    <xf numFmtId="0" fontId="36" fillId="0" borderId="79" xfId="4" applyFont="1" applyBorder="1" applyAlignment="1">
      <alignment horizontal="center" vertical="center" wrapText="1"/>
    </xf>
    <xf numFmtId="15" fontId="36" fillId="4" borderId="79" xfId="24" applyNumberFormat="1" applyFont="1" applyFill="1" applyBorder="1" applyAlignment="1">
      <alignment horizontal="left" vertical="center" wrapText="1"/>
    </xf>
    <xf numFmtId="15" fontId="36" fillId="3" borderId="79" xfId="24" applyNumberFormat="1" applyFont="1" applyFill="1" applyBorder="1" applyAlignment="1">
      <alignment horizontal="left" vertical="center" wrapText="1"/>
    </xf>
    <xf numFmtId="0" fontId="36" fillId="0" borderId="79" xfId="4" applyFont="1" applyBorder="1" applyAlignment="1">
      <alignment vertical="center" wrapText="1"/>
    </xf>
    <xf numFmtId="0" fontId="12" fillId="0" borderId="79" xfId="0" applyFont="1" applyBorder="1" applyAlignment="1">
      <alignment horizontal="left" vertical="center" indent="1"/>
    </xf>
    <xf numFmtId="0" fontId="36" fillId="4" borderId="79" xfId="4" applyFont="1" applyFill="1" applyBorder="1" applyAlignment="1">
      <alignment horizontal="center" vertical="center"/>
    </xf>
    <xf numFmtId="15" fontId="36" fillId="4" borderId="79" xfId="24" applyNumberFormat="1" applyFont="1" applyFill="1" applyBorder="1" applyAlignment="1">
      <alignment horizontal="center" vertical="center" wrapText="1"/>
    </xf>
    <xf numFmtId="0" fontId="36" fillId="0" borderId="79" xfId="4" applyFont="1" applyBorder="1" applyAlignment="1">
      <alignment horizontal="center" vertical="center"/>
    </xf>
    <xf numFmtId="0" fontId="12" fillId="0" borderId="79" xfId="0" applyFont="1" applyBorder="1" applyAlignment="1">
      <alignment horizontal="center"/>
    </xf>
    <xf numFmtId="0" fontId="35" fillId="16" borderId="81" xfId="4" applyFont="1" applyFill="1" applyBorder="1" applyAlignment="1">
      <alignment horizontal="center" vertical="center"/>
    </xf>
    <xf numFmtId="0" fontId="35" fillId="16" borderId="79" xfId="4" applyFont="1" applyFill="1" applyBorder="1" applyAlignment="1">
      <alignment horizontal="center" vertical="center"/>
    </xf>
    <xf numFmtId="0" fontId="48" fillId="16" borderId="79" xfId="4" applyFont="1" applyFill="1" applyBorder="1" applyAlignment="1">
      <alignment vertical="center"/>
    </xf>
    <xf numFmtId="0" fontId="48" fillId="16" borderId="79" xfId="4" applyFont="1" applyFill="1" applyBorder="1" applyAlignment="1">
      <alignment horizontal="center" vertical="center"/>
    </xf>
    <xf numFmtId="167" fontId="35" fillId="16" borderId="79" xfId="4" applyNumberFormat="1" applyFont="1" applyFill="1" applyBorder="1" applyAlignment="1">
      <alignment horizontal="center" vertical="center"/>
    </xf>
    <xf numFmtId="166" fontId="40" fillId="16" borderId="79" xfId="5" applyNumberFormat="1" applyFont="1" applyFill="1" applyBorder="1" applyAlignment="1" applyProtection="1">
      <alignment horizontal="center" vertical="center"/>
    </xf>
    <xf numFmtId="0" fontId="36" fillId="3" borderId="81" xfId="4" applyFont="1" applyFill="1" applyBorder="1" applyAlignment="1">
      <alignment horizontal="center" vertical="center"/>
    </xf>
    <xf numFmtId="168" fontId="37" fillId="17" borderId="79" xfId="4" applyNumberFormat="1" applyFont="1" applyFill="1" applyBorder="1" applyAlignment="1">
      <alignment horizontal="center" vertical="center"/>
    </xf>
    <xf numFmtId="169" fontId="37" fillId="18" borderId="79" xfId="4" applyNumberFormat="1" applyFont="1" applyFill="1" applyBorder="1" applyAlignment="1">
      <alignment horizontal="center" vertical="center"/>
    </xf>
    <xf numFmtId="9" fontId="37" fillId="18" borderId="82" xfId="5" applyFont="1" applyFill="1" applyBorder="1" applyAlignment="1" applyProtection="1">
      <alignment horizontal="center" vertical="center"/>
    </xf>
    <xf numFmtId="0" fontId="35" fillId="22" borderId="81" xfId="4" applyFont="1" applyFill="1" applyBorder="1" applyAlignment="1">
      <alignment horizontal="center" vertical="center"/>
    </xf>
    <xf numFmtId="0" fontId="35" fillId="22" borderId="79" xfId="4" applyFont="1" applyFill="1" applyBorder="1" applyAlignment="1">
      <alignment horizontal="center" vertical="center"/>
    </xf>
    <xf numFmtId="0" fontId="48" fillId="22" borderId="79" xfId="4" applyFont="1" applyFill="1" applyBorder="1" applyAlignment="1">
      <alignment vertical="center"/>
    </xf>
    <xf numFmtId="0" fontId="48" fillId="22" borderId="79" xfId="4" applyFont="1" applyFill="1" applyBorder="1" applyAlignment="1">
      <alignment horizontal="center" vertical="center"/>
    </xf>
    <xf numFmtId="9" fontId="35" fillId="22" borderId="79" xfId="4" applyNumberFormat="1" applyFont="1" applyFill="1" applyBorder="1" applyAlignment="1">
      <alignment horizontal="center" vertical="center"/>
    </xf>
    <xf numFmtId="9" fontId="35" fillId="8" borderId="82" xfId="5" applyFont="1" applyFill="1" applyBorder="1" applyAlignment="1" applyProtection="1">
      <alignment horizontal="center" vertical="center"/>
    </xf>
    <xf numFmtId="0" fontId="36" fillId="0" borderId="81" xfId="4" applyFont="1" applyBorder="1" applyAlignment="1">
      <alignment horizontal="center" vertical="center"/>
    </xf>
    <xf numFmtId="171" fontId="37" fillId="17" borderId="79" xfId="4" applyNumberFormat="1" applyFont="1" applyFill="1" applyBorder="1" applyAlignment="1">
      <alignment horizontal="center" vertical="center"/>
    </xf>
    <xf numFmtId="0" fontId="11" fillId="0" borderId="79" xfId="4" applyFont="1" applyBorder="1" applyAlignment="1">
      <alignment vertical="center"/>
    </xf>
    <xf numFmtId="2" fontId="35" fillId="22" borderId="79" xfId="4" applyNumberFormat="1" applyFont="1" applyFill="1" applyBorder="1" applyAlignment="1">
      <alignment horizontal="center" vertical="center"/>
    </xf>
    <xf numFmtId="9" fontId="37" fillId="18" borderId="80" xfId="5" applyFont="1" applyFill="1" applyBorder="1" applyAlignment="1" applyProtection="1">
      <alignment horizontal="center" vertical="center"/>
    </xf>
    <xf numFmtId="9" fontId="35" fillId="8" borderId="80" xfId="5" applyFont="1" applyFill="1" applyBorder="1" applyAlignment="1" applyProtection="1">
      <alignment horizontal="center" vertical="center"/>
    </xf>
    <xf numFmtId="0" fontId="36" fillId="22" borderId="79" xfId="4" applyFont="1" applyFill="1" applyBorder="1" applyAlignment="1">
      <alignment horizontal="center" vertical="center" wrapText="1"/>
    </xf>
    <xf numFmtId="0" fontId="48" fillId="22" borderId="79" xfId="4" applyFont="1" applyFill="1" applyBorder="1" applyAlignment="1">
      <alignment horizontal="left" vertical="center"/>
    </xf>
    <xf numFmtId="0" fontId="15" fillId="0" borderId="79" xfId="4" applyBorder="1" applyAlignment="1">
      <alignment horizontal="center"/>
    </xf>
    <xf numFmtId="0" fontId="15" fillId="0" borderId="79" xfId="4" applyBorder="1"/>
    <xf numFmtId="0" fontId="36" fillId="0" borderId="80" xfId="4" applyFont="1" applyBorder="1" applyAlignment="1">
      <alignment horizontal="center" vertical="center" wrapText="1"/>
    </xf>
    <xf numFmtId="0" fontId="9" fillId="2" borderId="79" xfId="1" applyFont="1" applyFill="1" applyBorder="1" applyAlignment="1">
      <alignment horizontal="center" vertical="center" wrapText="1"/>
    </xf>
    <xf numFmtId="0" fontId="10" fillId="3" borderId="79" xfId="1" applyFont="1" applyFill="1" applyBorder="1" applyAlignment="1">
      <alignment horizontal="center" vertical="center"/>
    </xf>
    <xf numFmtId="0" fontId="26" fillId="0" borderId="79" xfId="0" applyFont="1" applyBorder="1" applyAlignment="1">
      <alignment horizontal="center"/>
    </xf>
    <xf numFmtId="0" fontId="0" fillId="0" borderId="79" xfId="0" applyBorder="1" applyAlignment="1">
      <alignment horizontal="center"/>
    </xf>
    <xf numFmtId="14" fontId="0" fillId="0" borderId="79" xfId="0" applyNumberFormat="1" applyBorder="1" applyAlignment="1">
      <alignment horizontal="center"/>
    </xf>
    <xf numFmtId="18" fontId="0" fillId="0" borderId="79" xfId="0" applyNumberFormat="1" applyBorder="1" applyAlignment="1">
      <alignment horizontal="center"/>
    </xf>
    <xf numFmtId="20" fontId="0" fillId="0" borderId="79" xfId="0" applyNumberFormat="1" applyBorder="1" applyAlignment="1">
      <alignment horizontal="center"/>
    </xf>
    <xf numFmtId="0" fontId="11" fillId="0" borderId="84" xfId="4" applyFont="1" applyBorder="1" applyAlignment="1">
      <alignment vertical="center"/>
    </xf>
    <xf numFmtId="0" fontId="7" fillId="0" borderId="65" xfId="1" applyBorder="1"/>
    <xf numFmtId="0" fontId="11" fillId="3" borderId="0" xfId="4" applyFont="1" applyFill="1" applyAlignment="1">
      <alignment vertical="center"/>
    </xf>
    <xf numFmtId="0" fontId="15" fillId="0" borderId="80" xfId="4" applyBorder="1"/>
    <xf numFmtId="0" fontId="51" fillId="9" borderId="79" xfId="1" applyFont="1" applyFill="1" applyBorder="1" applyAlignment="1">
      <alignment horizontal="center" vertical="center"/>
    </xf>
    <xf numFmtId="0" fontId="20" fillId="3" borderId="79" xfId="1" applyFont="1" applyFill="1" applyBorder="1" applyAlignment="1">
      <alignment horizontal="center" vertical="center"/>
    </xf>
    <xf numFmtId="14" fontId="19" fillId="16" borderId="79" xfId="16" applyNumberFormat="1" applyFont="1" applyFill="1" applyBorder="1" applyAlignment="1">
      <alignment horizontal="center" vertical="center" wrapText="1"/>
    </xf>
    <xf numFmtId="0" fontId="43" fillId="4" borderId="80" xfId="1" applyFont="1" applyFill="1" applyBorder="1" applyAlignment="1">
      <alignment horizontal="left" vertical="center"/>
    </xf>
    <xf numFmtId="0" fontId="42" fillId="9" borderId="79" xfId="1" applyFont="1" applyFill="1" applyBorder="1" applyAlignment="1">
      <alignment horizontal="center" vertical="center"/>
    </xf>
    <xf numFmtId="166" fontId="42" fillId="9" borderId="79" xfId="1" applyNumberFormat="1" applyFont="1" applyFill="1" applyBorder="1" applyAlignment="1">
      <alignment horizontal="center" vertical="center"/>
    </xf>
    <xf numFmtId="14" fontId="1" fillId="0" borderId="79" xfId="1" applyNumberFormat="1" applyFont="1" applyBorder="1" applyAlignment="1">
      <alignment horizontal="center" vertical="center"/>
    </xf>
    <xf numFmtId="0" fontId="1" fillId="0" borderId="79" xfId="1" applyFont="1" applyBorder="1" applyAlignment="1">
      <alignment horizontal="center" vertical="center"/>
    </xf>
    <xf numFmtId="0" fontId="46" fillId="21" borderId="80" xfId="4" applyFont="1" applyFill="1" applyBorder="1" applyAlignment="1">
      <alignment vertical="center"/>
    </xf>
    <xf numFmtId="0" fontId="52" fillId="0" borderId="79" xfId="4" applyFont="1" applyBorder="1" applyAlignment="1">
      <alignment horizontal="center" vertical="center"/>
    </xf>
    <xf numFmtId="0" fontId="52" fillId="0" borderId="79" xfId="4" applyFont="1" applyBorder="1" applyAlignment="1">
      <alignment horizontal="center" vertical="center" wrapText="1"/>
    </xf>
    <xf numFmtId="166" fontId="52" fillId="0" borderId="79" xfId="4" applyNumberFormat="1" applyFont="1" applyBorder="1" applyAlignment="1">
      <alignment horizontal="center" vertical="center" wrapText="1"/>
    </xf>
    <xf numFmtId="0" fontId="19" fillId="16" borderId="92" xfId="16" applyFont="1" applyFill="1" applyBorder="1" applyAlignment="1">
      <alignment horizontal="center" vertical="center"/>
    </xf>
    <xf numFmtId="0" fontId="43" fillId="4" borderId="90" xfId="1" applyFont="1" applyFill="1" applyBorder="1" applyAlignment="1">
      <alignment horizontal="left" vertical="center"/>
    </xf>
    <xf numFmtId="0" fontId="43" fillId="4" borderId="98" xfId="1" applyFont="1" applyFill="1" applyBorder="1" applyAlignment="1">
      <alignment horizontal="left" vertical="center"/>
    </xf>
    <xf numFmtId="0" fontId="43" fillId="4" borderId="97" xfId="1" applyFont="1" applyFill="1" applyBorder="1" applyAlignment="1">
      <alignment horizontal="left" vertical="center"/>
    </xf>
    <xf numFmtId="0" fontId="42" fillId="9" borderId="91" xfId="1" applyFont="1" applyFill="1" applyBorder="1" applyAlignment="1">
      <alignment vertical="center"/>
    </xf>
    <xf numFmtId="0" fontId="42" fillId="9" borderId="90" xfId="1" applyFont="1" applyFill="1" applyBorder="1" applyAlignment="1">
      <alignment vertical="center"/>
    </xf>
    <xf numFmtId="0" fontId="41" fillId="0" borderId="91" xfId="1" applyFont="1" applyBorder="1" applyAlignment="1">
      <alignment vertical="center"/>
    </xf>
    <xf numFmtId="0" fontId="41" fillId="0" borderId="90" xfId="1" applyFont="1" applyBorder="1" applyAlignment="1">
      <alignment vertical="center"/>
    </xf>
    <xf numFmtId="0" fontId="46" fillId="21" borderId="91" xfId="4" applyFont="1" applyFill="1" applyBorder="1" applyAlignment="1">
      <alignment vertical="center"/>
    </xf>
    <xf numFmtId="0" fontId="46" fillId="21" borderId="91" xfId="4" applyFont="1" applyFill="1" applyBorder="1" applyAlignment="1">
      <alignment horizontal="center" vertical="center"/>
    </xf>
    <xf numFmtId="0" fontId="55" fillId="21" borderId="91" xfId="4" applyFont="1" applyFill="1" applyBorder="1" applyAlignment="1">
      <alignment vertical="center" wrapText="1"/>
    </xf>
    <xf numFmtId="0" fontId="48" fillId="16" borderId="99" xfId="4" applyFont="1" applyFill="1" applyBorder="1" applyAlignment="1">
      <alignment vertical="center"/>
    </xf>
    <xf numFmtId="0" fontId="48" fillId="16" borderId="99" xfId="4" applyFont="1" applyFill="1" applyBorder="1" applyAlignment="1">
      <alignment horizontal="center" vertical="center"/>
    </xf>
    <xf numFmtId="0" fontId="35" fillId="16" borderId="99" xfId="4" applyFont="1" applyFill="1" applyBorder="1" applyAlignment="1">
      <alignment horizontal="center" vertical="center"/>
    </xf>
    <xf numFmtId="167" fontId="35" fillId="16" borderId="99" xfId="4" applyNumberFormat="1" applyFont="1" applyFill="1" applyBorder="1" applyAlignment="1">
      <alignment horizontal="center" vertical="center"/>
    </xf>
    <xf numFmtId="0" fontId="11" fillId="0" borderId="100" xfId="4" applyFont="1" applyBorder="1" applyAlignment="1">
      <alignment vertical="center"/>
    </xf>
    <xf numFmtId="0" fontId="11" fillId="0" borderId="101" xfId="4" applyFont="1" applyBorder="1" applyAlignment="1">
      <alignment vertical="center"/>
    </xf>
    <xf numFmtId="9" fontId="35" fillId="8" borderId="97" xfId="5" applyFont="1" applyFill="1" applyBorder="1" applyAlignment="1" applyProtection="1">
      <alignment horizontal="center" vertical="center"/>
    </xf>
    <xf numFmtId="0" fontId="36" fillId="0" borderId="99" xfId="4" applyFont="1" applyBorder="1" applyAlignment="1">
      <alignment horizontal="center" vertical="center"/>
    </xf>
    <xf numFmtId="0" fontId="35" fillId="3" borderId="99" xfId="4" applyFont="1" applyFill="1" applyBorder="1" applyAlignment="1">
      <alignment horizontal="center" vertical="center"/>
    </xf>
    <xf numFmtId="0" fontId="36" fillId="0" borderId="99" xfId="4" applyFont="1" applyBorder="1" applyAlignment="1">
      <alignment horizontal="center" vertical="center" wrapText="1"/>
    </xf>
    <xf numFmtId="14" fontId="37" fillId="17" borderId="99" xfId="4" applyNumberFormat="1" applyFont="1" applyFill="1" applyBorder="1" applyAlignment="1">
      <alignment horizontal="center" vertical="center"/>
    </xf>
    <xf numFmtId="172" fontId="37" fillId="17" borderId="99" xfId="4" applyNumberFormat="1" applyFont="1" applyFill="1" applyBorder="1" applyAlignment="1">
      <alignment horizontal="center" vertical="center"/>
    </xf>
    <xf numFmtId="9" fontId="37" fillId="18" borderId="98" xfId="5" applyFont="1" applyFill="1" applyBorder="1" applyAlignment="1" applyProtection="1">
      <alignment horizontal="center" vertical="center"/>
    </xf>
    <xf numFmtId="9" fontId="37" fillId="18" borderId="97" xfId="5" applyFont="1" applyFill="1" applyBorder="1" applyAlignment="1" applyProtection="1">
      <alignment horizontal="center" vertical="center"/>
    </xf>
    <xf numFmtId="9" fontId="37" fillId="18" borderId="97" xfId="5" applyFont="1" applyFill="1" applyBorder="1" applyAlignment="1" applyProtection="1">
      <alignment horizontal="left" vertical="top"/>
    </xf>
    <xf numFmtId="0" fontId="36" fillId="3" borderId="99" xfId="4" applyFont="1" applyFill="1" applyBorder="1" applyAlignment="1">
      <alignment vertical="center" wrapText="1"/>
    </xf>
    <xf numFmtId="0" fontId="36" fillId="4" borderId="99" xfId="4" applyFont="1" applyFill="1" applyBorder="1" applyAlignment="1">
      <alignment horizontal="center" vertical="center"/>
    </xf>
    <xf numFmtId="15" fontId="36" fillId="4" borderId="99" xfId="24" applyNumberFormat="1" applyFont="1" applyFill="1" applyBorder="1" applyAlignment="1">
      <alignment horizontal="center" vertical="center" wrapText="1"/>
    </xf>
    <xf numFmtId="0" fontId="36" fillId="4" borderId="99" xfId="4" applyFont="1" applyFill="1" applyBorder="1" applyAlignment="1">
      <alignment horizontal="center" vertical="center" wrapText="1"/>
    </xf>
    <xf numFmtId="0" fontId="36" fillId="3" borderId="99" xfId="4" applyFont="1" applyFill="1" applyBorder="1" applyAlignment="1">
      <alignment horizontal="center" vertical="center"/>
    </xf>
    <xf numFmtId="0" fontId="36" fillId="3" borderId="99" xfId="4" applyFont="1" applyFill="1" applyBorder="1" applyAlignment="1">
      <alignment horizontal="center" vertical="center" wrapText="1"/>
    </xf>
    <xf numFmtId="166" fontId="37" fillId="18" borderId="99" xfId="4" applyNumberFormat="1" applyFont="1" applyFill="1" applyBorder="1" applyAlignment="1">
      <alignment horizontal="center" vertical="center"/>
    </xf>
    <xf numFmtId="9" fontId="37" fillId="18" borderId="97" xfId="5" applyFont="1" applyFill="1" applyBorder="1" applyAlignment="1" applyProtection="1">
      <alignment horizontal="left" vertical="center"/>
    </xf>
    <xf numFmtId="9" fontId="37" fillId="18" borderId="97" xfId="5" applyFont="1" applyFill="1" applyBorder="1" applyAlignment="1" applyProtection="1">
      <alignment horizontal="left" vertical="center" wrapText="1"/>
    </xf>
    <xf numFmtId="0" fontId="36" fillId="0" borderId="97" xfId="4" applyFont="1" applyBorder="1" applyAlignment="1">
      <alignment horizontal="center" vertical="center" wrapText="1"/>
    </xf>
    <xf numFmtId="0" fontId="36" fillId="4" borderId="97" xfId="4" applyFont="1" applyFill="1" applyBorder="1" applyAlignment="1">
      <alignment horizontal="center" vertical="center" wrapText="1"/>
    </xf>
    <xf numFmtId="0" fontId="36" fillId="0" borderId="98" xfId="4" applyFont="1" applyBorder="1" applyAlignment="1">
      <alignment horizontal="center" vertical="center"/>
    </xf>
    <xf numFmtId="0" fontId="11" fillId="0" borderId="103" xfId="4" applyFont="1" applyBorder="1" applyAlignment="1">
      <alignment vertical="center"/>
    </xf>
    <xf numFmtId="9" fontId="35" fillId="8" borderId="104" xfId="5" applyFont="1" applyFill="1" applyBorder="1" applyAlignment="1" applyProtection="1">
      <alignment horizontal="center" vertical="center"/>
    </xf>
    <xf numFmtId="9" fontId="37" fillId="18" borderId="104" xfId="5" applyFont="1" applyFill="1" applyBorder="1" applyAlignment="1" applyProtection="1">
      <alignment horizontal="center" vertical="center"/>
    </xf>
    <xf numFmtId="0" fontId="36" fillId="0" borderId="99" xfId="4" applyFont="1" applyBorder="1" applyAlignment="1">
      <alignment vertical="center" wrapText="1"/>
    </xf>
    <xf numFmtId="168" fontId="37" fillId="17" borderId="99" xfId="4" applyNumberFormat="1" applyFont="1" applyFill="1" applyBorder="1" applyAlignment="1">
      <alignment horizontal="center" vertical="center"/>
    </xf>
    <xf numFmtId="169" fontId="37" fillId="18" borderId="99" xfId="4" applyNumberFormat="1" applyFont="1" applyFill="1" applyBorder="1" applyAlignment="1">
      <alignment horizontal="center" vertical="center"/>
    </xf>
    <xf numFmtId="0" fontId="11" fillId="3" borderId="101" xfId="4" applyFont="1" applyFill="1" applyBorder="1" applyAlignment="1">
      <alignment vertical="center"/>
    </xf>
    <xf numFmtId="0" fontId="15" fillId="0" borderId="99" xfId="4" applyBorder="1" applyAlignment="1">
      <alignment horizontal="center"/>
    </xf>
    <xf numFmtId="0" fontId="15" fillId="0" borderId="99" xfId="4" applyBorder="1"/>
    <xf numFmtId="0" fontId="36" fillId="0" borderId="90" xfId="4" applyFont="1" applyBorder="1" applyAlignment="1">
      <alignment horizontal="center" vertical="center" wrapText="1"/>
    </xf>
    <xf numFmtId="0" fontId="36" fillId="0" borderId="98" xfId="4" applyFont="1" applyBorder="1" applyAlignment="1">
      <alignment horizontal="center" vertical="center" wrapText="1"/>
    </xf>
    <xf numFmtId="49" fontId="1" fillId="0" borderId="91" xfId="25" applyNumberFormat="1" applyBorder="1"/>
    <xf numFmtId="49" fontId="1" fillId="0" borderId="0" xfId="25" applyNumberFormat="1"/>
    <xf numFmtId="49" fontId="57" fillId="23" borderId="98" xfId="25" applyNumberFormat="1" applyFont="1" applyFill="1" applyBorder="1"/>
    <xf numFmtId="49" fontId="58" fillId="23" borderId="63" xfId="25" applyNumberFormat="1" applyFont="1" applyFill="1" applyBorder="1"/>
    <xf numFmtId="49" fontId="58" fillId="23" borderId="97" xfId="25" applyNumberFormat="1" applyFont="1" applyFill="1" applyBorder="1"/>
    <xf numFmtId="49" fontId="56" fillId="0" borderId="56" xfId="25" applyNumberFormat="1" applyFont="1" applyBorder="1"/>
    <xf numFmtId="49" fontId="56" fillId="0" borderId="0" xfId="25" applyNumberFormat="1" applyFont="1"/>
    <xf numFmtId="49" fontId="56" fillId="0" borderId="57" xfId="25" applyNumberFormat="1" applyFont="1" applyBorder="1"/>
    <xf numFmtId="49" fontId="1" fillId="0" borderId="54" xfId="25" applyNumberFormat="1" applyBorder="1"/>
    <xf numFmtId="0" fontId="25" fillId="0" borderId="105" xfId="25" applyFont="1" applyBorder="1"/>
    <xf numFmtId="0" fontId="1" fillId="0" borderId="105" xfId="25" applyBorder="1"/>
    <xf numFmtId="49" fontId="59" fillId="0" borderId="54" xfId="25" applyNumberFormat="1" applyFont="1" applyBorder="1"/>
    <xf numFmtId="49" fontId="60" fillId="0" borderId="105" xfId="25" applyNumberFormat="1" applyFont="1" applyBorder="1"/>
    <xf numFmtId="49" fontId="25" fillId="0" borderId="105" xfId="25" applyNumberFormat="1" applyFont="1" applyBorder="1"/>
    <xf numFmtId="49" fontId="59" fillId="0" borderId="105" xfId="25" applyNumberFormat="1" applyFont="1" applyBorder="1"/>
    <xf numFmtId="49" fontId="1" fillId="0" borderId="105" xfId="25" applyNumberFormat="1" applyBorder="1" applyAlignment="1">
      <alignment horizontal="center"/>
    </xf>
    <xf numFmtId="49" fontId="1" fillId="0" borderId="36" xfId="25" applyNumberFormat="1" applyBorder="1" applyAlignment="1">
      <alignment horizontal="center"/>
    </xf>
    <xf numFmtId="0" fontId="1" fillId="0" borderId="0" xfId="25"/>
    <xf numFmtId="0" fontId="25" fillId="0" borderId="0" xfId="25" applyFont="1"/>
    <xf numFmtId="49" fontId="1" fillId="0" borderId="105" xfId="25" applyNumberFormat="1" applyBorder="1"/>
    <xf numFmtId="49" fontId="25" fillId="0" borderId="0" xfId="25" applyNumberFormat="1" applyFont="1"/>
    <xf numFmtId="0" fontId="61" fillId="0" borderId="0" xfId="25" applyFont="1"/>
    <xf numFmtId="0" fontId="61" fillId="0" borderId="106" xfId="25" applyFont="1" applyBorder="1"/>
    <xf numFmtId="49" fontId="61" fillId="0" borderId="0" xfId="25" applyNumberFormat="1" applyFont="1"/>
    <xf numFmtId="49" fontId="41" fillId="0" borderId="0" xfId="25" applyNumberFormat="1" applyFont="1"/>
    <xf numFmtId="0" fontId="25" fillId="0" borderId="107" xfId="25" applyFont="1" applyBorder="1"/>
    <xf numFmtId="0" fontId="25" fillId="0" borderId="108" xfId="25" applyFont="1" applyBorder="1"/>
    <xf numFmtId="0" fontId="25" fillId="0" borderId="109" xfId="25" applyFont="1" applyBorder="1"/>
    <xf numFmtId="0" fontId="25" fillId="0" borderId="110" xfId="25" applyFont="1" applyBorder="1"/>
    <xf numFmtId="0" fontId="25" fillId="0" borderId="111" xfId="25" applyFont="1" applyBorder="1"/>
    <xf numFmtId="0" fontId="25" fillId="0" borderId="112" xfId="25" applyFont="1" applyBorder="1"/>
    <xf numFmtId="0" fontId="25" fillId="0" borderId="113" xfId="25" applyFont="1" applyBorder="1"/>
    <xf numFmtId="0" fontId="25" fillId="0" borderId="114" xfId="25" applyFont="1" applyBorder="1"/>
    <xf numFmtId="0" fontId="25" fillId="0" borderId="115" xfId="25" applyFont="1" applyBorder="1"/>
    <xf numFmtId="0" fontId="25" fillId="0" borderId="116" xfId="25" applyFont="1" applyBorder="1"/>
    <xf numFmtId="0" fontId="25" fillId="0" borderId="117" xfId="25" applyFont="1" applyBorder="1"/>
    <xf numFmtId="0" fontId="25" fillId="0" borderId="118" xfId="25" applyFont="1" applyBorder="1"/>
    <xf numFmtId="0" fontId="25" fillId="0" borderId="119" xfId="25" applyFont="1" applyBorder="1"/>
    <xf numFmtId="0" fontId="1" fillId="0" borderId="118" xfId="25" applyBorder="1"/>
    <xf numFmtId="0" fontId="1" fillId="0" borderId="113" xfId="25" applyBorder="1"/>
    <xf numFmtId="0" fontId="1" fillId="0" borderId="119" xfId="25" applyBorder="1"/>
    <xf numFmtId="0" fontId="1" fillId="0" borderId="114" xfId="25" applyBorder="1"/>
    <xf numFmtId="0" fontId="1" fillId="0" borderId="115" xfId="25" applyBorder="1"/>
    <xf numFmtId="0" fontId="1" fillId="0" borderId="116" xfId="25" applyBorder="1"/>
    <xf numFmtId="0" fontId="1" fillId="0" borderId="107" xfId="25" applyBorder="1"/>
    <xf numFmtId="0" fontId="1" fillId="0" borderId="117" xfId="25" applyBorder="1"/>
    <xf numFmtId="0" fontId="1" fillId="0" borderId="109" xfId="25" applyBorder="1"/>
    <xf numFmtId="0" fontId="1" fillId="0" borderId="110" xfId="25" applyBorder="1"/>
    <xf numFmtId="0" fontId="1" fillId="0" borderId="112" xfId="25" applyBorder="1"/>
    <xf numFmtId="0" fontId="1" fillId="0" borderId="111" xfId="25" applyBorder="1"/>
    <xf numFmtId="49" fontId="62" fillId="0" borderId="91" xfId="25" applyNumberFormat="1" applyFont="1" applyBorder="1"/>
    <xf numFmtId="49" fontId="62" fillId="0" borderId="0" xfId="25" applyNumberFormat="1" applyFont="1"/>
    <xf numFmtId="49" fontId="62" fillId="0" borderId="99" xfId="25" applyNumberFormat="1" applyFont="1" applyBorder="1" applyAlignment="1">
      <alignment horizontal="center" textRotation="45"/>
    </xf>
    <xf numFmtId="49" fontId="62" fillId="0" borderId="0" xfId="25" applyNumberFormat="1" applyFont="1" applyAlignment="1">
      <alignment textRotation="45"/>
    </xf>
    <xf numFmtId="49" fontId="62" fillId="0" borderId="0" xfId="25" applyNumberFormat="1" applyFont="1" applyAlignment="1">
      <alignment textRotation="90"/>
    </xf>
    <xf numFmtId="49" fontId="62" fillId="0" borderId="54" xfId="25" applyNumberFormat="1" applyFont="1" applyBorder="1" applyAlignment="1">
      <alignment horizontal="center"/>
    </xf>
    <xf numFmtId="49" fontId="62" fillId="0" borderId="79" xfId="25" applyNumberFormat="1" applyFont="1" applyBorder="1"/>
    <xf numFmtId="49" fontId="67" fillId="23" borderId="79" xfId="25" applyNumberFormat="1" applyFont="1" applyFill="1" applyBorder="1"/>
    <xf numFmtId="49" fontId="25" fillId="23" borderId="79" xfId="25" applyNumberFormat="1" applyFont="1" applyFill="1" applyBorder="1"/>
    <xf numFmtId="49" fontId="41" fillId="23" borderId="79" xfId="25" applyNumberFormat="1" applyFont="1" applyFill="1" applyBorder="1"/>
    <xf numFmtId="0" fontId="25" fillId="0" borderId="91" xfId="25" applyFont="1" applyBorder="1"/>
    <xf numFmtId="49" fontId="25" fillId="0" borderId="91" xfId="25" applyNumberFormat="1" applyFont="1" applyBorder="1"/>
    <xf numFmtId="49" fontId="28" fillId="0" borderId="0" xfId="25" applyNumberFormat="1" applyFont="1"/>
    <xf numFmtId="0" fontId="25" fillId="0" borderId="0" xfId="25" applyFont="1" applyAlignment="1">
      <alignment vertical="center"/>
    </xf>
    <xf numFmtId="49" fontId="1" fillId="0" borderId="120" xfId="25" applyNumberFormat="1" applyBorder="1"/>
    <xf numFmtId="49" fontId="1" fillId="0" borderId="121" xfId="25" applyNumberFormat="1" applyBorder="1"/>
    <xf numFmtId="49" fontId="1" fillId="0" borderId="122" xfId="25" applyNumberFormat="1" applyBorder="1"/>
    <xf numFmtId="49" fontId="67" fillId="23" borderId="79" xfId="25" applyNumberFormat="1" applyFont="1" applyFill="1" applyBorder="1" applyAlignment="1">
      <alignment vertical="center"/>
    </xf>
    <xf numFmtId="49" fontId="25" fillId="23" borderId="79" xfId="25" applyNumberFormat="1" applyFont="1" applyFill="1" applyBorder="1" applyAlignment="1">
      <alignment vertical="center"/>
    </xf>
    <xf numFmtId="49" fontId="41" fillId="23" borderId="79" xfId="25" applyNumberFormat="1" applyFont="1" applyFill="1" applyBorder="1" applyAlignment="1">
      <alignment vertical="center"/>
    </xf>
    <xf numFmtId="49" fontId="41" fillId="0" borderId="0" xfId="25" applyNumberFormat="1" applyFont="1" applyAlignment="1">
      <alignment vertical="center"/>
    </xf>
    <xf numFmtId="49" fontId="57" fillId="23" borderId="80" xfId="25" applyNumberFormat="1" applyFont="1" applyFill="1" applyBorder="1" applyAlignment="1">
      <alignment vertical="center"/>
    </xf>
    <xf numFmtId="49" fontId="57" fillId="23" borderId="91" xfId="25" applyNumberFormat="1" applyFont="1" applyFill="1" applyBorder="1" applyAlignment="1">
      <alignment vertical="center"/>
    </xf>
    <xf numFmtId="49" fontId="57" fillId="23" borderId="90" xfId="25" applyNumberFormat="1" applyFont="1" applyFill="1" applyBorder="1" applyAlignment="1">
      <alignment vertical="center"/>
    </xf>
    <xf numFmtId="49" fontId="69" fillId="23" borderId="91" xfId="25" applyNumberFormat="1" applyFont="1" applyFill="1" applyBorder="1" applyAlignment="1">
      <alignment horizontal="left" vertical="center"/>
    </xf>
    <xf numFmtId="49" fontId="70" fillId="0" borderId="0" xfId="25" applyNumberFormat="1" applyFont="1" applyAlignment="1">
      <alignment vertical="center"/>
    </xf>
    <xf numFmtId="49" fontId="71" fillId="0" borderId="79" xfId="25" applyNumberFormat="1" applyFont="1" applyBorder="1"/>
    <xf numFmtId="49" fontId="71" fillId="0" borderId="79" xfId="25" applyNumberFormat="1" applyFont="1" applyBorder="1" applyAlignment="1">
      <alignment horizontal="center" textRotation="45"/>
    </xf>
    <xf numFmtId="49" fontId="71" fillId="0" borderId="0" xfId="25" applyNumberFormat="1" applyFont="1" applyAlignment="1">
      <alignment textRotation="45"/>
    </xf>
    <xf numFmtId="49" fontId="71" fillId="0" borderId="0" xfId="25" applyNumberFormat="1" applyFont="1"/>
    <xf numFmtId="49" fontId="71" fillId="0" borderId="0" xfId="25" applyNumberFormat="1" applyFont="1" applyAlignment="1">
      <alignment textRotation="90"/>
    </xf>
    <xf numFmtId="49" fontId="62" fillId="0" borderId="63" xfId="25" applyNumberFormat="1" applyFont="1" applyBorder="1"/>
    <xf numFmtId="0" fontId="25" fillId="0" borderId="131" xfId="25" applyFont="1" applyBorder="1"/>
    <xf numFmtId="0" fontId="25" fillId="0" borderId="132" xfId="25" applyFont="1" applyBorder="1"/>
    <xf numFmtId="0" fontId="1" fillId="0" borderId="133" xfId="25" applyBorder="1"/>
    <xf numFmtId="49" fontId="61" fillId="0" borderId="91" xfId="25" applyNumberFormat="1" applyFont="1" applyBorder="1"/>
    <xf numFmtId="0" fontId="61" fillId="0" borderId="117" xfId="25" applyFont="1" applyBorder="1"/>
    <xf numFmtId="0" fontId="61" fillId="0" borderId="109" xfId="25" applyFont="1" applyBorder="1"/>
    <xf numFmtId="0" fontId="61" fillId="0" borderId="112" xfId="25" applyFont="1" applyBorder="1"/>
    <xf numFmtId="0" fontId="61" fillId="0" borderId="111" xfId="25" applyFont="1" applyBorder="1"/>
    <xf numFmtId="0" fontId="61" fillId="0" borderId="110" xfId="25" applyFont="1" applyBorder="1"/>
    <xf numFmtId="0" fontId="61" fillId="0" borderId="113" xfId="25" applyFont="1" applyBorder="1"/>
    <xf numFmtId="0" fontId="61" fillId="0" borderId="114" xfId="25" applyFont="1" applyBorder="1"/>
    <xf numFmtId="0" fontId="61" fillId="0" borderId="115" xfId="25" applyFont="1" applyBorder="1"/>
    <xf numFmtId="0" fontId="61" fillId="0" borderId="116" xfId="25" applyFont="1" applyBorder="1"/>
    <xf numFmtId="0" fontId="61" fillId="0" borderId="107" xfId="25" applyFont="1" applyBorder="1"/>
    <xf numFmtId="0" fontId="61" fillId="0" borderId="108" xfId="25" applyFont="1" applyBorder="1"/>
    <xf numFmtId="0" fontId="61" fillId="0" borderId="118" xfId="25" applyFont="1" applyBorder="1"/>
    <xf numFmtId="0" fontId="61" fillId="0" borderId="119" xfId="25" applyFont="1" applyBorder="1"/>
    <xf numFmtId="49" fontId="61" fillId="0" borderId="108" xfId="25" applyNumberFormat="1" applyFont="1" applyBorder="1"/>
    <xf numFmtId="0" fontId="1" fillId="0" borderId="108" xfId="25" applyBorder="1"/>
    <xf numFmtId="0" fontId="72" fillId="0" borderId="111" xfId="25" applyFont="1" applyBorder="1"/>
    <xf numFmtId="0" fontId="68" fillId="0" borderId="0" xfId="25" applyFont="1" applyAlignment="1">
      <alignment horizontal="left"/>
    </xf>
    <xf numFmtId="0" fontId="68" fillId="0" borderId="0" xfId="25" applyFont="1"/>
    <xf numFmtId="0" fontId="74" fillId="0" borderId="0" xfId="25" applyFont="1" applyAlignment="1">
      <alignment horizontal="left"/>
    </xf>
    <xf numFmtId="0" fontId="61" fillId="0" borderId="0" xfId="25" applyFont="1" applyAlignment="1">
      <alignment horizontal="left"/>
    </xf>
    <xf numFmtId="0" fontId="74" fillId="0" borderId="111" xfId="25" applyFont="1" applyBorder="1"/>
    <xf numFmtId="0" fontId="74" fillId="0" borderId="0" xfId="25" applyFont="1"/>
    <xf numFmtId="0" fontId="61" fillId="0" borderId="0" xfId="25" applyFont="1" applyAlignment="1">
      <alignment horizontal="center"/>
    </xf>
    <xf numFmtId="0" fontId="61" fillId="0" borderId="113" xfId="25" applyFont="1" applyBorder="1" applyAlignment="1">
      <alignment horizontal="center"/>
    </xf>
    <xf numFmtId="0" fontId="61" fillId="0" borderId="112" xfId="25" applyFont="1" applyBorder="1" applyAlignment="1">
      <alignment horizontal="left"/>
    </xf>
    <xf numFmtId="0" fontId="61" fillId="0" borderId="113" xfId="25" applyFont="1" applyBorder="1" applyAlignment="1">
      <alignment horizontal="left"/>
    </xf>
    <xf numFmtId="0" fontId="74" fillId="0" borderId="107" xfId="25" applyFont="1" applyBorder="1"/>
    <xf numFmtId="0" fontId="61" fillId="0" borderId="134" xfId="25" applyFont="1" applyBorder="1"/>
    <xf numFmtId="0" fontId="61" fillId="0" borderId="135" xfId="25" applyFont="1" applyBorder="1"/>
    <xf numFmtId="0" fontId="61" fillId="0" borderId="136" xfId="25" applyFont="1" applyBorder="1"/>
    <xf numFmtId="0" fontId="61" fillId="0" borderId="132" xfId="25" applyFont="1" applyBorder="1"/>
    <xf numFmtId="0" fontId="61" fillId="0" borderId="137" xfId="25" applyFont="1" applyBorder="1"/>
    <xf numFmtId="0" fontId="61" fillId="0" borderId="120" xfId="25" applyFont="1" applyBorder="1"/>
    <xf numFmtId="0" fontId="61" fillId="0" borderId="121" xfId="25" applyFont="1" applyBorder="1"/>
    <xf numFmtId="0" fontId="61" fillId="0" borderId="138" xfId="25" applyFont="1" applyBorder="1"/>
    <xf numFmtId="0" fontId="61" fillId="0" borderId="105" xfId="25" applyFont="1" applyBorder="1"/>
    <xf numFmtId="49" fontId="61" fillId="0" borderId="105" xfId="25" applyNumberFormat="1" applyFont="1" applyBorder="1"/>
    <xf numFmtId="0" fontId="61" fillId="0" borderId="91" xfId="25" applyFont="1" applyBorder="1"/>
    <xf numFmtId="49" fontId="25" fillId="0" borderId="65" xfId="25" applyNumberFormat="1" applyFont="1" applyBorder="1"/>
    <xf numFmtId="49" fontId="61" fillId="0" borderId="65" xfId="25" applyNumberFormat="1" applyFont="1" applyBorder="1"/>
    <xf numFmtId="0" fontId="61" fillId="0" borderId="47" xfId="25" applyFont="1" applyBorder="1"/>
    <xf numFmtId="49" fontId="61" fillId="0" borderId="47" xfId="25" applyNumberFormat="1" applyFont="1" applyBorder="1"/>
    <xf numFmtId="49" fontId="1" fillId="0" borderId="115" xfId="25" applyNumberFormat="1" applyBorder="1"/>
    <xf numFmtId="49" fontId="1" fillId="0" borderId="108" xfId="25" applyNumberFormat="1" applyBorder="1"/>
    <xf numFmtId="0" fontId="79" fillId="0" borderId="0" xfId="25" applyFont="1"/>
    <xf numFmtId="49" fontId="80" fillId="0" borderId="0" xfId="25" applyNumberFormat="1" applyFont="1" applyAlignment="1">
      <alignment vertical="center"/>
    </xf>
    <xf numFmtId="0" fontId="61" fillId="3" borderId="0" xfId="25" applyFont="1" applyFill="1"/>
    <xf numFmtId="0" fontId="61" fillId="5" borderId="0" xfId="25" applyFont="1" applyFill="1"/>
    <xf numFmtId="49" fontId="61" fillId="5" borderId="0" xfId="25" applyNumberFormat="1" applyFont="1" applyFill="1"/>
    <xf numFmtId="0" fontId="61" fillId="0" borderId="139" xfId="25" applyFont="1" applyBorder="1"/>
    <xf numFmtId="0" fontId="49" fillId="0" borderId="79" xfId="1" applyFont="1" applyBorder="1" applyAlignment="1">
      <alignment vertical="center"/>
    </xf>
    <xf numFmtId="0" fontId="49" fillId="0" borderId="79" xfId="1" applyFont="1" applyBorder="1" applyAlignment="1">
      <alignment horizontal="center" vertical="center" wrapText="1"/>
    </xf>
    <xf numFmtId="2" fontId="35" fillId="22" borderId="99" xfId="4" applyNumberFormat="1" applyFont="1" applyFill="1" applyBorder="1" applyAlignment="1">
      <alignment horizontal="center" vertical="center"/>
    </xf>
    <xf numFmtId="0" fontId="35" fillId="22" borderId="99" xfId="4" applyFont="1" applyFill="1" applyBorder="1" applyAlignment="1">
      <alignment horizontal="center" vertical="center"/>
    </xf>
    <xf numFmtId="0" fontId="48" fillId="22" borderId="99" xfId="4" applyFont="1" applyFill="1" applyBorder="1" applyAlignment="1">
      <alignment horizontal="left" vertical="center"/>
    </xf>
    <xf numFmtId="0" fontId="48" fillId="22" borderId="99" xfId="4" applyFont="1" applyFill="1" applyBorder="1" applyAlignment="1">
      <alignment horizontal="center" vertical="center"/>
    </xf>
    <xf numFmtId="9" fontId="35" fillId="8" borderId="98" xfId="5" applyFont="1" applyFill="1" applyBorder="1" applyAlignment="1" applyProtection="1">
      <alignment horizontal="center" vertical="center"/>
    </xf>
    <xf numFmtId="166" fontId="36" fillId="4" borderId="98" xfId="4" applyNumberFormat="1" applyFont="1" applyFill="1" applyBorder="1" applyAlignment="1">
      <alignment horizontal="center" vertical="center"/>
    </xf>
    <xf numFmtId="2" fontId="36" fillId="4" borderId="99" xfId="4" applyNumberFormat="1" applyFont="1" applyFill="1" applyBorder="1" applyAlignment="1">
      <alignment horizontal="center" vertical="center"/>
    </xf>
    <xf numFmtId="173" fontId="82" fillId="24" borderId="140" xfId="26" applyNumberFormat="1" applyFont="1" applyFill="1" applyBorder="1" applyAlignment="1">
      <alignment horizontal="center" vertical="center" wrapText="1"/>
    </xf>
    <xf numFmtId="0" fontId="82" fillId="24" borderId="140" xfId="26" applyFont="1" applyFill="1" applyBorder="1" applyAlignment="1">
      <alignment horizontal="center" vertical="center" wrapText="1"/>
    </xf>
    <xf numFmtId="174" fontId="82" fillId="24" borderId="140" xfId="26" applyNumberFormat="1" applyFont="1" applyFill="1" applyBorder="1" applyAlignment="1">
      <alignment horizontal="center" vertical="center" wrapText="1"/>
    </xf>
    <xf numFmtId="0" fontId="83" fillId="25" borderId="140" xfId="26" applyFont="1" applyFill="1" applyBorder="1" applyAlignment="1">
      <alignment horizontal="center" vertical="center" wrapText="1"/>
    </xf>
    <xf numFmtId="0" fontId="83" fillId="25" borderId="140" xfId="0" applyFont="1" applyFill="1" applyBorder="1" applyAlignment="1">
      <alignment horizontal="center" vertical="center" wrapText="1"/>
    </xf>
    <xf numFmtId="0" fontId="84" fillId="0" borderId="0" xfId="0" applyFont="1" applyAlignment="1">
      <alignment horizontal="center"/>
    </xf>
    <xf numFmtId="0" fontId="84" fillId="26" borderId="79" xfId="0" applyFont="1" applyFill="1" applyBorder="1" applyAlignment="1">
      <alignment horizontal="center" vertical="center"/>
    </xf>
    <xf numFmtId="0" fontId="84" fillId="26" borderId="79" xfId="0" applyFont="1" applyFill="1" applyBorder="1" applyAlignment="1">
      <alignment horizontal="center" vertical="center" wrapText="1"/>
    </xf>
    <xf numFmtId="0" fontId="83" fillId="0" borderId="79" xfId="0" applyFont="1" applyBorder="1" applyAlignment="1">
      <alignment horizontal="center" vertical="center" wrapText="1"/>
    </xf>
    <xf numFmtId="0" fontId="84" fillId="26" borderId="140" xfId="0" applyFont="1" applyFill="1" applyBorder="1" applyAlignment="1">
      <alignment horizontal="center" vertical="center"/>
    </xf>
    <xf numFmtId="0" fontId="84" fillId="0" borderId="37" xfId="0" applyFont="1" applyBorder="1" applyAlignment="1">
      <alignment horizontal="center" vertical="center" wrapText="1"/>
    </xf>
    <xf numFmtId="0" fontId="83" fillId="0" borderId="0" xfId="0" applyFont="1" applyAlignment="1">
      <alignment horizontal="center" vertical="center" wrapText="1"/>
    </xf>
    <xf numFmtId="0" fontId="84" fillId="26" borderId="79" xfId="0" applyFont="1" applyFill="1" applyBorder="1" applyAlignment="1">
      <alignment horizontal="center"/>
    </xf>
    <xf numFmtId="0" fontId="84" fillId="26" borderId="79" xfId="0" applyFont="1" applyFill="1" applyBorder="1" applyAlignment="1">
      <alignment horizontal="center" wrapText="1"/>
    </xf>
    <xf numFmtId="0" fontId="84" fillId="26" borderId="0" xfId="0" applyFont="1" applyFill="1" applyAlignment="1">
      <alignment horizontal="center"/>
    </xf>
    <xf numFmtId="0" fontId="36" fillId="3" borderId="79" xfId="4" applyFont="1" applyFill="1" applyBorder="1" applyAlignment="1">
      <alignment horizontal="center" vertical="center" wrapText="1"/>
    </xf>
    <xf numFmtId="0" fontId="11" fillId="3" borderId="100" xfId="4" applyFont="1" applyFill="1" applyBorder="1" applyAlignment="1">
      <alignment vertical="center"/>
    </xf>
    <xf numFmtId="0" fontId="86" fillId="0" borderId="141" xfId="0" applyFont="1" applyBorder="1"/>
    <xf numFmtId="9" fontId="21" fillId="8" borderId="80" xfId="3" applyNumberFormat="1" applyFont="1" applyFill="1" applyBorder="1" applyAlignment="1" applyProtection="1">
      <alignment horizontal="center" vertical="center"/>
    </xf>
    <xf numFmtId="9" fontId="21" fillId="8" borderId="91" xfId="3" applyNumberFormat="1" applyFont="1" applyFill="1" applyBorder="1" applyAlignment="1" applyProtection="1">
      <alignment horizontal="center" vertical="center"/>
    </xf>
    <xf numFmtId="9" fontId="21" fillId="8" borderId="90" xfId="3" applyNumberFormat="1" applyFont="1" applyFill="1" applyBorder="1" applyAlignment="1" applyProtection="1">
      <alignment horizontal="center" vertical="center"/>
    </xf>
    <xf numFmtId="9" fontId="21" fillId="8" borderId="98" xfId="3" applyNumberFormat="1" applyFont="1" applyFill="1" applyBorder="1" applyAlignment="1" applyProtection="1">
      <alignment horizontal="center" vertical="center"/>
    </xf>
    <xf numFmtId="9" fontId="21" fillId="8" borderId="63" xfId="3" applyNumberFormat="1" applyFont="1" applyFill="1" applyBorder="1" applyAlignment="1" applyProtection="1">
      <alignment horizontal="center" vertical="center"/>
    </xf>
    <xf numFmtId="9" fontId="21" fillId="8" borderId="89" xfId="3" applyNumberFormat="1" applyFont="1" applyFill="1" applyBorder="1" applyAlignment="1" applyProtection="1">
      <alignment horizontal="center" vertical="center"/>
    </xf>
    <xf numFmtId="0" fontId="49" fillId="0" borderId="73" xfId="1" applyFont="1" applyBorder="1" applyAlignment="1">
      <alignment horizontal="center" vertical="center" textRotation="255"/>
    </xf>
    <xf numFmtId="0" fontId="49" fillId="0" borderId="74" xfId="1" applyFont="1" applyBorder="1" applyAlignment="1">
      <alignment horizontal="center" vertical="center" textRotation="255"/>
    </xf>
    <xf numFmtId="0" fontId="49" fillId="0" borderId="75" xfId="1" applyFont="1" applyBorder="1" applyAlignment="1">
      <alignment horizontal="center" vertical="center" textRotation="255"/>
    </xf>
    <xf numFmtId="0" fontId="49" fillId="0" borderId="85" xfId="1" applyFont="1" applyBorder="1" applyAlignment="1">
      <alignment horizontal="center" vertical="center" textRotation="255"/>
    </xf>
    <xf numFmtId="0" fontId="49" fillId="0" borderId="86" xfId="1" applyFont="1" applyBorder="1" applyAlignment="1">
      <alignment horizontal="center" vertical="center" textRotation="255"/>
    </xf>
    <xf numFmtId="0" fontId="49" fillId="0" borderId="87" xfId="1" applyFont="1" applyBorder="1" applyAlignment="1">
      <alignment horizontal="center" vertical="center" textRotation="255"/>
    </xf>
    <xf numFmtId="0" fontId="49" fillId="0" borderId="59" xfId="1" applyFont="1" applyBorder="1" applyAlignment="1">
      <alignment horizontal="center" vertical="center" textRotation="255"/>
    </xf>
    <xf numFmtId="15" fontId="43" fillId="4" borderId="91" xfId="1" applyNumberFormat="1" applyFont="1" applyFill="1" applyBorder="1" applyAlignment="1">
      <alignment horizontal="center" vertical="center" wrapText="1"/>
    </xf>
    <xf numFmtId="15" fontId="43" fillId="4" borderId="90" xfId="1" applyNumberFormat="1" applyFont="1" applyFill="1" applyBorder="1" applyAlignment="1">
      <alignment horizontal="center" vertical="center" wrapText="1"/>
    </xf>
    <xf numFmtId="0" fontId="43" fillId="4" borderId="80" xfId="1" applyFont="1" applyFill="1" applyBorder="1" applyAlignment="1">
      <alignment horizontal="left" vertical="center"/>
    </xf>
    <xf numFmtId="0" fontId="43" fillId="4" borderId="90" xfId="1" applyFont="1" applyFill="1" applyBorder="1" applyAlignment="1">
      <alignment horizontal="left" vertical="center"/>
    </xf>
    <xf numFmtId="15" fontId="43" fillId="4" borderId="63" xfId="1" applyNumberFormat="1" applyFont="1" applyFill="1" applyBorder="1" applyAlignment="1">
      <alignment horizontal="center" vertical="center" wrapText="1"/>
    </xf>
    <xf numFmtId="15" fontId="43" fillId="4" borderId="97" xfId="1" applyNumberFormat="1" applyFont="1" applyFill="1" applyBorder="1" applyAlignment="1">
      <alignment horizontal="center" vertical="center" wrapText="1"/>
    </xf>
    <xf numFmtId="0" fontId="21" fillId="8" borderId="2" xfId="1" applyFont="1" applyFill="1" applyBorder="1" applyAlignment="1">
      <alignment horizontal="center" vertical="center"/>
    </xf>
    <xf numFmtId="0" fontId="21" fillId="8" borderId="1" xfId="1" applyFont="1" applyFill="1" applyBorder="1" applyAlignment="1">
      <alignment horizontal="center" vertical="center"/>
    </xf>
    <xf numFmtId="0" fontId="20" fillId="7" borderId="79" xfId="1" applyFont="1" applyFill="1" applyBorder="1" applyAlignment="1">
      <alignment horizontal="center" vertical="center"/>
    </xf>
    <xf numFmtId="0" fontId="21" fillId="9" borderId="43" xfId="16" applyFont="1" applyFill="1" applyBorder="1" applyAlignment="1">
      <alignment horizontal="center" vertical="center"/>
    </xf>
    <xf numFmtId="0" fontId="21" fillId="9" borderId="44" xfId="16" applyFont="1" applyFill="1" applyBorder="1" applyAlignment="1">
      <alignment horizontal="center" vertical="center"/>
    </xf>
    <xf numFmtId="0" fontId="21" fillId="9" borderId="79" xfId="16" applyFont="1" applyFill="1" applyBorder="1" applyAlignment="1">
      <alignment horizontal="center" vertical="center"/>
    </xf>
    <xf numFmtId="0" fontId="51" fillId="9" borderId="79" xfId="1" applyFont="1" applyFill="1" applyBorder="1" applyAlignment="1">
      <alignment horizontal="center" vertical="center"/>
    </xf>
    <xf numFmtId="0" fontId="49" fillId="0" borderId="79" xfId="1" applyFont="1" applyBorder="1" applyAlignment="1">
      <alignment horizontal="center" vertical="center"/>
    </xf>
    <xf numFmtId="0" fontId="42" fillId="8" borderId="80" xfId="1" applyFont="1" applyFill="1" applyBorder="1" applyAlignment="1">
      <alignment horizontal="center" vertical="center"/>
    </xf>
    <xf numFmtId="0" fontId="42" fillId="8" borderId="90" xfId="1" applyFont="1" applyFill="1" applyBorder="1" applyAlignment="1">
      <alignment horizontal="center" vertical="center"/>
    </xf>
    <xf numFmtId="0" fontId="20" fillId="3" borderId="80" xfId="1" applyFont="1" applyFill="1" applyBorder="1" applyAlignment="1">
      <alignment horizontal="center" vertical="center"/>
    </xf>
    <xf numFmtId="0" fontId="20" fillId="3" borderId="90" xfId="1" applyFont="1" applyFill="1" applyBorder="1" applyAlignment="1">
      <alignment horizontal="center" vertical="center"/>
    </xf>
    <xf numFmtId="0" fontId="42" fillId="8" borderId="79" xfId="1" applyFont="1" applyFill="1" applyBorder="1" applyAlignment="1">
      <alignment horizontal="center" vertical="center"/>
    </xf>
    <xf numFmtId="0" fontId="21" fillId="19" borderId="80" xfId="16" applyFont="1" applyFill="1" applyBorder="1" applyAlignment="1">
      <alignment horizontal="center" vertical="center"/>
    </xf>
    <xf numFmtId="0" fontId="21" fillId="19" borderId="91" xfId="16" applyFont="1" applyFill="1" applyBorder="1" applyAlignment="1">
      <alignment horizontal="center" vertical="center"/>
    </xf>
    <xf numFmtId="0" fontId="21" fillId="19" borderId="90" xfId="16" applyFont="1" applyFill="1" applyBorder="1" applyAlignment="1">
      <alignment horizontal="center" vertical="center"/>
    </xf>
    <xf numFmtId="0" fontId="51" fillId="9" borderId="80" xfId="1" applyFont="1" applyFill="1" applyBorder="1" applyAlignment="1">
      <alignment horizontal="center" vertical="center"/>
    </xf>
    <xf numFmtId="0" fontId="51" fillId="9" borderId="90" xfId="1" applyFont="1" applyFill="1" applyBorder="1" applyAlignment="1">
      <alignment horizontal="center" vertical="center"/>
    </xf>
    <xf numFmtId="0" fontId="49" fillId="0" borderId="80" xfId="1" applyFont="1" applyBorder="1" applyAlignment="1">
      <alignment horizontal="center" vertical="center"/>
    </xf>
    <xf numFmtId="0" fontId="49" fillId="0" borderId="90" xfId="1" applyFont="1" applyBorder="1" applyAlignment="1">
      <alignment horizontal="center" vertical="center"/>
    </xf>
    <xf numFmtId="0" fontId="43" fillId="4" borderId="98" xfId="1" applyFont="1" applyFill="1" applyBorder="1" applyAlignment="1">
      <alignment horizontal="left" vertical="center"/>
    </xf>
    <xf numFmtId="0" fontId="43" fillId="4" borderId="97" xfId="1" applyFont="1" applyFill="1" applyBorder="1" applyAlignment="1">
      <alignment horizontal="left" vertical="center"/>
    </xf>
    <xf numFmtId="9" fontId="21" fillId="8" borderId="88" xfId="3" applyNumberFormat="1" applyFont="1" applyFill="1" applyBorder="1" applyAlignment="1" applyProtection="1">
      <alignment horizontal="center" vertical="center"/>
    </xf>
    <xf numFmtId="0" fontId="43" fillId="16" borderId="98" xfId="1" applyFont="1" applyFill="1" applyBorder="1" applyAlignment="1">
      <alignment horizontal="center" vertical="center" wrapText="1"/>
    </xf>
    <xf numFmtId="0" fontId="43" fillId="16" borderId="97" xfId="1" applyFont="1" applyFill="1" applyBorder="1" applyAlignment="1">
      <alignment horizontal="center" vertical="center" wrapText="1"/>
    </xf>
    <xf numFmtId="0" fontId="43" fillId="4" borderId="54" xfId="1" applyFont="1" applyFill="1" applyBorder="1" applyAlignment="1">
      <alignment horizontal="left" vertical="center"/>
    </xf>
    <xf numFmtId="0" fontId="43" fillId="4" borderId="36" xfId="1" applyFont="1" applyFill="1" applyBorder="1" applyAlignment="1">
      <alignment horizontal="left" vertical="center"/>
    </xf>
    <xf numFmtId="0" fontId="43" fillId="16" borderId="96" xfId="1" applyFont="1" applyFill="1" applyBorder="1" applyAlignment="1">
      <alignment horizontal="center" vertical="center" wrapText="1"/>
    </xf>
    <xf numFmtId="0" fontId="43" fillId="16" borderId="90" xfId="1" applyFont="1" applyFill="1" applyBorder="1" applyAlignment="1">
      <alignment horizontal="center" vertical="center" wrapText="1"/>
    </xf>
    <xf numFmtId="14" fontId="19" fillId="3" borderId="80" xfId="16" applyNumberFormat="1" applyFont="1" applyFill="1" applyBorder="1" applyAlignment="1">
      <alignment horizontal="center" vertical="center" wrapText="1"/>
    </xf>
    <xf numFmtId="14" fontId="19" fillId="3" borderId="91" xfId="16" applyNumberFormat="1" applyFont="1" applyFill="1" applyBorder="1" applyAlignment="1">
      <alignment horizontal="center" vertical="center" wrapText="1"/>
    </xf>
    <xf numFmtId="14" fontId="19" fillId="3" borderId="90" xfId="16" applyNumberFormat="1" applyFont="1" applyFill="1" applyBorder="1" applyAlignment="1">
      <alignment horizontal="center" vertical="center" wrapText="1"/>
    </xf>
    <xf numFmtId="170" fontId="19" fillId="3" borderId="80" xfId="16" applyNumberFormat="1" applyFont="1" applyFill="1" applyBorder="1" applyAlignment="1">
      <alignment horizontal="center" vertical="center" wrapText="1"/>
    </xf>
    <xf numFmtId="170" fontId="19" fillId="3" borderId="91" xfId="16" applyNumberFormat="1" applyFont="1" applyFill="1" applyBorder="1" applyAlignment="1">
      <alignment horizontal="center" vertical="center" wrapText="1"/>
    </xf>
    <xf numFmtId="170" fontId="19" fillId="3" borderId="90" xfId="16" applyNumberFormat="1" applyFont="1" applyFill="1" applyBorder="1" applyAlignment="1">
      <alignment horizontal="center" vertical="center" wrapText="1"/>
    </xf>
    <xf numFmtId="0" fontId="19" fillId="0" borderId="93" xfId="16" applyFont="1" applyBorder="1" applyAlignment="1">
      <alignment horizontal="center" vertical="center"/>
    </xf>
    <xf numFmtId="0" fontId="19" fillId="0" borderId="94" xfId="16" applyFont="1" applyBorder="1" applyAlignment="1">
      <alignment horizontal="center" vertical="center"/>
    </xf>
    <xf numFmtId="0" fontId="19" fillId="0" borderId="95" xfId="16" applyFont="1" applyBorder="1" applyAlignment="1">
      <alignment horizontal="center" vertical="center"/>
    </xf>
    <xf numFmtId="9" fontId="21" fillId="9" borderId="80" xfId="3" applyNumberFormat="1" applyFont="1" applyFill="1" applyBorder="1" applyAlignment="1" applyProtection="1">
      <alignment horizontal="center" vertical="center"/>
    </xf>
    <xf numFmtId="9" fontId="21" fillId="9" borderId="90" xfId="3" applyNumberFormat="1" applyFont="1" applyFill="1" applyBorder="1" applyAlignment="1" applyProtection="1">
      <alignment horizontal="center" vertical="center"/>
    </xf>
    <xf numFmtId="9" fontId="21" fillId="9" borderId="91" xfId="3" applyNumberFormat="1" applyFont="1" applyFill="1" applyBorder="1" applyAlignment="1" applyProtection="1">
      <alignment horizontal="center" vertical="center"/>
    </xf>
    <xf numFmtId="9" fontId="37" fillId="18" borderId="98" xfId="5" applyFont="1" applyFill="1" applyBorder="1" applyAlignment="1" applyProtection="1">
      <alignment horizontal="center" vertical="center"/>
    </xf>
    <xf numFmtId="9" fontId="37" fillId="18" borderId="102" xfId="5" applyFont="1" applyFill="1" applyBorder="1" applyAlignment="1" applyProtection="1">
      <alignment horizontal="center" vertical="center"/>
    </xf>
    <xf numFmtId="9" fontId="37" fillId="18" borderId="97" xfId="5" applyFont="1" applyFill="1" applyBorder="1" applyAlignment="1" applyProtection="1">
      <alignment horizontal="center" vertical="center"/>
    </xf>
    <xf numFmtId="9" fontId="37" fillId="18" borderId="79" xfId="5" applyFont="1" applyFill="1" applyBorder="1" applyAlignment="1" applyProtection="1">
      <alignment horizontal="center" vertical="center"/>
    </xf>
    <xf numFmtId="9" fontId="35" fillId="22" borderId="80" xfId="5" applyFont="1" applyFill="1" applyBorder="1" applyAlignment="1" applyProtection="1">
      <alignment horizontal="center" vertical="center"/>
    </xf>
    <xf numFmtId="9" fontId="35" fillId="22" borderId="91" xfId="5" applyFont="1" applyFill="1" applyBorder="1" applyAlignment="1" applyProtection="1">
      <alignment horizontal="center" vertical="center"/>
    </xf>
    <xf numFmtId="9" fontId="35" fillId="22" borderId="90" xfId="5" applyFont="1" applyFill="1" applyBorder="1" applyAlignment="1" applyProtection="1">
      <alignment horizontal="center" vertical="center"/>
    </xf>
    <xf numFmtId="9" fontId="37" fillId="4" borderId="80" xfId="5" applyFont="1" applyFill="1" applyBorder="1" applyAlignment="1" applyProtection="1">
      <alignment horizontal="center" vertical="center"/>
    </xf>
    <xf numFmtId="9" fontId="37" fillId="4" borderId="91" xfId="5" applyFont="1" applyFill="1" applyBorder="1" applyAlignment="1" applyProtection="1">
      <alignment horizontal="center" vertical="center"/>
    </xf>
    <xf numFmtId="9" fontId="37" fillId="4" borderId="90" xfId="5" applyFont="1" applyFill="1" applyBorder="1" applyAlignment="1" applyProtection="1">
      <alignment horizontal="center" vertical="center"/>
    </xf>
    <xf numFmtId="167" fontId="48" fillId="22" borderId="99" xfId="4" applyNumberFormat="1" applyFont="1" applyFill="1" applyBorder="1" applyAlignment="1">
      <alignment horizontal="center" vertical="center"/>
    </xf>
    <xf numFmtId="169" fontId="48" fillId="22" borderId="99" xfId="4" applyNumberFormat="1" applyFont="1" applyFill="1" applyBorder="1" applyAlignment="1">
      <alignment horizontal="center" vertical="center"/>
    </xf>
    <xf numFmtId="9" fontId="35" fillId="22" borderId="99" xfId="5" applyFont="1" applyFill="1" applyBorder="1" applyAlignment="1" applyProtection="1">
      <alignment horizontal="center" vertical="center"/>
    </xf>
    <xf numFmtId="169" fontId="48" fillId="22" borderId="79" xfId="4" applyNumberFormat="1" applyFont="1" applyFill="1" applyBorder="1" applyAlignment="1">
      <alignment horizontal="center" vertical="center"/>
    </xf>
    <xf numFmtId="9" fontId="35" fillId="22" borderId="79" xfId="5" applyFont="1" applyFill="1" applyBorder="1" applyAlignment="1" applyProtection="1">
      <alignment horizontal="center" vertical="center"/>
    </xf>
    <xf numFmtId="167" fontId="48" fillId="22" borderId="79" xfId="4" applyNumberFormat="1" applyFont="1" applyFill="1" applyBorder="1" applyAlignment="1">
      <alignment horizontal="center" vertical="center"/>
    </xf>
    <xf numFmtId="167" fontId="48" fillId="22" borderId="50" xfId="4" applyNumberFormat="1" applyFont="1" applyFill="1" applyBorder="1" applyAlignment="1">
      <alignment horizontal="center" vertical="center"/>
    </xf>
    <xf numFmtId="167" fontId="48" fillId="22" borderId="52" xfId="4" applyNumberFormat="1" applyFont="1" applyFill="1" applyBorder="1" applyAlignment="1">
      <alignment horizontal="center" vertical="center"/>
    </xf>
    <xf numFmtId="167" fontId="48" fillId="22" borderId="80" xfId="4" applyNumberFormat="1" applyFont="1" applyFill="1" applyBorder="1" applyAlignment="1">
      <alignment horizontal="center" vertical="center"/>
    </xf>
    <xf numFmtId="167" fontId="48" fillId="22" borderId="90" xfId="4" applyNumberFormat="1" applyFont="1" applyFill="1" applyBorder="1" applyAlignment="1">
      <alignment horizontal="center" vertical="center"/>
    </xf>
    <xf numFmtId="0" fontId="15" fillId="0" borderId="79" xfId="4" applyBorder="1" applyAlignment="1">
      <alignment horizontal="center" vertical="center" wrapText="1"/>
    </xf>
    <xf numFmtId="0" fontId="11" fillId="3" borderId="77" xfId="4" applyFont="1" applyFill="1" applyBorder="1" applyAlignment="1">
      <alignment horizontal="center" vertical="center"/>
    </xf>
    <xf numFmtId="0" fontId="11" fillId="3" borderId="83" xfId="4" applyFont="1" applyFill="1" applyBorder="1" applyAlignment="1">
      <alignment horizontal="center" vertical="center"/>
    </xf>
    <xf numFmtId="0" fontId="11" fillId="3" borderId="78" xfId="4" applyFont="1" applyFill="1" applyBorder="1" applyAlignment="1">
      <alignment horizontal="center" vertical="center"/>
    </xf>
    <xf numFmtId="0" fontId="11" fillId="0" borderId="77" xfId="4" applyFont="1" applyBorder="1" applyAlignment="1">
      <alignment horizontal="center" vertical="center"/>
    </xf>
    <xf numFmtId="0" fontId="11" fillId="0" borderId="83" xfId="4" applyFont="1" applyBorder="1" applyAlignment="1">
      <alignment horizontal="center" vertical="center"/>
    </xf>
    <xf numFmtId="0" fontId="11" fillId="0" borderId="78" xfId="4" applyFont="1" applyBorder="1" applyAlignment="1">
      <alignment horizontal="center" vertical="center"/>
    </xf>
    <xf numFmtId="0" fontId="11" fillId="0" borderId="73" xfId="4" applyFont="1" applyBorder="1" applyAlignment="1">
      <alignment horizontal="center" vertical="center"/>
    </xf>
    <xf numFmtId="0" fontId="11" fillId="0" borderId="74" xfId="4" applyFont="1" applyBorder="1" applyAlignment="1">
      <alignment horizontal="center" vertical="center"/>
    </xf>
    <xf numFmtId="0" fontId="11" fillId="0" borderId="75" xfId="4" applyFont="1" applyBorder="1" applyAlignment="1">
      <alignment horizontal="center" vertical="center"/>
    </xf>
    <xf numFmtId="9" fontId="35" fillId="22" borderId="50" xfId="5" applyFont="1" applyFill="1" applyBorder="1" applyAlignment="1" applyProtection="1">
      <alignment horizontal="center" vertical="center"/>
    </xf>
    <xf numFmtId="9" fontId="35" fillId="22" borderId="51" xfId="5" applyFont="1" applyFill="1" applyBorder="1" applyAlignment="1" applyProtection="1">
      <alignment horizontal="center" vertical="center"/>
    </xf>
    <xf numFmtId="9" fontId="35" fillId="22" borderId="52" xfId="5" applyFont="1" applyFill="1" applyBorder="1" applyAlignment="1" applyProtection="1">
      <alignment horizontal="center" vertical="center"/>
    </xf>
    <xf numFmtId="9" fontId="35" fillId="22" borderId="49" xfId="5" applyFont="1" applyFill="1" applyBorder="1" applyAlignment="1" applyProtection="1">
      <alignment horizontal="center" vertical="center"/>
    </xf>
    <xf numFmtId="9" fontId="37" fillId="4" borderId="98" xfId="5" applyFont="1" applyFill="1" applyBorder="1" applyAlignment="1" applyProtection="1">
      <alignment horizontal="center" vertical="center"/>
    </xf>
    <xf numFmtId="9" fontId="37" fillId="4" borderId="102" xfId="5" applyFont="1" applyFill="1" applyBorder="1" applyAlignment="1" applyProtection="1">
      <alignment horizontal="center" vertical="center"/>
    </xf>
    <xf numFmtId="9" fontId="37" fillId="4" borderId="97" xfId="5" applyFont="1" applyFill="1" applyBorder="1" applyAlignment="1" applyProtection="1">
      <alignment horizontal="center" vertical="center"/>
    </xf>
    <xf numFmtId="0" fontId="15" fillId="0" borderId="77" xfId="4" applyBorder="1" applyAlignment="1">
      <alignment horizontal="center" vertical="center"/>
    </xf>
    <xf numFmtId="0" fontId="15" fillId="0" borderId="83" xfId="4" applyBorder="1" applyAlignment="1">
      <alignment horizontal="center" vertical="center"/>
    </xf>
    <xf numFmtId="0" fontId="15" fillId="0" borderId="78" xfId="4" applyBorder="1" applyAlignment="1">
      <alignment horizontal="center" vertical="center"/>
    </xf>
    <xf numFmtId="0" fontId="15" fillId="0" borderId="59" xfId="4" applyBorder="1" applyAlignment="1">
      <alignment horizontal="center" vertical="center"/>
    </xf>
    <xf numFmtId="0" fontId="15" fillId="0" borderId="73" xfId="4" applyBorder="1" applyAlignment="1">
      <alignment horizontal="center" vertical="center"/>
    </xf>
    <xf numFmtId="0" fontId="52" fillId="0" borderId="80" xfId="4" applyFont="1" applyBorder="1" applyAlignment="1">
      <alignment horizontal="center" vertical="center" wrapText="1"/>
    </xf>
    <xf numFmtId="0" fontId="52" fillId="0" borderId="91" xfId="4" applyFont="1" applyBorder="1" applyAlignment="1">
      <alignment horizontal="center" vertical="center" wrapText="1"/>
    </xf>
    <xf numFmtId="0" fontId="52" fillId="0" borderId="90" xfId="4" applyFont="1" applyBorder="1" applyAlignment="1">
      <alignment horizontal="center" vertical="center" wrapText="1"/>
    </xf>
    <xf numFmtId="167" fontId="48" fillId="22" borderId="55" xfId="4" applyNumberFormat="1" applyFont="1" applyFill="1" applyBorder="1" applyAlignment="1">
      <alignment horizontal="center" vertical="center"/>
    </xf>
    <xf numFmtId="167" fontId="48" fillId="22" borderId="48" xfId="4" applyNumberFormat="1" applyFont="1" applyFill="1" applyBorder="1" applyAlignment="1">
      <alignment horizontal="center" vertical="center"/>
    </xf>
    <xf numFmtId="0" fontId="21" fillId="8" borderId="66" xfId="1" applyFont="1" applyFill="1" applyBorder="1" applyAlignment="1">
      <alignment horizontal="center" vertical="center"/>
    </xf>
    <xf numFmtId="9" fontId="35" fillId="8" borderId="56" xfId="5" applyFont="1" applyFill="1" applyBorder="1" applyAlignment="1" applyProtection="1">
      <alignment horizontal="center" vertical="center"/>
    </xf>
    <xf numFmtId="9" fontId="35" fillId="8" borderId="0" xfId="5" applyFont="1" applyFill="1" applyBorder="1" applyAlignment="1" applyProtection="1">
      <alignment horizontal="center" vertical="center"/>
    </xf>
    <xf numFmtId="9" fontId="35" fillId="8" borderId="57" xfId="5" applyFont="1" applyFill="1" applyBorder="1" applyAlignment="1" applyProtection="1">
      <alignment horizontal="center" vertical="center"/>
    </xf>
    <xf numFmtId="0" fontId="10" fillId="0" borderId="80" xfId="1" applyFont="1" applyBorder="1" applyAlignment="1">
      <alignment horizontal="center" vertical="center"/>
    </xf>
    <xf numFmtId="0" fontId="10" fillId="0" borderId="91" xfId="1" applyFont="1" applyBorder="1" applyAlignment="1">
      <alignment horizontal="center" vertical="center"/>
    </xf>
    <xf numFmtId="0" fontId="10" fillId="0" borderId="90" xfId="1" applyFont="1" applyBorder="1" applyAlignment="1">
      <alignment horizontal="center" vertical="center"/>
    </xf>
    <xf numFmtId="0" fontId="42" fillId="9" borderId="80" xfId="1" applyFont="1" applyFill="1" applyBorder="1" applyAlignment="1">
      <alignment horizontal="center" vertical="center"/>
    </xf>
    <xf numFmtId="0" fontId="42" fillId="9" borderId="91" xfId="1" applyFont="1" applyFill="1" applyBorder="1" applyAlignment="1">
      <alignment horizontal="center" vertical="center"/>
    </xf>
    <xf numFmtId="0" fontId="42" fillId="9" borderId="90" xfId="1" applyFont="1" applyFill="1" applyBorder="1" applyAlignment="1">
      <alignment horizontal="center" vertical="center"/>
    </xf>
    <xf numFmtId="0" fontId="41" fillId="0" borderId="91" xfId="1" applyFont="1" applyBorder="1" applyAlignment="1">
      <alignment horizontal="center" vertical="center"/>
    </xf>
    <xf numFmtId="9" fontId="35" fillId="8" borderId="55" xfId="5" applyFont="1" applyFill="1" applyBorder="1" applyAlignment="1" applyProtection="1">
      <alignment horizontal="center" vertical="center"/>
    </xf>
    <xf numFmtId="9" fontId="35" fillId="8" borderId="47" xfId="5" applyFont="1" applyFill="1" applyBorder="1" applyAlignment="1" applyProtection="1">
      <alignment horizontal="center" vertical="center"/>
    </xf>
    <xf numFmtId="9" fontId="35" fillId="8" borderId="48" xfId="5" applyFont="1" applyFill="1" applyBorder="1" applyAlignment="1" applyProtection="1">
      <alignment horizontal="center" vertical="center"/>
    </xf>
    <xf numFmtId="169" fontId="48" fillId="22" borderId="80" xfId="4" applyNumberFormat="1" applyFont="1" applyFill="1" applyBorder="1" applyAlignment="1">
      <alignment horizontal="center" vertical="center"/>
    </xf>
    <xf numFmtId="169" fontId="48" fillId="22" borderId="90" xfId="4" applyNumberFormat="1" applyFont="1" applyFill="1" applyBorder="1" applyAlignment="1">
      <alignment horizontal="center" vertical="center"/>
    </xf>
    <xf numFmtId="169" fontId="48" fillId="22" borderId="55" xfId="4" applyNumberFormat="1" applyFont="1" applyFill="1" applyBorder="1" applyAlignment="1">
      <alignment horizontal="center" vertical="center"/>
    </xf>
    <xf numFmtId="169" fontId="48" fillId="22" borderId="48" xfId="4" applyNumberFormat="1" applyFont="1" applyFill="1" applyBorder="1" applyAlignment="1">
      <alignment horizontal="center" vertical="center"/>
    </xf>
    <xf numFmtId="169" fontId="48" fillId="22" borderId="53" xfId="4" applyNumberFormat="1" applyFont="1" applyFill="1" applyBorder="1" applyAlignment="1">
      <alignment horizontal="center" vertical="center"/>
    </xf>
    <xf numFmtId="9" fontId="54" fillId="20" borderId="79" xfId="5" applyFont="1" applyFill="1" applyBorder="1" applyAlignment="1" applyProtection="1">
      <alignment horizontal="center" vertical="center"/>
    </xf>
    <xf numFmtId="0" fontId="42" fillId="9" borderId="96" xfId="1" applyFont="1" applyFill="1" applyBorder="1" applyAlignment="1">
      <alignment horizontal="center" vertical="center"/>
    </xf>
    <xf numFmtId="0" fontId="41" fillId="0" borderId="96" xfId="1" applyFont="1" applyBorder="1" applyAlignment="1">
      <alignment horizontal="center" vertical="center"/>
    </xf>
    <xf numFmtId="169" fontId="48" fillId="22" borderId="49" xfId="4" applyNumberFormat="1" applyFont="1" applyFill="1" applyBorder="1" applyAlignment="1">
      <alignment horizontal="center" vertical="center"/>
    </xf>
    <xf numFmtId="169" fontId="48" fillId="22" borderId="50" xfId="4" applyNumberFormat="1" applyFont="1" applyFill="1" applyBorder="1" applyAlignment="1">
      <alignment horizontal="center" vertical="center"/>
    </xf>
    <xf numFmtId="169" fontId="48" fillId="22" borderId="52" xfId="4" applyNumberFormat="1" applyFont="1" applyFill="1" applyBorder="1" applyAlignment="1">
      <alignment horizontal="center" vertical="center"/>
    </xf>
    <xf numFmtId="9" fontId="37" fillId="18" borderId="99" xfId="5" applyFont="1" applyFill="1" applyBorder="1" applyAlignment="1" applyProtection="1">
      <alignment horizontal="center" vertical="center"/>
    </xf>
    <xf numFmtId="9" fontId="35" fillId="22" borderId="98" xfId="5" applyFont="1" applyFill="1" applyBorder="1" applyAlignment="1" applyProtection="1">
      <alignment horizontal="center" vertical="center"/>
    </xf>
    <xf numFmtId="9" fontId="35" fillId="22" borderId="102" xfId="5" applyFont="1" applyFill="1" applyBorder="1" applyAlignment="1" applyProtection="1">
      <alignment horizontal="center" vertical="center"/>
    </xf>
    <xf numFmtId="9" fontId="35" fillId="22" borderId="97" xfId="5" applyFont="1" applyFill="1" applyBorder="1" applyAlignment="1" applyProtection="1">
      <alignment horizontal="center" vertical="center"/>
    </xf>
    <xf numFmtId="49" fontId="57" fillId="23" borderId="80" xfId="25" applyNumberFormat="1" applyFont="1" applyFill="1" applyBorder="1" applyAlignment="1">
      <alignment horizontal="left"/>
    </xf>
    <xf numFmtId="49" fontId="57" fillId="23" borderId="91" xfId="25" applyNumberFormat="1" applyFont="1" applyFill="1" applyBorder="1" applyAlignment="1">
      <alignment horizontal="left"/>
    </xf>
    <xf numFmtId="49" fontId="57" fillId="23" borderId="90" xfId="25" applyNumberFormat="1" applyFont="1" applyFill="1" applyBorder="1" applyAlignment="1">
      <alignment horizontal="left"/>
    </xf>
    <xf numFmtId="49" fontId="57" fillId="23" borderId="98" xfId="25" applyNumberFormat="1" applyFont="1" applyFill="1" applyBorder="1" applyAlignment="1">
      <alignment horizontal="center"/>
    </xf>
    <xf numFmtId="49" fontId="57" fillId="23" borderId="63" xfId="25" applyNumberFormat="1" applyFont="1" applyFill="1" applyBorder="1" applyAlignment="1">
      <alignment horizontal="center"/>
    </xf>
    <xf numFmtId="49" fontId="57" fillId="23" borderId="97" xfId="25" applyNumberFormat="1" applyFont="1" applyFill="1" applyBorder="1" applyAlignment="1">
      <alignment horizontal="center"/>
    </xf>
    <xf numFmtId="49" fontId="50" fillId="0" borderId="79" xfId="25" applyNumberFormat="1" applyFont="1" applyBorder="1" applyAlignment="1">
      <alignment horizontal="center" vertical="center"/>
    </xf>
    <xf numFmtId="49" fontId="26" fillId="0" borderId="79" xfId="25" applyNumberFormat="1" applyFont="1" applyBorder="1" applyAlignment="1">
      <alignment horizontal="center" vertical="center"/>
    </xf>
    <xf numFmtId="49" fontId="25" fillId="0" borderId="105" xfId="25" applyNumberFormat="1" applyFont="1" applyBorder="1" applyAlignment="1">
      <alignment horizontal="center"/>
    </xf>
    <xf numFmtId="49" fontId="25" fillId="0" borderId="36" xfId="25" applyNumberFormat="1" applyFont="1" applyBorder="1" applyAlignment="1">
      <alignment horizontal="center"/>
    </xf>
    <xf numFmtId="49" fontId="1" fillId="0" borderId="54" xfId="25" applyNumberFormat="1" applyBorder="1" applyAlignment="1">
      <alignment horizontal="center"/>
    </xf>
    <xf numFmtId="49" fontId="1" fillId="0" borderId="105" xfId="25" applyNumberFormat="1" applyBorder="1" applyAlignment="1">
      <alignment horizontal="center"/>
    </xf>
    <xf numFmtId="49" fontId="1" fillId="0" borderId="36" xfId="25" applyNumberFormat="1" applyBorder="1" applyAlignment="1">
      <alignment horizontal="center"/>
    </xf>
    <xf numFmtId="49" fontId="26" fillId="0" borderId="79" xfId="25" applyNumberFormat="1" applyFont="1" applyBorder="1" applyAlignment="1">
      <alignment horizontal="center"/>
    </xf>
    <xf numFmtId="49" fontId="58" fillId="0" borderId="79" xfId="25" applyNumberFormat="1" applyFont="1" applyBorder="1" applyAlignment="1">
      <alignment horizontal="center" vertical="center"/>
    </xf>
    <xf numFmtId="0" fontId="26" fillId="0" borderId="79" xfId="25" applyFont="1" applyBorder="1" applyAlignment="1">
      <alignment horizontal="center" vertical="center"/>
    </xf>
    <xf numFmtId="49" fontId="1" fillId="0" borderId="79" xfId="25" applyNumberFormat="1" applyBorder="1" applyAlignment="1">
      <alignment horizontal="center" vertical="center"/>
    </xf>
    <xf numFmtId="49" fontId="1" fillId="0" borderId="79" xfId="25" applyNumberFormat="1" applyBorder="1" applyAlignment="1">
      <alignment horizontal="center"/>
    </xf>
    <xf numFmtId="49" fontId="57" fillId="23" borderId="98" xfId="25" applyNumberFormat="1" applyFont="1" applyFill="1" applyBorder="1" applyAlignment="1">
      <alignment horizontal="left"/>
    </xf>
    <xf numFmtId="49" fontId="57" fillId="23" borderId="63" xfId="25" applyNumberFormat="1" applyFont="1" applyFill="1" applyBorder="1" applyAlignment="1">
      <alignment horizontal="left"/>
    </xf>
    <xf numFmtId="49" fontId="57" fillId="23" borderId="97" xfId="25" applyNumberFormat="1" applyFont="1" applyFill="1" applyBorder="1" applyAlignment="1">
      <alignment horizontal="left"/>
    </xf>
    <xf numFmtId="49" fontId="58" fillId="0" borderId="79" xfId="25" applyNumberFormat="1" applyFont="1" applyBorder="1" applyAlignment="1">
      <alignment horizontal="center"/>
    </xf>
    <xf numFmtId="49" fontId="49" fillId="0" borderId="79" xfId="25" applyNumberFormat="1" applyFont="1" applyBorder="1" applyAlignment="1">
      <alignment horizontal="center" vertical="center"/>
    </xf>
    <xf numFmtId="49" fontId="49" fillId="0" borderId="56" xfId="25" applyNumberFormat="1" applyFont="1" applyBorder="1" applyAlignment="1">
      <alignment horizontal="center" vertical="center"/>
    </xf>
    <xf numFmtId="49" fontId="49" fillId="0" borderId="0" xfId="25" applyNumberFormat="1" applyFont="1" applyAlignment="1">
      <alignment horizontal="center" vertical="center"/>
    </xf>
    <xf numFmtId="49" fontId="49" fillId="0" borderId="57" xfId="25" applyNumberFormat="1" applyFont="1" applyBorder="1" applyAlignment="1">
      <alignment horizontal="center" vertical="center"/>
    </xf>
    <xf numFmtId="49" fontId="49" fillId="0" borderId="54" xfId="25" applyNumberFormat="1" applyFont="1" applyBorder="1" applyAlignment="1">
      <alignment horizontal="center" vertical="center"/>
    </xf>
    <xf numFmtId="49" fontId="49" fillId="0" borderId="105" xfId="25" applyNumberFormat="1" applyFont="1" applyBorder="1" applyAlignment="1">
      <alignment horizontal="center" vertical="center"/>
    </xf>
    <xf numFmtId="49" fontId="49" fillId="0" borderId="36" xfId="25" applyNumberFormat="1" applyFont="1" applyBorder="1" applyAlignment="1">
      <alignment horizontal="center" vertical="center"/>
    </xf>
    <xf numFmtId="49" fontId="57" fillId="23" borderId="79" xfId="25" applyNumberFormat="1" applyFont="1" applyFill="1" applyBorder="1" applyAlignment="1">
      <alignment horizontal="left" vertical="center"/>
    </xf>
    <xf numFmtId="0" fontId="63" fillId="23" borderId="79" xfId="25" applyFont="1" applyFill="1" applyBorder="1"/>
    <xf numFmtId="49" fontId="25" fillId="0" borderId="91" xfId="25" applyNumberFormat="1" applyFont="1" applyBorder="1" applyAlignment="1">
      <alignment horizontal="center" vertical="center"/>
    </xf>
    <xf numFmtId="0" fontId="1" fillId="0" borderId="91" xfId="25" applyBorder="1" applyAlignment="1">
      <alignment horizontal="center" vertical="center"/>
    </xf>
    <xf numFmtId="0" fontId="1" fillId="0" borderId="90" xfId="25" applyBorder="1" applyAlignment="1">
      <alignment horizontal="center" vertical="center"/>
    </xf>
    <xf numFmtId="49" fontId="25" fillId="0" borderId="90" xfId="25" applyNumberFormat="1" applyFont="1" applyBorder="1" applyAlignment="1">
      <alignment horizontal="center" vertical="center"/>
    </xf>
    <xf numFmtId="0" fontId="25" fillId="0" borderId="79" xfId="25" applyFont="1" applyBorder="1" applyAlignment="1">
      <alignment horizontal="center" vertical="center"/>
    </xf>
    <xf numFmtId="0" fontId="65" fillId="23" borderId="54" xfId="25" applyFont="1" applyFill="1" applyBorder="1" applyAlignment="1">
      <alignment horizontal="left" vertical="center"/>
    </xf>
    <xf numFmtId="0" fontId="65" fillId="23" borderId="105" xfId="25" applyFont="1" applyFill="1" applyBorder="1" applyAlignment="1">
      <alignment horizontal="left" vertical="center"/>
    </xf>
    <xf numFmtId="0" fontId="25" fillId="0" borderId="91" xfId="25" applyFont="1" applyBorder="1" applyAlignment="1">
      <alignment horizontal="center" vertical="center"/>
    </xf>
    <xf numFmtId="0" fontId="25" fillId="0" borderId="90" xfId="25" applyFont="1" applyBorder="1" applyAlignment="1">
      <alignment horizontal="center" vertical="center"/>
    </xf>
    <xf numFmtId="49" fontId="57" fillId="23" borderId="80" xfId="25" applyNumberFormat="1" applyFont="1" applyFill="1" applyBorder="1" applyAlignment="1">
      <alignment horizontal="center" vertical="center"/>
    </xf>
    <xf numFmtId="49" fontId="57" fillId="23" borderId="91" xfId="25" applyNumberFormat="1" applyFont="1" applyFill="1" applyBorder="1" applyAlignment="1">
      <alignment horizontal="center" vertical="center"/>
    </xf>
    <xf numFmtId="49" fontId="57" fillId="23" borderId="90" xfId="25" applyNumberFormat="1" applyFont="1" applyFill="1" applyBorder="1" applyAlignment="1">
      <alignment horizontal="center" vertical="center"/>
    </xf>
    <xf numFmtId="49" fontId="10" fillId="0" borderId="91" xfId="25" applyNumberFormat="1" applyFont="1" applyBorder="1" applyAlignment="1">
      <alignment horizontal="left" vertical="center"/>
    </xf>
    <xf numFmtId="0" fontId="10" fillId="0" borderId="91" xfId="25" applyFont="1" applyBorder="1" applyAlignment="1">
      <alignment vertical="center"/>
    </xf>
    <xf numFmtId="0" fontId="10" fillId="0" borderId="90" xfId="25" applyFont="1" applyBorder="1" applyAlignment="1">
      <alignment vertical="center"/>
    </xf>
    <xf numFmtId="49" fontId="64" fillId="0" borderId="91" xfId="25" applyNumberFormat="1" applyFont="1" applyBorder="1" applyAlignment="1">
      <alignment horizontal="center" vertical="center"/>
    </xf>
    <xf numFmtId="0" fontId="1" fillId="0" borderId="91" xfId="25" applyBorder="1" applyAlignment="1">
      <alignment vertical="center"/>
    </xf>
    <xf numFmtId="0" fontId="1" fillId="0" borderId="90" xfId="25" applyBorder="1" applyAlignment="1">
      <alignment vertical="center"/>
    </xf>
    <xf numFmtId="49" fontId="62" fillId="0" borderId="79" xfId="25" applyNumberFormat="1" applyFont="1" applyBorder="1" applyAlignment="1">
      <alignment horizontal="center"/>
    </xf>
    <xf numFmtId="0" fontId="66" fillId="0" borderId="79" xfId="25" applyFont="1" applyBorder="1" applyAlignment="1">
      <alignment horizontal="center"/>
    </xf>
    <xf numFmtId="0" fontId="1" fillId="0" borderId="79" xfId="25" applyBorder="1" applyAlignment="1">
      <alignment horizontal="center"/>
    </xf>
    <xf numFmtId="0" fontId="1" fillId="0" borderId="79" xfId="25" applyBorder="1"/>
    <xf numFmtId="49" fontId="62" fillId="0" borderId="80" xfId="25" applyNumberFormat="1" applyFont="1" applyBorder="1" applyAlignment="1">
      <alignment horizontal="center"/>
    </xf>
    <xf numFmtId="49" fontId="62" fillId="0" borderId="91" xfId="25" applyNumberFormat="1" applyFont="1" applyBorder="1" applyAlignment="1">
      <alignment horizontal="center"/>
    </xf>
    <xf numFmtId="49" fontId="62" fillId="0" borderId="90" xfId="25" applyNumberFormat="1" applyFont="1" applyBorder="1" applyAlignment="1">
      <alignment horizontal="center"/>
    </xf>
    <xf numFmtId="0" fontId="66" fillId="0" borderId="80" xfId="25" applyFont="1" applyBorder="1" applyAlignment="1">
      <alignment horizontal="center"/>
    </xf>
    <xf numFmtId="0" fontId="66" fillId="0" borderId="91" xfId="25" applyFont="1" applyBorder="1" applyAlignment="1">
      <alignment horizontal="center"/>
    </xf>
    <xf numFmtId="0" fontId="66" fillId="0" borderId="90" xfId="25" applyFont="1" applyBorder="1" applyAlignment="1">
      <alignment horizontal="center"/>
    </xf>
    <xf numFmtId="49" fontId="57" fillId="23" borderId="79" xfId="25" applyNumberFormat="1" applyFont="1" applyFill="1" applyBorder="1" applyAlignment="1">
      <alignment horizontal="center" vertical="center"/>
    </xf>
    <xf numFmtId="0" fontId="1" fillId="0" borderId="115" xfId="25" applyBorder="1" applyAlignment="1">
      <alignment horizontal="left" vertical="center" wrapText="1"/>
    </xf>
    <xf numFmtId="49" fontId="68" fillId="0" borderId="79" xfId="25" applyNumberFormat="1" applyFont="1" applyBorder="1" applyAlignment="1">
      <alignment horizontal="center" vertical="center"/>
    </xf>
    <xf numFmtId="49" fontId="25" fillId="0" borderId="79" xfId="25" applyNumberFormat="1" applyFont="1" applyBorder="1" applyAlignment="1">
      <alignment horizontal="center" vertical="center"/>
    </xf>
    <xf numFmtId="49" fontId="68" fillId="0" borderId="79" xfId="25" applyNumberFormat="1" applyFont="1" applyBorder="1" applyAlignment="1">
      <alignment horizontal="center"/>
    </xf>
    <xf numFmtId="49" fontId="25" fillId="0" borderId="79" xfId="25" applyNumberFormat="1" applyFont="1" applyBorder="1" applyAlignment="1">
      <alignment horizontal="center"/>
    </xf>
    <xf numFmtId="49" fontId="62" fillId="0" borderId="126" xfId="25" applyNumberFormat="1" applyFont="1" applyBorder="1" applyAlignment="1">
      <alignment horizontal="center"/>
    </xf>
    <xf numFmtId="49" fontId="62" fillId="0" borderId="79" xfId="25" applyNumberFormat="1" applyFont="1" applyBorder="1" applyAlignment="1">
      <alignment horizontal="center" vertical="center" wrapText="1"/>
    </xf>
    <xf numFmtId="0" fontId="1" fillId="0" borderId="127" xfId="25" applyBorder="1" applyAlignment="1">
      <alignment horizontal="center"/>
    </xf>
    <xf numFmtId="49" fontId="62" fillId="0" borderId="129" xfId="25" applyNumberFormat="1" applyFont="1" applyBorder="1" applyAlignment="1">
      <alignment horizontal="center"/>
    </xf>
    <xf numFmtId="0" fontId="1" fillId="0" borderId="92" xfId="25" applyBorder="1" applyAlignment="1">
      <alignment horizontal="center"/>
    </xf>
    <xf numFmtId="49" fontId="62" fillId="0" borderId="92" xfId="25" applyNumberFormat="1" applyFont="1" applyBorder="1" applyAlignment="1">
      <alignment horizontal="center" vertical="center" wrapText="1"/>
    </xf>
    <xf numFmtId="49" fontId="62" fillId="0" borderId="92" xfId="25" applyNumberFormat="1" applyFont="1" applyBorder="1" applyAlignment="1">
      <alignment horizontal="center"/>
    </xf>
    <xf numFmtId="0" fontId="1" fillId="0" borderId="130" xfId="25" applyBorder="1" applyAlignment="1">
      <alignment horizontal="center"/>
    </xf>
    <xf numFmtId="49" fontId="62" fillId="0" borderId="96" xfId="25" applyNumberFormat="1" applyFont="1" applyBorder="1" applyAlignment="1">
      <alignment horizontal="center"/>
    </xf>
    <xf numFmtId="49" fontId="62" fillId="0" borderId="80" xfId="25" applyNumberFormat="1" applyFont="1" applyBorder="1" applyAlignment="1">
      <alignment horizontal="center" vertical="center" wrapText="1"/>
    </xf>
    <xf numFmtId="49" fontId="62" fillId="0" borderId="91" xfId="25" applyNumberFormat="1" applyFont="1" applyBorder="1" applyAlignment="1">
      <alignment horizontal="center" vertical="center" wrapText="1"/>
    </xf>
    <xf numFmtId="49" fontId="62" fillId="0" borderId="90" xfId="25" applyNumberFormat="1" applyFont="1" applyBorder="1" applyAlignment="1">
      <alignment horizontal="center" vertical="center" wrapText="1"/>
    </xf>
    <xf numFmtId="49" fontId="62" fillId="0" borderId="128" xfId="25" applyNumberFormat="1" applyFont="1" applyBorder="1" applyAlignment="1">
      <alignment horizontal="center"/>
    </xf>
    <xf numFmtId="0" fontId="67" fillId="23" borderId="91" xfId="25" applyFont="1" applyFill="1" applyBorder="1" applyAlignment="1">
      <alignment horizontal="left"/>
    </xf>
    <xf numFmtId="49" fontId="62" fillId="0" borderId="123" xfId="25" applyNumberFormat="1" applyFont="1" applyBorder="1" applyAlignment="1">
      <alignment horizontal="center"/>
    </xf>
    <xf numFmtId="0" fontId="1" fillId="0" borderId="124" xfId="25" applyBorder="1" applyAlignment="1">
      <alignment horizontal="center"/>
    </xf>
    <xf numFmtId="49" fontId="62" fillId="0" borderId="124" xfId="25" applyNumberFormat="1" applyFont="1" applyBorder="1" applyAlignment="1">
      <alignment horizontal="center" vertical="center" wrapText="1"/>
    </xf>
    <xf numFmtId="49" fontId="62" fillId="0" borderId="124" xfId="25" applyNumberFormat="1" applyFont="1" applyBorder="1" applyAlignment="1">
      <alignment horizontal="center"/>
    </xf>
    <xf numFmtId="0" fontId="1" fillId="0" borderId="125" xfId="25" applyBorder="1" applyAlignment="1">
      <alignment horizontal="center"/>
    </xf>
    <xf numFmtId="49" fontId="62" fillId="0" borderId="63" xfId="25" applyNumberFormat="1" applyFont="1" applyBorder="1" applyAlignment="1">
      <alignment horizontal="center"/>
    </xf>
    <xf numFmtId="0" fontId="66" fillId="0" borderId="63" xfId="25" applyFont="1" applyBorder="1" applyAlignment="1">
      <alignment horizontal="center"/>
    </xf>
    <xf numFmtId="0" fontId="66" fillId="0" borderId="79" xfId="25" applyFont="1" applyBorder="1" applyAlignment="1">
      <alignment horizontal="center" wrapText="1"/>
    </xf>
    <xf numFmtId="49" fontId="62" fillId="0" borderId="98" xfId="25" applyNumberFormat="1" applyFont="1" applyBorder="1" applyAlignment="1">
      <alignment horizontal="center"/>
    </xf>
    <xf numFmtId="49" fontId="66" fillId="0" borderId="54" xfId="25" applyNumberFormat="1" applyFont="1" applyBorder="1" applyAlignment="1">
      <alignment horizontal="center"/>
    </xf>
    <xf numFmtId="49" fontId="66" fillId="0" borderId="105" xfId="25" applyNumberFormat="1" applyFont="1" applyBorder="1" applyAlignment="1">
      <alignment horizontal="center"/>
    </xf>
    <xf numFmtId="49" fontId="66" fillId="0" borderId="36" xfId="25" applyNumberFormat="1" applyFont="1" applyBorder="1" applyAlignment="1">
      <alignment horizontal="center"/>
    </xf>
    <xf numFmtId="49" fontId="62" fillId="0" borderId="105" xfId="25" applyNumberFormat="1" applyFont="1" applyBorder="1"/>
    <xf numFmtId="49" fontId="62" fillId="0" borderId="105" xfId="25" applyNumberFormat="1" applyFont="1" applyBorder="1" applyAlignment="1">
      <alignment vertical="center" wrapText="1"/>
    </xf>
    <xf numFmtId="49" fontId="62" fillId="0" borderId="105" xfId="25" applyNumberFormat="1" applyFont="1" applyBorder="1" applyAlignment="1">
      <alignment horizontal="left" vertical="center" wrapText="1"/>
    </xf>
    <xf numFmtId="0" fontId="74" fillId="0" borderId="0" xfId="25" applyFont="1" applyAlignment="1">
      <alignment horizontal="left"/>
    </xf>
    <xf numFmtId="0" fontId="69" fillId="23" borderId="91" xfId="25" applyFont="1" applyFill="1" applyBorder="1" applyAlignment="1">
      <alignment horizontal="left" vertical="center"/>
    </xf>
    <xf numFmtId="0" fontId="32" fillId="12" borderId="5" xfId="8" applyFont="1" applyFill="1" applyBorder="1" applyAlignment="1">
      <alignment horizontal="center" vertical="center"/>
    </xf>
    <xf numFmtId="0" fontId="32" fillId="12" borderId="11" xfId="8" applyFont="1" applyFill="1" applyBorder="1" applyAlignment="1">
      <alignment horizontal="center" vertical="center"/>
    </xf>
    <xf numFmtId="0" fontId="28" fillId="10" borderId="7" xfId="8" applyFont="1" applyFill="1" applyBorder="1" applyAlignment="1">
      <alignment horizontal="center" vertical="center" wrapText="1"/>
    </xf>
    <xf numFmtId="0" fontId="28" fillId="10" borderId="7" xfId="8" applyFont="1" applyFill="1" applyBorder="1" applyAlignment="1">
      <alignment horizontal="center" vertical="center"/>
    </xf>
    <xf numFmtId="0" fontId="29" fillId="0" borderId="13" xfId="8" applyFont="1" applyBorder="1" applyAlignment="1">
      <alignment horizontal="center"/>
    </xf>
    <xf numFmtId="0" fontId="29" fillId="0" borderId="14" xfId="8" applyFont="1" applyBorder="1" applyAlignment="1">
      <alignment horizontal="center"/>
    </xf>
    <xf numFmtId="0" fontId="25" fillId="0" borderId="16" xfId="8" applyFont="1" applyBorder="1" applyAlignment="1">
      <alignment horizontal="center" vertical="center"/>
    </xf>
    <xf numFmtId="0" fontId="25" fillId="0" borderId="17" xfId="8" applyFont="1" applyBorder="1" applyAlignment="1">
      <alignment horizontal="center" vertical="center"/>
    </xf>
    <xf numFmtId="0" fontId="25" fillId="0" borderId="18" xfId="8" applyFont="1" applyBorder="1" applyAlignment="1">
      <alignment horizontal="center" vertical="center"/>
    </xf>
    <xf numFmtId="0" fontId="25" fillId="0" borderId="22" xfId="8" applyFont="1" applyBorder="1" applyAlignment="1">
      <alignment horizontal="center" vertical="center"/>
    </xf>
    <xf numFmtId="0" fontId="25" fillId="0" borderId="0" xfId="8" applyFont="1" applyAlignment="1">
      <alignment horizontal="center" vertical="center"/>
    </xf>
    <xf numFmtId="0" fontId="25" fillId="0" borderId="23" xfId="8" applyFont="1" applyBorder="1" applyAlignment="1">
      <alignment horizontal="center" vertical="center"/>
    </xf>
    <xf numFmtId="0" fontId="25" fillId="0" borderId="29" xfId="8" applyFont="1" applyBorder="1" applyAlignment="1">
      <alignment horizontal="center" vertical="center"/>
    </xf>
    <xf numFmtId="0" fontId="25" fillId="0" borderId="4" xfId="8" applyFont="1" applyBorder="1" applyAlignment="1">
      <alignment horizontal="center" vertical="center"/>
    </xf>
    <xf numFmtId="0" fontId="25" fillId="0" borderId="30" xfId="8" applyFont="1" applyBorder="1" applyAlignment="1">
      <alignment horizontal="center" vertical="center"/>
    </xf>
    <xf numFmtId="0" fontId="29" fillId="0" borderId="19" xfId="8" applyFont="1" applyBorder="1" applyAlignment="1">
      <alignment horizontal="center"/>
    </xf>
    <xf numFmtId="0" fontId="29" fillId="0" borderId="20" xfId="8" applyFont="1" applyBorder="1" applyAlignment="1">
      <alignment horizontal="center"/>
    </xf>
    <xf numFmtId="0" fontId="29" fillId="0" borderId="21" xfId="8" applyFont="1" applyBorder="1" applyAlignment="1">
      <alignment horizontal="center"/>
    </xf>
    <xf numFmtId="0" fontId="25" fillId="0" borderId="6" xfId="8" applyFont="1" applyBorder="1" applyAlignment="1">
      <alignment horizontal="center" vertical="center"/>
    </xf>
    <xf numFmtId="0" fontId="25" fillId="0" borderId="10" xfId="8" applyFont="1" applyBorder="1" applyAlignment="1">
      <alignment horizontal="center" vertical="center"/>
    </xf>
    <xf numFmtId="0" fontId="29" fillId="0" borderId="25" xfId="8" applyFont="1" applyBorder="1" applyAlignment="1">
      <alignment horizontal="center"/>
    </xf>
    <xf numFmtId="0" fontId="29" fillId="0" borderId="26" xfId="8" applyFont="1" applyBorder="1" applyAlignment="1">
      <alignment horizontal="center"/>
    </xf>
    <xf numFmtId="0" fontId="29" fillId="0" borderId="25" xfId="8" applyFont="1" applyBorder="1" applyAlignment="1">
      <alignment horizontal="center" vertical="center"/>
    </xf>
    <xf numFmtId="0" fontId="29" fillId="0" borderId="26" xfId="8" applyFont="1" applyBorder="1" applyAlignment="1">
      <alignment horizontal="center" vertical="center"/>
    </xf>
    <xf numFmtId="0" fontId="28" fillId="10" borderId="31" xfId="8" applyFont="1" applyFill="1" applyBorder="1" applyAlignment="1">
      <alignment horizontal="center" vertical="center" wrapText="1"/>
    </xf>
  </cellXfs>
  <cellStyles count="27">
    <cellStyle name="Currency 2" xfId="10" xr:uid="{00000000-0005-0000-0000-000000000000}"/>
    <cellStyle name="Hyperlink" xfId="3" builtinId="8"/>
    <cellStyle name="Hyperlink 2" xfId="20" xr:uid="{00000000-0005-0000-0000-000002000000}"/>
    <cellStyle name="Normal" xfId="0" builtinId="0"/>
    <cellStyle name="Normal 2" xfId="1" xr:uid="{00000000-0005-0000-0000-000004000000}"/>
    <cellStyle name="Normal 2 2" xfId="12" xr:uid="{00000000-0005-0000-0000-000005000000}"/>
    <cellStyle name="Normal 2 3" xfId="16" xr:uid="{00000000-0005-0000-0000-000006000000}"/>
    <cellStyle name="Normal 2 3 2" xfId="17" xr:uid="{00000000-0005-0000-0000-000007000000}"/>
    <cellStyle name="Normal 3" xfId="4" xr:uid="{00000000-0005-0000-0000-000008000000}"/>
    <cellStyle name="Normal 3 2" xfId="14" xr:uid="{00000000-0005-0000-0000-000009000000}"/>
    <cellStyle name="Normal 4" xfId="6" xr:uid="{00000000-0005-0000-0000-00000A000000}"/>
    <cellStyle name="Normal 5" xfId="8" xr:uid="{00000000-0005-0000-0000-00000B000000}"/>
    <cellStyle name="Normal 6" xfId="11" xr:uid="{00000000-0005-0000-0000-00000C000000}"/>
    <cellStyle name="Normal 6 2" xfId="19" xr:uid="{00000000-0005-0000-0000-00000D000000}"/>
    <cellStyle name="Normal 7" xfId="18" xr:uid="{00000000-0005-0000-0000-00000E000000}"/>
    <cellStyle name="Normal 8" xfId="21" xr:uid="{00000000-0005-0000-0000-00000F000000}"/>
    <cellStyle name="Normal 9" xfId="25" xr:uid="{741BD036-8BEF-4914-A27A-2A31169E336C}"/>
    <cellStyle name="Percent 2" xfId="2" xr:uid="{00000000-0005-0000-0000-000010000000}"/>
    <cellStyle name="Percent 2 2" xfId="13" xr:uid="{00000000-0005-0000-0000-000011000000}"/>
    <cellStyle name="Percent 3" xfId="5" xr:uid="{00000000-0005-0000-0000-000012000000}"/>
    <cellStyle name="Percent 3 2" xfId="15" xr:uid="{00000000-0005-0000-0000-000013000000}"/>
    <cellStyle name="Percent 4" xfId="9" xr:uid="{00000000-0005-0000-0000-000014000000}"/>
    <cellStyle name="Percent 5" xfId="23" xr:uid="{00000000-0005-0000-0000-000015000000}"/>
    <cellStyle name="Percent 6" xfId="22" xr:uid="{00000000-0005-0000-0000-000016000000}"/>
    <cellStyle name="一般_E3-024-01 to 14(新產品導入確認清單)" xfId="24" xr:uid="{3E98246C-95DF-4093-8B41-DE27DEFF0C91}"/>
    <cellStyle name="一般_Pilot Run" xfId="26" xr:uid="{639862D8-3A99-4D74-B166-218908F581A0}"/>
    <cellStyle name="標準 2" xfId="7" xr:uid="{00000000-0005-0000-0000-000017000000}"/>
  </cellStyles>
  <dxfs count="43">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FFC000"/>
        </patternFill>
      </fill>
    </dxf>
    <dxf>
      <fill>
        <patternFill>
          <bgColor rgb="FF0F9ED5"/>
        </patternFill>
      </fill>
    </dxf>
    <dxf>
      <fill>
        <patternFill>
          <bgColor rgb="FFA02B93"/>
        </patternFill>
      </fill>
    </dxf>
    <dxf>
      <fill>
        <patternFill>
          <bgColor rgb="FFFF000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FFC000"/>
        </patternFill>
      </fill>
    </dxf>
    <dxf>
      <fill>
        <patternFill>
          <bgColor rgb="FF0F9ED5"/>
        </patternFill>
      </fill>
    </dxf>
    <dxf>
      <fill>
        <patternFill>
          <bgColor rgb="FFA02B93"/>
        </patternFill>
      </fill>
    </dxf>
    <dxf>
      <fill>
        <patternFill>
          <bgColor rgb="FFFF000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00B050"/>
        </patternFill>
      </fill>
    </dxf>
    <dxf>
      <fill>
        <patternFill>
          <bgColor rgb="FF00B050"/>
        </patternFill>
      </fill>
    </dxf>
    <dxf>
      <fill>
        <patternFill>
          <bgColor rgb="FF00B050"/>
        </patternFill>
      </fill>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0000"/>
      <color rgb="FFF149DD"/>
      <color rgb="FF00FF00"/>
      <color rgb="FFD8F1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3.xml"/><Relationship Id="rId63" Type="http://schemas.openxmlformats.org/officeDocument/2006/relationships/externalLink" Target="externalLinks/externalLink19.xml"/><Relationship Id="rId68" Type="http://schemas.openxmlformats.org/officeDocument/2006/relationships/externalLink" Target="externalLinks/externalLink24.xml"/><Relationship Id="rId84" Type="http://schemas.openxmlformats.org/officeDocument/2006/relationships/externalLink" Target="externalLinks/externalLink40.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externalLink" Target="externalLinks/externalLink9.xml"/><Relationship Id="rId58" Type="http://schemas.openxmlformats.org/officeDocument/2006/relationships/externalLink" Target="externalLinks/externalLink14.xml"/><Relationship Id="rId74" Type="http://schemas.openxmlformats.org/officeDocument/2006/relationships/externalLink" Target="externalLinks/externalLink30.xml"/><Relationship Id="rId79" Type="http://schemas.openxmlformats.org/officeDocument/2006/relationships/externalLink" Target="externalLinks/externalLink35.xml"/><Relationship Id="rId5" Type="http://schemas.openxmlformats.org/officeDocument/2006/relationships/worksheet" Target="worksheets/sheet5.xml"/><Relationship Id="rId90"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externalLink" Target="externalLinks/externalLink4.xml"/><Relationship Id="rId64" Type="http://schemas.openxmlformats.org/officeDocument/2006/relationships/externalLink" Target="externalLinks/externalLink20.xml"/><Relationship Id="rId69" Type="http://schemas.openxmlformats.org/officeDocument/2006/relationships/externalLink" Target="externalLinks/externalLink25.xml"/><Relationship Id="rId8" Type="http://schemas.openxmlformats.org/officeDocument/2006/relationships/worksheet" Target="worksheets/sheet8.xml"/><Relationship Id="rId51" Type="http://schemas.openxmlformats.org/officeDocument/2006/relationships/externalLink" Target="externalLinks/externalLink7.xml"/><Relationship Id="rId72" Type="http://schemas.openxmlformats.org/officeDocument/2006/relationships/externalLink" Target="externalLinks/externalLink28.xml"/><Relationship Id="rId80" Type="http://schemas.openxmlformats.org/officeDocument/2006/relationships/externalLink" Target="externalLinks/externalLink36.xml"/><Relationship Id="rId85" Type="http://schemas.openxmlformats.org/officeDocument/2006/relationships/externalLink" Target="externalLinks/externalLink41.xml"/><Relationship Id="rId93"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59" Type="http://schemas.openxmlformats.org/officeDocument/2006/relationships/externalLink" Target="externalLinks/externalLink15.xml"/><Relationship Id="rId67" Type="http://schemas.openxmlformats.org/officeDocument/2006/relationships/externalLink" Target="externalLinks/externalLink2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0.xml"/><Relationship Id="rId62" Type="http://schemas.openxmlformats.org/officeDocument/2006/relationships/externalLink" Target="externalLinks/externalLink18.xml"/><Relationship Id="rId70" Type="http://schemas.openxmlformats.org/officeDocument/2006/relationships/externalLink" Target="externalLinks/externalLink26.xml"/><Relationship Id="rId75" Type="http://schemas.openxmlformats.org/officeDocument/2006/relationships/externalLink" Target="externalLinks/externalLink31.xml"/><Relationship Id="rId83" Type="http://schemas.openxmlformats.org/officeDocument/2006/relationships/externalLink" Target="externalLinks/externalLink39.xml"/><Relationship Id="rId88" Type="http://schemas.openxmlformats.org/officeDocument/2006/relationships/sharedStrings" Target="sharedStrings.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externalLink" Target="externalLinks/externalLink1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8.xml"/><Relationship Id="rId60" Type="http://schemas.openxmlformats.org/officeDocument/2006/relationships/externalLink" Target="externalLinks/externalLink16.xml"/><Relationship Id="rId65" Type="http://schemas.openxmlformats.org/officeDocument/2006/relationships/externalLink" Target="externalLinks/externalLink21.xml"/><Relationship Id="rId73" Type="http://schemas.openxmlformats.org/officeDocument/2006/relationships/externalLink" Target="externalLinks/externalLink29.xml"/><Relationship Id="rId78" Type="http://schemas.openxmlformats.org/officeDocument/2006/relationships/externalLink" Target="externalLinks/externalLink34.xml"/><Relationship Id="rId81" Type="http://schemas.openxmlformats.org/officeDocument/2006/relationships/externalLink" Target="externalLinks/externalLink37.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externalLink" Target="externalLinks/externalLink6.xml"/><Relationship Id="rId55" Type="http://schemas.openxmlformats.org/officeDocument/2006/relationships/externalLink" Target="externalLinks/externalLink11.xml"/><Relationship Id="rId76" Type="http://schemas.openxmlformats.org/officeDocument/2006/relationships/externalLink" Target="externalLinks/externalLink32.xml"/><Relationship Id="rId7" Type="http://schemas.openxmlformats.org/officeDocument/2006/relationships/worksheet" Target="worksheets/sheet7.xml"/><Relationship Id="rId71" Type="http://schemas.openxmlformats.org/officeDocument/2006/relationships/externalLink" Target="externalLinks/externalLink27.xml"/><Relationship Id="rId92" Type="http://schemas.openxmlformats.org/officeDocument/2006/relationships/customXml" Target="../customXml/item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externalLink" Target="externalLinks/externalLink1.xml"/><Relationship Id="rId66" Type="http://schemas.openxmlformats.org/officeDocument/2006/relationships/externalLink" Target="externalLinks/externalLink22.xml"/><Relationship Id="rId87" Type="http://schemas.openxmlformats.org/officeDocument/2006/relationships/styles" Target="styles.xml"/><Relationship Id="rId61" Type="http://schemas.openxmlformats.org/officeDocument/2006/relationships/externalLink" Target="externalLinks/externalLink17.xml"/><Relationship Id="rId82" Type="http://schemas.openxmlformats.org/officeDocument/2006/relationships/externalLink" Target="externalLinks/externalLink3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externalLink" Target="externalLinks/externalLink12.xml"/><Relationship Id="rId77" Type="http://schemas.openxmlformats.org/officeDocument/2006/relationships/externalLink" Target="externalLinks/externalLink3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fmlaLink="$G$7" lockText="1" noThreeD="1"/>
</file>

<file path=xl/ctrlProps/ctrlProp7.xml><?xml version="1.0" encoding="utf-8"?>
<formControlPr xmlns="http://schemas.microsoft.com/office/spreadsheetml/2009/9/main" objectType="CheckBox" fmlaLink="$K$7"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fmlaLink="$K$7"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checked="Checked"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checked="Checked"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lockText="1" noThreeD="1"/>
</file>

<file path=xl/ctrlProps/ctrlProp833.xml><?xml version="1.0" encoding="utf-8"?>
<formControlPr xmlns="http://schemas.microsoft.com/office/spreadsheetml/2009/9/main" objectType="CheckBox"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lockText="1" noThreeD="1"/>
</file>

<file path=xl/ctrlProps/ctrlProp836.xml><?xml version="1.0" encoding="utf-8"?>
<formControlPr xmlns="http://schemas.microsoft.com/office/spreadsheetml/2009/9/main" objectType="CheckBox" lockText="1" noThreeD="1"/>
</file>

<file path=xl/ctrlProps/ctrlProp837.xml><?xml version="1.0" encoding="utf-8"?>
<formControlPr xmlns="http://schemas.microsoft.com/office/spreadsheetml/2009/9/main" objectType="CheckBox" lockText="1" noThreeD="1"/>
</file>

<file path=xl/ctrlProps/ctrlProp838.xml><?xml version="1.0" encoding="utf-8"?>
<formControlPr xmlns="http://schemas.microsoft.com/office/spreadsheetml/2009/9/main" objectType="CheckBox" lockText="1" noThreeD="1"/>
</file>

<file path=xl/ctrlProps/ctrlProp839.xml><?xml version="1.0" encoding="utf-8"?>
<formControlPr xmlns="http://schemas.microsoft.com/office/spreadsheetml/2009/9/main" objectType="CheckBox" lockText="1" noThreeD="1"/>
</file>

<file path=xl/ctrlProps/ctrlProp840.xml><?xml version="1.0" encoding="utf-8"?>
<formControlPr xmlns="http://schemas.microsoft.com/office/spreadsheetml/2009/9/main" objectType="CheckBox" lockText="1" noThreeD="1"/>
</file>

<file path=xl/ctrlProps/ctrlProp841.xml><?xml version="1.0" encoding="utf-8"?>
<formControlPr xmlns="http://schemas.microsoft.com/office/spreadsheetml/2009/9/main" objectType="CheckBox" lockText="1" noThreeD="1"/>
</file>

<file path=xl/ctrlProps/ctrlProp842.xml><?xml version="1.0" encoding="utf-8"?>
<formControlPr xmlns="http://schemas.microsoft.com/office/spreadsheetml/2009/9/main" objectType="CheckBox" lockText="1" noThreeD="1"/>
</file>

<file path=xl/ctrlProps/ctrlProp843.xml><?xml version="1.0" encoding="utf-8"?>
<formControlPr xmlns="http://schemas.microsoft.com/office/spreadsheetml/2009/9/main" objectType="CheckBox" lockText="1" noThreeD="1"/>
</file>

<file path=xl/ctrlProps/ctrlProp844.xml><?xml version="1.0" encoding="utf-8"?>
<formControlPr xmlns="http://schemas.microsoft.com/office/spreadsheetml/2009/9/main" objectType="CheckBox" lockText="1" noThreeD="1"/>
</file>

<file path=xl/ctrlProps/ctrlProp845.xml><?xml version="1.0" encoding="utf-8"?>
<formControlPr xmlns="http://schemas.microsoft.com/office/spreadsheetml/2009/9/main" objectType="CheckBox" lockText="1" noThreeD="1"/>
</file>

<file path=xl/ctrlProps/ctrlProp846.xml><?xml version="1.0" encoding="utf-8"?>
<formControlPr xmlns="http://schemas.microsoft.com/office/spreadsheetml/2009/9/main" objectType="CheckBox" lockText="1" noThreeD="1"/>
</file>

<file path=xl/ctrlProps/ctrlProp847.xml><?xml version="1.0" encoding="utf-8"?>
<formControlPr xmlns="http://schemas.microsoft.com/office/spreadsheetml/2009/9/main" objectType="CheckBox"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lockText="1" noThreeD="1"/>
</file>

<file path=xl/ctrlProps/ctrlProp856.xml><?xml version="1.0" encoding="utf-8"?>
<formControlPr xmlns="http://schemas.microsoft.com/office/spreadsheetml/2009/9/main" objectType="CheckBox" lockText="1" noThreeD="1"/>
</file>

<file path=xl/ctrlProps/ctrlProp857.xml><?xml version="1.0" encoding="utf-8"?>
<formControlPr xmlns="http://schemas.microsoft.com/office/spreadsheetml/2009/9/main" objectType="CheckBox" lockText="1" noThreeD="1"/>
</file>

<file path=xl/ctrlProps/ctrlProp858.xml><?xml version="1.0" encoding="utf-8"?>
<formControlPr xmlns="http://schemas.microsoft.com/office/spreadsheetml/2009/9/main" objectType="CheckBox" lockText="1" noThreeD="1"/>
</file>

<file path=xl/ctrlProps/ctrlProp859.xml><?xml version="1.0" encoding="utf-8"?>
<formControlPr xmlns="http://schemas.microsoft.com/office/spreadsheetml/2009/9/main" objectType="CheckBox"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lockText="1" noThreeD="1"/>
</file>

<file path=xl/ctrlProps/ctrlProp870.xml><?xml version="1.0" encoding="utf-8"?>
<formControlPr xmlns="http://schemas.microsoft.com/office/spreadsheetml/2009/9/main" objectType="CheckBox" lockText="1" noThreeD="1"/>
</file>

<file path=xl/ctrlProps/ctrlProp871.xml><?xml version="1.0" encoding="utf-8"?>
<formControlPr xmlns="http://schemas.microsoft.com/office/spreadsheetml/2009/9/main" objectType="CheckBox" lockText="1" noThreeD="1"/>
</file>

<file path=xl/ctrlProps/ctrlProp872.xml><?xml version="1.0" encoding="utf-8"?>
<formControlPr xmlns="http://schemas.microsoft.com/office/spreadsheetml/2009/9/main" objectType="CheckBox" lockText="1" noThreeD="1"/>
</file>

<file path=xl/ctrlProps/ctrlProp873.xml><?xml version="1.0" encoding="utf-8"?>
<formControlPr xmlns="http://schemas.microsoft.com/office/spreadsheetml/2009/9/main" objectType="CheckBox" lockText="1" noThreeD="1"/>
</file>

<file path=xl/ctrlProps/ctrlProp874.xml><?xml version="1.0" encoding="utf-8"?>
<formControlPr xmlns="http://schemas.microsoft.com/office/spreadsheetml/2009/9/main" objectType="CheckBox" lockText="1" noThreeD="1"/>
</file>

<file path=xl/ctrlProps/ctrlProp875.xml><?xml version="1.0" encoding="utf-8"?>
<formControlPr xmlns="http://schemas.microsoft.com/office/spreadsheetml/2009/9/main" objectType="CheckBox" lockText="1" noThreeD="1"/>
</file>

<file path=xl/ctrlProps/ctrlProp876.xml><?xml version="1.0" encoding="utf-8"?>
<formControlPr xmlns="http://schemas.microsoft.com/office/spreadsheetml/2009/9/main" objectType="CheckBox" lockText="1" noThreeD="1"/>
</file>

<file path=xl/ctrlProps/ctrlProp877.xml><?xml version="1.0" encoding="utf-8"?>
<formControlPr xmlns="http://schemas.microsoft.com/office/spreadsheetml/2009/9/main" objectType="CheckBox" lockText="1" noThreeD="1"/>
</file>

<file path=xl/ctrlProps/ctrlProp878.xml><?xml version="1.0" encoding="utf-8"?>
<formControlPr xmlns="http://schemas.microsoft.com/office/spreadsheetml/2009/9/main" objectType="CheckBox" lockText="1" noThreeD="1"/>
</file>

<file path=xl/ctrlProps/ctrlProp879.xml><?xml version="1.0" encoding="utf-8"?>
<formControlPr xmlns="http://schemas.microsoft.com/office/spreadsheetml/2009/9/main" objectType="CheckBox" lockText="1" noThreeD="1"/>
</file>

<file path=xl/ctrlProps/ctrlProp880.xml><?xml version="1.0" encoding="utf-8"?>
<formControlPr xmlns="http://schemas.microsoft.com/office/spreadsheetml/2009/9/main" objectType="CheckBox" lockText="1" noThreeD="1"/>
</file>

<file path=xl/ctrlProps/ctrlProp881.xml><?xml version="1.0" encoding="utf-8"?>
<formControlPr xmlns="http://schemas.microsoft.com/office/spreadsheetml/2009/9/main" objectType="CheckBox" lockText="1" noThreeD="1"/>
</file>

<file path=xl/ctrlProps/ctrlProp882.xml><?xml version="1.0" encoding="utf-8"?>
<formControlPr xmlns="http://schemas.microsoft.com/office/spreadsheetml/2009/9/main" objectType="CheckBox" lockText="1" noThreeD="1"/>
</file>

<file path=xl/ctrlProps/ctrlProp883.xml><?xml version="1.0" encoding="utf-8"?>
<formControlPr xmlns="http://schemas.microsoft.com/office/spreadsheetml/2009/9/main" objectType="CheckBox" lockText="1" noThreeD="1"/>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lockText="1" noThreeD="1"/>
</file>

<file path=xl/ctrlProps/ctrlProp892.xml><?xml version="1.0" encoding="utf-8"?>
<formControlPr xmlns="http://schemas.microsoft.com/office/spreadsheetml/2009/9/main" objectType="CheckBox" lockText="1" noThreeD="1"/>
</file>

<file path=xl/ctrlProps/ctrlProp893.xml><?xml version="1.0" encoding="utf-8"?>
<formControlPr xmlns="http://schemas.microsoft.com/office/spreadsheetml/2009/9/main" objectType="CheckBox" lockText="1" noThreeD="1"/>
</file>

<file path=xl/ctrlProps/ctrlProp894.xml><?xml version="1.0" encoding="utf-8"?>
<formControlPr xmlns="http://schemas.microsoft.com/office/spreadsheetml/2009/9/main" objectType="CheckBox" lockText="1" noThreeD="1"/>
</file>

<file path=xl/ctrlProps/ctrlProp895.xml><?xml version="1.0" encoding="utf-8"?>
<formControlPr xmlns="http://schemas.microsoft.com/office/spreadsheetml/2009/9/main" objectType="CheckBox" lockText="1" noThreeD="1"/>
</file>

<file path=xl/ctrlProps/ctrlProp896.xml><?xml version="1.0" encoding="utf-8"?>
<formControlPr xmlns="http://schemas.microsoft.com/office/spreadsheetml/2009/9/main" objectType="CheckBox" lockText="1" noThreeD="1"/>
</file>

<file path=xl/ctrlProps/ctrlProp897.xml><?xml version="1.0" encoding="utf-8"?>
<formControlPr xmlns="http://schemas.microsoft.com/office/spreadsheetml/2009/9/main" objectType="CheckBox" lockText="1" noThreeD="1"/>
</file>

<file path=xl/ctrlProps/ctrlProp898.xml><?xml version="1.0" encoding="utf-8"?>
<formControlPr xmlns="http://schemas.microsoft.com/office/spreadsheetml/2009/9/main" objectType="CheckBox"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lockText="1" noThreeD="1"/>
</file>

<file path=xl/ctrlProps/ctrlProp905.xml><?xml version="1.0" encoding="utf-8"?>
<formControlPr xmlns="http://schemas.microsoft.com/office/spreadsheetml/2009/9/main" objectType="CheckBox" lockText="1" noThreeD="1"/>
</file>

<file path=xl/ctrlProps/ctrlProp906.xml><?xml version="1.0" encoding="utf-8"?>
<formControlPr xmlns="http://schemas.microsoft.com/office/spreadsheetml/2009/9/main" objectType="CheckBox" lockText="1" noThreeD="1"/>
</file>

<file path=xl/ctrlProps/ctrlProp907.xml><?xml version="1.0" encoding="utf-8"?>
<formControlPr xmlns="http://schemas.microsoft.com/office/spreadsheetml/2009/9/main" objectType="CheckBox" lockText="1" noThreeD="1"/>
</file>

<file path=xl/ctrlProps/ctrlProp908.xml><?xml version="1.0" encoding="utf-8"?>
<formControlPr xmlns="http://schemas.microsoft.com/office/spreadsheetml/2009/9/main" objectType="CheckBox" lockText="1" noThreeD="1"/>
</file>

<file path=xl/ctrlProps/ctrlProp909.xml><?xml version="1.0" encoding="utf-8"?>
<formControlPr xmlns="http://schemas.microsoft.com/office/spreadsheetml/2009/9/main" objectType="CheckBox" lockText="1" noThreeD="1"/>
</file>

<file path=xl/ctrlProps/ctrlProp910.xml><?xml version="1.0" encoding="utf-8"?>
<formControlPr xmlns="http://schemas.microsoft.com/office/spreadsheetml/2009/9/main" objectType="CheckBox" lockText="1" noThreeD="1"/>
</file>

<file path=xl/ctrlProps/ctrlProp911.xml><?xml version="1.0" encoding="utf-8"?>
<formControlPr xmlns="http://schemas.microsoft.com/office/spreadsheetml/2009/9/main" objectType="CheckBox" lockText="1" noThreeD="1"/>
</file>

<file path=xl/ctrlProps/ctrlProp912.xml><?xml version="1.0" encoding="utf-8"?>
<formControlPr xmlns="http://schemas.microsoft.com/office/spreadsheetml/2009/9/main" objectType="CheckBox" lockText="1" noThreeD="1"/>
</file>

<file path=xl/ctrlProps/ctrlProp913.xml><?xml version="1.0" encoding="utf-8"?>
<formControlPr xmlns="http://schemas.microsoft.com/office/spreadsheetml/2009/9/main" objectType="CheckBox" lockText="1" noThreeD="1"/>
</file>

<file path=xl/ctrlProps/ctrlProp914.xml><?xml version="1.0" encoding="utf-8"?>
<formControlPr xmlns="http://schemas.microsoft.com/office/spreadsheetml/2009/9/main" objectType="CheckBox" lockText="1" noThreeD="1"/>
</file>

<file path=xl/ctrlProps/ctrlProp915.xml><?xml version="1.0" encoding="utf-8"?>
<formControlPr xmlns="http://schemas.microsoft.com/office/spreadsheetml/2009/9/main" objectType="CheckBox"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lockText="1" noThreeD="1"/>
</file>

<file path=xl/ctrlProps/ctrlProp918.xml><?xml version="1.0" encoding="utf-8"?>
<formControlPr xmlns="http://schemas.microsoft.com/office/spreadsheetml/2009/9/main" objectType="CheckBox" lockText="1" noThreeD="1"/>
</file>

<file path=xl/ctrlProps/ctrlProp919.xml><?xml version="1.0" encoding="utf-8"?>
<formControlPr xmlns="http://schemas.microsoft.com/office/spreadsheetml/2009/9/main" objectType="CheckBox" lockText="1" noThreeD="1"/>
</file>

<file path=xl/ctrlProps/ctrlProp920.xml><?xml version="1.0" encoding="utf-8"?>
<formControlPr xmlns="http://schemas.microsoft.com/office/spreadsheetml/2009/9/main" objectType="CheckBox" lockText="1" noThreeD="1"/>
</file>

<file path=xl/ctrlProps/ctrlProp921.xml><?xml version="1.0" encoding="utf-8"?>
<formControlPr xmlns="http://schemas.microsoft.com/office/spreadsheetml/2009/9/main" objectType="CheckBox"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lockText="1" noThreeD="1"/>
</file>

<file path=xl/ctrlProps/ctrlProp924.xml><?xml version="1.0" encoding="utf-8"?>
<formControlPr xmlns="http://schemas.microsoft.com/office/spreadsheetml/2009/9/main" objectType="CheckBox" lockText="1" noThreeD="1"/>
</file>

<file path=xl/ctrlProps/ctrlProp925.xml><?xml version="1.0" encoding="utf-8"?>
<formControlPr xmlns="http://schemas.microsoft.com/office/spreadsheetml/2009/9/main" objectType="CheckBox" lockText="1" noThreeD="1"/>
</file>

<file path=xl/ctrlProps/ctrlProp926.xml><?xml version="1.0" encoding="utf-8"?>
<formControlPr xmlns="http://schemas.microsoft.com/office/spreadsheetml/2009/9/main" objectType="CheckBox" lockText="1" noThreeD="1"/>
</file>

<file path=xl/ctrlProps/ctrlProp927.xml><?xml version="1.0" encoding="utf-8"?>
<formControlPr xmlns="http://schemas.microsoft.com/office/spreadsheetml/2009/9/main" objectType="CheckBox" lockText="1" noThreeD="1"/>
</file>

<file path=xl/ctrlProps/ctrlProp928.xml><?xml version="1.0" encoding="utf-8"?>
<formControlPr xmlns="http://schemas.microsoft.com/office/spreadsheetml/2009/9/main" objectType="CheckBox" lockText="1" noThreeD="1"/>
</file>

<file path=xl/ctrlProps/ctrlProp929.xml><?xml version="1.0" encoding="utf-8"?>
<formControlPr xmlns="http://schemas.microsoft.com/office/spreadsheetml/2009/9/main" objectType="CheckBox" lockText="1" noThreeD="1"/>
</file>

<file path=xl/ctrlProps/ctrlProp930.xml><?xml version="1.0" encoding="utf-8"?>
<formControlPr xmlns="http://schemas.microsoft.com/office/spreadsheetml/2009/9/main" objectType="CheckBox" lockText="1" noThreeD="1"/>
</file>

<file path=xl/ctrlProps/ctrlProp931.xml><?xml version="1.0" encoding="utf-8"?>
<formControlPr xmlns="http://schemas.microsoft.com/office/spreadsheetml/2009/9/main" objectType="CheckBox" lockText="1" noThreeD="1"/>
</file>

<file path=xl/ctrlProps/ctrlProp932.xml><?xml version="1.0" encoding="utf-8"?>
<formControlPr xmlns="http://schemas.microsoft.com/office/spreadsheetml/2009/9/main" objectType="CheckBox" lockText="1" noThreeD="1"/>
</file>

<file path=xl/ctrlProps/ctrlProp933.xml><?xml version="1.0" encoding="utf-8"?>
<formControlPr xmlns="http://schemas.microsoft.com/office/spreadsheetml/2009/9/main" objectType="CheckBox" lockText="1" noThreeD="1"/>
</file>

<file path=xl/ctrlProps/ctrlProp934.xml><?xml version="1.0" encoding="utf-8"?>
<formControlPr xmlns="http://schemas.microsoft.com/office/spreadsheetml/2009/9/main" objectType="CheckBox"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lockText="1" noThreeD="1"/>
</file>

<file path=xl/ctrlProps/ctrlProp942.xml><?xml version="1.0" encoding="utf-8"?>
<formControlPr xmlns="http://schemas.microsoft.com/office/spreadsheetml/2009/9/main" objectType="CheckBox" lockText="1" noThreeD="1"/>
</file>

<file path=xl/ctrlProps/ctrlProp943.xml><?xml version="1.0" encoding="utf-8"?>
<formControlPr xmlns="http://schemas.microsoft.com/office/spreadsheetml/2009/9/main" objectType="CheckBox" lockText="1" noThreeD="1"/>
</file>

<file path=xl/ctrlProps/ctrlProp944.xml><?xml version="1.0" encoding="utf-8"?>
<formControlPr xmlns="http://schemas.microsoft.com/office/spreadsheetml/2009/9/main" objectType="CheckBox" lockText="1" noThreeD="1"/>
</file>

<file path=xl/ctrlProps/ctrlProp945.xml><?xml version="1.0" encoding="utf-8"?>
<formControlPr xmlns="http://schemas.microsoft.com/office/spreadsheetml/2009/9/main" objectType="CheckBox" lockText="1" noThreeD="1"/>
</file>

<file path=xl/ctrlProps/ctrlProp946.xml><?xml version="1.0" encoding="utf-8"?>
<formControlPr xmlns="http://schemas.microsoft.com/office/spreadsheetml/2009/9/main" objectType="CheckBox" lockText="1" noThreeD="1"/>
</file>

<file path=xl/ctrlProps/ctrlProp947.xml><?xml version="1.0" encoding="utf-8"?>
<formControlPr xmlns="http://schemas.microsoft.com/office/spreadsheetml/2009/9/main" objectType="CheckBox" lockText="1" noThreeD="1"/>
</file>

<file path=xl/ctrlProps/ctrlProp948.xml><?xml version="1.0" encoding="utf-8"?>
<formControlPr xmlns="http://schemas.microsoft.com/office/spreadsheetml/2009/9/main" objectType="CheckBox" lockText="1" noThreeD="1"/>
</file>

<file path=xl/ctrlProps/ctrlProp949.xml><?xml version="1.0" encoding="utf-8"?>
<formControlPr xmlns="http://schemas.microsoft.com/office/spreadsheetml/2009/9/main" objectType="CheckBox" lockText="1" noThreeD="1"/>
</file>

<file path=xl/ctrlProps/ctrlProp950.xml><?xml version="1.0" encoding="utf-8"?>
<formControlPr xmlns="http://schemas.microsoft.com/office/spreadsheetml/2009/9/main" objectType="CheckBox" lockText="1" noThreeD="1"/>
</file>

<file path=xl/ctrlProps/ctrlProp951.xml><?xml version="1.0" encoding="utf-8"?>
<formControlPr xmlns="http://schemas.microsoft.com/office/spreadsheetml/2009/9/main" objectType="CheckBox" lockText="1" noThreeD="1"/>
</file>

<file path=xl/ctrlProps/ctrlProp952.xml><?xml version="1.0" encoding="utf-8"?>
<formControlPr xmlns="http://schemas.microsoft.com/office/spreadsheetml/2009/9/main" objectType="CheckBox" lockText="1" noThreeD="1"/>
</file>

<file path=xl/ctrlProps/ctrlProp953.xml><?xml version="1.0" encoding="utf-8"?>
<formControlPr xmlns="http://schemas.microsoft.com/office/spreadsheetml/2009/9/main" objectType="CheckBox" lockText="1" noThreeD="1"/>
</file>

<file path=xl/ctrlProps/ctrlProp954.xml><?xml version="1.0" encoding="utf-8"?>
<formControlPr xmlns="http://schemas.microsoft.com/office/spreadsheetml/2009/9/main" objectType="CheckBox" lockText="1" noThreeD="1"/>
</file>

<file path=xl/ctrlProps/ctrlProp955.xml><?xml version="1.0" encoding="utf-8"?>
<formControlPr xmlns="http://schemas.microsoft.com/office/spreadsheetml/2009/9/main" objectType="CheckBox" lockText="1" noThreeD="1"/>
</file>

<file path=xl/ctrlProps/ctrlProp956.xml><?xml version="1.0" encoding="utf-8"?>
<formControlPr xmlns="http://schemas.microsoft.com/office/spreadsheetml/2009/9/main" objectType="CheckBox" lockText="1" noThreeD="1"/>
</file>

<file path=xl/ctrlProps/ctrlProp957.xml><?xml version="1.0" encoding="utf-8"?>
<formControlPr xmlns="http://schemas.microsoft.com/office/spreadsheetml/2009/9/main" objectType="CheckBox" lockText="1" noThreeD="1"/>
</file>

<file path=xl/ctrlProps/ctrlProp958.xml><?xml version="1.0" encoding="utf-8"?>
<formControlPr xmlns="http://schemas.microsoft.com/office/spreadsheetml/2009/9/main" objectType="CheckBox" lockText="1" noThreeD="1"/>
</file>

<file path=xl/ctrlProps/ctrlProp959.xml><?xml version="1.0" encoding="utf-8"?>
<formControlPr xmlns="http://schemas.microsoft.com/office/spreadsheetml/2009/9/main" objectType="CheckBox" lockText="1" noThreeD="1"/>
</file>

<file path=xl/ctrlProps/ctrlProp960.xml><?xml version="1.0" encoding="utf-8"?>
<formControlPr xmlns="http://schemas.microsoft.com/office/spreadsheetml/2009/9/main" objectType="CheckBox" lockText="1" noThreeD="1"/>
</file>

<file path=xl/ctrlProps/ctrlProp961.xml><?xml version="1.0" encoding="utf-8"?>
<formControlPr xmlns="http://schemas.microsoft.com/office/spreadsheetml/2009/9/main" objectType="CheckBox" lockText="1" noThreeD="1"/>
</file>

<file path=xl/ctrlProps/ctrlProp962.xml><?xml version="1.0" encoding="utf-8"?>
<formControlPr xmlns="http://schemas.microsoft.com/office/spreadsheetml/2009/9/main" objectType="CheckBox" lockText="1" noThreeD="1"/>
</file>

<file path=xl/ctrlProps/ctrlProp963.xml><?xml version="1.0" encoding="utf-8"?>
<formControlPr xmlns="http://schemas.microsoft.com/office/spreadsheetml/2009/9/main" objectType="CheckBox" lockText="1" noThreeD="1"/>
</file>

<file path=xl/ctrlProps/ctrlProp964.xml><?xml version="1.0" encoding="utf-8"?>
<formControlPr xmlns="http://schemas.microsoft.com/office/spreadsheetml/2009/9/main" objectType="CheckBox" lockText="1" noThreeD="1"/>
</file>

<file path=xl/ctrlProps/ctrlProp965.xml><?xml version="1.0" encoding="utf-8"?>
<formControlPr xmlns="http://schemas.microsoft.com/office/spreadsheetml/2009/9/main" objectType="CheckBox" lockText="1" noThreeD="1"/>
</file>

<file path=xl/ctrlProps/ctrlProp966.xml><?xml version="1.0" encoding="utf-8"?>
<formControlPr xmlns="http://schemas.microsoft.com/office/spreadsheetml/2009/9/main" objectType="CheckBox" lockText="1" noThreeD="1"/>
</file>

<file path=xl/ctrlProps/ctrlProp967.xml><?xml version="1.0" encoding="utf-8"?>
<formControlPr xmlns="http://schemas.microsoft.com/office/spreadsheetml/2009/9/main" objectType="CheckBox" lockText="1" noThreeD="1"/>
</file>

<file path=xl/ctrlProps/ctrlProp968.xml><?xml version="1.0" encoding="utf-8"?>
<formControlPr xmlns="http://schemas.microsoft.com/office/spreadsheetml/2009/9/main" objectType="CheckBox" lockText="1" noThreeD="1"/>
</file>

<file path=xl/ctrlProps/ctrlProp969.xml><?xml version="1.0" encoding="utf-8"?>
<formControlPr xmlns="http://schemas.microsoft.com/office/spreadsheetml/2009/9/main" objectType="CheckBox" lockText="1" noThreeD="1"/>
</file>

<file path=xl/ctrlProps/ctrlProp970.xml><?xml version="1.0" encoding="utf-8"?>
<formControlPr xmlns="http://schemas.microsoft.com/office/spreadsheetml/2009/9/main" objectType="CheckBox"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lockText="1" noThreeD="1"/>
</file>

<file path=xl/ctrlProps/ctrlProp975.xml><?xml version="1.0" encoding="utf-8"?>
<formControlPr xmlns="http://schemas.microsoft.com/office/spreadsheetml/2009/9/main" objectType="CheckBox"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lockText="1" noThreeD="1"/>
</file>

<file path=xl/ctrlProps/ctrlProp979.xml><?xml version="1.0" encoding="utf-8"?>
<formControlPr xmlns="http://schemas.microsoft.com/office/spreadsheetml/2009/9/main" objectType="CheckBox" lockText="1" noThreeD="1"/>
</file>

<file path=xl/ctrlProps/ctrlProp980.xml><?xml version="1.0" encoding="utf-8"?>
<formControlPr xmlns="http://schemas.microsoft.com/office/spreadsheetml/2009/9/main" objectType="CheckBox" lockText="1" noThreeD="1"/>
</file>

<file path=xl/ctrlProps/ctrlProp981.xml><?xml version="1.0" encoding="utf-8"?>
<formControlPr xmlns="http://schemas.microsoft.com/office/spreadsheetml/2009/9/main" objectType="CheckBox" lockText="1" noThreeD="1"/>
</file>

<file path=xl/ctrlProps/ctrlProp982.xml><?xml version="1.0" encoding="utf-8"?>
<formControlPr xmlns="http://schemas.microsoft.com/office/spreadsheetml/2009/9/main" objectType="CheckBox" lockText="1" noThreeD="1"/>
</file>

<file path=xl/ctrlProps/ctrlProp983.xml><?xml version="1.0" encoding="utf-8"?>
<formControlPr xmlns="http://schemas.microsoft.com/office/spreadsheetml/2009/9/main" objectType="CheckBox" lockText="1" noThreeD="1"/>
</file>

<file path=xl/ctrlProps/ctrlProp984.xml><?xml version="1.0" encoding="utf-8"?>
<formControlPr xmlns="http://schemas.microsoft.com/office/spreadsheetml/2009/9/main" objectType="CheckBox" lockText="1" noThreeD="1"/>
</file>

<file path=xl/ctrlProps/ctrlProp985.xml><?xml version="1.0" encoding="utf-8"?>
<formControlPr xmlns="http://schemas.microsoft.com/office/spreadsheetml/2009/9/main" objectType="CheckBox" lockText="1" noThreeD="1"/>
</file>

<file path=xl/ctrlProps/ctrlProp986.xml><?xml version="1.0" encoding="utf-8"?>
<formControlPr xmlns="http://schemas.microsoft.com/office/spreadsheetml/2009/9/main" objectType="CheckBox" lockText="1" noThreeD="1"/>
</file>

<file path=xl/ctrlProps/ctrlProp987.xml><?xml version="1.0" encoding="utf-8"?>
<formControlPr xmlns="http://schemas.microsoft.com/office/spreadsheetml/2009/9/main" objectType="CheckBox" lockText="1" noThreeD="1"/>
</file>

<file path=xl/ctrlProps/ctrlProp988.xml><?xml version="1.0" encoding="utf-8"?>
<formControlPr xmlns="http://schemas.microsoft.com/office/spreadsheetml/2009/9/main" objectType="CheckBox" lockText="1" noThreeD="1"/>
</file>

<file path=xl/ctrlProps/ctrlProp989.xml><?xml version="1.0" encoding="utf-8"?>
<formControlPr xmlns="http://schemas.microsoft.com/office/spreadsheetml/2009/9/main" objectType="CheckBox" lockText="1" noThreeD="1"/>
</file>

<file path=xl/ctrlProps/ctrlProp990.xml><?xml version="1.0" encoding="utf-8"?>
<formControlPr xmlns="http://schemas.microsoft.com/office/spreadsheetml/2009/9/main" objectType="CheckBox" lockText="1" noThreeD="1"/>
</file>

<file path=xl/ctrlProps/ctrlProp991.xml><?xml version="1.0" encoding="utf-8"?>
<formControlPr xmlns="http://schemas.microsoft.com/office/spreadsheetml/2009/9/main" objectType="CheckBox" lockText="1" noThreeD="1"/>
</file>

<file path=xl/ctrlProps/ctrlProp992.xml><?xml version="1.0" encoding="utf-8"?>
<formControlPr xmlns="http://schemas.microsoft.com/office/spreadsheetml/2009/9/main" objectType="CheckBox" lockText="1" noThreeD="1"/>
</file>

<file path=xl/ctrlProps/ctrlProp993.xml><?xml version="1.0" encoding="utf-8"?>
<formControlPr xmlns="http://schemas.microsoft.com/office/spreadsheetml/2009/9/main" objectType="CheckBox" lockText="1" noThreeD="1"/>
</file>

<file path=xl/ctrlProps/ctrlProp994.xml><?xml version="1.0" encoding="utf-8"?>
<formControlPr xmlns="http://schemas.microsoft.com/office/spreadsheetml/2009/9/main" objectType="CheckBox" lockText="1" noThreeD="1"/>
</file>

<file path=xl/ctrlProps/ctrlProp995.xml><?xml version="1.0" encoding="utf-8"?>
<formControlPr xmlns="http://schemas.microsoft.com/office/spreadsheetml/2009/9/main" objectType="CheckBox" lockText="1" noThreeD="1"/>
</file>

<file path=xl/ctrlProps/ctrlProp996.xml><?xml version="1.0" encoding="utf-8"?>
<formControlPr xmlns="http://schemas.microsoft.com/office/spreadsheetml/2009/9/main" objectType="CheckBox" lockText="1" noThreeD="1"/>
</file>

<file path=xl/ctrlProps/ctrlProp997.xml><?xml version="1.0" encoding="utf-8"?>
<formControlPr xmlns="http://schemas.microsoft.com/office/spreadsheetml/2009/9/main" objectType="CheckBox" lockText="1" noThreeD="1"/>
</file>

<file path=xl/ctrlProps/ctrlProp998.xml><?xml version="1.0" encoding="utf-8"?>
<formControlPr xmlns="http://schemas.microsoft.com/office/spreadsheetml/2009/9/main" objectType="CheckBox" lockText="1" noThreeD="1"/>
</file>

<file path=xl/ctrlProps/ctrlProp999.xml><?xml version="1.0" encoding="utf-8"?>
<formControlPr xmlns="http://schemas.microsoft.com/office/spreadsheetml/2009/9/main" objectType="CheckBox" lockText="1" noThreeD="1"/>
</file>

<file path=xl/ctrlProps/ctrlProp1000.xml><?xml version="1.0" encoding="utf-8"?>
<formControlPr xmlns="http://schemas.microsoft.com/office/spreadsheetml/2009/9/main" objectType="CheckBox" lockText="1" noThreeD="1"/>
</file>

<file path=xl/ctrlProps/ctrlProp1001.xml><?xml version="1.0" encoding="utf-8"?>
<formControlPr xmlns="http://schemas.microsoft.com/office/spreadsheetml/2009/9/main" objectType="CheckBox" lockText="1" noThreeD="1"/>
</file>

<file path=xl/ctrlProps/ctrlProp1002.xml><?xml version="1.0" encoding="utf-8"?>
<formControlPr xmlns="http://schemas.microsoft.com/office/spreadsheetml/2009/9/main" objectType="CheckBox" lockText="1" noThreeD="1"/>
</file>

<file path=xl/ctrlProps/ctrlProp1003.xml><?xml version="1.0" encoding="utf-8"?>
<formControlPr xmlns="http://schemas.microsoft.com/office/spreadsheetml/2009/9/main" objectType="CheckBox" lockText="1" noThreeD="1"/>
</file>

<file path=xl/ctrlProps/ctrlProp1004.xml><?xml version="1.0" encoding="utf-8"?>
<formControlPr xmlns="http://schemas.microsoft.com/office/spreadsheetml/2009/9/main" objectType="CheckBox" lockText="1" noThreeD="1"/>
</file>

<file path=xl/ctrlProps/ctrlProp1005.xml><?xml version="1.0" encoding="utf-8"?>
<formControlPr xmlns="http://schemas.microsoft.com/office/spreadsheetml/2009/9/main" objectType="CheckBox" lockText="1" noThreeD="1"/>
</file>

<file path=xl/ctrlProps/ctrlProp1006.xml><?xml version="1.0" encoding="utf-8"?>
<formControlPr xmlns="http://schemas.microsoft.com/office/spreadsheetml/2009/9/main" objectType="CheckBox" lockText="1" noThreeD="1"/>
</file>

<file path=xl/ctrlProps/ctrlProp1007.xml><?xml version="1.0" encoding="utf-8"?>
<formControlPr xmlns="http://schemas.microsoft.com/office/spreadsheetml/2009/9/main" objectType="CheckBox" lockText="1" noThreeD="1"/>
</file>

<file path=xl/ctrlProps/ctrlProp1008.xml><?xml version="1.0" encoding="utf-8"?>
<formControlPr xmlns="http://schemas.microsoft.com/office/spreadsheetml/2009/9/main" objectType="CheckBox" lockText="1" noThreeD="1"/>
</file>

<file path=xl/ctrlProps/ctrlProp1009.xml><?xml version="1.0" encoding="utf-8"?>
<formControlPr xmlns="http://schemas.microsoft.com/office/spreadsheetml/2009/9/main" objectType="CheckBox"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lockText="1" noThreeD="1"/>
</file>

<file path=xl/ctrlProps/ctrlProp1016.xml><?xml version="1.0" encoding="utf-8"?>
<formControlPr xmlns="http://schemas.microsoft.com/office/spreadsheetml/2009/9/main" objectType="CheckBox" lockText="1" noThreeD="1"/>
</file>

<file path=xl/ctrlProps/ctrlProp1017.xml><?xml version="1.0" encoding="utf-8"?>
<formControlPr xmlns="http://schemas.microsoft.com/office/spreadsheetml/2009/9/main" objectType="CheckBox" lockText="1" noThreeD="1"/>
</file>

<file path=xl/ctrlProps/ctrlProp1018.xml><?xml version="1.0" encoding="utf-8"?>
<formControlPr xmlns="http://schemas.microsoft.com/office/spreadsheetml/2009/9/main" objectType="CheckBox" lockText="1" noThreeD="1"/>
</file>

<file path=xl/ctrlProps/ctrlProp1019.xml><?xml version="1.0" encoding="utf-8"?>
<formControlPr xmlns="http://schemas.microsoft.com/office/spreadsheetml/2009/9/main" objectType="CheckBox" lockText="1" noThreeD="1"/>
</file>

<file path=xl/ctrlProps/ctrlProp1020.xml><?xml version="1.0" encoding="utf-8"?>
<formControlPr xmlns="http://schemas.microsoft.com/office/spreadsheetml/2009/9/main" objectType="CheckBox" lockText="1" noThreeD="1"/>
</file>

<file path=xl/ctrlProps/ctrlProp1021.xml><?xml version="1.0" encoding="utf-8"?>
<formControlPr xmlns="http://schemas.microsoft.com/office/spreadsheetml/2009/9/main" objectType="CheckBox" lockText="1" noThreeD="1"/>
</file>

<file path=xl/ctrlProps/ctrlProp102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hyperlink" Target="#'Program Card'!A1"/><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32.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33.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34.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35.xml.rels><?xml version="1.0" encoding="UTF-8" standalone="yes"?>
<Relationships xmlns="http://schemas.openxmlformats.org/package/2006/relationships"><Relationship Id="rId2" Type="http://schemas.openxmlformats.org/officeDocument/2006/relationships/hyperlink" Target="#'Program Card'!A1"/><Relationship Id="rId1" Type="http://schemas.openxmlformats.org/officeDocument/2006/relationships/image" Target="../media/image10.png"/></Relationships>
</file>

<file path=xl/drawings/_rels/drawing36.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37.xml.rels><?xml version="1.0" encoding="UTF-8" standalone="yes"?>
<Relationships xmlns="http://schemas.openxmlformats.org/package/2006/relationships"><Relationship Id="rId3" Type="http://schemas.openxmlformats.org/officeDocument/2006/relationships/hyperlink" Target="#'Program Card'!A1"/><Relationship Id="rId2" Type="http://schemas.openxmlformats.org/officeDocument/2006/relationships/image" Target="../media/image12.png"/><Relationship Id="rId1" Type="http://schemas.openxmlformats.org/officeDocument/2006/relationships/image" Target="../media/image11.png"/></Relationships>
</file>

<file path=xl/drawings/_rels/drawing38.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hyperlink" Target="#'Program Card'!A1"/><Relationship Id="rId4" Type="http://schemas.openxmlformats.org/officeDocument/2006/relationships/image" Target="../media/image15.png"/></Relationships>
</file>

<file path=xl/drawings/_rels/drawing39.xml.rels><?xml version="1.0" encoding="UTF-8" standalone="yes"?>
<Relationships xmlns="http://schemas.openxmlformats.org/package/2006/relationships"><Relationship Id="rId1" Type="http://schemas.openxmlformats.org/officeDocument/2006/relationships/hyperlink" Target="#'Program Card'!A1"/></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2</xdr:col>
      <xdr:colOff>2193741</xdr:colOff>
      <xdr:row>3</xdr:row>
      <xdr:rowOff>627822</xdr:rowOff>
    </xdr:from>
    <xdr:to>
      <xdr:col>4</xdr:col>
      <xdr:colOff>95204</xdr:colOff>
      <xdr:row>6</xdr:row>
      <xdr:rowOff>94236</xdr:rowOff>
    </xdr:to>
    <xdr:sp macro="" textlink="">
      <xdr:nvSpPr>
        <xdr:cNvPr id="2" name="Text Box 44" hidden="1">
          <a:extLst>
            <a:ext uri="{FF2B5EF4-FFF2-40B4-BE49-F238E27FC236}">
              <a16:creationId xmlns:a16="http://schemas.microsoft.com/office/drawing/2014/main" id="{F7016D96-FF80-4A15-A665-E083335C576F}"/>
            </a:ext>
          </a:extLst>
        </xdr:cNvPr>
        <xdr:cNvSpPr txBox="1">
          <a:spLocks noChangeArrowheads="1"/>
        </xdr:cNvSpPr>
      </xdr:nvSpPr>
      <xdr:spPr bwMode="auto">
        <a:xfrm>
          <a:off x="4047032" y="1383304"/>
          <a:ext cx="2581756" cy="1031872"/>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14</xdr:col>
          <xdr:colOff>38100</xdr:colOff>
          <xdr:row>3</xdr:row>
          <xdr:rowOff>807720</xdr:rowOff>
        </xdr:from>
        <xdr:to>
          <xdr:col>15</xdr:col>
          <xdr:colOff>0</xdr:colOff>
          <xdr:row>4</xdr:row>
          <xdr:rowOff>426720</xdr:rowOff>
        </xdr:to>
        <xdr:sp macro="" textlink="">
          <xdr:nvSpPr>
            <xdr:cNvPr id="29734" name="Button 38" descr="Mail" hidden="1">
              <a:extLst>
                <a:ext uri="{63B3BB69-23CF-44E3-9099-C40C66FF867C}">
                  <a14:compatExt spid="_x0000_s29734"/>
                </a:ext>
                <a:ext uri="{FF2B5EF4-FFF2-40B4-BE49-F238E27FC236}">
                  <a16:creationId xmlns:a16="http://schemas.microsoft.com/office/drawing/2014/main" id="{00000000-0008-0000-0100-00002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000" b="1" i="0" u="none" strike="noStrike" baseline="0">
                  <a:solidFill>
                    <a:srgbClr val="000000"/>
                  </a:solidFill>
                  <a:latin typeface="Calibri"/>
                  <a:ea typeface="Calibri"/>
                  <a:cs typeface="Calibri"/>
                </a:rPr>
                <a:t>Report</a:t>
              </a:r>
            </a:p>
            <a:p>
              <a:pPr algn="ctr" rtl="0">
                <a:defRPr sz="1000"/>
              </a:pPr>
              <a:r>
                <a:rPr lang="es-MX" sz="1000" b="1" i="0" u="none" strike="noStrike" baseline="0">
                  <a:solidFill>
                    <a:srgbClr val="000000"/>
                  </a:solidFill>
                  <a:latin typeface="Calibri"/>
                  <a:ea typeface="Calibri"/>
                  <a:cs typeface="Calibri"/>
                </a:rPr>
                <a:t> Mail</a:t>
              </a:r>
            </a:p>
            <a:p>
              <a:pPr algn="ctr" rtl="0">
                <a:defRPr sz="1000"/>
              </a:pPr>
              <a:endParaRPr lang="es-MX" sz="1000" b="1" i="0" u="none" strike="noStrike" baseline="0">
                <a:solidFill>
                  <a:srgbClr val="000000"/>
                </a:solidFill>
                <a:latin typeface="Calibri"/>
                <a:ea typeface="Calibri"/>
                <a:cs typeface="Calibri"/>
              </a:endParaRPr>
            </a:p>
            <a:p>
              <a:pPr algn="ctr" rtl="0">
                <a:defRPr sz="1000"/>
              </a:pPr>
              <a:endParaRPr lang="es-MX" sz="1000" b="1" i="0" u="none" strike="noStrike" baseline="0">
                <a:solidFill>
                  <a:srgbClr val="000000"/>
                </a:solidFill>
                <a:latin typeface="Calibri"/>
                <a:ea typeface="Calibri"/>
                <a:cs typeface="Calibri"/>
              </a:endParaRPr>
            </a:p>
            <a:p>
              <a:pPr algn="ctr" rtl="0">
                <a:defRPr sz="1000"/>
              </a:pPr>
              <a:endParaRPr lang="es-MX" sz="1000" b="1" i="0" u="none" strike="noStrike" baseline="0">
                <a:solidFill>
                  <a:srgbClr val="000000"/>
                </a:solidFill>
                <a:latin typeface="Calibri"/>
                <a:ea typeface="Calibri"/>
                <a:cs typeface="Calibri"/>
              </a:endParaRPr>
            </a:p>
            <a:p>
              <a:pPr algn="ctr" rtl="0">
                <a:defRPr sz="1000"/>
              </a:pPr>
              <a:endParaRPr lang="es-MX" sz="10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53340</xdr:colOff>
          <xdr:row>4</xdr:row>
          <xdr:rowOff>0</xdr:rowOff>
        </xdr:from>
        <xdr:to>
          <xdr:col>17</xdr:col>
          <xdr:colOff>182880</xdr:colOff>
          <xdr:row>4</xdr:row>
          <xdr:rowOff>464820</xdr:rowOff>
        </xdr:to>
        <xdr:sp macro="" textlink="">
          <xdr:nvSpPr>
            <xdr:cNvPr id="29741" name="Button 45" descr="VP Escalation" hidden="1">
              <a:extLst>
                <a:ext uri="{63B3BB69-23CF-44E3-9099-C40C66FF867C}">
                  <a14:compatExt spid="_x0000_s29741"/>
                </a:ext>
                <a:ext uri="{FF2B5EF4-FFF2-40B4-BE49-F238E27FC236}">
                  <a16:creationId xmlns:a16="http://schemas.microsoft.com/office/drawing/2014/main" id="{00000000-0008-0000-0100-00002D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1100" b="1" i="0" u="none" strike="noStrike" baseline="0">
                  <a:solidFill>
                    <a:srgbClr val="000000"/>
                  </a:solidFill>
                  <a:latin typeface="Calibri"/>
                  <a:ea typeface="Calibri"/>
                  <a:cs typeface="Calibri"/>
                </a:rPr>
                <a:t>VP Escalation</a:t>
              </a:r>
            </a:p>
            <a:p>
              <a:pPr algn="ctr" rtl="0">
                <a:defRPr sz="1000"/>
              </a:pPr>
              <a:endParaRPr lang="es-MX"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304800</xdr:colOff>
          <xdr:row>4</xdr:row>
          <xdr:rowOff>0</xdr:rowOff>
        </xdr:from>
        <xdr:to>
          <xdr:col>20</xdr:col>
          <xdr:colOff>45720</xdr:colOff>
          <xdr:row>4</xdr:row>
          <xdr:rowOff>426720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100-000038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MX" sz="1100" b="1" i="0" u="none" strike="noStrike" baseline="0">
                  <a:solidFill>
                    <a:srgbClr val="000000"/>
                  </a:solidFill>
                  <a:latin typeface="Calibri"/>
                  <a:ea typeface="Calibri"/>
                  <a:cs typeface="Calibri"/>
                </a:rPr>
                <a:t>Trigger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18</xdr:col>
      <xdr:colOff>76200</xdr:colOff>
      <xdr:row>4</xdr:row>
      <xdr:rowOff>114300</xdr:rowOff>
    </xdr:from>
    <xdr:to>
      <xdr:col>21</xdr:col>
      <xdr:colOff>93638</xdr:colOff>
      <xdr:row>8</xdr:row>
      <xdr:rowOff>53340</xdr:rowOff>
    </xdr:to>
    <xdr:pic>
      <xdr:nvPicPr>
        <xdr:cNvPr id="2" name="Picture 7" hidden="1">
          <a:extLst>
            <a:ext uri="{FF2B5EF4-FFF2-40B4-BE49-F238E27FC236}">
              <a16:creationId xmlns:a16="http://schemas.microsoft.com/office/drawing/2014/main" id="{8A2F4F70-E52F-49D6-A9ED-DF60DFB17D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93720" y="662940"/>
          <a:ext cx="602273" cy="5829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85725</xdr:colOff>
      <xdr:row>4</xdr:row>
      <xdr:rowOff>76200</xdr:rowOff>
    </xdr:from>
    <xdr:to>
      <xdr:col>22</xdr:col>
      <xdr:colOff>19245</xdr:colOff>
      <xdr:row>8</xdr:row>
      <xdr:rowOff>55245</xdr:rowOff>
    </xdr:to>
    <xdr:pic>
      <xdr:nvPicPr>
        <xdr:cNvPr id="3" name="Picture 10" hidden="1">
          <a:extLst>
            <a:ext uri="{FF2B5EF4-FFF2-40B4-BE49-F238E27FC236}">
              <a16:creationId xmlns:a16="http://schemas.microsoft.com/office/drawing/2014/main" id="{4F91A950-5D8A-44F1-8B87-F5879044D65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103245" y="624840"/>
          <a:ext cx="680280" cy="6305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169545</xdr:colOff>
      <xdr:row>4</xdr:row>
      <xdr:rowOff>144780</xdr:rowOff>
    </xdr:to>
    <xdr:pic>
      <xdr:nvPicPr>
        <xdr:cNvPr id="4" name="Picture 2" hidden="1">
          <a:extLst>
            <a:ext uri="{FF2B5EF4-FFF2-40B4-BE49-F238E27FC236}">
              <a16:creationId xmlns:a16="http://schemas.microsoft.com/office/drawing/2014/main" id="{F78C80D6-E2AC-48FC-9602-5F63D54A8C2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44040" y="68580"/>
          <a:ext cx="680085"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68580</xdr:colOff>
          <xdr:row>5</xdr:row>
          <xdr:rowOff>144780</xdr:rowOff>
        </xdr:from>
        <xdr:to>
          <xdr:col>5</xdr:col>
          <xdr:colOff>83820</xdr:colOff>
          <xdr:row>7</xdr:row>
          <xdr:rowOff>7620</xdr:rowOff>
        </xdr:to>
        <xdr:sp macro="" textlink="">
          <xdr:nvSpPr>
            <xdr:cNvPr id="100353" name="Check Box 1" hidden="1">
              <a:extLst>
                <a:ext uri="{63B3BB69-23CF-44E3-9099-C40C66FF867C}">
                  <a14:compatExt spid="_x0000_s100353"/>
                </a:ext>
                <a:ext uri="{FF2B5EF4-FFF2-40B4-BE49-F238E27FC236}">
                  <a16:creationId xmlns:a16="http://schemas.microsoft.com/office/drawing/2014/main" id="{00000000-0008-0000-05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144780</xdr:rowOff>
        </xdr:from>
        <xdr:to>
          <xdr:col>1</xdr:col>
          <xdr:colOff>83820</xdr:colOff>
          <xdr:row>7</xdr:row>
          <xdr:rowOff>7620</xdr:rowOff>
        </xdr:to>
        <xdr:sp macro="" textlink="">
          <xdr:nvSpPr>
            <xdr:cNvPr id="100354" name="Check Box 2" hidden="1">
              <a:extLst>
                <a:ext uri="{63B3BB69-23CF-44E3-9099-C40C66FF867C}">
                  <a14:compatExt spid="_x0000_s100354"/>
                </a:ext>
                <a:ext uri="{FF2B5EF4-FFF2-40B4-BE49-F238E27FC236}">
                  <a16:creationId xmlns:a16="http://schemas.microsoft.com/office/drawing/2014/main" id="{00000000-0008-0000-05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1100" b="0" i="0" u="none" strike="noStrike" baseline="0">
                  <a:solidFill>
                    <a:srgbClr val="000000"/>
                  </a:solidFill>
                  <a:latin typeface="Calibri"/>
                  <a:ea typeface="Calibri"/>
                  <a:cs typeface="Calibri"/>
                </a:rPr>
                <a:t>       doffs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152400</xdr:rowOff>
        </xdr:from>
        <xdr:to>
          <xdr:col>8</xdr:col>
          <xdr:colOff>7620</xdr:colOff>
          <xdr:row>7</xdr:row>
          <xdr:rowOff>7620</xdr:rowOff>
        </xdr:to>
        <xdr:sp macro="" textlink="">
          <xdr:nvSpPr>
            <xdr:cNvPr id="100355" name="Check Box 3" hidden="1">
              <a:extLst>
                <a:ext uri="{63B3BB69-23CF-44E3-9099-C40C66FF867C}">
                  <a14:compatExt spid="_x0000_s100355"/>
                </a:ext>
                <a:ext uri="{FF2B5EF4-FFF2-40B4-BE49-F238E27FC236}">
                  <a16:creationId xmlns:a16="http://schemas.microsoft.com/office/drawing/2014/main" id="{00000000-0008-0000-05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5</xdr:row>
          <xdr:rowOff>144780</xdr:rowOff>
        </xdr:from>
        <xdr:to>
          <xdr:col>11</xdr:col>
          <xdr:colOff>152400</xdr:colOff>
          <xdr:row>7</xdr:row>
          <xdr:rowOff>7620</xdr:rowOff>
        </xdr:to>
        <xdr:sp macro="" textlink="">
          <xdr:nvSpPr>
            <xdr:cNvPr id="100356" name="Check Box 4" hidden="1">
              <a:extLst>
                <a:ext uri="{63B3BB69-23CF-44E3-9099-C40C66FF867C}">
                  <a14:compatExt spid="_x0000_s100356"/>
                </a:ext>
                <a:ext uri="{FF2B5EF4-FFF2-40B4-BE49-F238E27FC236}">
                  <a16:creationId xmlns:a16="http://schemas.microsoft.com/office/drawing/2014/main" id="{00000000-0008-0000-0500-000004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17</xdr:row>
          <xdr:rowOff>22860</xdr:rowOff>
        </xdr:from>
        <xdr:to>
          <xdr:col>2</xdr:col>
          <xdr:colOff>144780</xdr:colOff>
          <xdr:row>17</xdr:row>
          <xdr:rowOff>152400</xdr:rowOff>
        </xdr:to>
        <xdr:sp macro="" textlink="">
          <xdr:nvSpPr>
            <xdr:cNvPr id="100357" name="Check Box 5" hidden="1">
              <a:extLst>
                <a:ext uri="{63B3BB69-23CF-44E3-9099-C40C66FF867C}">
                  <a14:compatExt spid="_x0000_s100357"/>
                </a:ext>
                <a:ext uri="{FF2B5EF4-FFF2-40B4-BE49-F238E27FC236}">
                  <a16:creationId xmlns:a16="http://schemas.microsoft.com/office/drawing/2014/main" id="{00000000-0008-0000-0500-000005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14</xdr:row>
          <xdr:rowOff>22860</xdr:rowOff>
        </xdr:from>
        <xdr:to>
          <xdr:col>2</xdr:col>
          <xdr:colOff>144780</xdr:colOff>
          <xdr:row>14</xdr:row>
          <xdr:rowOff>152400</xdr:rowOff>
        </xdr:to>
        <xdr:sp macro="" textlink="">
          <xdr:nvSpPr>
            <xdr:cNvPr id="100358" name="Check Box 6" hidden="1">
              <a:extLst>
                <a:ext uri="{63B3BB69-23CF-44E3-9099-C40C66FF867C}">
                  <a14:compatExt spid="_x0000_s100358"/>
                </a:ext>
                <a:ext uri="{FF2B5EF4-FFF2-40B4-BE49-F238E27FC236}">
                  <a16:creationId xmlns:a16="http://schemas.microsoft.com/office/drawing/2014/main" id="{00000000-0008-0000-0500-000006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15</xdr:row>
          <xdr:rowOff>22860</xdr:rowOff>
        </xdr:from>
        <xdr:to>
          <xdr:col>2</xdr:col>
          <xdr:colOff>144780</xdr:colOff>
          <xdr:row>15</xdr:row>
          <xdr:rowOff>152400</xdr:rowOff>
        </xdr:to>
        <xdr:sp macro="" textlink="">
          <xdr:nvSpPr>
            <xdr:cNvPr id="100359" name="Check Box 7" hidden="1">
              <a:extLst>
                <a:ext uri="{63B3BB69-23CF-44E3-9099-C40C66FF867C}">
                  <a14:compatExt spid="_x0000_s100359"/>
                </a:ext>
                <a:ext uri="{FF2B5EF4-FFF2-40B4-BE49-F238E27FC236}">
                  <a16:creationId xmlns:a16="http://schemas.microsoft.com/office/drawing/2014/main" id="{00000000-0008-0000-0500-000007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13</xdr:row>
          <xdr:rowOff>22860</xdr:rowOff>
        </xdr:from>
        <xdr:to>
          <xdr:col>1</xdr:col>
          <xdr:colOff>144780</xdr:colOff>
          <xdr:row>13</xdr:row>
          <xdr:rowOff>152400</xdr:rowOff>
        </xdr:to>
        <xdr:sp macro="" textlink="">
          <xdr:nvSpPr>
            <xdr:cNvPr id="100360" name="Check Box 8" hidden="1">
              <a:extLst>
                <a:ext uri="{63B3BB69-23CF-44E3-9099-C40C66FF867C}">
                  <a14:compatExt spid="_x0000_s100360"/>
                </a:ext>
                <a:ext uri="{FF2B5EF4-FFF2-40B4-BE49-F238E27FC236}">
                  <a16:creationId xmlns:a16="http://schemas.microsoft.com/office/drawing/2014/main" id="{00000000-0008-0000-0500-000008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137160</xdr:colOff>
          <xdr:row>13</xdr:row>
          <xdr:rowOff>22860</xdr:rowOff>
        </xdr:from>
        <xdr:to>
          <xdr:col>13</xdr:col>
          <xdr:colOff>144780</xdr:colOff>
          <xdr:row>13</xdr:row>
          <xdr:rowOff>152400</xdr:rowOff>
        </xdr:to>
        <xdr:sp macro="" textlink="">
          <xdr:nvSpPr>
            <xdr:cNvPr id="100361" name="Check Box 9" hidden="1">
              <a:extLst>
                <a:ext uri="{63B3BB69-23CF-44E3-9099-C40C66FF867C}">
                  <a14:compatExt spid="_x0000_s100361"/>
                </a:ext>
                <a:ext uri="{FF2B5EF4-FFF2-40B4-BE49-F238E27FC236}">
                  <a16:creationId xmlns:a16="http://schemas.microsoft.com/office/drawing/2014/main" id="{00000000-0008-0000-0500-000009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18</xdr:row>
          <xdr:rowOff>22860</xdr:rowOff>
        </xdr:from>
        <xdr:to>
          <xdr:col>2</xdr:col>
          <xdr:colOff>160020</xdr:colOff>
          <xdr:row>18</xdr:row>
          <xdr:rowOff>152400</xdr:rowOff>
        </xdr:to>
        <xdr:sp macro="" textlink="">
          <xdr:nvSpPr>
            <xdr:cNvPr id="100362" name="Check Box 10" hidden="1">
              <a:extLst>
                <a:ext uri="{63B3BB69-23CF-44E3-9099-C40C66FF867C}">
                  <a14:compatExt spid="_x0000_s100362"/>
                </a:ext>
                <a:ext uri="{FF2B5EF4-FFF2-40B4-BE49-F238E27FC236}">
                  <a16:creationId xmlns:a16="http://schemas.microsoft.com/office/drawing/2014/main" id="{00000000-0008-0000-0500-00000A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15</xdr:row>
          <xdr:rowOff>22860</xdr:rowOff>
        </xdr:from>
        <xdr:to>
          <xdr:col>21</xdr:col>
          <xdr:colOff>30480</xdr:colOff>
          <xdr:row>15</xdr:row>
          <xdr:rowOff>152400</xdr:rowOff>
        </xdr:to>
        <xdr:sp macro="" textlink="">
          <xdr:nvSpPr>
            <xdr:cNvPr id="100363" name="Check Box 11" hidden="1">
              <a:extLst>
                <a:ext uri="{63B3BB69-23CF-44E3-9099-C40C66FF867C}">
                  <a14:compatExt spid="_x0000_s100363"/>
                </a:ext>
                <a:ext uri="{FF2B5EF4-FFF2-40B4-BE49-F238E27FC236}">
                  <a16:creationId xmlns:a16="http://schemas.microsoft.com/office/drawing/2014/main" id="{00000000-0008-0000-0500-00000B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5</xdr:row>
          <xdr:rowOff>144780</xdr:rowOff>
        </xdr:from>
        <xdr:to>
          <xdr:col>15</xdr:col>
          <xdr:colOff>152400</xdr:colOff>
          <xdr:row>7</xdr:row>
          <xdr:rowOff>7620</xdr:rowOff>
        </xdr:to>
        <xdr:sp macro="" textlink="">
          <xdr:nvSpPr>
            <xdr:cNvPr id="100364" name="Check Box 12" hidden="1">
              <a:extLst>
                <a:ext uri="{63B3BB69-23CF-44E3-9099-C40C66FF867C}">
                  <a14:compatExt spid="_x0000_s100364"/>
                </a:ext>
                <a:ext uri="{FF2B5EF4-FFF2-40B4-BE49-F238E27FC236}">
                  <a16:creationId xmlns:a16="http://schemas.microsoft.com/office/drawing/2014/main" id="{00000000-0008-0000-0500-00000C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16</xdr:row>
          <xdr:rowOff>22860</xdr:rowOff>
        </xdr:from>
        <xdr:to>
          <xdr:col>2</xdr:col>
          <xdr:colOff>144780</xdr:colOff>
          <xdr:row>16</xdr:row>
          <xdr:rowOff>152400</xdr:rowOff>
        </xdr:to>
        <xdr:sp macro="" textlink="">
          <xdr:nvSpPr>
            <xdr:cNvPr id="100365" name="Check Box 13" hidden="1">
              <a:extLst>
                <a:ext uri="{63B3BB69-23CF-44E3-9099-C40C66FF867C}">
                  <a14:compatExt spid="_x0000_s100365"/>
                </a:ext>
                <a:ext uri="{FF2B5EF4-FFF2-40B4-BE49-F238E27FC236}">
                  <a16:creationId xmlns:a16="http://schemas.microsoft.com/office/drawing/2014/main" id="{00000000-0008-0000-0500-00000D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19</xdr:row>
          <xdr:rowOff>22860</xdr:rowOff>
        </xdr:from>
        <xdr:to>
          <xdr:col>2</xdr:col>
          <xdr:colOff>160020</xdr:colOff>
          <xdr:row>19</xdr:row>
          <xdr:rowOff>152400</xdr:rowOff>
        </xdr:to>
        <xdr:sp macro="" textlink="">
          <xdr:nvSpPr>
            <xdr:cNvPr id="100366" name="Check Box 14" hidden="1">
              <a:extLst>
                <a:ext uri="{63B3BB69-23CF-44E3-9099-C40C66FF867C}">
                  <a14:compatExt spid="_x0000_s100366"/>
                </a:ext>
                <a:ext uri="{FF2B5EF4-FFF2-40B4-BE49-F238E27FC236}">
                  <a16:creationId xmlns:a16="http://schemas.microsoft.com/office/drawing/2014/main" id="{00000000-0008-0000-0500-00000E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137160</xdr:colOff>
          <xdr:row>20</xdr:row>
          <xdr:rowOff>22860</xdr:rowOff>
        </xdr:from>
        <xdr:to>
          <xdr:col>2</xdr:col>
          <xdr:colOff>160020</xdr:colOff>
          <xdr:row>20</xdr:row>
          <xdr:rowOff>152400</xdr:rowOff>
        </xdr:to>
        <xdr:sp macro="" textlink="">
          <xdr:nvSpPr>
            <xdr:cNvPr id="100367" name="Check Box 15" hidden="1">
              <a:extLst>
                <a:ext uri="{63B3BB69-23CF-44E3-9099-C40C66FF867C}">
                  <a14:compatExt spid="_x0000_s100367"/>
                </a:ext>
                <a:ext uri="{FF2B5EF4-FFF2-40B4-BE49-F238E27FC236}">
                  <a16:creationId xmlns:a16="http://schemas.microsoft.com/office/drawing/2014/main" id="{00000000-0008-0000-0500-00000F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17</xdr:row>
          <xdr:rowOff>22860</xdr:rowOff>
        </xdr:from>
        <xdr:to>
          <xdr:col>14</xdr:col>
          <xdr:colOff>144780</xdr:colOff>
          <xdr:row>17</xdr:row>
          <xdr:rowOff>152400</xdr:rowOff>
        </xdr:to>
        <xdr:sp macro="" textlink="">
          <xdr:nvSpPr>
            <xdr:cNvPr id="100368" name="Check Box 16" hidden="1">
              <a:extLst>
                <a:ext uri="{63B3BB69-23CF-44E3-9099-C40C66FF867C}">
                  <a14:compatExt spid="_x0000_s100368"/>
                </a:ext>
                <a:ext uri="{FF2B5EF4-FFF2-40B4-BE49-F238E27FC236}">
                  <a16:creationId xmlns:a16="http://schemas.microsoft.com/office/drawing/2014/main" id="{00000000-0008-0000-0500-000010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14</xdr:row>
          <xdr:rowOff>22860</xdr:rowOff>
        </xdr:from>
        <xdr:to>
          <xdr:col>14</xdr:col>
          <xdr:colOff>144780</xdr:colOff>
          <xdr:row>14</xdr:row>
          <xdr:rowOff>152400</xdr:rowOff>
        </xdr:to>
        <xdr:sp macro="" textlink="">
          <xdr:nvSpPr>
            <xdr:cNvPr id="100369" name="Check Box 17" hidden="1">
              <a:extLst>
                <a:ext uri="{63B3BB69-23CF-44E3-9099-C40C66FF867C}">
                  <a14:compatExt spid="_x0000_s100369"/>
                </a:ext>
                <a:ext uri="{FF2B5EF4-FFF2-40B4-BE49-F238E27FC236}">
                  <a16:creationId xmlns:a16="http://schemas.microsoft.com/office/drawing/2014/main" id="{00000000-0008-0000-0500-00001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15</xdr:row>
          <xdr:rowOff>22860</xdr:rowOff>
        </xdr:from>
        <xdr:to>
          <xdr:col>14</xdr:col>
          <xdr:colOff>144780</xdr:colOff>
          <xdr:row>15</xdr:row>
          <xdr:rowOff>152400</xdr:rowOff>
        </xdr:to>
        <xdr:sp macro="" textlink="">
          <xdr:nvSpPr>
            <xdr:cNvPr id="100370" name="Check Box 18" hidden="1">
              <a:extLst>
                <a:ext uri="{63B3BB69-23CF-44E3-9099-C40C66FF867C}">
                  <a14:compatExt spid="_x0000_s100370"/>
                </a:ext>
                <a:ext uri="{FF2B5EF4-FFF2-40B4-BE49-F238E27FC236}">
                  <a16:creationId xmlns:a16="http://schemas.microsoft.com/office/drawing/2014/main" id="{00000000-0008-0000-0500-00001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18</xdr:row>
          <xdr:rowOff>22860</xdr:rowOff>
        </xdr:from>
        <xdr:to>
          <xdr:col>14</xdr:col>
          <xdr:colOff>160020</xdr:colOff>
          <xdr:row>18</xdr:row>
          <xdr:rowOff>152400</xdr:rowOff>
        </xdr:to>
        <xdr:sp macro="" textlink="">
          <xdr:nvSpPr>
            <xdr:cNvPr id="100371" name="Check Box 19" hidden="1">
              <a:extLst>
                <a:ext uri="{63B3BB69-23CF-44E3-9099-C40C66FF867C}">
                  <a14:compatExt spid="_x0000_s100371"/>
                </a:ext>
                <a:ext uri="{FF2B5EF4-FFF2-40B4-BE49-F238E27FC236}">
                  <a16:creationId xmlns:a16="http://schemas.microsoft.com/office/drawing/2014/main" id="{00000000-0008-0000-0500-00001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16</xdr:row>
          <xdr:rowOff>22860</xdr:rowOff>
        </xdr:from>
        <xdr:to>
          <xdr:col>14</xdr:col>
          <xdr:colOff>144780</xdr:colOff>
          <xdr:row>16</xdr:row>
          <xdr:rowOff>152400</xdr:rowOff>
        </xdr:to>
        <xdr:sp macro="" textlink="">
          <xdr:nvSpPr>
            <xdr:cNvPr id="100372" name="Check Box 20" hidden="1">
              <a:extLst>
                <a:ext uri="{63B3BB69-23CF-44E3-9099-C40C66FF867C}">
                  <a14:compatExt spid="_x0000_s100372"/>
                </a:ext>
                <a:ext uri="{FF2B5EF4-FFF2-40B4-BE49-F238E27FC236}">
                  <a16:creationId xmlns:a16="http://schemas.microsoft.com/office/drawing/2014/main" id="{00000000-0008-0000-0500-000014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19</xdr:row>
          <xdr:rowOff>22860</xdr:rowOff>
        </xdr:from>
        <xdr:to>
          <xdr:col>14</xdr:col>
          <xdr:colOff>160020</xdr:colOff>
          <xdr:row>19</xdr:row>
          <xdr:rowOff>152400</xdr:rowOff>
        </xdr:to>
        <xdr:sp macro="" textlink="">
          <xdr:nvSpPr>
            <xdr:cNvPr id="100373" name="Check Box 21" hidden="1">
              <a:extLst>
                <a:ext uri="{63B3BB69-23CF-44E3-9099-C40C66FF867C}">
                  <a14:compatExt spid="_x0000_s100373"/>
                </a:ext>
                <a:ext uri="{FF2B5EF4-FFF2-40B4-BE49-F238E27FC236}">
                  <a16:creationId xmlns:a16="http://schemas.microsoft.com/office/drawing/2014/main" id="{00000000-0008-0000-0500-000015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20</xdr:row>
          <xdr:rowOff>22860</xdr:rowOff>
        </xdr:from>
        <xdr:to>
          <xdr:col>14</xdr:col>
          <xdr:colOff>160020</xdr:colOff>
          <xdr:row>20</xdr:row>
          <xdr:rowOff>152400</xdr:rowOff>
        </xdr:to>
        <xdr:sp macro="" textlink="">
          <xdr:nvSpPr>
            <xdr:cNvPr id="100374" name="Check Box 22" hidden="1">
              <a:extLst>
                <a:ext uri="{63B3BB69-23CF-44E3-9099-C40C66FF867C}">
                  <a14:compatExt spid="_x0000_s100374"/>
                </a:ext>
                <a:ext uri="{FF2B5EF4-FFF2-40B4-BE49-F238E27FC236}">
                  <a16:creationId xmlns:a16="http://schemas.microsoft.com/office/drawing/2014/main" id="{00000000-0008-0000-0500-000016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17</xdr:row>
          <xdr:rowOff>22860</xdr:rowOff>
        </xdr:from>
        <xdr:to>
          <xdr:col>21</xdr:col>
          <xdr:colOff>30480</xdr:colOff>
          <xdr:row>17</xdr:row>
          <xdr:rowOff>152400</xdr:rowOff>
        </xdr:to>
        <xdr:sp macro="" textlink="">
          <xdr:nvSpPr>
            <xdr:cNvPr id="100375" name="Check Box 23" hidden="1">
              <a:extLst>
                <a:ext uri="{63B3BB69-23CF-44E3-9099-C40C66FF867C}">
                  <a14:compatExt spid="_x0000_s100375"/>
                </a:ext>
                <a:ext uri="{FF2B5EF4-FFF2-40B4-BE49-F238E27FC236}">
                  <a16:creationId xmlns:a16="http://schemas.microsoft.com/office/drawing/2014/main" id="{00000000-0008-0000-0500-000017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19</xdr:row>
          <xdr:rowOff>22860</xdr:rowOff>
        </xdr:from>
        <xdr:to>
          <xdr:col>21</xdr:col>
          <xdr:colOff>30480</xdr:colOff>
          <xdr:row>19</xdr:row>
          <xdr:rowOff>152400</xdr:rowOff>
        </xdr:to>
        <xdr:sp macro="" textlink="">
          <xdr:nvSpPr>
            <xdr:cNvPr id="100376" name="Check Box 24" hidden="1">
              <a:extLst>
                <a:ext uri="{63B3BB69-23CF-44E3-9099-C40C66FF867C}">
                  <a14:compatExt spid="_x0000_s100376"/>
                </a:ext>
                <a:ext uri="{FF2B5EF4-FFF2-40B4-BE49-F238E27FC236}">
                  <a16:creationId xmlns:a16="http://schemas.microsoft.com/office/drawing/2014/main" id="{00000000-0008-0000-0500-000018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189230</xdr:rowOff>
    </xdr:to>
    <xdr:pic>
      <xdr:nvPicPr>
        <xdr:cNvPr id="2" name="Picture 1" hidden="1">
          <a:extLst>
            <a:ext uri="{FF2B5EF4-FFF2-40B4-BE49-F238E27FC236}">
              <a16:creationId xmlns:a16="http://schemas.microsoft.com/office/drawing/2014/main" id="{706C3CA7-CBA3-44D0-8371-01FE086B38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464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20</xdr:col>
          <xdr:colOff>137160</xdr:colOff>
          <xdr:row>22</xdr:row>
          <xdr:rowOff>83820</xdr:rowOff>
        </xdr:from>
        <xdr:to>
          <xdr:col>22</xdr:col>
          <xdr:colOff>68580</xdr:colOff>
          <xdr:row>24</xdr:row>
          <xdr:rowOff>68580</xdr:rowOff>
        </xdr:to>
        <xdr:sp macro="" textlink="">
          <xdr:nvSpPr>
            <xdr:cNvPr id="99329" name="Check Box 1" hidden="1">
              <a:extLst>
                <a:ext uri="{63B3BB69-23CF-44E3-9099-C40C66FF867C}">
                  <a14:compatExt spid="_x0000_s99329"/>
                </a:ext>
                <a:ext uri="{FF2B5EF4-FFF2-40B4-BE49-F238E27FC236}">
                  <a16:creationId xmlns:a16="http://schemas.microsoft.com/office/drawing/2014/main" id="{00000000-0008-0000-0600-000001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137160</xdr:colOff>
          <xdr:row>23</xdr:row>
          <xdr:rowOff>99060</xdr:rowOff>
        </xdr:from>
        <xdr:to>
          <xdr:col>22</xdr:col>
          <xdr:colOff>68580</xdr:colOff>
          <xdr:row>25</xdr:row>
          <xdr:rowOff>76200</xdr:rowOff>
        </xdr:to>
        <xdr:sp macro="" textlink="">
          <xdr:nvSpPr>
            <xdr:cNvPr id="99330" name="Check Box 2" hidden="1">
              <a:extLst>
                <a:ext uri="{63B3BB69-23CF-44E3-9099-C40C66FF867C}">
                  <a14:compatExt spid="_x0000_s99330"/>
                </a:ext>
                <a:ext uri="{FF2B5EF4-FFF2-40B4-BE49-F238E27FC236}">
                  <a16:creationId xmlns:a16="http://schemas.microsoft.com/office/drawing/2014/main" id="{00000000-0008-0000-0600-000002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137160</xdr:colOff>
          <xdr:row>24</xdr:row>
          <xdr:rowOff>106680</xdr:rowOff>
        </xdr:from>
        <xdr:to>
          <xdr:col>22</xdr:col>
          <xdr:colOff>68580</xdr:colOff>
          <xdr:row>26</xdr:row>
          <xdr:rowOff>22860</xdr:rowOff>
        </xdr:to>
        <xdr:sp macro="" textlink="">
          <xdr:nvSpPr>
            <xdr:cNvPr id="99331" name="Check Box 3" hidden="1">
              <a:extLst>
                <a:ext uri="{63B3BB69-23CF-44E3-9099-C40C66FF867C}">
                  <a14:compatExt spid="_x0000_s99331"/>
                </a:ext>
                <a:ext uri="{FF2B5EF4-FFF2-40B4-BE49-F238E27FC236}">
                  <a16:creationId xmlns:a16="http://schemas.microsoft.com/office/drawing/2014/main" id="{00000000-0008-0000-0600-000003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144780</xdr:colOff>
          <xdr:row>22</xdr:row>
          <xdr:rowOff>83820</xdr:rowOff>
        </xdr:from>
        <xdr:to>
          <xdr:col>25</xdr:col>
          <xdr:colOff>76200</xdr:colOff>
          <xdr:row>24</xdr:row>
          <xdr:rowOff>68580</xdr:rowOff>
        </xdr:to>
        <xdr:sp macro="" textlink="">
          <xdr:nvSpPr>
            <xdr:cNvPr id="99332" name="Check Box 4" hidden="1">
              <a:extLst>
                <a:ext uri="{63B3BB69-23CF-44E3-9099-C40C66FF867C}">
                  <a14:compatExt spid="_x0000_s99332"/>
                </a:ext>
                <a:ext uri="{FF2B5EF4-FFF2-40B4-BE49-F238E27FC236}">
                  <a16:creationId xmlns:a16="http://schemas.microsoft.com/office/drawing/2014/main" id="{00000000-0008-0000-0600-000004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144780</xdr:colOff>
          <xdr:row>23</xdr:row>
          <xdr:rowOff>99060</xdr:rowOff>
        </xdr:from>
        <xdr:to>
          <xdr:col>25</xdr:col>
          <xdr:colOff>76200</xdr:colOff>
          <xdr:row>25</xdr:row>
          <xdr:rowOff>76200</xdr:rowOff>
        </xdr:to>
        <xdr:sp macro="" textlink="">
          <xdr:nvSpPr>
            <xdr:cNvPr id="99333" name="Check Box 5" hidden="1">
              <a:extLst>
                <a:ext uri="{63B3BB69-23CF-44E3-9099-C40C66FF867C}">
                  <a14:compatExt spid="_x0000_s99333"/>
                </a:ext>
                <a:ext uri="{FF2B5EF4-FFF2-40B4-BE49-F238E27FC236}">
                  <a16:creationId xmlns:a16="http://schemas.microsoft.com/office/drawing/2014/main" id="{00000000-0008-0000-0600-000005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144780</xdr:colOff>
          <xdr:row>24</xdr:row>
          <xdr:rowOff>106680</xdr:rowOff>
        </xdr:from>
        <xdr:to>
          <xdr:col>25</xdr:col>
          <xdr:colOff>76200</xdr:colOff>
          <xdr:row>26</xdr:row>
          <xdr:rowOff>22860</xdr:rowOff>
        </xdr:to>
        <xdr:sp macro="" textlink="">
          <xdr:nvSpPr>
            <xdr:cNvPr id="99334" name="Check Box 6" hidden="1">
              <a:extLst>
                <a:ext uri="{63B3BB69-23CF-44E3-9099-C40C66FF867C}">
                  <a14:compatExt spid="_x0000_s99334"/>
                </a:ext>
                <a:ext uri="{FF2B5EF4-FFF2-40B4-BE49-F238E27FC236}">
                  <a16:creationId xmlns:a16="http://schemas.microsoft.com/office/drawing/2014/main" id="{00000000-0008-0000-0600-000006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144780</xdr:colOff>
          <xdr:row>22</xdr:row>
          <xdr:rowOff>99060</xdr:rowOff>
        </xdr:from>
        <xdr:to>
          <xdr:col>19</xdr:col>
          <xdr:colOff>76200</xdr:colOff>
          <xdr:row>24</xdr:row>
          <xdr:rowOff>76200</xdr:rowOff>
        </xdr:to>
        <xdr:sp macro="" textlink="">
          <xdr:nvSpPr>
            <xdr:cNvPr id="99335" name="Check Box 7" hidden="1">
              <a:extLst>
                <a:ext uri="{63B3BB69-23CF-44E3-9099-C40C66FF867C}">
                  <a14:compatExt spid="_x0000_s99335"/>
                </a:ext>
                <a:ext uri="{FF2B5EF4-FFF2-40B4-BE49-F238E27FC236}">
                  <a16:creationId xmlns:a16="http://schemas.microsoft.com/office/drawing/2014/main" id="{00000000-0008-0000-0600-000007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144780</xdr:colOff>
          <xdr:row>23</xdr:row>
          <xdr:rowOff>106680</xdr:rowOff>
        </xdr:from>
        <xdr:to>
          <xdr:col>19</xdr:col>
          <xdr:colOff>76200</xdr:colOff>
          <xdr:row>25</xdr:row>
          <xdr:rowOff>83820</xdr:rowOff>
        </xdr:to>
        <xdr:sp macro="" textlink="">
          <xdr:nvSpPr>
            <xdr:cNvPr id="99336" name="Check Box 8" hidden="1">
              <a:extLst>
                <a:ext uri="{63B3BB69-23CF-44E3-9099-C40C66FF867C}">
                  <a14:compatExt spid="_x0000_s99336"/>
                </a:ext>
                <a:ext uri="{FF2B5EF4-FFF2-40B4-BE49-F238E27FC236}">
                  <a16:creationId xmlns:a16="http://schemas.microsoft.com/office/drawing/2014/main" id="{00000000-0008-0000-0600-000008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144780</xdr:colOff>
          <xdr:row>24</xdr:row>
          <xdr:rowOff>114300</xdr:rowOff>
        </xdr:from>
        <xdr:to>
          <xdr:col>19</xdr:col>
          <xdr:colOff>76200</xdr:colOff>
          <xdr:row>26</xdr:row>
          <xdr:rowOff>30480</xdr:rowOff>
        </xdr:to>
        <xdr:sp macro="" textlink="">
          <xdr:nvSpPr>
            <xdr:cNvPr id="99337" name="Check Box 9" hidden="1">
              <a:extLst>
                <a:ext uri="{63B3BB69-23CF-44E3-9099-C40C66FF867C}">
                  <a14:compatExt spid="_x0000_s99337"/>
                </a:ext>
                <a:ext uri="{FF2B5EF4-FFF2-40B4-BE49-F238E27FC236}">
                  <a16:creationId xmlns:a16="http://schemas.microsoft.com/office/drawing/2014/main" id="{00000000-0008-0000-0600-000009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5</xdr:row>
          <xdr:rowOff>121920</xdr:rowOff>
        </xdr:from>
        <xdr:to>
          <xdr:col>2</xdr:col>
          <xdr:colOff>68580</xdr:colOff>
          <xdr:row>7</xdr:row>
          <xdr:rowOff>30480</xdr:rowOff>
        </xdr:to>
        <xdr:sp macro="" textlink="">
          <xdr:nvSpPr>
            <xdr:cNvPr id="99338" name="Check Box 10" hidden="1">
              <a:extLst>
                <a:ext uri="{63B3BB69-23CF-44E3-9099-C40C66FF867C}">
                  <a14:compatExt spid="_x0000_s99338"/>
                </a:ext>
                <a:ext uri="{FF2B5EF4-FFF2-40B4-BE49-F238E27FC236}">
                  <a16:creationId xmlns:a16="http://schemas.microsoft.com/office/drawing/2014/main" id="{00000000-0008-0000-0600-00000A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6</xdr:row>
          <xdr:rowOff>121920</xdr:rowOff>
        </xdr:from>
        <xdr:to>
          <xdr:col>7</xdr:col>
          <xdr:colOff>68580</xdr:colOff>
          <xdr:row>8</xdr:row>
          <xdr:rowOff>38100</xdr:rowOff>
        </xdr:to>
        <xdr:sp macro="" textlink="">
          <xdr:nvSpPr>
            <xdr:cNvPr id="99339" name="Check Box 11" hidden="1">
              <a:extLst>
                <a:ext uri="{63B3BB69-23CF-44E3-9099-C40C66FF867C}">
                  <a14:compatExt spid="_x0000_s99339"/>
                </a:ext>
                <a:ext uri="{FF2B5EF4-FFF2-40B4-BE49-F238E27FC236}">
                  <a16:creationId xmlns:a16="http://schemas.microsoft.com/office/drawing/2014/main" id="{00000000-0008-0000-0600-00000B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7</xdr:row>
          <xdr:rowOff>137160</xdr:rowOff>
        </xdr:from>
        <xdr:to>
          <xdr:col>7</xdr:col>
          <xdr:colOff>68580</xdr:colOff>
          <xdr:row>9</xdr:row>
          <xdr:rowOff>22860</xdr:rowOff>
        </xdr:to>
        <xdr:sp macro="" textlink="">
          <xdr:nvSpPr>
            <xdr:cNvPr id="99340" name="Check Box 12" hidden="1">
              <a:extLst>
                <a:ext uri="{63B3BB69-23CF-44E3-9099-C40C66FF867C}">
                  <a14:compatExt spid="_x0000_s99340"/>
                </a:ext>
                <a:ext uri="{FF2B5EF4-FFF2-40B4-BE49-F238E27FC236}">
                  <a16:creationId xmlns:a16="http://schemas.microsoft.com/office/drawing/2014/main" id="{00000000-0008-0000-0600-00000C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6</xdr:row>
          <xdr:rowOff>121920</xdr:rowOff>
        </xdr:from>
        <xdr:to>
          <xdr:col>12</xdr:col>
          <xdr:colOff>68580</xdr:colOff>
          <xdr:row>8</xdr:row>
          <xdr:rowOff>30480</xdr:rowOff>
        </xdr:to>
        <xdr:sp macro="" textlink="">
          <xdr:nvSpPr>
            <xdr:cNvPr id="99341" name="Check Box 13" hidden="1">
              <a:extLst>
                <a:ext uri="{63B3BB69-23CF-44E3-9099-C40C66FF867C}">
                  <a14:compatExt spid="_x0000_s99341"/>
                </a:ext>
                <a:ext uri="{FF2B5EF4-FFF2-40B4-BE49-F238E27FC236}">
                  <a16:creationId xmlns:a16="http://schemas.microsoft.com/office/drawing/2014/main" id="{00000000-0008-0000-0600-00000D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7</xdr:row>
          <xdr:rowOff>137160</xdr:rowOff>
        </xdr:from>
        <xdr:to>
          <xdr:col>12</xdr:col>
          <xdr:colOff>68580</xdr:colOff>
          <xdr:row>9</xdr:row>
          <xdr:rowOff>7620</xdr:rowOff>
        </xdr:to>
        <xdr:sp macro="" textlink="">
          <xdr:nvSpPr>
            <xdr:cNvPr id="99342" name="Check Box 14" hidden="1">
              <a:extLst>
                <a:ext uri="{63B3BB69-23CF-44E3-9099-C40C66FF867C}">
                  <a14:compatExt spid="_x0000_s99342"/>
                </a:ext>
                <a:ext uri="{FF2B5EF4-FFF2-40B4-BE49-F238E27FC236}">
                  <a16:creationId xmlns:a16="http://schemas.microsoft.com/office/drawing/2014/main" id="{00000000-0008-0000-0600-00000E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13</xdr:row>
          <xdr:rowOff>121920</xdr:rowOff>
        </xdr:from>
        <xdr:to>
          <xdr:col>2</xdr:col>
          <xdr:colOff>68580</xdr:colOff>
          <xdr:row>15</xdr:row>
          <xdr:rowOff>30480</xdr:rowOff>
        </xdr:to>
        <xdr:sp macro="" textlink="">
          <xdr:nvSpPr>
            <xdr:cNvPr id="99343" name="Check Box 15" hidden="1">
              <a:extLst>
                <a:ext uri="{63B3BB69-23CF-44E3-9099-C40C66FF867C}">
                  <a14:compatExt spid="_x0000_s99343"/>
                </a:ext>
                <a:ext uri="{FF2B5EF4-FFF2-40B4-BE49-F238E27FC236}">
                  <a16:creationId xmlns:a16="http://schemas.microsoft.com/office/drawing/2014/main" id="{00000000-0008-0000-0600-00000F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189230</xdr:rowOff>
    </xdr:to>
    <xdr:pic>
      <xdr:nvPicPr>
        <xdr:cNvPr id="3" name="Picture 1" hidden="1">
          <a:extLst>
            <a:ext uri="{FF2B5EF4-FFF2-40B4-BE49-F238E27FC236}">
              <a16:creationId xmlns:a16="http://schemas.microsoft.com/office/drawing/2014/main" id="{03AF7333-6738-4C5B-8D77-11EE694D8C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464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137160</xdr:colOff>
          <xdr:row>10</xdr:row>
          <xdr:rowOff>83820</xdr:rowOff>
        </xdr:from>
        <xdr:to>
          <xdr:col>13</xdr:col>
          <xdr:colOff>68580</xdr:colOff>
          <xdr:row>12</xdr:row>
          <xdr:rowOff>68580</xdr:rowOff>
        </xdr:to>
        <xdr:sp macro="" textlink="">
          <xdr:nvSpPr>
            <xdr:cNvPr id="99344" name="Check Box 16" hidden="1">
              <a:extLst>
                <a:ext uri="{63B3BB69-23CF-44E3-9099-C40C66FF867C}">
                  <a14:compatExt spid="_x0000_s99344"/>
                </a:ext>
                <a:ext uri="{FF2B5EF4-FFF2-40B4-BE49-F238E27FC236}">
                  <a16:creationId xmlns:a16="http://schemas.microsoft.com/office/drawing/2014/main" id="{00000000-0008-0000-0600-000010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144780</xdr:colOff>
          <xdr:row>10</xdr:row>
          <xdr:rowOff>83820</xdr:rowOff>
        </xdr:from>
        <xdr:to>
          <xdr:col>16</xdr:col>
          <xdr:colOff>76200</xdr:colOff>
          <xdr:row>12</xdr:row>
          <xdr:rowOff>68580</xdr:rowOff>
        </xdr:to>
        <xdr:sp macro="" textlink="">
          <xdr:nvSpPr>
            <xdr:cNvPr id="99345" name="Check Box 17" hidden="1">
              <a:extLst>
                <a:ext uri="{63B3BB69-23CF-44E3-9099-C40C66FF867C}">
                  <a14:compatExt spid="_x0000_s99345"/>
                </a:ext>
                <a:ext uri="{FF2B5EF4-FFF2-40B4-BE49-F238E27FC236}">
                  <a16:creationId xmlns:a16="http://schemas.microsoft.com/office/drawing/2014/main" id="{00000000-0008-0000-0600-000011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10</xdr:row>
          <xdr:rowOff>99060</xdr:rowOff>
        </xdr:from>
        <xdr:to>
          <xdr:col>10</xdr:col>
          <xdr:colOff>76200</xdr:colOff>
          <xdr:row>12</xdr:row>
          <xdr:rowOff>76200</xdr:rowOff>
        </xdr:to>
        <xdr:sp macro="" textlink="">
          <xdr:nvSpPr>
            <xdr:cNvPr id="99346" name="Check Box 18" hidden="1">
              <a:extLst>
                <a:ext uri="{63B3BB69-23CF-44E3-9099-C40C66FF867C}">
                  <a14:compatExt spid="_x0000_s99346"/>
                </a:ext>
                <a:ext uri="{FF2B5EF4-FFF2-40B4-BE49-F238E27FC236}">
                  <a16:creationId xmlns:a16="http://schemas.microsoft.com/office/drawing/2014/main" id="{00000000-0008-0000-0600-000012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11</xdr:row>
          <xdr:rowOff>83820</xdr:rowOff>
        </xdr:from>
        <xdr:to>
          <xdr:col>13</xdr:col>
          <xdr:colOff>68580</xdr:colOff>
          <xdr:row>13</xdr:row>
          <xdr:rowOff>68580</xdr:rowOff>
        </xdr:to>
        <xdr:sp macro="" textlink="">
          <xdr:nvSpPr>
            <xdr:cNvPr id="99347" name="Check Box 19" hidden="1">
              <a:extLst>
                <a:ext uri="{63B3BB69-23CF-44E3-9099-C40C66FF867C}">
                  <a14:compatExt spid="_x0000_s99347"/>
                </a:ext>
                <a:ext uri="{FF2B5EF4-FFF2-40B4-BE49-F238E27FC236}">
                  <a16:creationId xmlns:a16="http://schemas.microsoft.com/office/drawing/2014/main" id="{00000000-0008-0000-0600-000013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144780</xdr:colOff>
          <xdr:row>11</xdr:row>
          <xdr:rowOff>83820</xdr:rowOff>
        </xdr:from>
        <xdr:to>
          <xdr:col>16</xdr:col>
          <xdr:colOff>76200</xdr:colOff>
          <xdr:row>13</xdr:row>
          <xdr:rowOff>68580</xdr:rowOff>
        </xdr:to>
        <xdr:sp macro="" textlink="">
          <xdr:nvSpPr>
            <xdr:cNvPr id="99348" name="Check Box 20" hidden="1">
              <a:extLst>
                <a:ext uri="{63B3BB69-23CF-44E3-9099-C40C66FF867C}">
                  <a14:compatExt spid="_x0000_s99348"/>
                </a:ext>
                <a:ext uri="{FF2B5EF4-FFF2-40B4-BE49-F238E27FC236}">
                  <a16:creationId xmlns:a16="http://schemas.microsoft.com/office/drawing/2014/main" id="{00000000-0008-0000-0600-000014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11</xdr:row>
          <xdr:rowOff>99060</xdr:rowOff>
        </xdr:from>
        <xdr:to>
          <xdr:col>10</xdr:col>
          <xdr:colOff>76200</xdr:colOff>
          <xdr:row>13</xdr:row>
          <xdr:rowOff>76200</xdr:rowOff>
        </xdr:to>
        <xdr:sp macro="" textlink="">
          <xdr:nvSpPr>
            <xdr:cNvPr id="99349" name="Check Box 21" hidden="1">
              <a:extLst>
                <a:ext uri="{63B3BB69-23CF-44E3-9099-C40C66FF867C}">
                  <a14:compatExt spid="_x0000_s99349"/>
                </a:ext>
                <a:ext uri="{FF2B5EF4-FFF2-40B4-BE49-F238E27FC236}">
                  <a16:creationId xmlns:a16="http://schemas.microsoft.com/office/drawing/2014/main" id="{00000000-0008-0000-0600-000015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19050</xdr:colOff>
      <xdr:row>3</xdr:row>
      <xdr:rowOff>198755</xdr:rowOff>
    </xdr:to>
    <xdr:pic>
      <xdr:nvPicPr>
        <xdr:cNvPr id="2" name="Picture 1" hidden="1">
          <a:extLst>
            <a:ext uri="{FF2B5EF4-FFF2-40B4-BE49-F238E27FC236}">
              <a16:creationId xmlns:a16="http://schemas.microsoft.com/office/drawing/2014/main" id="{89A84229-7AD2-4D2C-92B7-90A3A33743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708660" cy="654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144780</xdr:colOff>
          <xdr:row>17</xdr:row>
          <xdr:rowOff>0</xdr:rowOff>
        </xdr:from>
        <xdr:to>
          <xdr:col>9</xdr:col>
          <xdr:colOff>167640</xdr:colOff>
          <xdr:row>17</xdr:row>
          <xdr:rowOff>144780</xdr:rowOff>
        </xdr:to>
        <xdr:sp macro="" textlink="">
          <xdr:nvSpPr>
            <xdr:cNvPr id="98305" name="Check Box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137160</xdr:colOff>
          <xdr:row>26</xdr:row>
          <xdr:rowOff>7620</xdr:rowOff>
        </xdr:from>
        <xdr:to>
          <xdr:col>8</xdr:col>
          <xdr:colOff>144780</xdr:colOff>
          <xdr:row>26</xdr:row>
          <xdr:rowOff>152400</xdr:rowOff>
        </xdr:to>
        <xdr:sp macro="" textlink="">
          <xdr:nvSpPr>
            <xdr:cNvPr id="98306" name="Check Box 2" hidden="1">
              <a:extLst>
                <a:ext uri="{63B3BB69-23CF-44E3-9099-C40C66FF867C}">
                  <a14:compatExt spid="_x0000_s98306"/>
                </a:ext>
                <a:ext uri="{FF2B5EF4-FFF2-40B4-BE49-F238E27FC236}">
                  <a16:creationId xmlns:a16="http://schemas.microsoft.com/office/drawing/2014/main" id="{00000000-0008-0000-0700-000002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137160</xdr:colOff>
          <xdr:row>26</xdr:row>
          <xdr:rowOff>7620</xdr:rowOff>
        </xdr:from>
        <xdr:to>
          <xdr:col>11</xdr:col>
          <xdr:colOff>144780</xdr:colOff>
          <xdr:row>26</xdr:row>
          <xdr:rowOff>152400</xdr:rowOff>
        </xdr:to>
        <xdr:sp macro="" textlink="">
          <xdr:nvSpPr>
            <xdr:cNvPr id="98307" name="Check Box 3" hidden="1">
              <a:extLst>
                <a:ext uri="{63B3BB69-23CF-44E3-9099-C40C66FF867C}">
                  <a14:compatExt spid="_x0000_s98307"/>
                </a:ext>
                <a:ext uri="{FF2B5EF4-FFF2-40B4-BE49-F238E27FC236}">
                  <a16:creationId xmlns:a16="http://schemas.microsoft.com/office/drawing/2014/main" id="{00000000-0008-0000-0700-000003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26</xdr:row>
          <xdr:rowOff>7620</xdr:rowOff>
        </xdr:from>
        <xdr:to>
          <xdr:col>14</xdr:col>
          <xdr:colOff>144780</xdr:colOff>
          <xdr:row>26</xdr:row>
          <xdr:rowOff>152400</xdr:rowOff>
        </xdr:to>
        <xdr:sp macro="" textlink="">
          <xdr:nvSpPr>
            <xdr:cNvPr id="98308" name="Check Box 4" hidden="1">
              <a:extLst>
                <a:ext uri="{63B3BB69-23CF-44E3-9099-C40C66FF867C}">
                  <a14:compatExt spid="_x0000_s98308"/>
                </a:ext>
                <a:ext uri="{FF2B5EF4-FFF2-40B4-BE49-F238E27FC236}">
                  <a16:creationId xmlns:a16="http://schemas.microsoft.com/office/drawing/2014/main" id="{00000000-0008-0000-0700-000004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38</xdr:row>
          <xdr:rowOff>7620</xdr:rowOff>
        </xdr:from>
        <xdr:to>
          <xdr:col>14</xdr:col>
          <xdr:colOff>144780</xdr:colOff>
          <xdr:row>38</xdr:row>
          <xdr:rowOff>152400</xdr:rowOff>
        </xdr:to>
        <xdr:sp macro="" textlink="">
          <xdr:nvSpPr>
            <xdr:cNvPr id="98309" name="Check Box 5" hidden="1">
              <a:extLst>
                <a:ext uri="{63B3BB69-23CF-44E3-9099-C40C66FF867C}">
                  <a14:compatExt spid="_x0000_s98309"/>
                </a:ext>
                <a:ext uri="{FF2B5EF4-FFF2-40B4-BE49-F238E27FC236}">
                  <a16:creationId xmlns:a16="http://schemas.microsoft.com/office/drawing/2014/main" id="{00000000-0008-0000-0700-000005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38</xdr:row>
          <xdr:rowOff>7620</xdr:rowOff>
        </xdr:from>
        <xdr:to>
          <xdr:col>17</xdr:col>
          <xdr:colOff>144780</xdr:colOff>
          <xdr:row>38</xdr:row>
          <xdr:rowOff>152400</xdr:rowOff>
        </xdr:to>
        <xdr:sp macro="" textlink="">
          <xdr:nvSpPr>
            <xdr:cNvPr id="98310" name="Check Box 6" hidden="1">
              <a:extLst>
                <a:ext uri="{63B3BB69-23CF-44E3-9099-C40C66FF867C}">
                  <a14:compatExt spid="_x0000_s98310"/>
                </a:ext>
                <a:ext uri="{FF2B5EF4-FFF2-40B4-BE49-F238E27FC236}">
                  <a16:creationId xmlns:a16="http://schemas.microsoft.com/office/drawing/2014/main" id="{00000000-0008-0000-0700-000006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38</xdr:row>
          <xdr:rowOff>7620</xdr:rowOff>
        </xdr:from>
        <xdr:to>
          <xdr:col>20</xdr:col>
          <xdr:colOff>144780</xdr:colOff>
          <xdr:row>38</xdr:row>
          <xdr:rowOff>152400</xdr:rowOff>
        </xdr:to>
        <xdr:sp macro="" textlink="">
          <xdr:nvSpPr>
            <xdr:cNvPr id="98311" name="Check Box 7" hidden="1">
              <a:extLst>
                <a:ext uri="{63B3BB69-23CF-44E3-9099-C40C66FF867C}">
                  <a14:compatExt spid="_x0000_s98311"/>
                </a:ext>
                <a:ext uri="{FF2B5EF4-FFF2-40B4-BE49-F238E27FC236}">
                  <a16:creationId xmlns:a16="http://schemas.microsoft.com/office/drawing/2014/main" id="{00000000-0008-0000-0700-000007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37</xdr:row>
          <xdr:rowOff>7620</xdr:rowOff>
        </xdr:from>
        <xdr:to>
          <xdr:col>14</xdr:col>
          <xdr:colOff>144780</xdr:colOff>
          <xdr:row>37</xdr:row>
          <xdr:rowOff>152400</xdr:rowOff>
        </xdr:to>
        <xdr:sp macro="" textlink="">
          <xdr:nvSpPr>
            <xdr:cNvPr id="98312" name="Check Box 8" hidden="1">
              <a:extLst>
                <a:ext uri="{63B3BB69-23CF-44E3-9099-C40C66FF867C}">
                  <a14:compatExt spid="_x0000_s98312"/>
                </a:ext>
                <a:ext uri="{FF2B5EF4-FFF2-40B4-BE49-F238E27FC236}">
                  <a16:creationId xmlns:a16="http://schemas.microsoft.com/office/drawing/2014/main" id="{00000000-0008-0000-0700-000008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37</xdr:row>
          <xdr:rowOff>7620</xdr:rowOff>
        </xdr:from>
        <xdr:to>
          <xdr:col>17</xdr:col>
          <xdr:colOff>144780</xdr:colOff>
          <xdr:row>37</xdr:row>
          <xdr:rowOff>152400</xdr:rowOff>
        </xdr:to>
        <xdr:sp macro="" textlink="">
          <xdr:nvSpPr>
            <xdr:cNvPr id="98313" name="Check Box 9" hidden="1">
              <a:extLst>
                <a:ext uri="{63B3BB69-23CF-44E3-9099-C40C66FF867C}">
                  <a14:compatExt spid="_x0000_s98313"/>
                </a:ext>
                <a:ext uri="{FF2B5EF4-FFF2-40B4-BE49-F238E27FC236}">
                  <a16:creationId xmlns:a16="http://schemas.microsoft.com/office/drawing/2014/main" id="{00000000-0008-0000-0700-000009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37</xdr:row>
          <xdr:rowOff>7620</xdr:rowOff>
        </xdr:from>
        <xdr:to>
          <xdr:col>20</xdr:col>
          <xdr:colOff>144780</xdr:colOff>
          <xdr:row>37</xdr:row>
          <xdr:rowOff>152400</xdr:rowOff>
        </xdr:to>
        <xdr:sp macro="" textlink="">
          <xdr:nvSpPr>
            <xdr:cNvPr id="98314" name="Check Box 10" hidden="1">
              <a:extLst>
                <a:ext uri="{63B3BB69-23CF-44E3-9099-C40C66FF867C}">
                  <a14:compatExt spid="_x0000_s98314"/>
                </a:ext>
                <a:ext uri="{FF2B5EF4-FFF2-40B4-BE49-F238E27FC236}">
                  <a16:creationId xmlns:a16="http://schemas.microsoft.com/office/drawing/2014/main" id="{00000000-0008-0000-0700-00000A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28</xdr:row>
          <xdr:rowOff>7620</xdr:rowOff>
        </xdr:from>
        <xdr:to>
          <xdr:col>13</xdr:col>
          <xdr:colOff>167640</xdr:colOff>
          <xdr:row>28</xdr:row>
          <xdr:rowOff>152400</xdr:rowOff>
        </xdr:to>
        <xdr:sp macro="" textlink="">
          <xdr:nvSpPr>
            <xdr:cNvPr id="98315" name="Check Box 11" hidden="1">
              <a:extLst>
                <a:ext uri="{63B3BB69-23CF-44E3-9099-C40C66FF867C}">
                  <a14:compatExt spid="_x0000_s98315"/>
                </a:ext>
                <a:ext uri="{FF2B5EF4-FFF2-40B4-BE49-F238E27FC236}">
                  <a16:creationId xmlns:a16="http://schemas.microsoft.com/office/drawing/2014/main" id="{00000000-0008-0000-0700-00000B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8</xdr:row>
          <xdr:rowOff>0</xdr:rowOff>
        </xdr:from>
        <xdr:to>
          <xdr:col>26</xdr:col>
          <xdr:colOff>160020</xdr:colOff>
          <xdr:row>8</xdr:row>
          <xdr:rowOff>144780</xdr:rowOff>
        </xdr:to>
        <xdr:sp macro="" textlink="">
          <xdr:nvSpPr>
            <xdr:cNvPr id="98316" name="Check Box 12" hidden="1">
              <a:extLst>
                <a:ext uri="{63B3BB69-23CF-44E3-9099-C40C66FF867C}">
                  <a14:compatExt spid="_x0000_s98316"/>
                </a:ext>
                <a:ext uri="{FF2B5EF4-FFF2-40B4-BE49-F238E27FC236}">
                  <a16:creationId xmlns:a16="http://schemas.microsoft.com/office/drawing/2014/main" id="{00000000-0008-0000-0700-00000C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35</xdr:row>
          <xdr:rowOff>7620</xdr:rowOff>
        </xdr:from>
        <xdr:to>
          <xdr:col>14</xdr:col>
          <xdr:colOff>167640</xdr:colOff>
          <xdr:row>35</xdr:row>
          <xdr:rowOff>152400</xdr:rowOff>
        </xdr:to>
        <xdr:sp macro="" textlink="">
          <xdr:nvSpPr>
            <xdr:cNvPr id="98317" name="Check Box 13" hidden="1">
              <a:extLst>
                <a:ext uri="{63B3BB69-23CF-44E3-9099-C40C66FF867C}">
                  <a14:compatExt spid="_x0000_s98317"/>
                </a:ext>
                <a:ext uri="{FF2B5EF4-FFF2-40B4-BE49-F238E27FC236}">
                  <a16:creationId xmlns:a16="http://schemas.microsoft.com/office/drawing/2014/main" id="{00000000-0008-0000-0700-00000D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35</xdr:row>
          <xdr:rowOff>7620</xdr:rowOff>
        </xdr:from>
        <xdr:to>
          <xdr:col>17</xdr:col>
          <xdr:colOff>167640</xdr:colOff>
          <xdr:row>35</xdr:row>
          <xdr:rowOff>152400</xdr:rowOff>
        </xdr:to>
        <xdr:sp macro="" textlink="">
          <xdr:nvSpPr>
            <xdr:cNvPr id="98318" name="Check Box 14" hidden="1">
              <a:extLst>
                <a:ext uri="{63B3BB69-23CF-44E3-9099-C40C66FF867C}">
                  <a14:compatExt spid="_x0000_s98318"/>
                </a:ext>
                <a:ext uri="{FF2B5EF4-FFF2-40B4-BE49-F238E27FC236}">
                  <a16:creationId xmlns:a16="http://schemas.microsoft.com/office/drawing/2014/main" id="{00000000-0008-0000-0700-00000E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35</xdr:row>
          <xdr:rowOff>7620</xdr:rowOff>
        </xdr:from>
        <xdr:to>
          <xdr:col>20</xdr:col>
          <xdr:colOff>167640</xdr:colOff>
          <xdr:row>35</xdr:row>
          <xdr:rowOff>152400</xdr:rowOff>
        </xdr:to>
        <xdr:sp macro="" textlink="">
          <xdr:nvSpPr>
            <xdr:cNvPr id="98319" name="Check Box 15" hidden="1">
              <a:extLst>
                <a:ext uri="{63B3BB69-23CF-44E3-9099-C40C66FF867C}">
                  <a14:compatExt spid="_x0000_s98319"/>
                </a:ext>
                <a:ext uri="{FF2B5EF4-FFF2-40B4-BE49-F238E27FC236}">
                  <a16:creationId xmlns:a16="http://schemas.microsoft.com/office/drawing/2014/main" id="{00000000-0008-0000-0700-00000F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137160</xdr:colOff>
          <xdr:row>36</xdr:row>
          <xdr:rowOff>7620</xdr:rowOff>
        </xdr:from>
        <xdr:to>
          <xdr:col>14</xdr:col>
          <xdr:colOff>167640</xdr:colOff>
          <xdr:row>36</xdr:row>
          <xdr:rowOff>152400</xdr:rowOff>
        </xdr:to>
        <xdr:sp macro="" textlink="">
          <xdr:nvSpPr>
            <xdr:cNvPr id="98320" name="Check Box 16" hidden="1">
              <a:extLst>
                <a:ext uri="{63B3BB69-23CF-44E3-9099-C40C66FF867C}">
                  <a14:compatExt spid="_x0000_s98320"/>
                </a:ext>
                <a:ext uri="{FF2B5EF4-FFF2-40B4-BE49-F238E27FC236}">
                  <a16:creationId xmlns:a16="http://schemas.microsoft.com/office/drawing/2014/main" id="{00000000-0008-0000-0700-000010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36</xdr:row>
          <xdr:rowOff>7620</xdr:rowOff>
        </xdr:from>
        <xdr:to>
          <xdr:col>17</xdr:col>
          <xdr:colOff>167640</xdr:colOff>
          <xdr:row>36</xdr:row>
          <xdr:rowOff>152400</xdr:rowOff>
        </xdr:to>
        <xdr:sp macro="" textlink="">
          <xdr:nvSpPr>
            <xdr:cNvPr id="98321" name="Check Box 17" hidden="1">
              <a:extLst>
                <a:ext uri="{63B3BB69-23CF-44E3-9099-C40C66FF867C}">
                  <a14:compatExt spid="_x0000_s98321"/>
                </a:ext>
                <a:ext uri="{FF2B5EF4-FFF2-40B4-BE49-F238E27FC236}">
                  <a16:creationId xmlns:a16="http://schemas.microsoft.com/office/drawing/2014/main" id="{00000000-0008-0000-0700-000011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36</xdr:row>
          <xdr:rowOff>7620</xdr:rowOff>
        </xdr:from>
        <xdr:to>
          <xdr:col>20</xdr:col>
          <xdr:colOff>167640</xdr:colOff>
          <xdr:row>36</xdr:row>
          <xdr:rowOff>152400</xdr:rowOff>
        </xdr:to>
        <xdr:sp macro="" textlink="">
          <xdr:nvSpPr>
            <xdr:cNvPr id="98322" name="Check Box 18" hidden="1">
              <a:extLst>
                <a:ext uri="{63B3BB69-23CF-44E3-9099-C40C66FF867C}">
                  <a14:compatExt spid="_x0000_s98322"/>
                </a:ext>
                <a:ext uri="{FF2B5EF4-FFF2-40B4-BE49-F238E27FC236}">
                  <a16:creationId xmlns:a16="http://schemas.microsoft.com/office/drawing/2014/main" id="{00000000-0008-0000-0700-0000128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17145</xdr:colOff>
      <xdr:row>3</xdr:row>
      <xdr:rowOff>187325</xdr:rowOff>
    </xdr:to>
    <xdr:pic>
      <xdr:nvPicPr>
        <xdr:cNvPr id="3" name="Picture 1" hidden="1">
          <a:extLst>
            <a:ext uri="{FF2B5EF4-FFF2-40B4-BE49-F238E27FC236}">
              <a16:creationId xmlns:a16="http://schemas.microsoft.com/office/drawing/2014/main" id="{6AF112E6-3BA7-47D0-A018-76B51B0B2F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189230</xdr:rowOff>
    </xdr:to>
    <xdr:pic>
      <xdr:nvPicPr>
        <xdr:cNvPr id="2" name="Picture 1" hidden="1">
          <a:extLst>
            <a:ext uri="{FF2B5EF4-FFF2-40B4-BE49-F238E27FC236}">
              <a16:creationId xmlns:a16="http://schemas.microsoft.com/office/drawing/2014/main" id="{14F9880A-669C-4A75-83EC-98661AADAD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58340" y="68580"/>
          <a:ext cx="697230" cy="6464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15240</xdr:colOff>
      <xdr:row>3</xdr:row>
      <xdr:rowOff>189230</xdr:rowOff>
    </xdr:to>
    <xdr:pic>
      <xdr:nvPicPr>
        <xdr:cNvPr id="3" name="Picture 1" hidden="1">
          <a:extLst>
            <a:ext uri="{FF2B5EF4-FFF2-40B4-BE49-F238E27FC236}">
              <a16:creationId xmlns:a16="http://schemas.microsoft.com/office/drawing/2014/main" id="{3C888681-F087-4310-962A-AC4DAD40372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58340" y="68580"/>
          <a:ext cx="697230" cy="6464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xdr:colOff>
      <xdr:row>3</xdr:row>
      <xdr:rowOff>243840</xdr:rowOff>
    </xdr:to>
    <xdr:pic>
      <xdr:nvPicPr>
        <xdr:cNvPr id="2" name="Picture 1" hidden="1">
          <a:extLst>
            <a:ext uri="{FF2B5EF4-FFF2-40B4-BE49-F238E27FC236}">
              <a16:creationId xmlns:a16="http://schemas.microsoft.com/office/drawing/2014/main" id="{5EA3AAF2-5D16-43BA-8012-24D4589380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5</xdr:row>
          <xdr:rowOff>7620</xdr:rowOff>
        </xdr:from>
        <xdr:to>
          <xdr:col>14</xdr:col>
          <xdr:colOff>160020</xdr:colOff>
          <xdr:row>5</xdr:row>
          <xdr:rowOff>144780</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9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6</xdr:row>
          <xdr:rowOff>7620</xdr:rowOff>
        </xdr:from>
        <xdr:to>
          <xdr:col>14</xdr:col>
          <xdr:colOff>160020</xdr:colOff>
          <xdr:row>6</xdr:row>
          <xdr:rowOff>144780</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9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xdr:row>
          <xdr:rowOff>7620</xdr:rowOff>
        </xdr:from>
        <xdr:to>
          <xdr:col>17</xdr:col>
          <xdr:colOff>160020</xdr:colOff>
          <xdr:row>5</xdr:row>
          <xdr:rowOff>144780</xdr:rowOff>
        </xdr:to>
        <xdr:sp macro="" textlink="">
          <xdr:nvSpPr>
            <xdr:cNvPr id="95235" name="Check Box 3" hidden="1">
              <a:extLst>
                <a:ext uri="{63B3BB69-23CF-44E3-9099-C40C66FF867C}">
                  <a14:compatExt spid="_x0000_s95235"/>
                </a:ext>
                <a:ext uri="{FF2B5EF4-FFF2-40B4-BE49-F238E27FC236}">
                  <a16:creationId xmlns:a16="http://schemas.microsoft.com/office/drawing/2014/main" id="{00000000-0008-0000-0900-000003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6</xdr:row>
          <xdr:rowOff>7620</xdr:rowOff>
        </xdr:from>
        <xdr:to>
          <xdr:col>17</xdr:col>
          <xdr:colOff>160020</xdr:colOff>
          <xdr:row>6</xdr:row>
          <xdr:rowOff>144780</xdr:rowOff>
        </xdr:to>
        <xdr:sp macro="" textlink="">
          <xdr:nvSpPr>
            <xdr:cNvPr id="95236" name="Check Box 4" hidden="1">
              <a:extLst>
                <a:ext uri="{63B3BB69-23CF-44E3-9099-C40C66FF867C}">
                  <a14:compatExt spid="_x0000_s95236"/>
                </a:ext>
                <a:ext uri="{FF2B5EF4-FFF2-40B4-BE49-F238E27FC236}">
                  <a16:creationId xmlns:a16="http://schemas.microsoft.com/office/drawing/2014/main" id="{00000000-0008-0000-0900-000004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11</xdr:row>
          <xdr:rowOff>7620</xdr:rowOff>
        </xdr:from>
        <xdr:to>
          <xdr:col>13</xdr:col>
          <xdr:colOff>160020</xdr:colOff>
          <xdr:row>11</xdr:row>
          <xdr:rowOff>144780</xdr:rowOff>
        </xdr:to>
        <xdr:sp macro="" textlink="">
          <xdr:nvSpPr>
            <xdr:cNvPr id="95237" name="Check Box 5" hidden="1">
              <a:extLst>
                <a:ext uri="{63B3BB69-23CF-44E3-9099-C40C66FF867C}">
                  <a14:compatExt spid="_x0000_s95237"/>
                </a:ext>
                <a:ext uri="{FF2B5EF4-FFF2-40B4-BE49-F238E27FC236}">
                  <a16:creationId xmlns:a16="http://schemas.microsoft.com/office/drawing/2014/main" id="{00000000-0008-0000-0900-000005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11</xdr:row>
          <xdr:rowOff>7620</xdr:rowOff>
        </xdr:from>
        <xdr:to>
          <xdr:col>16</xdr:col>
          <xdr:colOff>160020</xdr:colOff>
          <xdr:row>11</xdr:row>
          <xdr:rowOff>144780</xdr:rowOff>
        </xdr:to>
        <xdr:sp macro="" textlink="">
          <xdr:nvSpPr>
            <xdr:cNvPr id="95238" name="Check Box 6" hidden="1">
              <a:extLst>
                <a:ext uri="{63B3BB69-23CF-44E3-9099-C40C66FF867C}">
                  <a14:compatExt spid="_x0000_s95238"/>
                </a:ext>
                <a:ext uri="{FF2B5EF4-FFF2-40B4-BE49-F238E27FC236}">
                  <a16:creationId xmlns:a16="http://schemas.microsoft.com/office/drawing/2014/main" id="{00000000-0008-0000-0900-000006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12</xdr:row>
          <xdr:rowOff>7620</xdr:rowOff>
        </xdr:from>
        <xdr:to>
          <xdr:col>13</xdr:col>
          <xdr:colOff>160020</xdr:colOff>
          <xdr:row>12</xdr:row>
          <xdr:rowOff>144780</xdr:rowOff>
        </xdr:to>
        <xdr:sp macro="" textlink="">
          <xdr:nvSpPr>
            <xdr:cNvPr id="95239" name="Check Box 7" hidden="1">
              <a:extLst>
                <a:ext uri="{63B3BB69-23CF-44E3-9099-C40C66FF867C}">
                  <a14:compatExt spid="_x0000_s95239"/>
                </a:ext>
                <a:ext uri="{FF2B5EF4-FFF2-40B4-BE49-F238E27FC236}">
                  <a16:creationId xmlns:a16="http://schemas.microsoft.com/office/drawing/2014/main" id="{00000000-0008-0000-0900-000007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13</xdr:row>
          <xdr:rowOff>7620</xdr:rowOff>
        </xdr:from>
        <xdr:to>
          <xdr:col>13</xdr:col>
          <xdr:colOff>160020</xdr:colOff>
          <xdr:row>13</xdr:row>
          <xdr:rowOff>144780</xdr:rowOff>
        </xdr:to>
        <xdr:sp macro="" textlink="">
          <xdr:nvSpPr>
            <xdr:cNvPr id="95240" name="Check Box 8" hidden="1">
              <a:extLst>
                <a:ext uri="{63B3BB69-23CF-44E3-9099-C40C66FF867C}">
                  <a14:compatExt spid="_x0000_s95240"/>
                </a:ext>
                <a:ext uri="{FF2B5EF4-FFF2-40B4-BE49-F238E27FC236}">
                  <a16:creationId xmlns:a16="http://schemas.microsoft.com/office/drawing/2014/main" id="{00000000-0008-0000-0900-000008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12</xdr:row>
          <xdr:rowOff>7620</xdr:rowOff>
        </xdr:from>
        <xdr:to>
          <xdr:col>16</xdr:col>
          <xdr:colOff>160020</xdr:colOff>
          <xdr:row>12</xdr:row>
          <xdr:rowOff>144780</xdr:rowOff>
        </xdr:to>
        <xdr:sp macro="" textlink="">
          <xdr:nvSpPr>
            <xdr:cNvPr id="95241" name="Check Box 9" hidden="1">
              <a:extLst>
                <a:ext uri="{63B3BB69-23CF-44E3-9099-C40C66FF867C}">
                  <a14:compatExt spid="_x0000_s95241"/>
                </a:ext>
                <a:ext uri="{FF2B5EF4-FFF2-40B4-BE49-F238E27FC236}">
                  <a16:creationId xmlns:a16="http://schemas.microsoft.com/office/drawing/2014/main" id="{00000000-0008-0000-0900-000009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13</xdr:row>
          <xdr:rowOff>7620</xdr:rowOff>
        </xdr:from>
        <xdr:to>
          <xdr:col>16</xdr:col>
          <xdr:colOff>160020</xdr:colOff>
          <xdr:row>13</xdr:row>
          <xdr:rowOff>144780</xdr:rowOff>
        </xdr:to>
        <xdr:sp macro="" textlink="">
          <xdr:nvSpPr>
            <xdr:cNvPr id="95242" name="Check Box 10" hidden="1">
              <a:extLst>
                <a:ext uri="{63B3BB69-23CF-44E3-9099-C40C66FF867C}">
                  <a14:compatExt spid="_x0000_s95242"/>
                </a:ext>
                <a:ext uri="{FF2B5EF4-FFF2-40B4-BE49-F238E27FC236}">
                  <a16:creationId xmlns:a16="http://schemas.microsoft.com/office/drawing/2014/main" id="{00000000-0008-0000-0900-00000A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11</xdr:row>
          <xdr:rowOff>7620</xdr:rowOff>
        </xdr:from>
        <xdr:to>
          <xdr:col>34</xdr:col>
          <xdr:colOff>160020</xdr:colOff>
          <xdr:row>11</xdr:row>
          <xdr:rowOff>144780</xdr:rowOff>
        </xdr:to>
        <xdr:sp macro="" textlink="">
          <xdr:nvSpPr>
            <xdr:cNvPr id="95243" name="Check Box 11" hidden="1">
              <a:extLst>
                <a:ext uri="{63B3BB69-23CF-44E3-9099-C40C66FF867C}">
                  <a14:compatExt spid="_x0000_s95243"/>
                </a:ext>
                <a:ext uri="{FF2B5EF4-FFF2-40B4-BE49-F238E27FC236}">
                  <a16:creationId xmlns:a16="http://schemas.microsoft.com/office/drawing/2014/main" id="{00000000-0008-0000-0900-00000B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12</xdr:row>
          <xdr:rowOff>7620</xdr:rowOff>
        </xdr:from>
        <xdr:to>
          <xdr:col>34</xdr:col>
          <xdr:colOff>160020</xdr:colOff>
          <xdr:row>12</xdr:row>
          <xdr:rowOff>144780</xdr:rowOff>
        </xdr:to>
        <xdr:sp macro="" textlink="">
          <xdr:nvSpPr>
            <xdr:cNvPr id="95244" name="Check Box 12" hidden="1">
              <a:extLst>
                <a:ext uri="{63B3BB69-23CF-44E3-9099-C40C66FF867C}">
                  <a14:compatExt spid="_x0000_s95244"/>
                </a:ext>
                <a:ext uri="{FF2B5EF4-FFF2-40B4-BE49-F238E27FC236}">
                  <a16:creationId xmlns:a16="http://schemas.microsoft.com/office/drawing/2014/main" id="{00000000-0008-0000-0900-00000C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11</xdr:row>
          <xdr:rowOff>7620</xdr:rowOff>
        </xdr:from>
        <xdr:to>
          <xdr:col>37</xdr:col>
          <xdr:colOff>160020</xdr:colOff>
          <xdr:row>11</xdr:row>
          <xdr:rowOff>144780</xdr:rowOff>
        </xdr:to>
        <xdr:sp macro="" textlink="">
          <xdr:nvSpPr>
            <xdr:cNvPr id="95245" name="Check Box 13" hidden="1">
              <a:extLst>
                <a:ext uri="{63B3BB69-23CF-44E3-9099-C40C66FF867C}">
                  <a14:compatExt spid="_x0000_s95245"/>
                </a:ext>
                <a:ext uri="{FF2B5EF4-FFF2-40B4-BE49-F238E27FC236}">
                  <a16:creationId xmlns:a16="http://schemas.microsoft.com/office/drawing/2014/main" id="{00000000-0008-0000-0900-00000D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12</xdr:row>
          <xdr:rowOff>7620</xdr:rowOff>
        </xdr:from>
        <xdr:to>
          <xdr:col>37</xdr:col>
          <xdr:colOff>160020</xdr:colOff>
          <xdr:row>12</xdr:row>
          <xdr:rowOff>144780</xdr:rowOff>
        </xdr:to>
        <xdr:sp macro="" textlink="">
          <xdr:nvSpPr>
            <xdr:cNvPr id="95246" name="Check Box 14" hidden="1">
              <a:extLst>
                <a:ext uri="{63B3BB69-23CF-44E3-9099-C40C66FF867C}">
                  <a14:compatExt spid="_x0000_s95246"/>
                </a:ext>
                <a:ext uri="{FF2B5EF4-FFF2-40B4-BE49-F238E27FC236}">
                  <a16:creationId xmlns:a16="http://schemas.microsoft.com/office/drawing/2014/main" id="{00000000-0008-0000-0900-00000E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41</xdr:row>
          <xdr:rowOff>7620</xdr:rowOff>
        </xdr:from>
        <xdr:to>
          <xdr:col>15</xdr:col>
          <xdr:colOff>160020</xdr:colOff>
          <xdr:row>41</xdr:row>
          <xdr:rowOff>144780</xdr:rowOff>
        </xdr:to>
        <xdr:sp macro="" textlink="">
          <xdr:nvSpPr>
            <xdr:cNvPr id="95247" name="Check Box 15" hidden="1">
              <a:extLst>
                <a:ext uri="{63B3BB69-23CF-44E3-9099-C40C66FF867C}">
                  <a14:compatExt spid="_x0000_s95247"/>
                </a:ext>
                <a:ext uri="{FF2B5EF4-FFF2-40B4-BE49-F238E27FC236}">
                  <a16:creationId xmlns:a16="http://schemas.microsoft.com/office/drawing/2014/main" id="{00000000-0008-0000-0900-00000F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41</xdr:row>
          <xdr:rowOff>7620</xdr:rowOff>
        </xdr:from>
        <xdr:to>
          <xdr:col>12</xdr:col>
          <xdr:colOff>160020</xdr:colOff>
          <xdr:row>41</xdr:row>
          <xdr:rowOff>144780</xdr:rowOff>
        </xdr:to>
        <xdr:sp macro="" textlink="">
          <xdr:nvSpPr>
            <xdr:cNvPr id="95248" name="Check Box 16" hidden="1">
              <a:extLst>
                <a:ext uri="{63B3BB69-23CF-44E3-9099-C40C66FF867C}">
                  <a14:compatExt spid="_x0000_s95248"/>
                </a:ext>
                <a:ext uri="{FF2B5EF4-FFF2-40B4-BE49-F238E27FC236}">
                  <a16:creationId xmlns:a16="http://schemas.microsoft.com/office/drawing/2014/main" id="{00000000-0008-0000-0900-000010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41</xdr:row>
          <xdr:rowOff>7620</xdr:rowOff>
        </xdr:from>
        <xdr:to>
          <xdr:col>9</xdr:col>
          <xdr:colOff>160020</xdr:colOff>
          <xdr:row>41</xdr:row>
          <xdr:rowOff>144780</xdr:rowOff>
        </xdr:to>
        <xdr:sp macro="" textlink="">
          <xdr:nvSpPr>
            <xdr:cNvPr id="95249" name="Check Box 17" hidden="1">
              <a:extLst>
                <a:ext uri="{63B3BB69-23CF-44E3-9099-C40C66FF867C}">
                  <a14:compatExt spid="_x0000_s95249"/>
                </a:ext>
                <a:ext uri="{FF2B5EF4-FFF2-40B4-BE49-F238E27FC236}">
                  <a16:creationId xmlns:a16="http://schemas.microsoft.com/office/drawing/2014/main" id="{00000000-0008-0000-0900-00001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47</xdr:row>
          <xdr:rowOff>7620</xdr:rowOff>
        </xdr:from>
        <xdr:to>
          <xdr:col>14</xdr:col>
          <xdr:colOff>160020</xdr:colOff>
          <xdr:row>47</xdr:row>
          <xdr:rowOff>144780</xdr:rowOff>
        </xdr:to>
        <xdr:sp macro="" textlink="">
          <xdr:nvSpPr>
            <xdr:cNvPr id="95250" name="Check Box 18" hidden="1">
              <a:extLst>
                <a:ext uri="{63B3BB69-23CF-44E3-9099-C40C66FF867C}">
                  <a14:compatExt spid="_x0000_s95250"/>
                </a:ext>
                <a:ext uri="{FF2B5EF4-FFF2-40B4-BE49-F238E27FC236}">
                  <a16:creationId xmlns:a16="http://schemas.microsoft.com/office/drawing/2014/main" id="{00000000-0008-0000-0900-00001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48</xdr:row>
          <xdr:rowOff>7620</xdr:rowOff>
        </xdr:from>
        <xdr:to>
          <xdr:col>14</xdr:col>
          <xdr:colOff>160020</xdr:colOff>
          <xdr:row>48</xdr:row>
          <xdr:rowOff>144780</xdr:rowOff>
        </xdr:to>
        <xdr:sp macro="" textlink="">
          <xdr:nvSpPr>
            <xdr:cNvPr id="95251" name="Check Box 19" hidden="1">
              <a:extLst>
                <a:ext uri="{63B3BB69-23CF-44E3-9099-C40C66FF867C}">
                  <a14:compatExt spid="_x0000_s95251"/>
                </a:ext>
                <a:ext uri="{FF2B5EF4-FFF2-40B4-BE49-F238E27FC236}">
                  <a16:creationId xmlns:a16="http://schemas.microsoft.com/office/drawing/2014/main" id="{00000000-0008-0000-0900-000013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47</xdr:row>
          <xdr:rowOff>7620</xdr:rowOff>
        </xdr:from>
        <xdr:to>
          <xdr:col>17</xdr:col>
          <xdr:colOff>160020</xdr:colOff>
          <xdr:row>47</xdr:row>
          <xdr:rowOff>144780</xdr:rowOff>
        </xdr:to>
        <xdr:sp macro="" textlink="">
          <xdr:nvSpPr>
            <xdr:cNvPr id="95252" name="Check Box 20" hidden="1">
              <a:extLst>
                <a:ext uri="{63B3BB69-23CF-44E3-9099-C40C66FF867C}">
                  <a14:compatExt spid="_x0000_s95252"/>
                </a:ext>
                <a:ext uri="{FF2B5EF4-FFF2-40B4-BE49-F238E27FC236}">
                  <a16:creationId xmlns:a16="http://schemas.microsoft.com/office/drawing/2014/main" id="{00000000-0008-0000-0900-000014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48</xdr:row>
          <xdr:rowOff>7620</xdr:rowOff>
        </xdr:from>
        <xdr:to>
          <xdr:col>17</xdr:col>
          <xdr:colOff>160020</xdr:colOff>
          <xdr:row>48</xdr:row>
          <xdr:rowOff>144780</xdr:rowOff>
        </xdr:to>
        <xdr:sp macro="" textlink="">
          <xdr:nvSpPr>
            <xdr:cNvPr id="95253" name="Check Box 21" hidden="1">
              <a:extLst>
                <a:ext uri="{63B3BB69-23CF-44E3-9099-C40C66FF867C}">
                  <a14:compatExt spid="_x0000_s95253"/>
                </a:ext>
                <a:ext uri="{FF2B5EF4-FFF2-40B4-BE49-F238E27FC236}">
                  <a16:creationId xmlns:a16="http://schemas.microsoft.com/office/drawing/2014/main" id="{00000000-0008-0000-0900-000015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47</xdr:row>
          <xdr:rowOff>7620</xdr:rowOff>
        </xdr:from>
        <xdr:to>
          <xdr:col>20</xdr:col>
          <xdr:colOff>160020</xdr:colOff>
          <xdr:row>47</xdr:row>
          <xdr:rowOff>144780</xdr:rowOff>
        </xdr:to>
        <xdr:sp macro="" textlink="">
          <xdr:nvSpPr>
            <xdr:cNvPr id="95254" name="Check Box 22" hidden="1">
              <a:extLst>
                <a:ext uri="{63B3BB69-23CF-44E3-9099-C40C66FF867C}">
                  <a14:compatExt spid="_x0000_s95254"/>
                </a:ext>
                <a:ext uri="{FF2B5EF4-FFF2-40B4-BE49-F238E27FC236}">
                  <a16:creationId xmlns:a16="http://schemas.microsoft.com/office/drawing/2014/main" id="{00000000-0008-0000-0900-000016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48</xdr:row>
          <xdr:rowOff>7620</xdr:rowOff>
        </xdr:from>
        <xdr:to>
          <xdr:col>20</xdr:col>
          <xdr:colOff>160020</xdr:colOff>
          <xdr:row>48</xdr:row>
          <xdr:rowOff>144780</xdr:rowOff>
        </xdr:to>
        <xdr:sp macro="" textlink="">
          <xdr:nvSpPr>
            <xdr:cNvPr id="95255" name="Check Box 23" hidden="1">
              <a:extLst>
                <a:ext uri="{63B3BB69-23CF-44E3-9099-C40C66FF867C}">
                  <a14:compatExt spid="_x0000_s95255"/>
                </a:ext>
                <a:ext uri="{FF2B5EF4-FFF2-40B4-BE49-F238E27FC236}">
                  <a16:creationId xmlns:a16="http://schemas.microsoft.com/office/drawing/2014/main" id="{00000000-0008-0000-0900-000017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50</xdr:row>
          <xdr:rowOff>7620</xdr:rowOff>
        </xdr:from>
        <xdr:to>
          <xdr:col>8</xdr:col>
          <xdr:colOff>160020</xdr:colOff>
          <xdr:row>50</xdr:row>
          <xdr:rowOff>144780</xdr:rowOff>
        </xdr:to>
        <xdr:sp macro="" textlink="">
          <xdr:nvSpPr>
            <xdr:cNvPr id="95256" name="Check Box 24" hidden="1">
              <a:extLst>
                <a:ext uri="{63B3BB69-23CF-44E3-9099-C40C66FF867C}">
                  <a14:compatExt spid="_x0000_s95256"/>
                </a:ext>
                <a:ext uri="{FF2B5EF4-FFF2-40B4-BE49-F238E27FC236}">
                  <a16:creationId xmlns:a16="http://schemas.microsoft.com/office/drawing/2014/main" id="{00000000-0008-0000-0900-000018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50</xdr:row>
          <xdr:rowOff>7620</xdr:rowOff>
        </xdr:from>
        <xdr:to>
          <xdr:col>13</xdr:col>
          <xdr:colOff>160020</xdr:colOff>
          <xdr:row>50</xdr:row>
          <xdr:rowOff>144780</xdr:rowOff>
        </xdr:to>
        <xdr:sp macro="" textlink="">
          <xdr:nvSpPr>
            <xdr:cNvPr id="95257" name="Check Box 25" hidden="1">
              <a:extLst>
                <a:ext uri="{63B3BB69-23CF-44E3-9099-C40C66FF867C}">
                  <a14:compatExt spid="_x0000_s95257"/>
                </a:ext>
                <a:ext uri="{FF2B5EF4-FFF2-40B4-BE49-F238E27FC236}">
                  <a16:creationId xmlns:a16="http://schemas.microsoft.com/office/drawing/2014/main" id="{00000000-0008-0000-0900-000019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3</xdr:row>
          <xdr:rowOff>76200</xdr:rowOff>
        </xdr:from>
        <xdr:to>
          <xdr:col>11</xdr:col>
          <xdr:colOff>106680</xdr:colOff>
          <xdr:row>3</xdr:row>
          <xdr:rowOff>213360</xdr:rowOff>
        </xdr:to>
        <xdr:sp macro="" textlink="">
          <xdr:nvSpPr>
            <xdr:cNvPr id="95258" name="Check Box 26" hidden="1">
              <a:extLst>
                <a:ext uri="{63B3BB69-23CF-44E3-9099-C40C66FF867C}">
                  <a14:compatExt spid="_x0000_s95258"/>
                </a:ext>
                <a:ext uri="{FF2B5EF4-FFF2-40B4-BE49-F238E27FC236}">
                  <a16:creationId xmlns:a16="http://schemas.microsoft.com/office/drawing/2014/main" id="{00000000-0008-0000-0900-00001A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8</xdr:row>
          <xdr:rowOff>7620</xdr:rowOff>
        </xdr:from>
        <xdr:to>
          <xdr:col>14</xdr:col>
          <xdr:colOff>160020</xdr:colOff>
          <xdr:row>8</xdr:row>
          <xdr:rowOff>144780</xdr:rowOff>
        </xdr:to>
        <xdr:sp macro="" textlink="">
          <xdr:nvSpPr>
            <xdr:cNvPr id="95259" name="Check Box 27" hidden="1">
              <a:extLst>
                <a:ext uri="{63B3BB69-23CF-44E3-9099-C40C66FF867C}">
                  <a14:compatExt spid="_x0000_s95259"/>
                </a:ext>
                <a:ext uri="{FF2B5EF4-FFF2-40B4-BE49-F238E27FC236}">
                  <a16:creationId xmlns:a16="http://schemas.microsoft.com/office/drawing/2014/main" id="{00000000-0008-0000-0900-00001B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8</xdr:row>
          <xdr:rowOff>7620</xdr:rowOff>
        </xdr:from>
        <xdr:to>
          <xdr:col>17</xdr:col>
          <xdr:colOff>160020</xdr:colOff>
          <xdr:row>8</xdr:row>
          <xdr:rowOff>144780</xdr:rowOff>
        </xdr:to>
        <xdr:sp macro="" textlink="">
          <xdr:nvSpPr>
            <xdr:cNvPr id="95260" name="Check Box 28" hidden="1">
              <a:extLst>
                <a:ext uri="{63B3BB69-23CF-44E3-9099-C40C66FF867C}">
                  <a14:compatExt spid="_x0000_s95260"/>
                </a:ext>
                <a:ext uri="{FF2B5EF4-FFF2-40B4-BE49-F238E27FC236}">
                  <a16:creationId xmlns:a16="http://schemas.microsoft.com/office/drawing/2014/main" id="{00000000-0008-0000-0900-00001C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9</xdr:row>
          <xdr:rowOff>7620</xdr:rowOff>
        </xdr:from>
        <xdr:to>
          <xdr:col>14</xdr:col>
          <xdr:colOff>160020</xdr:colOff>
          <xdr:row>9</xdr:row>
          <xdr:rowOff>144780</xdr:rowOff>
        </xdr:to>
        <xdr:sp macro="" textlink="">
          <xdr:nvSpPr>
            <xdr:cNvPr id="95261" name="Check Box 29" hidden="1">
              <a:extLst>
                <a:ext uri="{63B3BB69-23CF-44E3-9099-C40C66FF867C}">
                  <a14:compatExt spid="_x0000_s95261"/>
                </a:ext>
                <a:ext uri="{FF2B5EF4-FFF2-40B4-BE49-F238E27FC236}">
                  <a16:creationId xmlns:a16="http://schemas.microsoft.com/office/drawing/2014/main" id="{00000000-0008-0000-0900-00001D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9</xdr:row>
          <xdr:rowOff>7620</xdr:rowOff>
        </xdr:from>
        <xdr:to>
          <xdr:col>17</xdr:col>
          <xdr:colOff>160020</xdr:colOff>
          <xdr:row>9</xdr:row>
          <xdr:rowOff>144780</xdr:rowOff>
        </xdr:to>
        <xdr:sp macro="" textlink="">
          <xdr:nvSpPr>
            <xdr:cNvPr id="95262" name="Check Box 30" hidden="1">
              <a:extLst>
                <a:ext uri="{63B3BB69-23CF-44E3-9099-C40C66FF867C}">
                  <a14:compatExt spid="_x0000_s95262"/>
                </a:ext>
                <a:ext uri="{FF2B5EF4-FFF2-40B4-BE49-F238E27FC236}">
                  <a16:creationId xmlns:a16="http://schemas.microsoft.com/office/drawing/2014/main" id="{00000000-0008-0000-0900-00001E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18</xdr:row>
          <xdr:rowOff>7620</xdr:rowOff>
        </xdr:from>
        <xdr:to>
          <xdr:col>19</xdr:col>
          <xdr:colOff>160020</xdr:colOff>
          <xdr:row>18</xdr:row>
          <xdr:rowOff>144780</xdr:rowOff>
        </xdr:to>
        <xdr:sp macro="" textlink="">
          <xdr:nvSpPr>
            <xdr:cNvPr id="95263" name="Check Box 31" hidden="1">
              <a:extLst>
                <a:ext uri="{63B3BB69-23CF-44E3-9099-C40C66FF867C}">
                  <a14:compatExt spid="_x0000_s95263"/>
                </a:ext>
                <a:ext uri="{FF2B5EF4-FFF2-40B4-BE49-F238E27FC236}">
                  <a16:creationId xmlns:a16="http://schemas.microsoft.com/office/drawing/2014/main" id="{00000000-0008-0000-0900-00001F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18</xdr:row>
          <xdr:rowOff>7620</xdr:rowOff>
        </xdr:from>
        <xdr:to>
          <xdr:col>22</xdr:col>
          <xdr:colOff>160020</xdr:colOff>
          <xdr:row>18</xdr:row>
          <xdr:rowOff>144780</xdr:rowOff>
        </xdr:to>
        <xdr:sp macro="" textlink="">
          <xdr:nvSpPr>
            <xdr:cNvPr id="95264" name="Check Box 32" hidden="1">
              <a:extLst>
                <a:ext uri="{63B3BB69-23CF-44E3-9099-C40C66FF867C}">
                  <a14:compatExt spid="_x0000_s95264"/>
                </a:ext>
                <a:ext uri="{FF2B5EF4-FFF2-40B4-BE49-F238E27FC236}">
                  <a16:creationId xmlns:a16="http://schemas.microsoft.com/office/drawing/2014/main" id="{00000000-0008-0000-0900-000020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19</xdr:row>
          <xdr:rowOff>7620</xdr:rowOff>
        </xdr:from>
        <xdr:to>
          <xdr:col>19</xdr:col>
          <xdr:colOff>160020</xdr:colOff>
          <xdr:row>19</xdr:row>
          <xdr:rowOff>144780</xdr:rowOff>
        </xdr:to>
        <xdr:sp macro="" textlink="">
          <xdr:nvSpPr>
            <xdr:cNvPr id="95265" name="Check Box 33" hidden="1">
              <a:extLst>
                <a:ext uri="{63B3BB69-23CF-44E3-9099-C40C66FF867C}">
                  <a14:compatExt spid="_x0000_s95265"/>
                </a:ext>
                <a:ext uri="{FF2B5EF4-FFF2-40B4-BE49-F238E27FC236}">
                  <a16:creationId xmlns:a16="http://schemas.microsoft.com/office/drawing/2014/main" id="{00000000-0008-0000-0900-00002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19</xdr:row>
          <xdr:rowOff>7620</xdr:rowOff>
        </xdr:from>
        <xdr:to>
          <xdr:col>22</xdr:col>
          <xdr:colOff>160020</xdr:colOff>
          <xdr:row>19</xdr:row>
          <xdr:rowOff>144780</xdr:rowOff>
        </xdr:to>
        <xdr:sp macro="" textlink="">
          <xdr:nvSpPr>
            <xdr:cNvPr id="95266" name="Check Box 34" hidden="1">
              <a:extLst>
                <a:ext uri="{63B3BB69-23CF-44E3-9099-C40C66FF867C}">
                  <a14:compatExt spid="_x0000_s95266"/>
                </a:ext>
                <a:ext uri="{FF2B5EF4-FFF2-40B4-BE49-F238E27FC236}">
                  <a16:creationId xmlns:a16="http://schemas.microsoft.com/office/drawing/2014/main" id="{00000000-0008-0000-0900-00002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21</xdr:row>
          <xdr:rowOff>7620</xdr:rowOff>
        </xdr:from>
        <xdr:to>
          <xdr:col>8</xdr:col>
          <xdr:colOff>160020</xdr:colOff>
          <xdr:row>21</xdr:row>
          <xdr:rowOff>144780</xdr:rowOff>
        </xdr:to>
        <xdr:sp macro="" textlink="">
          <xdr:nvSpPr>
            <xdr:cNvPr id="95267" name="Check Box 35" hidden="1">
              <a:extLst>
                <a:ext uri="{63B3BB69-23CF-44E3-9099-C40C66FF867C}">
                  <a14:compatExt spid="_x0000_s95267"/>
                </a:ext>
                <a:ext uri="{FF2B5EF4-FFF2-40B4-BE49-F238E27FC236}">
                  <a16:creationId xmlns:a16="http://schemas.microsoft.com/office/drawing/2014/main" id="{00000000-0008-0000-0900-000023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144780</xdr:colOff>
          <xdr:row>21</xdr:row>
          <xdr:rowOff>7620</xdr:rowOff>
        </xdr:from>
        <xdr:to>
          <xdr:col>11</xdr:col>
          <xdr:colOff>160020</xdr:colOff>
          <xdr:row>21</xdr:row>
          <xdr:rowOff>144780</xdr:rowOff>
        </xdr:to>
        <xdr:sp macro="" textlink="">
          <xdr:nvSpPr>
            <xdr:cNvPr id="95268" name="Check Box 36" hidden="1">
              <a:extLst>
                <a:ext uri="{63B3BB69-23CF-44E3-9099-C40C66FF867C}">
                  <a14:compatExt spid="_x0000_s95268"/>
                </a:ext>
                <a:ext uri="{FF2B5EF4-FFF2-40B4-BE49-F238E27FC236}">
                  <a16:creationId xmlns:a16="http://schemas.microsoft.com/office/drawing/2014/main" id="{00000000-0008-0000-0900-000024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21</xdr:row>
          <xdr:rowOff>7620</xdr:rowOff>
        </xdr:from>
        <xdr:to>
          <xdr:col>34</xdr:col>
          <xdr:colOff>160020</xdr:colOff>
          <xdr:row>21</xdr:row>
          <xdr:rowOff>144780</xdr:rowOff>
        </xdr:to>
        <xdr:sp macro="" textlink="">
          <xdr:nvSpPr>
            <xdr:cNvPr id="95269" name="Check Box 37" hidden="1">
              <a:extLst>
                <a:ext uri="{63B3BB69-23CF-44E3-9099-C40C66FF867C}">
                  <a14:compatExt spid="_x0000_s95269"/>
                </a:ext>
                <a:ext uri="{FF2B5EF4-FFF2-40B4-BE49-F238E27FC236}">
                  <a16:creationId xmlns:a16="http://schemas.microsoft.com/office/drawing/2014/main" id="{00000000-0008-0000-0900-000025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21</xdr:row>
          <xdr:rowOff>7620</xdr:rowOff>
        </xdr:from>
        <xdr:to>
          <xdr:col>37</xdr:col>
          <xdr:colOff>160020</xdr:colOff>
          <xdr:row>21</xdr:row>
          <xdr:rowOff>144780</xdr:rowOff>
        </xdr:to>
        <xdr:sp macro="" textlink="">
          <xdr:nvSpPr>
            <xdr:cNvPr id="95270" name="Check Box 38" hidden="1">
              <a:extLst>
                <a:ext uri="{63B3BB69-23CF-44E3-9099-C40C66FF867C}">
                  <a14:compatExt spid="_x0000_s95270"/>
                </a:ext>
                <a:ext uri="{FF2B5EF4-FFF2-40B4-BE49-F238E27FC236}">
                  <a16:creationId xmlns:a16="http://schemas.microsoft.com/office/drawing/2014/main" id="{00000000-0008-0000-0900-000026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28</xdr:row>
          <xdr:rowOff>7620</xdr:rowOff>
        </xdr:from>
        <xdr:to>
          <xdr:col>15</xdr:col>
          <xdr:colOff>160020</xdr:colOff>
          <xdr:row>28</xdr:row>
          <xdr:rowOff>144780</xdr:rowOff>
        </xdr:to>
        <xdr:sp macro="" textlink="">
          <xdr:nvSpPr>
            <xdr:cNvPr id="95271" name="Check Box 39" hidden="1">
              <a:extLst>
                <a:ext uri="{63B3BB69-23CF-44E3-9099-C40C66FF867C}">
                  <a14:compatExt spid="_x0000_s95271"/>
                </a:ext>
                <a:ext uri="{FF2B5EF4-FFF2-40B4-BE49-F238E27FC236}">
                  <a16:creationId xmlns:a16="http://schemas.microsoft.com/office/drawing/2014/main" id="{00000000-0008-0000-0900-000027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28</xdr:row>
          <xdr:rowOff>7620</xdr:rowOff>
        </xdr:from>
        <xdr:to>
          <xdr:col>18</xdr:col>
          <xdr:colOff>160020</xdr:colOff>
          <xdr:row>28</xdr:row>
          <xdr:rowOff>144780</xdr:rowOff>
        </xdr:to>
        <xdr:sp macro="" textlink="">
          <xdr:nvSpPr>
            <xdr:cNvPr id="95272" name="Check Box 40" hidden="1">
              <a:extLst>
                <a:ext uri="{63B3BB69-23CF-44E3-9099-C40C66FF867C}">
                  <a14:compatExt spid="_x0000_s95272"/>
                </a:ext>
                <a:ext uri="{FF2B5EF4-FFF2-40B4-BE49-F238E27FC236}">
                  <a16:creationId xmlns:a16="http://schemas.microsoft.com/office/drawing/2014/main" id="{00000000-0008-0000-0900-000028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30</xdr:row>
          <xdr:rowOff>7620</xdr:rowOff>
        </xdr:from>
        <xdr:to>
          <xdr:col>15</xdr:col>
          <xdr:colOff>160020</xdr:colOff>
          <xdr:row>30</xdr:row>
          <xdr:rowOff>144780</xdr:rowOff>
        </xdr:to>
        <xdr:sp macro="" textlink="">
          <xdr:nvSpPr>
            <xdr:cNvPr id="95273" name="Check Box 41" hidden="1">
              <a:extLst>
                <a:ext uri="{63B3BB69-23CF-44E3-9099-C40C66FF867C}">
                  <a14:compatExt spid="_x0000_s95273"/>
                </a:ext>
                <a:ext uri="{FF2B5EF4-FFF2-40B4-BE49-F238E27FC236}">
                  <a16:creationId xmlns:a16="http://schemas.microsoft.com/office/drawing/2014/main" id="{00000000-0008-0000-0900-000029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30</xdr:row>
          <xdr:rowOff>7620</xdr:rowOff>
        </xdr:from>
        <xdr:to>
          <xdr:col>18</xdr:col>
          <xdr:colOff>160020</xdr:colOff>
          <xdr:row>30</xdr:row>
          <xdr:rowOff>144780</xdr:rowOff>
        </xdr:to>
        <xdr:sp macro="" textlink="">
          <xdr:nvSpPr>
            <xdr:cNvPr id="95274" name="Check Box 42" hidden="1">
              <a:extLst>
                <a:ext uri="{63B3BB69-23CF-44E3-9099-C40C66FF867C}">
                  <a14:compatExt spid="_x0000_s95274"/>
                </a:ext>
                <a:ext uri="{FF2B5EF4-FFF2-40B4-BE49-F238E27FC236}">
                  <a16:creationId xmlns:a16="http://schemas.microsoft.com/office/drawing/2014/main" id="{00000000-0008-0000-0900-00002A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18</xdr:row>
          <xdr:rowOff>7620</xdr:rowOff>
        </xdr:from>
        <xdr:to>
          <xdr:col>19</xdr:col>
          <xdr:colOff>160020</xdr:colOff>
          <xdr:row>18</xdr:row>
          <xdr:rowOff>144780</xdr:rowOff>
        </xdr:to>
        <xdr:sp macro="" textlink="">
          <xdr:nvSpPr>
            <xdr:cNvPr id="95275" name="Check Box 43" hidden="1">
              <a:extLst>
                <a:ext uri="{63B3BB69-23CF-44E3-9099-C40C66FF867C}">
                  <a14:compatExt spid="_x0000_s95275"/>
                </a:ext>
                <a:ext uri="{FF2B5EF4-FFF2-40B4-BE49-F238E27FC236}">
                  <a16:creationId xmlns:a16="http://schemas.microsoft.com/office/drawing/2014/main" id="{00000000-0008-0000-0900-00002B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18</xdr:row>
          <xdr:rowOff>7620</xdr:rowOff>
        </xdr:from>
        <xdr:to>
          <xdr:col>22</xdr:col>
          <xdr:colOff>160020</xdr:colOff>
          <xdr:row>18</xdr:row>
          <xdr:rowOff>144780</xdr:rowOff>
        </xdr:to>
        <xdr:sp macro="" textlink="">
          <xdr:nvSpPr>
            <xdr:cNvPr id="95276" name="Check Box 44" hidden="1">
              <a:extLst>
                <a:ext uri="{63B3BB69-23CF-44E3-9099-C40C66FF867C}">
                  <a14:compatExt spid="_x0000_s95276"/>
                </a:ext>
                <a:ext uri="{FF2B5EF4-FFF2-40B4-BE49-F238E27FC236}">
                  <a16:creationId xmlns:a16="http://schemas.microsoft.com/office/drawing/2014/main" id="{00000000-0008-0000-0900-00002C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19</xdr:row>
          <xdr:rowOff>7620</xdr:rowOff>
        </xdr:from>
        <xdr:to>
          <xdr:col>19</xdr:col>
          <xdr:colOff>160020</xdr:colOff>
          <xdr:row>19</xdr:row>
          <xdr:rowOff>144780</xdr:rowOff>
        </xdr:to>
        <xdr:sp macro="" textlink="">
          <xdr:nvSpPr>
            <xdr:cNvPr id="95277" name="Check Box 45" hidden="1">
              <a:extLst>
                <a:ext uri="{63B3BB69-23CF-44E3-9099-C40C66FF867C}">
                  <a14:compatExt spid="_x0000_s95277"/>
                </a:ext>
                <a:ext uri="{FF2B5EF4-FFF2-40B4-BE49-F238E27FC236}">
                  <a16:creationId xmlns:a16="http://schemas.microsoft.com/office/drawing/2014/main" id="{00000000-0008-0000-0900-00002D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19</xdr:row>
          <xdr:rowOff>7620</xdr:rowOff>
        </xdr:from>
        <xdr:to>
          <xdr:col>22</xdr:col>
          <xdr:colOff>160020</xdr:colOff>
          <xdr:row>19</xdr:row>
          <xdr:rowOff>144780</xdr:rowOff>
        </xdr:to>
        <xdr:sp macro="" textlink="">
          <xdr:nvSpPr>
            <xdr:cNvPr id="95278" name="Check Box 46" hidden="1">
              <a:extLst>
                <a:ext uri="{63B3BB69-23CF-44E3-9099-C40C66FF867C}">
                  <a14:compatExt spid="_x0000_s95278"/>
                </a:ext>
                <a:ext uri="{FF2B5EF4-FFF2-40B4-BE49-F238E27FC236}">
                  <a16:creationId xmlns:a16="http://schemas.microsoft.com/office/drawing/2014/main" id="{00000000-0008-0000-0900-00002E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13</xdr:row>
          <xdr:rowOff>7620</xdr:rowOff>
        </xdr:from>
        <xdr:to>
          <xdr:col>34</xdr:col>
          <xdr:colOff>160020</xdr:colOff>
          <xdr:row>13</xdr:row>
          <xdr:rowOff>144780</xdr:rowOff>
        </xdr:to>
        <xdr:sp macro="" textlink="">
          <xdr:nvSpPr>
            <xdr:cNvPr id="95279" name="Check Box 47" hidden="1">
              <a:extLst>
                <a:ext uri="{63B3BB69-23CF-44E3-9099-C40C66FF867C}">
                  <a14:compatExt spid="_x0000_s95279"/>
                </a:ext>
                <a:ext uri="{FF2B5EF4-FFF2-40B4-BE49-F238E27FC236}">
                  <a16:creationId xmlns:a16="http://schemas.microsoft.com/office/drawing/2014/main" id="{00000000-0008-0000-0900-00002F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13</xdr:row>
          <xdr:rowOff>7620</xdr:rowOff>
        </xdr:from>
        <xdr:to>
          <xdr:col>37</xdr:col>
          <xdr:colOff>160020</xdr:colOff>
          <xdr:row>13</xdr:row>
          <xdr:rowOff>144780</xdr:rowOff>
        </xdr:to>
        <xdr:sp macro="" textlink="">
          <xdr:nvSpPr>
            <xdr:cNvPr id="95280" name="Check Box 48" hidden="1">
              <a:extLst>
                <a:ext uri="{63B3BB69-23CF-44E3-9099-C40C66FF867C}">
                  <a14:compatExt spid="_x0000_s95280"/>
                </a:ext>
                <a:ext uri="{FF2B5EF4-FFF2-40B4-BE49-F238E27FC236}">
                  <a16:creationId xmlns:a16="http://schemas.microsoft.com/office/drawing/2014/main" id="{00000000-0008-0000-0900-000030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13</xdr:row>
          <xdr:rowOff>7620</xdr:rowOff>
        </xdr:from>
        <xdr:to>
          <xdr:col>34</xdr:col>
          <xdr:colOff>160020</xdr:colOff>
          <xdr:row>13</xdr:row>
          <xdr:rowOff>144780</xdr:rowOff>
        </xdr:to>
        <xdr:sp macro="" textlink="">
          <xdr:nvSpPr>
            <xdr:cNvPr id="95281" name="Check Box 49" hidden="1">
              <a:extLst>
                <a:ext uri="{63B3BB69-23CF-44E3-9099-C40C66FF867C}">
                  <a14:compatExt spid="_x0000_s95281"/>
                </a:ext>
                <a:ext uri="{FF2B5EF4-FFF2-40B4-BE49-F238E27FC236}">
                  <a16:creationId xmlns:a16="http://schemas.microsoft.com/office/drawing/2014/main" id="{00000000-0008-0000-0900-00003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13</xdr:row>
          <xdr:rowOff>7620</xdr:rowOff>
        </xdr:from>
        <xdr:to>
          <xdr:col>37</xdr:col>
          <xdr:colOff>160020</xdr:colOff>
          <xdr:row>13</xdr:row>
          <xdr:rowOff>144780</xdr:rowOff>
        </xdr:to>
        <xdr:sp macro="" textlink="">
          <xdr:nvSpPr>
            <xdr:cNvPr id="95282" name="Check Box 50" hidden="1">
              <a:extLst>
                <a:ext uri="{63B3BB69-23CF-44E3-9099-C40C66FF867C}">
                  <a14:compatExt spid="_x0000_s95282"/>
                </a:ext>
                <a:ext uri="{FF2B5EF4-FFF2-40B4-BE49-F238E27FC236}">
                  <a16:creationId xmlns:a16="http://schemas.microsoft.com/office/drawing/2014/main" id="{00000000-0008-0000-0900-00003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32</xdr:row>
          <xdr:rowOff>7620</xdr:rowOff>
        </xdr:from>
        <xdr:to>
          <xdr:col>15</xdr:col>
          <xdr:colOff>160020</xdr:colOff>
          <xdr:row>32</xdr:row>
          <xdr:rowOff>144780</xdr:rowOff>
        </xdr:to>
        <xdr:sp macro="" textlink="">
          <xdr:nvSpPr>
            <xdr:cNvPr id="95283" name="Check Box 51" hidden="1">
              <a:extLst>
                <a:ext uri="{63B3BB69-23CF-44E3-9099-C40C66FF867C}">
                  <a14:compatExt spid="_x0000_s95283"/>
                </a:ext>
                <a:ext uri="{FF2B5EF4-FFF2-40B4-BE49-F238E27FC236}">
                  <a16:creationId xmlns:a16="http://schemas.microsoft.com/office/drawing/2014/main" id="{00000000-0008-0000-0900-000033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32</xdr:row>
          <xdr:rowOff>7620</xdr:rowOff>
        </xdr:from>
        <xdr:to>
          <xdr:col>18</xdr:col>
          <xdr:colOff>160020</xdr:colOff>
          <xdr:row>32</xdr:row>
          <xdr:rowOff>144780</xdr:rowOff>
        </xdr:to>
        <xdr:sp macro="" textlink="">
          <xdr:nvSpPr>
            <xdr:cNvPr id="95284" name="Check Box 52" hidden="1">
              <a:extLst>
                <a:ext uri="{63B3BB69-23CF-44E3-9099-C40C66FF867C}">
                  <a14:compatExt spid="_x0000_s95284"/>
                </a:ext>
                <a:ext uri="{FF2B5EF4-FFF2-40B4-BE49-F238E27FC236}">
                  <a16:creationId xmlns:a16="http://schemas.microsoft.com/office/drawing/2014/main" id="{00000000-0008-0000-0900-000034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1905</xdr:colOff>
      <xdr:row>3</xdr:row>
      <xdr:rowOff>243840</xdr:rowOff>
    </xdr:to>
    <xdr:pic>
      <xdr:nvPicPr>
        <xdr:cNvPr id="3" name="Picture 1" hidden="1">
          <a:extLst>
            <a:ext uri="{FF2B5EF4-FFF2-40B4-BE49-F238E27FC236}">
              <a16:creationId xmlns:a16="http://schemas.microsoft.com/office/drawing/2014/main" id="{BD482CAD-8E99-42A7-B874-E19B691660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24</xdr:row>
          <xdr:rowOff>7620</xdr:rowOff>
        </xdr:from>
        <xdr:to>
          <xdr:col>14</xdr:col>
          <xdr:colOff>160020</xdr:colOff>
          <xdr:row>24</xdr:row>
          <xdr:rowOff>144780</xdr:rowOff>
        </xdr:to>
        <xdr:sp macro="" textlink="">
          <xdr:nvSpPr>
            <xdr:cNvPr id="95285" name="Check Box 53" hidden="1">
              <a:extLst>
                <a:ext uri="{63B3BB69-23CF-44E3-9099-C40C66FF867C}">
                  <a14:compatExt spid="_x0000_s95285"/>
                </a:ext>
                <a:ext uri="{FF2B5EF4-FFF2-40B4-BE49-F238E27FC236}">
                  <a16:creationId xmlns:a16="http://schemas.microsoft.com/office/drawing/2014/main" id="{00000000-0008-0000-0900-000035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24</xdr:row>
          <xdr:rowOff>7620</xdr:rowOff>
        </xdr:from>
        <xdr:to>
          <xdr:col>17</xdr:col>
          <xdr:colOff>160020</xdr:colOff>
          <xdr:row>24</xdr:row>
          <xdr:rowOff>144780</xdr:rowOff>
        </xdr:to>
        <xdr:sp macro="" textlink="">
          <xdr:nvSpPr>
            <xdr:cNvPr id="95286" name="Check Box 54" hidden="1">
              <a:extLst>
                <a:ext uri="{63B3BB69-23CF-44E3-9099-C40C66FF867C}">
                  <a14:compatExt spid="_x0000_s95286"/>
                </a:ext>
                <a:ext uri="{FF2B5EF4-FFF2-40B4-BE49-F238E27FC236}">
                  <a16:creationId xmlns:a16="http://schemas.microsoft.com/office/drawing/2014/main" id="{00000000-0008-0000-0900-000036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25</xdr:row>
          <xdr:rowOff>7620</xdr:rowOff>
        </xdr:from>
        <xdr:to>
          <xdr:col>14</xdr:col>
          <xdr:colOff>160020</xdr:colOff>
          <xdr:row>25</xdr:row>
          <xdr:rowOff>144780</xdr:rowOff>
        </xdr:to>
        <xdr:sp macro="" textlink="">
          <xdr:nvSpPr>
            <xdr:cNvPr id="95287" name="Check Box 55" hidden="1">
              <a:extLst>
                <a:ext uri="{63B3BB69-23CF-44E3-9099-C40C66FF867C}">
                  <a14:compatExt spid="_x0000_s95287"/>
                </a:ext>
                <a:ext uri="{FF2B5EF4-FFF2-40B4-BE49-F238E27FC236}">
                  <a16:creationId xmlns:a16="http://schemas.microsoft.com/office/drawing/2014/main" id="{00000000-0008-0000-0900-000037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25</xdr:row>
          <xdr:rowOff>7620</xdr:rowOff>
        </xdr:from>
        <xdr:to>
          <xdr:col>17</xdr:col>
          <xdr:colOff>160020</xdr:colOff>
          <xdr:row>25</xdr:row>
          <xdr:rowOff>144780</xdr:rowOff>
        </xdr:to>
        <xdr:sp macro="" textlink="">
          <xdr:nvSpPr>
            <xdr:cNvPr id="95288" name="Check Box 56" hidden="1">
              <a:extLst>
                <a:ext uri="{63B3BB69-23CF-44E3-9099-C40C66FF867C}">
                  <a14:compatExt spid="_x0000_s95288"/>
                </a:ext>
                <a:ext uri="{FF2B5EF4-FFF2-40B4-BE49-F238E27FC236}">
                  <a16:creationId xmlns:a16="http://schemas.microsoft.com/office/drawing/2014/main" id="{00000000-0008-0000-0900-000038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29</xdr:row>
          <xdr:rowOff>7620</xdr:rowOff>
        </xdr:from>
        <xdr:to>
          <xdr:col>15</xdr:col>
          <xdr:colOff>160020</xdr:colOff>
          <xdr:row>29</xdr:row>
          <xdr:rowOff>144780</xdr:rowOff>
        </xdr:to>
        <xdr:sp macro="" textlink="">
          <xdr:nvSpPr>
            <xdr:cNvPr id="95289" name="Check Box 57" hidden="1">
              <a:extLst>
                <a:ext uri="{63B3BB69-23CF-44E3-9099-C40C66FF867C}">
                  <a14:compatExt spid="_x0000_s95289"/>
                </a:ext>
                <a:ext uri="{FF2B5EF4-FFF2-40B4-BE49-F238E27FC236}">
                  <a16:creationId xmlns:a16="http://schemas.microsoft.com/office/drawing/2014/main" id="{00000000-0008-0000-0900-000039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29</xdr:row>
          <xdr:rowOff>7620</xdr:rowOff>
        </xdr:from>
        <xdr:to>
          <xdr:col>18</xdr:col>
          <xdr:colOff>160020</xdr:colOff>
          <xdr:row>29</xdr:row>
          <xdr:rowOff>144780</xdr:rowOff>
        </xdr:to>
        <xdr:sp macro="" textlink="">
          <xdr:nvSpPr>
            <xdr:cNvPr id="95290" name="Check Box 58" hidden="1">
              <a:extLst>
                <a:ext uri="{63B3BB69-23CF-44E3-9099-C40C66FF867C}">
                  <a14:compatExt spid="_x0000_s95290"/>
                </a:ext>
                <a:ext uri="{FF2B5EF4-FFF2-40B4-BE49-F238E27FC236}">
                  <a16:creationId xmlns:a16="http://schemas.microsoft.com/office/drawing/2014/main" id="{00000000-0008-0000-0900-00003A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42</xdr:row>
          <xdr:rowOff>60960</xdr:rowOff>
        </xdr:from>
        <xdr:to>
          <xdr:col>27</xdr:col>
          <xdr:colOff>45720</xdr:colOff>
          <xdr:row>42</xdr:row>
          <xdr:rowOff>182880</xdr:rowOff>
        </xdr:to>
        <xdr:sp macro="" textlink="">
          <xdr:nvSpPr>
            <xdr:cNvPr id="95291" name="Check Box 59" hidden="1">
              <a:extLst>
                <a:ext uri="{63B3BB69-23CF-44E3-9099-C40C66FF867C}">
                  <a14:compatExt spid="_x0000_s95291"/>
                </a:ext>
                <a:ext uri="{FF2B5EF4-FFF2-40B4-BE49-F238E27FC236}">
                  <a16:creationId xmlns:a16="http://schemas.microsoft.com/office/drawing/2014/main" id="{00000000-0008-0000-0900-00003B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42</xdr:row>
          <xdr:rowOff>60960</xdr:rowOff>
        </xdr:from>
        <xdr:to>
          <xdr:col>22</xdr:col>
          <xdr:colOff>167640</xdr:colOff>
          <xdr:row>42</xdr:row>
          <xdr:rowOff>182880</xdr:rowOff>
        </xdr:to>
        <xdr:sp macro="" textlink="">
          <xdr:nvSpPr>
            <xdr:cNvPr id="95292" name="Check Box 60" hidden="1">
              <a:extLst>
                <a:ext uri="{63B3BB69-23CF-44E3-9099-C40C66FF867C}">
                  <a14:compatExt spid="_x0000_s95292"/>
                </a:ext>
                <a:ext uri="{FF2B5EF4-FFF2-40B4-BE49-F238E27FC236}">
                  <a16:creationId xmlns:a16="http://schemas.microsoft.com/office/drawing/2014/main" id="{00000000-0008-0000-0900-00003C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11430</xdr:colOff>
      <xdr:row>3</xdr:row>
      <xdr:rowOff>248383</xdr:rowOff>
    </xdr:to>
    <xdr:pic>
      <xdr:nvPicPr>
        <xdr:cNvPr id="4" name="Picture 3" hidden="1">
          <a:extLst>
            <a:ext uri="{FF2B5EF4-FFF2-40B4-BE49-F238E27FC236}">
              <a16:creationId xmlns:a16="http://schemas.microsoft.com/office/drawing/2014/main" id="{847AE6A8-0CB9-48CD-B037-B22759400DD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30480</xdr:colOff>
          <xdr:row>3</xdr:row>
          <xdr:rowOff>60960</xdr:rowOff>
        </xdr:from>
        <xdr:to>
          <xdr:col>18</xdr:col>
          <xdr:colOff>53340</xdr:colOff>
          <xdr:row>3</xdr:row>
          <xdr:rowOff>198120</xdr:rowOff>
        </xdr:to>
        <xdr:sp macro="" textlink="">
          <xdr:nvSpPr>
            <xdr:cNvPr id="95293" name="Check Box 61" hidden="1">
              <a:extLst>
                <a:ext uri="{63B3BB69-23CF-44E3-9099-C40C66FF867C}">
                  <a14:compatExt spid="_x0000_s95293"/>
                </a:ext>
                <a:ext uri="{FF2B5EF4-FFF2-40B4-BE49-F238E27FC236}">
                  <a16:creationId xmlns:a16="http://schemas.microsoft.com/office/drawing/2014/main" id="{00000000-0008-0000-0900-00003D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11430</xdr:colOff>
      <xdr:row>3</xdr:row>
      <xdr:rowOff>248383</xdr:rowOff>
    </xdr:to>
    <xdr:pic>
      <xdr:nvPicPr>
        <xdr:cNvPr id="5" name="Picture 1" hidden="1">
          <a:extLst>
            <a:ext uri="{FF2B5EF4-FFF2-40B4-BE49-F238E27FC236}">
              <a16:creationId xmlns:a16="http://schemas.microsoft.com/office/drawing/2014/main" id="{B281379A-ACAD-4AC1-BE7E-BAEBF69F33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7620</xdr:colOff>
      <xdr:row>3</xdr:row>
      <xdr:rowOff>202663</xdr:rowOff>
    </xdr:to>
    <xdr:pic>
      <xdr:nvPicPr>
        <xdr:cNvPr id="2" name="Picture 1" hidden="1">
          <a:extLst>
            <a:ext uri="{FF2B5EF4-FFF2-40B4-BE49-F238E27FC236}">
              <a16:creationId xmlns:a16="http://schemas.microsoft.com/office/drawing/2014/main" id="{D899107D-4624-4370-9A89-155FF078B0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5</xdr:row>
          <xdr:rowOff>7620</xdr:rowOff>
        </xdr:from>
        <xdr:to>
          <xdr:col>14</xdr:col>
          <xdr:colOff>160020</xdr:colOff>
          <xdr:row>5</xdr:row>
          <xdr:rowOff>144780</xdr:rowOff>
        </xdr:to>
        <xdr:sp macro="" textlink="">
          <xdr:nvSpPr>
            <xdr:cNvPr id="96257" name="Check Box 1" hidden="1">
              <a:extLst>
                <a:ext uri="{63B3BB69-23CF-44E3-9099-C40C66FF867C}">
                  <a14:compatExt spid="_x0000_s96257"/>
                </a:ext>
                <a:ext uri="{FF2B5EF4-FFF2-40B4-BE49-F238E27FC236}">
                  <a16:creationId xmlns:a16="http://schemas.microsoft.com/office/drawing/2014/main" id="{00000000-0008-0000-0A00-000001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6</xdr:row>
          <xdr:rowOff>7620</xdr:rowOff>
        </xdr:from>
        <xdr:to>
          <xdr:col>14</xdr:col>
          <xdr:colOff>160020</xdr:colOff>
          <xdr:row>6</xdr:row>
          <xdr:rowOff>144780</xdr:rowOff>
        </xdr:to>
        <xdr:sp macro="" textlink="">
          <xdr:nvSpPr>
            <xdr:cNvPr id="96258" name="Check Box 2" hidden="1">
              <a:extLst>
                <a:ext uri="{63B3BB69-23CF-44E3-9099-C40C66FF867C}">
                  <a14:compatExt spid="_x0000_s96258"/>
                </a:ext>
                <a:ext uri="{FF2B5EF4-FFF2-40B4-BE49-F238E27FC236}">
                  <a16:creationId xmlns:a16="http://schemas.microsoft.com/office/drawing/2014/main" id="{00000000-0008-0000-0A00-000002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xdr:row>
          <xdr:rowOff>7620</xdr:rowOff>
        </xdr:from>
        <xdr:to>
          <xdr:col>17</xdr:col>
          <xdr:colOff>160020</xdr:colOff>
          <xdr:row>5</xdr:row>
          <xdr:rowOff>144780</xdr:rowOff>
        </xdr:to>
        <xdr:sp macro="" textlink="">
          <xdr:nvSpPr>
            <xdr:cNvPr id="96259" name="Check Box 3" hidden="1">
              <a:extLst>
                <a:ext uri="{63B3BB69-23CF-44E3-9099-C40C66FF867C}">
                  <a14:compatExt spid="_x0000_s96259"/>
                </a:ext>
                <a:ext uri="{FF2B5EF4-FFF2-40B4-BE49-F238E27FC236}">
                  <a16:creationId xmlns:a16="http://schemas.microsoft.com/office/drawing/2014/main" id="{00000000-0008-0000-0A00-000003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6</xdr:row>
          <xdr:rowOff>7620</xdr:rowOff>
        </xdr:from>
        <xdr:to>
          <xdr:col>17</xdr:col>
          <xdr:colOff>160020</xdr:colOff>
          <xdr:row>6</xdr:row>
          <xdr:rowOff>144780</xdr:rowOff>
        </xdr:to>
        <xdr:sp macro="" textlink="">
          <xdr:nvSpPr>
            <xdr:cNvPr id="96260" name="Check Box 4" hidden="1">
              <a:extLst>
                <a:ext uri="{63B3BB69-23CF-44E3-9099-C40C66FF867C}">
                  <a14:compatExt spid="_x0000_s96260"/>
                </a:ext>
                <a:ext uri="{FF2B5EF4-FFF2-40B4-BE49-F238E27FC236}">
                  <a16:creationId xmlns:a16="http://schemas.microsoft.com/office/drawing/2014/main" id="{00000000-0008-0000-0A00-000004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11</xdr:row>
          <xdr:rowOff>7620</xdr:rowOff>
        </xdr:from>
        <xdr:to>
          <xdr:col>13</xdr:col>
          <xdr:colOff>160020</xdr:colOff>
          <xdr:row>11</xdr:row>
          <xdr:rowOff>144780</xdr:rowOff>
        </xdr:to>
        <xdr:sp macro="" textlink="">
          <xdr:nvSpPr>
            <xdr:cNvPr id="96261" name="Check Box 5" hidden="1">
              <a:extLst>
                <a:ext uri="{63B3BB69-23CF-44E3-9099-C40C66FF867C}">
                  <a14:compatExt spid="_x0000_s96261"/>
                </a:ext>
                <a:ext uri="{FF2B5EF4-FFF2-40B4-BE49-F238E27FC236}">
                  <a16:creationId xmlns:a16="http://schemas.microsoft.com/office/drawing/2014/main" id="{00000000-0008-0000-0A00-000005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11</xdr:row>
          <xdr:rowOff>7620</xdr:rowOff>
        </xdr:from>
        <xdr:to>
          <xdr:col>16</xdr:col>
          <xdr:colOff>152400</xdr:colOff>
          <xdr:row>11</xdr:row>
          <xdr:rowOff>144780</xdr:rowOff>
        </xdr:to>
        <xdr:sp macro="" textlink="">
          <xdr:nvSpPr>
            <xdr:cNvPr id="96262" name="Check Box 6" hidden="1">
              <a:extLst>
                <a:ext uri="{63B3BB69-23CF-44E3-9099-C40C66FF867C}">
                  <a14:compatExt spid="_x0000_s96262"/>
                </a:ext>
                <a:ext uri="{FF2B5EF4-FFF2-40B4-BE49-F238E27FC236}">
                  <a16:creationId xmlns:a16="http://schemas.microsoft.com/office/drawing/2014/main" id="{00000000-0008-0000-0A00-000006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12</xdr:row>
          <xdr:rowOff>7620</xdr:rowOff>
        </xdr:from>
        <xdr:to>
          <xdr:col>13</xdr:col>
          <xdr:colOff>160020</xdr:colOff>
          <xdr:row>12</xdr:row>
          <xdr:rowOff>144780</xdr:rowOff>
        </xdr:to>
        <xdr:sp macro="" textlink="">
          <xdr:nvSpPr>
            <xdr:cNvPr id="96263" name="Check Box 7" hidden="1">
              <a:extLst>
                <a:ext uri="{63B3BB69-23CF-44E3-9099-C40C66FF867C}">
                  <a14:compatExt spid="_x0000_s96263"/>
                </a:ext>
                <a:ext uri="{FF2B5EF4-FFF2-40B4-BE49-F238E27FC236}">
                  <a16:creationId xmlns:a16="http://schemas.microsoft.com/office/drawing/2014/main" id="{00000000-0008-0000-0A00-000007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13</xdr:row>
          <xdr:rowOff>7620</xdr:rowOff>
        </xdr:from>
        <xdr:to>
          <xdr:col>13</xdr:col>
          <xdr:colOff>160020</xdr:colOff>
          <xdr:row>13</xdr:row>
          <xdr:rowOff>144780</xdr:rowOff>
        </xdr:to>
        <xdr:sp macro="" textlink="">
          <xdr:nvSpPr>
            <xdr:cNvPr id="96264" name="Check Box 8" hidden="1">
              <a:extLst>
                <a:ext uri="{63B3BB69-23CF-44E3-9099-C40C66FF867C}">
                  <a14:compatExt spid="_x0000_s96264"/>
                </a:ext>
                <a:ext uri="{FF2B5EF4-FFF2-40B4-BE49-F238E27FC236}">
                  <a16:creationId xmlns:a16="http://schemas.microsoft.com/office/drawing/2014/main" id="{00000000-0008-0000-0A00-000008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12</xdr:row>
          <xdr:rowOff>7620</xdr:rowOff>
        </xdr:from>
        <xdr:to>
          <xdr:col>16</xdr:col>
          <xdr:colOff>152400</xdr:colOff>
          <xdr:row>12</xdr:row>
          <xdr:rowOff>144780</xdr:rowOff>
        </xdr:to>
        <xdr:sp macro="" textlink="">
          <xdr:nvSpPr>
            <xdr:cNvPr id="96265" name="Check Box 9" hidden="1">
              <a:extLst>
                <a:ext uri="{63B3BB69-23CF-44E3-9099-C40C66FF867C}">
                  <a14:compatExt spid="_x0000_s96265"/>
                </a:ext>
                <a:ext uri="{FF2B5EF4-FFF2-40B4-BE49-F238E27FC236}">
                  <a16:creationId xmlns:a16="http://schemas.microsoft.com/office/drawing/2014/main" id="{00000000-0008-0000-0A00-000009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13</xdr:row>
          <xdr:rowOff>7620</xdr:rowOff>
        </xdr:from>
        <xdr:to>
          <xdr:col>16</xdr:col>
          <xdr:colOff>160020</xdr:colOff>
          <xdr:row>13</xdr:row>
          <xdr:rowOff>144780</xdr:rowOff>
        </xdr:to>
        <xdr:sp macro="" textlink="">
          <xdr:nvSpPr>
            <xdr:cNvPr id="96266" name="Check Box 10" hidden="1">
              <a:extLst>
                <a:ext uri="{63B3BB69-23CF-44E3-9099-C40C66FF867C}">
                  <a14:compatExt spid="_x0000_s96266"/>
                </a:ext>
                <a:ext uri="{FF2B5EF4-FFF2-40B4-BE49-F238E27FC236}">
                  <a16:creationId xmlns:a16="http://schemas.microsoft.com/office/drawing/2014/main" id="{00000000-0008-0000-0A00-00000A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11</xdr:row>
          <xdr:rowOff>7620</xdr:rowOff>
        </xdr:from>
        <xdr:to>
          <xdr:col>34</xdr:col>
          <xdr:colOff>160020</xdr:colOff>
          <xdr:row>11</xdr:row>
          <xdr:rowOff>144780</xdr:rowOff>
        </xdr:to>
        <xdr:sp macro="" textlink="">
          <xdr:nvSpPr>
            <xdr:cNvPr id="96267" name="Check Box 11" hidden="1">
              <a:extLst>
                <a:ext uri="{63B3BB69-23CF-44E3-9099-C40C66FF867C}">
                  <a14:compatExt spid="_x0000_s96267"/>
                </a:ext>
                <a:ext uri="{FF2B5EF4-FFF2-40B4-BE49-F238E27FC236}">
                  <a16:creationId xmlns:a16="http://schemas.microsoft.com/office/drawing/2014/main" id="{00000000-0008-0000-0A00-00000B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12</xdr:row>
          <xdr:rowOff>7620</xdr:rowOff>
        </xdr:from>
        <xdr:to>
          <xdr:col>34</xdr:col>
          <xdr:colOff>160020</xdr:colOff>
          <xdr:row>12</xdr:row>
          <xdr:rowOff>144780</xdr:rowOff>
        </xdr:to>
        <xdr:sp macro="" textlink="">
          <xdr:nvSpPr>
            <xdr:cNvPr id="96268" name="Check Box 12" hidden="1">
              <a:extLst>
                <a:ext uri="{63B3BB69-23CF-44E3-9099-C40C66FF867C}">
                  <a14:compatExt spid="_x0000_s96268"/>
                </a:ext>
                <a:ext uri="{FF2B5EF4-FFF2-40B4-BE49-F238E27FC236}">
                  <a16:creationId xmlns:a16="http://schemas.microsoft.com/office/drawing/2014/main" id="{00000000-0008-0000-0A00-00000C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11</xdr:row>
          <xdr:rowOff>7620</xdr:rowOff>
        </xdr:from>
        <xdr:to>
          <xdr:col>37</xdr:col>
          <xdr:colOff>160020</xdr:colOff>
          <xdr:row>11</xdr:row>
          <xdr:rowOff>144780</xdr:rowOff>
        </xdr:to>
        <xdr:sp macro="" textlink="">
          <xdr:nvSpPr>
            <xdr:cNvPr id="96269" name="Check Box 13" hidden="1">
              <a:extLst>
                <a:ext uri="{63B3BB69-23CF-44E3-9099-C40C66FF867C}">
                  <a14:compatExt spid="_x0000_s96269"/>
                </a:ext>
                <a:ext uri="{FF2B5EF4-FFF2-40B4-BE49-F238E27FC236}">
                  <a16:creationId xmlns:a16="http://schemas.microsoft.com/office/drawing/2014/main" id="{00000000-0008-0000-0A00-00000D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12</xdr:row>
          <xdr:rowOff>7620</xdr:rowOff>
        </xdr:from>
        <xdr:to>
          <xdr:col>37</xdr:col>
          <xdr:colOff>160020</xdr:colOff>
          <xdr:row>12</xdr:row>
          <xdr:rowOff>144780</xdr:rowOff>
        </xdr:to>
        <xdr:sp macro="" textlink="">
          <xdr:nvSpPr>
            <xdr:cNvPr id="96270" name="Check Box 14" hidden="1">
              <a:extLst>
                <a:ext uri="{63B3BB69-23CF-44E3-9099-C40C66FF867C}">
                  <a14:compatExt spid="_x0000_s96270"/>
                </a:ext>
                <a:ext uri="{FF2B5EF4-FFF2-40B4-BE49-F238E27FC236}">
                  <a16:creationId xmlns:a16="http://schemas.microsoft.com/office/drawing/2014/main" id="{00000000-0008-0000-0A00-00000E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40</xdr:row>
          <xdr:rowOff>7620</xdr:rowOff>
        </xdr:from>
        <xdr:to>
          <xdr:col>15</xdr:col>
          <xdr:colOff>160020</xdr:colOff>
          <xdr:row>40</xdr:row>
          <xdr:rowOff>137160</xdr:rowOff>
        </xdr:to>
        <xdr:sp macro="" textlink="">
          <xdr:nvSpPr>
            <xdr:cNvPr id="96271" name="Check Box 15" hidden="1">
              <a:extLst>
                <a:ext uri="{63B3BB69-23CF-44E3-9099-C40C66FF867C}">
                  <a14:compatExt spid="_x0000_s96271"/>
                </a:ext>
                <a:ext uri="{FF2B5EF4-FFF2-40B4-BE49-F238E27FC236}">
                  <a16:creationId xmlns:a16="http://schemas.microsoft.com/office/drawing/2014/main" id="{00000000-0008-0000-0A00-00000F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40</xdr:row>
          <xdr:rowOff>7620</xdr:rowOff>
        </xdr:from>
        <xdr:to>
          <xdr:col>12</xdr:col>
          <xdr:colOff>160020</xdr:colOff>
          <xdr:row>40</xdr:row>
          <xdr:rowOff>137160</xdr:rowOff>
        </xdr:to>
        <xdr:sp macro="" textlink="">
          <xdr:nvSpPr>
            <xdr:cNvPr id="96272" name="Check Box 16" hidden="1">
              <a:extLst>
                <a:ext uri="{63B3BB69-23CF-44E3-9099-C40C66FF867C}">
                  <a14:compatExt spid="_x0000_s96272"/>
                </a:ext>
                <a:ext uri="{FF2B5EF4-FFF2-40B4-BE49-F238E27FC236}">
                  <a16:creationId xmlns:a16="http://schemas.microsoft.com/office/drawing/2014/main" id="{00000000-0008-0000-0A00-000010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40</xdr:row>
          <xdr:rowOff>7620</xdr:rowOff>
        </xdr:from>
        <xdr:to>
          <xdr:col>9</xdr:col>
          <xdr:colOff>160020</xdr:colOff>
          <xdr:row>40</xdr:row>
          <xdr:rowOff>144780</xdr:rowOff>
        </xdr:to>
        <xdr:sp macro="" textlink="">
          <xdr:nvSpPr>
            <xdr:cNvPr id="96273" name="Check Box 17" hidden="1">
              <a:extLst>
                <a:ext uri="{63B3BB69-23CF-44E3-9099-C40C66FF867C}">
                  <a14:compatExt spid="_x0000_s96273"/>
                </a:ext>
                <a:ext uri="{FF2B5EF4-FFF2-40B4-BE49-F238E27FC236}">
                  <a16:creationId xmlns:a16="http://schemas.microsoft.com/office/drawing/2014/main" id="{00000000-0008-0000-0A00-000011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46</xdr:row>
          <xdr:rowOff>7620</xdr:rowOff>
        </xdr:from>
        <xdr:to>
          <xdr:col>14</xdr:col>
          <xdr:colOff>160020</xdr:colOff>
          <xdr:row>46</xdr:row>
          <xdr:rowOff>144780</xdr:rowOff>
        </xdr:to>
        <xdr:sp macro="" textlink="">
          <xdr:nvSpPr>
            <xdr:cNvPr id="96274" name="Check Box 18" hidden="1">
              <a:extLst>
                <a:ext uri="{63B3BB69-23CF-44E3-9099-C40C66FF867C}">
                  <a14:compatExt spid="_x0000_s96274"/>
                </a:ext>
                <a:ext uri="{FF2B5EF4-FFF2-40B4-BE49-F238E27FC236}">
                  <a16:creationId xmlns:a16="http://schemas.microsoft.com/office/drawing/2014/main" id="{00000000-0008-0000-0A00-000012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47</xdr:row>
          <xdr:rowOff>7620</xdr:rowOff>
        </xdr:from>
        <xdr:to>
          <xdr:col>14</xdr:col>
          <xdr:colOff>160020</xdr:colOff>
          <xdr:row>47</xdr:row>
          <xdr:rowOff>144780</xdr:rowOff>
        </xdr:to>
        <xdr:sp macro="" textlink="">
          <xdr:nvSpPr>
            <xdr:cNvPr id="96275" name="Check Box 19" hidden="1">
              <a:extLst>
                <a:ext uri="{63B3BB69-23CF-44E3-9099-C40C66FF867C}">
                  <a14:compatExt spid="_x0000_s96275"/>
                </a:ext>
                <a:ext uri="{FF2B5EF4-FFF2-40B4-BE49-F238E27FC236}">
                  <a16:creationId xmlns:a16="http://schemas.microsoft.com/office/drawing/2014/main" id="{00000000-0008-0000-0A00-000013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46</xdr:row>
          <xdr:rowOff>7620</xdr:rowOff>
        </xdr:from>
        <xdr:to>
          <xdr:col>17</xdr:col>
          <xdr:colOff>160020</xdr:colOff>
          <xdr:row>46</xdr:row>
          <xdr:rowOff>144780</xdr:rowOff>
        </xdr:to>
        <xdr:sp macro="" textlink="">
          <xdr:nvSpPr>
            <xdr:cNvPr id="96276" name="Check Box 20" hidden="1">
              <a:extLst>
                <a:ext uri="{63B3BB69-23CF-44E3-9099-C40C66FF867C}">
                  <a14:compatExt spid="_x0000_s96276"/>
                </a:ext>
                <a:ext uri="{FF2B5EF4-FFF2-40B4-BE49-F238E27FC236}">
                  <a16:creationId xmlns:a16="http://schemas.microsoft.com/office/drawing/2014/main" id="{00000000-0008-0000-0A00-000014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47</xdr:row>
          <xdr:rowOff>7620</xdr:rowOff>
        </xdr:from>
        <xdr:to>
          <xdr:col>17</xdr:col>
          <xdr:colOff>160020</xdr:colOff>
          <xdr:row>47</xdr:row>
          <xdr:rowOff>144780</xdr:rowOff>
        </xdr:to>
        <xdr:sp macro="" textlink="">
          <xdr:nvSpPr>
            <xdr:cNvPr id="96277" name="Check Box 21" hidden="1">
              <a:extLst>
                <a:ext uri="{63B3BB69-23CF-44E3-9099-C40C66FF867C}">
                  <a14:compatExt spid="_x0000_s96277"/>
                </a:ext>
                <a:ext uri="{FF2B5EF4-FFF2-40B4-BE49-F238E27FC236}">
                  <a16:creationId xmlns:a16="http://schemas.microsoft.com/office/drawing/2014/main" id="{00000000-0008-0000-0A00-000015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46</xdr:row>
          <xdr:rowOff>7620</xdr:rowOff>
        </xdr:from>
        <xdr:to>
          <xdr:col>20</xdr:col>
          <xdr:colOff>160020</xdr:colOff>
          <xdr:row>46</xdr:row>
          <xdr:rowOff>144780</xdr:rowOff>
        </xdr:to>
        <xdr:sp macro="" textlink="">
          <xdr:nvSpPr>
            <xdr:cNvPr id="96278" name="Check Box 22" hidden="1">
              <a:extLst>
                <a:ext uri="{63B3BB69-23CF-44E3-9099-C40C66FF867C}">
                  <a14:compatExt spid="_x0000_s96278"/>
                </a:ext>
                <a:ext uri="{FF2B5EF4-FFF2-40B4-BE49-F238E27FC236}">
                  <a16:creationId xmlns:a16="http://schemas.microsoft.com/office/drawing/2014/main" id="{00000000-0008-0000-0A00-000016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47</xdr:row>
          <xdr:rowOff>7620</xdr:rowOff>
        </xdr:from>
        <xdr:to>
          <xdr:col>20</xdr:col>
          <xdr:colOff>160020</xdr:colOff>
          <xdr:row>47</xdr:row>
          <xdr:rowOff>144780</xdr:rowOff>
        </xdr:to>
        <xdr:sp macro="" textlink="">
          <xdr:nvSpPr>
            <xdr:cNvPr id="96279" name="Check Box 23" hidden="1">
              <a:extLst>
                <a:ext uri="{63B3BB69-23CF-44E3-9099-C40C66FF867C}">
                  <a14:compatExt spid="_x0000_s96279"/>
                </a:ext>
                <a:ext uri="{FF2B5EF4-FFF2-40B4-BE49-F238E27FC236}">
                  <a16:creationId xmlns:a16="http://schemas.microsoft.com/office/drawing/2014/main" id="{00000000-0008-0000-0A00-000017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49</xdr:row>
          <xdr:rowOff>7620</xdr:rowOff>
        </xdr:from>
        <xdr:to>
          <xdr:col>8</xdr:col>
          <xdr:colOff>160020</xdr:colOff>
          <xdr:row>49</xdr:row>
          <xdr:rowOff>144780</xdr:rowOff>
        </xdr:to>
        <xdr:sp macro="" textlink="">
          <xdr:nvSpPr>
            <xdr:cNvPr id="96280" name="Check Box 24" hidden="1">
              <a:extLst>
                <a:ext uri="{63B3BB69-23CF-44E3-9099-C40C66FF867C}">
                  <a14:compatExt spid="_x0000_s96280"/>
                </a:ext>
                <a:ext uri="{FF2B5EF4-FFF2-40B4-BE49-F238E27FC236}">
                  <a16:creationId xmlns:a16="http://schemas.microsoft.com/office/drawing/2014/main" id="{00000000-0008-0000-0A00-000018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49</xdr:row>
          <xdr:rowOff>7620</xdr:rowOff>
        </xdr:from>
        <xdr:to>
          <xdr:col>13</xdr:col>
          <xdr:colOff>160020</xdr:colOff>
          <xdr:row>49</xdr:row>
          <xdr:rowOff>144780</xdr:rowOff>
        </xdr:to>
        <xdr:sp macro="" textlink="">
          <xdr:nvSpPr>
            <xdr:cNvPr id="96281" name="Check Box 25" hidden="1">
              <a:extLst>
                <a:ext uri="{63B3BB69-23CF-44E3-9099-C40C66FF867C}">
                  <a14:compatExt spid="_x0000_s96281"/>
                </a:ext>
                <a:ext uri="{FF2B5EF4-FFF2-40B4-BE49-F238E27FC236}">
                  <a16:creationId xmlns:a16="http://schemas.microsoft.com/office/drawing/2014/main" id="{00000000-0008-0000-0A00-000019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3</xdr:row>
          <xdr:rowOff>114300</xdr:rowOff>
        </xdr:from>
        <xdr:to>
          <xdr:col>8</xdr:col>
          <xdr:colOff>160020</xdr:colOff>
          <xdr:row>3</xdr:row>
          <xdr:rowOff>251460</xdr:rowOff>
        </xdr:to>
        <xdr:sp macro="" textlink="">
          <xdr:nvSpPr>
            <xdr:cNvPr id="96282" name="Check Box 26" hidden="1">
              <a:extLst>
                <a:ext uri="{63B3BB69-23CF-44E3-9099-C40C66FF867C}">
                  <a14:compatExt spid="_x0000_s96282"/>
                </a:ext>
                <a:ext uri="{FF2B5EF4-FFF2-40B4-BE49-F238E27FC236}">
                  <a16:creationId xmlns:a16="http://schemas.microsoft.com/office/drawing/2014/main" id="{00000000-0008-0000-0A00-00001A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3</xdr:row>
          <xdr:rowOff>106680</xdr:rowOff>
        </xdr:from>
        <xdr:to>
          <xdr:col>18</xdr:col>
          <xdr:colOff>60960</xdr:colOff>
          <xdr:row>3</xdr:row>
          <xdr:rowOff>251460</xdr:rowOff>
        </xdr:to>
        <xdr:sp macro="" textlink="">
          <xdr:nvSpPr>
            <xdr:cNvPr id="96283" name="Check Box 27" hidden="1">
              <a:extLst>
                <a:ext uri="{63B3BB69-23CF-44E3-9099-C40C66FF867C}">
                  <a14:compatExt spid="_x0000_s96283"/>
                </a:ext>
                <a:ext uri="{FF2B5EF4-FFF2-40B4-BE49-F238E27FC236}">
                  <a16:creationId xmlns:a16="http://schemas.microsoft.com/office/drawing/2014/main" id="{00000000-0008-0000-0A00-00001B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8</xdr:row>
          <xdr:rowOff>7620</xdr:rowOff>
        </xdr:from>
        <xdr:to>
          <xdr:col>14</xdr:col>
          <xdr:colOff>152400</xdr:colOff>
          <xdr:row>8</xdr:row>
          <xdr:rowOff>144780</xdr:rowOff>
        </xdr:to>
        <xdr:sp macro="" textlink="">
          <xdr:nvSpPr>
            <xdr:cNvPr id="96284" name="Check Box 28" hidden="1">
              <a:extLst>
                <a:ext uri="{63B3BB69-23CF-44E3-9099-C40C66FF867C}">
                  <a14:compatExt spid="_x0000_s96284"/>
                </a:ext>
                <a:ext uri="{FF2B5EF4-FFF2-40B4-BE49-F238E27FC236}">
                  <a16:creationId xmlns:a16="http://schemas.microsoft.com/office/drawing/2014/main" id="{00000000-0008-0000-0A00-00001C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8</xdr:row>
          <xdr:rowOff>7620</xdr:rowOff>
        </xdr:from>
        <xdr:to>
          <xdr:col>17</xdr:col>
          <xdr:colOff>160020</xdr:colOff>
          <xdr:row>8</xdr:row>
          <xdr:rowOff>144780</xdr:rowOff>
        </xdr:to>
        <xdr:sp macro="" textlink="">
          <xdr:nvSpPr>
            <xdr:cNvPr id="96285" name="Check Box 29" hidden="1">
              <a:extLst>
                <a:ext uri="{63B3BB69-23CF-44E3-9099-C40C66FF867C}">
                  <a14:compatExt spid="_x0000_s96285"/>
                </a:ext>
                <a:ext uri="{FF2B5EF4-FFF2-40B4-BE49-F238E27FC236}">
                  <a16:creationId xmlns:a16="http://schemas.microsoft.com/office/drawing/2014/main" id="{00000000-0008-0000-0A00-00001D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9</xdr:row>
          <xdr:rowOff>7620</xdr:rowOff>
        </xdr:from>
        <xdr:to>
          <xdr:col>14</xdr:col>
          <xdr:colOff>152400</xdr:colOff>
          <xdr:row>9</xdr:row>
          <xdr:rowOff>144780</xdr:rowOff>
        </xdr:to>
        <xdr:sp macro="" textlink="">
          <xdr:nvSpPr>
            <xdr:cNvPr id="96286" name="Check Box 30" hidden="1">
              <a:extLst>
                <a:ext uri="{63B3BB69-23CF-44E3-9099-C40C66FF867C}">
                  <a14:compatExt spid="_x0000_s96286"/>
                </a:ext>
                <a:ext uri="{FF2B5EF4-FFF2-40B4-BE49-F238E27FC236}">
                  <a16:creationId xmlns:a16="http://schemas.microsoft.com/office/drawing/2014/main" id="{00000000-0008-0000-0A00-00001E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9</xdr:row>
          <xdr:rowOff>7620</xdr:rowOff>
        </xdr:from>
        <xdr:to>
          <xdr:col>17</xdr:col>
          <xdr:colOff>160020</xdr:colOff>
          <xdr:row>9</xdr:row>
          <xdr:rowOff>144780</xdr:rowOff>
        </xdr:to>
        <xdr:sp macro="" textlink="">
          <xdr:nvSpPr>
            <xdr:cNvPr id="96287" name="Check Box 31" hidden="1">
              <a:extLst>
                <a:ext uri="{63B3BB69-23CF-44E3-9099-C40C66FF867C}">
                  <a14:compatExt spid="_x0000_s96287"/>
                </a:ext>
                <a:ext uri="{FF2B5EF4-FFF2-40B4-BE49-F238E27FC236}">
                  <a16:creationId xmlns:a16="http://schemas.microsoft.com/office/drawing/2014/main" id="{00000000-0008-0000-0A00-00001F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18</xdr:row>
          <xdr:rowOff>7620</xdr:rowOff>
        </xdr:from>
        <xdr:to>
          <xdr:col>19</xdr:col>
          <xdr:colOff>160020</xdr:colOff>
          <xdr:row>18</xdr:row>
          <xdr:rowOff>144780</xdr:rowOff>
        </xdr:to>
        <xdr:sp macro="" textlink="">
          <xdr:nvSpPr>
            <xdr:cNvPr id="96288" name="Check Box 32" hidden="1">
              <a:extLst>
                <a:ext uri="{63B3BB69-23CF-44E3-9099-C40C66FF867C}">
                  <a14:compatExt spid="_x0000_s96288"/>
                </a:ext>
                <a:ext uri="{FF2B5EF4-FFF2-40B4-BE49-F238E27FC236}">
                  <a16:creationId xmlns:a16="http://schemas.microsoft.com/office/drawing/2014/main" id="{00000000-0008-0000-0A00-000020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18</xdr:row>
          <xdr:rowOff>7620</xdr:rowOff>
        </xdr:from>
        <xdr:to>
          <xdr:col>22</xdr:col>
          <xdr:colOff>160020</xdr:colOff>
          <xdr:row>18</xdr:row>
          <xdr:rowOff>144780</xdr:rowOff>
        </xdr:to>
        <xdr:sp macro="" textlink="">
          <xdr:nvSpPr>
            <xdr:cNvPr id="96289" name="Check Box 33" hidden="1">
              <a:extLst>
                <a:ext uri="{63B3BB69-23CF-44E3-9099-C40C66FF867C}">
                  <a14:compatExt spid="_x0000_s96289"/>
                </a:ext>
                <a:ext uri="{FF2B5EF4-FFF2-40B4-BE49-F238E27FC236}">
                  <a16:creationId xmlns:a16="http://schemas.microsoft.com/office/drawing/2014/main" id="{00000000-0008-0000-0A00-000021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19</xdr:row>
          <xdr:rowOff>7620</xdr:rowOff>
        </xdr:from>
        <xdr:to>
          <xdr:col>19</xdr:col>
          <xdr:colOff>160020</xdr:colOff>
          <xdr:row>19</xdr:row>
          <xdr:rowOff>144780</xdr:rowOff>
        </xdr:to>
        <xdr:sp macro="" textlink="">
          <xdr:nvSpPr>
            <xdr:cNvPr id="96290" name="Check Box 34" hidden="1">
              <a:extLst>
                <a:ext uri="{63B3BB69-23CF-44E3-9099-C40C66FF867C}">
                  <a14:compatExt spid="_x0000_s96290"/>
                </a:ext>
                <a:ext uri="{FF2B5EF4-FFF2-40B4-BE49-F238E27FC236}">
                  <a16:creationId xmlns:a16="http://schemas.microsoft.com/office/drawing/2014/main" id="{00000000-0008-0000-0A00-000022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19</xdr:row>
          <xdr:rowOff>7620</xdr:rowOff>
        </xdr:from>
        <xdr:to>
          <xdr:col>22</xdr:col>
          <xdr:colOff>160020</xdr:colOff>
          <xdr:row>19</xdr:row>
          <xdr:rowOff>144780</xdr:rowOff>
        </xdr:to>
        <xdr:sp macro="" textlink="">
          <xdr:nvSpPr>
            <xdr:cNvPr id="96291" name="Check Box 35" hidden="1">
              <a:extLst>
                <a:ext uri="{63B3BB69-23CF-44E3-9099-C40C66FF867C}">
                  <a14:compatExt spid="_x0000_s96291"/>
                </a:ext>
                <a:ext uri="{FF2B5EF4-FFF2-40B4-BE49-F238E27FC236}">
                  <a16:creationId xmlns:a16="http://schemas.microsoft.com/office/drawing/2014/main" id="{00000000-0008-0000-0A00-000023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21</xdr:row>
          <xdr:rowOff>7620</xdr:rowOff>
        </xdr:from>
        <xdr:to>
          <xdr:col>8</xdr:col>
          <xdr:colOff>160020</xdr:colOff>
          <xdr:row>21</xdr:row>
          <xdr:rowOff>144780</xdr:rowOff>
        </xdr:to>
        <xdr:sp macro="" textlink="">
          <xdr:nvSpPr>
            <xdr:cNvPr id="96292" name="Check Box 36" hidden="1">
              <a:extLst>
                <a:ext uri="{63B3BB69-23CF-44E3-9099-C40C66FF867C}">
                  <a14:compatExt spid="_x0000_s96292"/>
                </a:ext>
                <a:ext uri="{FF2B5EF4-FFF2-40B4-BE49-F238E27FC236}">
                  <a16:creationId xmlns:a16="http://schemas.microsoft.com/office/drawing/2014/main" id="{00000000-0008-0000-0A00-000024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144780</xdr:colOff>
          <xdr:row>21</xdr:row>
          <xdr:rowOff>7620</xdr:rowOff>
        </xdr:from>
        <xdr:to>
          <xdr:col>11</xdr:col>
          <xdr:colOff>160020</xdr:colOff>
          <xdr:row>21</xdr:row>
          <xdr:rowOff>144780</xdr:rowOff>
        </xdr:to>
        <xdr:sp macro="" textlink="">
          <xdr:nvSpPr>
            <xdr:cNvPr id="96293" name="Check Box 37" hidden="1">
              <a:extLst>
                <a:ext uri="{63B3BB69-23CF-44E3-9099-C40C66FF867C}">
                  <a14:compatExt spid="_x0000_s96293"/>
                </a:ext>
                <a:ext uri="{FF2B5EF4-FFF2-40B4-BE49-F238E27FC236}">
                  <a16:creationId xmlns:a16="http://schemas.microsoft.com/office/drawing/2014/main" id="{00000000-0008-0000-0A00-000025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21</xdr:row>
          <xdr:rowOff>7620</xdr:rowOff>
        </xdr:from>
        <xdr:to>
          <xdr:col>34</xdr:col>
          <xdr:colOff>160020</xdr:colOff>
          <xdr:row>21</xdr:row>
          <xdr:rowOff>144780</xdr:rowOff>
        </xdr:to>
        <xdr:sp macro="" textlink="">
          <xdr:nvSpPr>
            <xdr:cNvPr id="96294" name="Check Box 38" hidden="1">
              <a:extLst>
                <a:ext uri="{63B3BB69-23CF-44E3-9099-C40C66FF867C}">
                  <a14:compatExt spid="_x0000_s96294"/>
                </a:ext>
                <a:ext uri="{FF2B5EF4-FFF2-40B4-BE49-F238E27FC236}">
                  <a16:creationId xmlns:a16="http://schemas.microsoft.com/office/drawing/2014/main" id="{00000000-0008-0000-0A00-000026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21</xdr:row>
          <xdr:rowOff>7620</xdr:rowOff>
        </xdr:from>
        <xdr:to>
          <xdr:col>37</xdr:col>
          <xdr:colOff>160020</xdr:colOff>
          <xdr:row>21</xdr:row>
          <xdr:rowOff>144780</xdr:rowOff>
        </xdr:to>
        <xdr:sp macro="" textlink="">
          <xdr:nvSpPr>
            <xdr:cNvPr id="96295" name="Check Box 39" hidden="1">
              <a:extLst>
                <a:ext uri="{63B3BB69-23CF-44E3-9099-C40C66FF867C}">
                  <a14:compatExt spid="_x0000_s96295"/>
                </a:ext>
                <a:ext uri="{FF2B5EF4-FFF2-40B4-BE49-F238E27FC236}">
                  <a16:creationId xmlns:a16="http://schemas.microsoft.com/office/drawing/2014/main" id="{00000000-0008-0000-0A00-000027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28</xdr:row>
          <xdr:rowOff>7620</xdr:rowOff>
        </xdr:from>
        <xdr:to>
          <xdr:col>15</xdr:col>
          <xdr:colOff>160020</xdr:colOff>
          <xdr:row>28</xdr:row>
          <xdr:rowOff>144780</xdr:rowOff>
        </xdr:to>
        <xdr:sp macro="" textlink="">
          <xdr:nvSpPr>
            <xdr:cNvPr id="96296" name="Check Box 40" hidden="1">
              <a:extLst>
                <a:ext uri="{63B3BB69-23CF-44E3-9099-C40C66FF867C}">
                  <a14:compatExt spid="_x0000_s96296"/>
                </a:ext>
                <a:ext uri="{FF2B5EF4-FFF2-40B4-BE49-F238E27FC236}">
                  <a16:creationId xmlns:a16="http://schemas.microsoft.com/office/drawing/2014/main" id="{00000000-0008-0000-0A00-000028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28</xdr:row>
          <xdr:rowOff>7620</xdr:rowOff>
        </xdr:from>
        <xdr:to>
          <xdr:col>18</xdr:col>
          <xdr:colOff>160020</xdr:colOff>
          <xdr:row>28</xdr:row>
          <xdr:rowOff>144780</xdr:rowOff>
        </xdr:to>
        <xdr:sp macro="" textlink="">
          <xdr:nvSpPr>
            <xdr:cNvPr id="96297" name="Check Box 41" hidden="1">
              <a:extLst>
                <a:ext uri="{63B3BB69-23CF-44E3-9099-C40C66FF867C}">
                  <a14:compatExt spid="_x0000_s96297"/>
                </a:ext>
                <a:ext uri="{FF2B5EF4-FFF2-40B4-BE49-F238E27FC236}">
                  <a16:creationId xmlns:a16="http://schemas.microsoft.com/office/drawing/2014/main" id="{00000000-0008-0000-0A00-000029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30</xdr:row>
          <xdr:rowOff>7620</xdr:rowOff>
        </xdr:from>
        <xdr:to>
          <xdr:col>15</xdr:col>
          <xdr:colOff>160020</xdr:colOff>
          <xdr:row>30</xdr:row>
          <xdr:rowOff>144780</xdr:rowOff>
        </xdr:to>
        <xdr:sp macro="" textlink="">
          <xdr:nvSpPr>
            <xdr:cNvPr id="96298" name="Check Box 42" hidden="1">
              <a:extLst>
                <a:ext uri="{63B3BB69-23CF-44E3-9099-C40C66FF867C}">
                  <a14:compatExt spid="_x0000_s96298"/>
                </a:ext>
                <a:ext uri="{FF2B5EF4-FFF2-40B4-BE49-F238E27FC236}">
                  <a16:creationId xmlns:a16="http://schemas.microsoft.com/office/drawing/2014/main" id="{00000000-0008-0000-0A00-00002A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30</xdr:row>
          <xdr:rowOff>7620</xdr:rowOff>
        </xdr:from>
        <xdr:to>
          <xdr:col>18</xdr:col>
          <xdr:colOff>160020</xdr:colOff>
          <xdr:row>30</xdr:row>
          <xdr:rowOff>144780</xdr:rowOff>
        </xdr:to>
        <xdr:sp macro="" textlink="">
          <xdr:nvSpPr>
            <xdr:cNvPr id="96299" name="Check Box 43" hidden="1">
              <a:extLst>
                <a:ext uri="{63B3BB69-23CF-44E3-9099-C40C66FF867C}">
                  <a14:compatExt spid="_x0000_s96299"/>
                </a:ext>
                <a:ext uri="{FF2B5EF4-FFF2-40B4-BE49-F238E27FC236}">
                  <a16:creationId xmlns:a16="http://schemas.microsoft.com/office/drawing/2014/main" id="{00000000-0008-0000-0A00-00002B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18</xdr:row>
          <xdr:rowOff>7620</xdr:rowOff>
        </xdr:from>
        <xdr:to>
          <xdr:col>19</xdr:col>
          <xdr:colOff>160020</xdr:colOff>
          <xdr:row>18</xdr:row>
          <xdr:rowOff>144780</xdr:rowOff>
        </xdr:to>
        <xdr:sp macro="" textlink="">
          <xdr:nvSpPr>
            <xdr:cNvPr id="96300" name="Check Box 44" hidden="1">
              <a:extLst>
                <a:ext uri="{63B3BB69-23CF-44E3-9099-C40C66FF867C}">
                  <a14:compatExt spid="_x0000_s96300"/>
                </a:ext>
                <a:ext uri="{FF2B5EF4-FFF2-40B4-BE49-F238E27FC236}">
                  <a16:creationId xmlns:a16="http://schemas.microsoft.com/office/drawing/2014/main" id="{00000000-0008-0000-0A00-00002C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18</xdr:row>
          <xdr:rowOff>7620</xdr:rowOff>
        </xdr:from>
        <xdr:to>
          <xdr:col>22</xdr:col>
          <xdr:colOff>160020</xdr:colOff>
          <xdr:row>18</xdr:row>
          <xdr:rowOff>144780</xdr:rowOff>
        </xdr:to>
        <xdr:sp macro="" textlink="">
          <xdr:nvSpPr>
            <xdr:cNvPr id="96301" name="Check Box 45" hidden="1">
              <a:extLst>
                <a:ext uri="{63B3BB69-23CF-44E3-9099-C40C66FF867C}">
                  <a14:compatExt spid="_x0000_s96301"/>
                </a:ext>
                <a:ext uri="{FF2B5EF4-FFF2-40B4-BE49-F238E27FC236}">
                  <a16:creationId xmlns:a16="http://schemas.microsoft.com/office/drawing/2014/main" id="{00000000-0008-0000-0A00-00002D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19</xdr:row>
          <xdr:rowOff>7620</xdr:rowOff>
        </xdr:from>
        <xdr:to>
          <xdr:col>19</xdr:col>
          <xdr:colOff>160020</xdr:colOff>
          <xdr:row>19</xdr:row>
          <xdr:rowOff>144780</xdr:rowOff>
        </xdr:to>
        <xdr:sp macro="" textlink="">
          <xdr:nvSpPr>
            <xdr:cNvPr id="96302" name="Check Box 46" hidden="1">
              <a:extLst>
                <a:ext uri="{63B3BB69-23CF-44E3-9099-C40C66FF867C}">
                  <a14:compatExt spid="_x0000_s96302"/>
                </a:ext>
                <a:ext uri="{FF2B5EF4-FFF2-40B4-BE49-F238E27FC236}">
                  <a16:creationId xmlns:a16="http://schemas.microsoft.com/office/drawing/2014/main" id="{00000000-0008-0000-0A00-00002E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19</xdr:row>
          <xdr:rowOff>7620</xdr:rowOff>
        </xdr:from>
        <xdr:to>
          <xdr:col>22</xdr:col>
          <xdr:colOff>160020</xdr:colOff>
          <xdr:row>19</xdr:row>
          <xdr:rowOff>144780</xdr:rowOff>
        </xdr:to>
        <xdr:sp macro="" textlink="">
          <xdr:nvSpPr>
            <xdr:cNvPr id="96303" name="Check Box 47" hidden="1">
              <a:extLst>
                <a:ext uri="{63B3BB69-23CF-44E3-9099-C40C66FF867C}">
                  <a14:compatExt spid="_x0000_s96303"/>
                </a:ext>
                <a:ext uri="{FF2B5EF4-FFF2-40B4-BE49-F238E27FC236}">
                  <a16:creationId xmlns:a16="http://schemas.microsoft.com/office/drawing/2014/main" id="{00000000-0008-0000-0A00-00002F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13</xdr:row>
          <xdr:rowOff>7620</xdr:rowOff>
        </xdr:from>
        <xdr:to>
          <xdr:col>34</xdr:col>
          <xdr:colOff>160020</xdr:colOff>
          <xdr:row>13</xdr:row>
          <xdr:rowOff>144780</xdr:rowOff>
        </xdr:to>
        <xdr:sp macro="" textlink="">
          <xdr:nvSpPr>
            <xdr:cNvPr id="96304" name="Check Box 48" hidden="1">
              <a:extLst>
                <a:ext uri="{63B3BB69-23CF-44E3-9099-C40C66FF867C}">
                  <a14:compatExt spid="_x0000_s96304"/>
                </a:ext>
                <a:ext uri="{FF2B5EF4-FFF2-40B4-BE49-F238E27FC236}">
                  <a16:creationId xmlns:a16="http://schemas.microsoft.com/office/drawing/2014/main" id="{00000000-0008-0000-0A00-000030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13</xdr:row>
          <xdr:rowOff>7620</xdr:rowOff>
        </xdr:from>
        <xdr:to>
          <xdr:col>37</xdr:col>
          <xdr:colOff>160020</xdr:colOff>
          <xdr:row>13</xdr:row>
          <xdr:rowOff>144780</xdr:rowOff>
        </xdr:to>
        <xdr:sp macro="" textlink="">
          <xdr:nvSpPr>
            <xdr:cNvPr id="96305" name="Check Box 49" hidden="1">
              <a:extLst>
                <a:ext uri="{63B3BB69-23CF-44E3-9099-C40C66FF867C}">
                  <a14:compatExt spid="_x0000_s96305"/>
                </a:ext>
                <a:ext uri="{FF2B5EF4-FFF2-40B4-BE49-F238E27FC236}">
                  <a16:creationId xmlns:a16="http://schemas.microsoft.com/office/drawing/2014/main" id="{00000000-0008-0000-0A00-000031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144780</xdr:colOff>
          <xdr:row>13</xdr:row>
          <xdr:rowOff>7620</xdr:rowOff>
        </xdr:from>
        <xdr:to>
          <xdr:col>34</xdr:col>
          <xdr:colOff>160020</xdr:colOff>
          <xdr:row>13</xdr:row>
          <xdr:rowOff>144780</xdr:rowOff>
        </xdr:to>
        <xdr:sp macro="" textlink="">
          <xdr:nvSpPr>
            <xdr:cNvPr id="96306" name="Check Box 50" hidden="1">
              <a:extLst>
                <a:ext uri="{63B3BB69-23CF-44E3-9099-C40C66FF867C}">
                  <a14:compatExt spid="_x0000_s96306"/>
                </a:ext>
                <a:ext uri="{FF2B5EF4-FFF2-40B4-BE49-F238E27FC236}">
                  <a16:creationId xmlns:a16="http://schemas.microsoft.com/office/drawing/2014/main" id="{00000000-0008-0000-0A00-000032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144780</xdr:colOff>
          <xdr:row>13</xdr:row>
          <xdr:rowOff>7620</xdr:rowOff>
        </xdr:from>
        <xdr:to>
          <xdr:col>37</xdr:col>
          <xdr:colOff>160020</xdr:colOff>
          <xdr:row>13</xdr:row>
          <xdr:rowOff>144780</xdr:rowOff>
        </xdr:to>
        <xdr:sp macro="" textlink="">
          <xdr:nvSpPr>
            <xdr:cNvPr id="96307" name="Check Box 51" hidden="1">
              <a:extLst>
                <a:ext uri="{63B3BB69-23CF-44E3-9099-C40C66FF867C}">
                  <a14:compatExt spid="_x0000_s96307"/>
                </a:ext>
                <a:ext uri="{FF2B5EF4-FFF2-40B4-BE49-F238E27FC236}">
                  <a16:creationId xmlns:a16="http://schemas.microsoft.com/office/drawing/2014/main" id="{00000000-0008-0000-0A00-000033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32</xdr:row>
          <xdr:rowOff>7620</xdr:rowOff>
        </xdr:from>
        <xdr:to>
          <xdr:col>15</xdr:col>
          <xdr:colOff>160020</xdr:colOff>
          <xdr:row>32</xdr:row>
          <xdr:rowOff>144780</xdr:rowOff>
        </xdr:to>
        <xdr:sp macro="" textlink="">
          <xdr:nvSpPr>
            <xdr:cNvPr id="96308" name="Check Box 52" hidden="1">
              <a:extLst>
                <a:ext uri="{63B3BB69-23CF-44E3-9099-C40C66FF867C}">
                  <a14:compatExt spid="_x0000_s96308"/>
                </a:ext>
                <a:ext uri="{FF2B5EF4-FFF2-40B4-BE49-F238E27FC236}">
                  <a16:creationId xmlns:a16="http://schemas.microsoft.com/office/drawing/2014/main" id="{00000000-0008-0000-0A00-000034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32</xdr:row>
          <xdr:rowOff>7620</xdr:rowOff>
        </xdr:from>
        <xdr:to>
          <xdr:col>18</xdr:col>
          <xdr:colOff>160020</xdr:colOff>
          <xdr:row>32</xdr:row>
          <xdr:rowOff>144780</xdr:rowOff>
        </xdr:to>
        <xdr:sp macro="" textlink="">
          <xdr:nvSpPr>
            <xdr:cNvPr id="96309" name="Check Box 53" hidden="1">
              <a:extLst>
                <a:ext uri="{63B3BB69-23CF-44E3-9099-C40C66FF867C}">
                  <a14:compatExt spid="_x0000_s96309"/>
                </a:ext>
                <a:ext uri="{FF2B5EF4-FFF2-40B4-BE49-F238E27FC236}">
                  <a16:creationId xmlns:a16="http://schemas.microsoft.com/office/drawing/2014/main" id="{00000000-0008-0000-0A00-000035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7620</xdr:colOff>
      <xdr:row>3</xdr:row>
      <xdr:rowOff>202663</xdr:rowOff>
    </xdr:to>
    <xdr:pic>
      <xdr:nvPicPr>
        <xdr:cNvPr id="3" name="Picture 1" hidden="1">
          <a:extLst>
            <a:ext uri="{FF2B5EF4-FFF2-40B4-BE49-F238E27FC236}">
              <a16:creationId xmlns:a16="http://schemas.microsoft.com/office/drawing/2014/main" id="{8930956A-8A73-4663-B56E-5C0DA34CF5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24</xdr:row>
          <xdr:rowOff>7620</xdr:rowOff>
        </xdr:from>
        <xdr:to>
          <xdr:col>14</xdr:col>
          <xdr:colOff>160020</xdr:colOff>
          <xdr:row>24</xdr:row>
          <xdr:rowOff>144780</xdr:rowOff>
        </xdr:to>
        <xdr:sp macro="" textlink="">
          <xdr:nvSpPr>
            <xdr:cNvPr id="96310" name="Check Box 54" hidden="1">
              <a:extLst>
                <a:ext uri="{63B3BB69-23CF-44E3-9099-C40C66FF867C}">
                  <a14:compatExt spid="_x0000_s96310"/>
                </a:ext>
                <a:ext uri="{FF2B5EF4-FFF2-40B4-BE49-F238E27FC236}">
                  <a16:creationId xmlns:a16="http://schemas.microsoft.com/office/drawing/2014/main" id="{00000000-0008-0000-0A00-000036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24</xdr:row>
          <xdr:rowOff>7620</xdr:rowOff>
        </xdr:from>
        <xdr:to>
          <xdr:col>17</xdr:col>
          <xdr:colOff>160020</xdr:colOff>
          <xdr:row>24</xdr:row>
          <xdr:rowOff>144780</xdr:rowOff>
        </xdr:to>
        <xdr:sp macro="" textlink="">
          <xdr:nvSpPr>
            <xdr:cNvPr id="96311" name="Check Box 55" hidden="1">
              <a:extLst>
                <a:ext uri="{63B3BB69-23CF-44E3-9099-C40C66FF867C}">
                  <a14:compatExt spid="_x0000_s96311"/>
                </a:ext>
                <a:ext uri="{FF2B5EF4-FFF2-40B4-BE49-F238E27FC236}">
                  <a16:creationId xmlns:a16="http://schemas.microsoft.com/office/drawing/2014/main" id="{00000000-0008-0000-0A00-000037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25</xdr:row>
          <xdr:rowOff>7620</xdr:rowOff>
        </xdr:from>
        <xdr:to>
          <xdr:col>14</xdr:col>
          <xdr:colOff>160020</xdr:colOff>
          <xdr:row>25</xdr:row>
          <xdr:rowOff>144780</xdr:rowOff>
        </xdr:to>
        <xdr:sp macro="" textlink="">
          <xdr:nvSpPr>
            <xdr:cNvPr id="96312" name="Check Box 56" hidden="1">
              <a:extLst>
                <a:ext uri="{63B3BB69-23CF-44E3-9099-C40C66FF867C}">
                  <a14:compatExt spid="_x0000_s96312"/>
                </a:ext>
                <a:ext uri="{FF2B5EF4-FFF2-40B4-BE49-F238E27FC236}">
                  <a16:creationId xmlns:a16="http://schemas.microsoft.com/office/drawing/2014/main" id="{00000000-0008-0000-0A00-000038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25</xdr:row>
          <xdr:rowOff>7620</xdr:rowOff>
        </xdr:from>
        <xdr:to>
          <xdr:col>17</xdr:col>
          <xdr:colOff>160020</xdr:colOff>
          <xdr:row>25</xdr:row>
          <xdr:rowOff>144780</xdr:rowOff>
        </xdr:to>
        <xdr:sp macro="" textlink="">
          <xdr:nvSpPr>
            <xdr:cNvPr id="96313" name="Check Box 57" hidden="1">
              <a:extLst>
                <a:ext uri="{63B3BB69-23CF-44E3-9099-C40C66FF867C}">
                  <a14:compatExt spid="_x0000_s96313"/>
                </a:ext>
                <a:ext uri="{FF2B5EF4-FFF2-40B4-BE49-F238E27FC236}">
                  <a16:creationId xmlns:a16="http://schemas.microsoft.com/office/drawing/2014/main" id="{00000000-0008-0000-0A00-000039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29</xdr:row>
          <xdr:rowOff>7620</xdr:rowOff>
        </xdr:from>
        <xdr:to>
          <xdr:col>15</xdr:col>
          <xdr:colOff>160020</xdr:colOff>
          <xdr:row>29</xdr:row>
          <xdr:rowOff>144780</xdr:rowOff>
        </xdr:to>
        <xdr:sp macro="" textlink="">
          <xdr:nvSpPr>
            <xdr:cNvPr id="96314" name="Check Box 58" hidden="1">
              <a:extLst>
                <a:ext uri="{63B3BB69-23CF-44E3-9099-C40C66FF867C}">
                  <a14:compatExt spid="_x0000_s96314"/>
                </a:ext>
                <a:ext uri="{FF2B5EF4-FFF2-40B4-BE49-F238E27FC236}">
                  <a16:creationId xmlns:a16="http://schemas.microsoft.com/office/drawing/2014/main" id="{00000000-0008-0000-0A00-00003A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29</xdr:row>
          <xdr:rowOff>7620</xdr:rowOff>
        </xdr:from>
        <xdr:to>
          <xdr:col>18</xdr:col>
          <xdr:colOff>160020</xdr:colOff>
          <xdr:row>29</xdr:row>
          <xdr:rowOff>144780</xdr:rowOff>
        </xdr:to>
        <xdr:sp macro="" textlink="">
          <xdr:nvSpPr>
            <xdr:cNvPr id="96315" name="Check Box 59" hidden="1">
              <a:extLst>
                <a:ext uri="{63B3BB69-23CF-44E3-9099-C40C66FF867C}">
                  <a14:compatExt spid="_x0000_s96315"/>
                </a:ext>
                <a:ext uri="{FF2B5EF4-FFF2-40B4-BE49-F238E27FC236}">
                  <a16:creationId xmlns:a16="http://schemas.microsoft.com/office/drawing/2014/main" id="{00000000-0008-0000-0A00-00003B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22860</xdr:colOff>
          <xdr:row>41</xdr:row>
          <xdr:rowOff>99060</xdr:rowOff>
        </xdr:from>
        <xdr:to>
          <xdr:col>27</xdr:col>
          <xdr:colOff>30480</xdr:colOff>
          <xdr:row>41</xdr:row>
          <xdr:rowOff>220980</xdr:rowOff>
        </xdr:to>
        <xdr:sp macro="" textlink="">
          <xdr:nvSpPr>
            <xdr:cNvPr id="96316" name="Check Box 60" hidden="1">
              <a:extLst>
                <a:ext uri="{63B3BB69-23CF-44E3-9099-C40C66FF867C}">
                  <a14:compatExt spid="_x0000_s96316"/>
                </a:ext>
                <a:ext uri="{FF2B5EF4-FFF2-40B4-BE49-F238E27FC236}">
                  <a16:creationId xmlns:a16="http://schemas.microsoft.com/office/drawing/2014/main" id="{00000000-0008-0000-0A00-00003C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41</xdr:row>
          <xdr:rowOff>99060</xdr:rowOff>
        </xdr:from>
        <xdr:to>
          <xdr:col>23</xdr:col>
          <xdr:colOff>137160</xdr:colOff>
          <xdr:row>41</xdr:row>
          <xdr:rowOff>220980</xdr:rowOff>
        </xdr:to>
        <xdr:sp macro="" textlink="">
          <xdr:nvSpPr>
            <xdr:cNvPr id="96317" name="Check Box 61" hidden="1">
              <a:extLst>
                <a:ext uri="{63B3BB69-23CF-44E3-9099-C40C66FF867C}">
                  <a14:compatExt spid="_x0000_s96317"/>
                </a:ext>
                <a:ext uri="{FF2B5EF4-FFF2-40B4-BE49-F238E27FC236}">
                  <a16:creationId xmlns:a16="http://schemas.microsoft.com/office/drawing/2014/main" id="{00000000-0008-0000-0A00-00003D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20955</xdr:colOff>
      <xdr:row>3</xdr:row>
      <xdr:rowOff>230505</xdr:rowOff>
    </xdr:to>
    <xdr:pic>
      <xdr:nvPicPr>
        <xdr:cNvPr id="2" name="Picture 1" hidden="1">
          <a:extLst>
            <a:ext uri="{FF2B5EF4-FFF2-40B4-BE49-F238E27FC236}">
              <a16:creationId xmlns:a16="http://schemas.microsoft.com/office/drawing/2014/main" id="{A943E205-9325-44C1-B139-72AE30D786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20955</xdr:colOff>
      <xdr:row>3</xdr:row>
      <xdr:rowOff>230505</xdr:rowOff>
    </xdr:to>
    <xdr:pic>
      <xdr:nvPicPr>
        <xdr:cNvPr id="3" name="Picture 1" hidden="1">
          <a:extLst>
            <a:ext uri="{FF2B5EF4-FFF2-40B4-BE49-F238E27FC236}">
              <a16:creationId xmlns:a16="http://schemas.microsoft.com/office/drawing/2014/main" id="{59AA2222-4C32-4E07-ACB9-8056AD76702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247650</xdr:rowOff>
    </xdr:to>
    <xdr:pic>
      <xdr:nvPicPr>
        <xdr:cNvPr id="4" name="Picture 3" hidden="1">
          <a:extLst>
            <a:ext uri="{FF2B5EF4-FFF2-40B4-BE49-F238E27FC236}">
              <a16:creationId xmlns:a16="http://schemas.microsoft.com/office/drawing/2014/main" id="{EE62A743-440F-4DD6-B0D5-A410CC926E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247650</xdr:rowOff>
    </xdr:to>
    <xdr:pic>
      <xdr:nvPicPr>
        <xdr:cNvPr id="5" name="Picture 1" hidden="1">
          <a:extLst>
            <a:ext uri="{FF2B5EF4-FFF2-40B4-BE49-F238E27FC236}">
              <a16:creationId xmlns:a16="http://schemas.microsoft.com/office/drawing/2014/main" id="{DF041347-73A8-49C2-91DE-93F7DC7FDA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15240</xdr:colOff>
      <xdr:row>3</xdr:row>
      <xdr:rowOff>244573</xdr:rowOff>
    </xdr:to>
    <xdr:pic>
      <xdr:nvPicPr>
        <xdr:cNvPr id="6" name="Picture 5" hidden="1">
          <a:extLst>
            <a:ext uri="{FF2B5EF4-FFF2-40B4-BE49-F238E27FC236}">
              <a16:creationId xmlns:a16="http://schemas.microsoft.com/office/drawing/2014/main" id="{9D549758-0103-48A8-B5DA-D2E390C107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15240</xdr:colOff>
      <xdr:row>3</xdr:row>
      <xdr:rowOff>244573</xdr:rowOff>
    </xdr:to>
    <xdr:pic>
      <xdr:nvPicPr>
        <xdr:cNvPr id="7" name="Picture 1" hidden="1">
          <a:extLst>
            <a:ext uri="{FF2B5EF4-FFF2-40B4-BE49-F238E27FC236}">
              <a16:creationId xmlns:a16="http://schemas.microsoft.com/office/drawing/2014/main" id="{43FD8D26-04C5-4619-BC9C-CB55ACAF36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9757</xdr:colOff>
      <xdr:row>3</xdr:row>
      <xdr:rowOff>243840</xdr:rowOff>
    </xdr:to>
    <xdr:pic>
      <xdr:nvPicPr>
        <xdr:cNvPr id="2" name="Picture 1" hidden="1">
          <a:extLst>
            <a:ext uri="{FF2B5EF4-FFF2-40B4-BE49-F238E27FC236}">
              <a16:creationId xmlns:a16="http://schemas.microsoft.com/office/drawing/2014/main" id="{5D2FECEC-9FC7-493D-AEED-51EA97D223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3" name="Picture 1" hidden="1">
          <a:extLst>
            <a:ext uri="{FF2B5EF4-FFF2-40B4-BE49-F238E27FC236}">
              <a16:creationId xmlns:a16="http://schemas.microsoft.com/office/drawing/2014/main" id="{1287F353-5785-4C3D-9D17-1F72DD3778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22</xdr:col>
          <xdr:colOff>121920</xdr:colOff>
          <xdr:row>49</xdr:row>
          <xdr:rowOff>68580</xdr:rowOff>
        </xdr:from>
        <xdr:to>
          <xdr:col>23</xdr:col>
          <xdr:colOff>152400</xdr:colOff>
          <xdr:row>49</xdr:row>
          <xdr:rowOff>213360</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0C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15472</xdr:colOff>
      <xdr:row>3</xdr:row>
      <xdr:rowOff>230505</xdr:rowOff>
    </xdr:to>
    <xdr:pic>
      <xdr:nvPicPr>
        <xdr:cNvPr id="4" name="Picture 3" hidden="1">
          <a:extLst>
            <a:ext uri="{FF2B5EF4-FFF2-40B4-BE49-F238E27FC236}">
              <a16:creationId xmlns:a16="http://schemas.microsoft.com/office/drawing/2014/main" id="{A89820CE-4279-4081-868D-AA06BEC722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5" name="Picture 1" hidden="1">
          <a:extLst>
            <a:ext uri="{FF2B5EF4-FFF2-40B4-BE49-F238E27FC236}">
              <a16:creationId xmlns:a16="http://schemas.microsoft.com/office/drawing/2014/main" id="{347E729B-F777-4191-B228-877E5BD513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6" name="Picture 5" hidden="1">
          <a:extLst>
            <a:ext uri="{FF2B5EF4-FFF2-40B4-BE49-F238E27FC236}">
              <a16:creationId xmlns:a16="http://schemas.microsoft.com/office/drawing/2014/main" id="{13E45556-F6BD-4183-884E-155DDEC3E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7" name="Picture 1" hidden="1">
          <a:extLst>
            <a:ext uri="{FF2B5EF4-FFF2-40B4-BE49-F238E27FC236}">
              <a16:creationId xmlns:a16="http://schemas.microsoft.com/office/drawing/2014/main" id="{4E6D272F-2EE8-42EA-853D-8F1B527B2F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8" name="Picture 7" hidden="1">
          <a:extLst>
            <a:ext uri="{FF2B5EF4-FFF2-40B4-BE49-F238E27FC236}">
              <a16:creationId xmlns:a16="http://schemas.microsoft.com/office/drawing/2014/main" id="{B5C40A01-7641-4D0D-BC64-B8B5575F7FE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9" name="Picture 1" hidden="1">
          <a:extLst>
            <a:ext uri="{FF2B5EF4-FFF2-40B4-BE49-F238E27FC236}">
              <a16:creationId xmlns:a16="http://schemas.microsoft.com/office/drawing/2014/main" id="{02E5F978-0090-4CCC-A41B-B3868FA6CF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26</xdr:col>
          <xdr:colOff>137160</xdr:colOff>
          <xdr:row>49</xdr:row>
          <xdr:rowOff>76200</xdr:rowOff>
        </xdr:from>
        <xdr:to>
          <xdr:col>27</xdr:col>
          <xdr:colOff>152400</xdr:colOff>
          <xdr:row>49</xdr:row>
          <xdr:rowOff>220980</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0C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D2FC04A0-41AF-41EC-92E7-D4D642A5FF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775FEFC3-B8D5-4CE5-977E-ECEFD1F088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27</xdr:col>
          <xdr:colOff>38100</xdr:colOff>
          <xdr:row>44</xdr:row>
          <xdr:rowOff>76200</xdr:rowOff>
        </xdr:from>
        <xdr:to>
          <xdr:col>28</xdr:col>
          <xdr:colOff>38100</xdr:colOff>
          <xdr:row>44</xdr:row>
          <xdr:rowOff>213360</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0D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44</xdr:row>
          <xdr:rowOff>68580</xdr:rowOff>
        </xdr:from>
        <xdr:to>
          <xdr:col>23</xdr:col>
          <xdr:colOff>167640</xdr:colOff>
          <xdr:row>44</xdr:row>
          <xdr:rowOff>213360</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0D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17145</xdr:colOff>
      <xdr:row>3</xdr:row>
      <xdr:rowOff>230505</xdr:rowOff>
    </xdr:to>
    <xdr:pic>
      <xdr:nvPicPr>
        <xdr:cNvPr id="4" name="Picture 3" hidden="1">
          <a:extLst>
            <a:ext uri="{FF2B5EF4-FFF2-40B4-BE49-F238E27FC236}">
              <a16:creationId xmlns:a16="http://schemas.microsoft.com/office/drawing/2014/main" id="{03EF309F-DA8C-4B10-ADB0-7777812D25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17145</xdr:colOff>
      <xdr:row>3</xdr:row>
      <xdr:rowOff>230505</xdr:rowOff>
    </xdr:to>
    <xdr:pic>
      <xdr:nvPicPr>
        <xdr:cNvPr id="5" name="Picture 1" hidden="1">
          <a:extLst>
            <a:ext uri="{FF2B5EF4-FFF2-40B4-BE49-F238E27FC236}">
              <a16:creationId xmlns:a16="http://schemas.microsoft.com/office/drawing/2014/main" id="{9AAE3732-F79C-43E0-96B0-CD7B1330DB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243840</xdr:rowOff>
    </xdr:to>
    <xdr:pic>
      <xdr:nvPicPr>
        <xdr:cNvPr id="6" name="Picture 5" hidden="1">
          <a:extLst>
            <a:ext uri="{FF2B5EF4-FFF2-40B4-BE49-F238E27FC236}">
              <a16:creationId xmlns:a16="http://schemas.microsoft.com/office/drawing/2014/main" id="{0E1A7CF1-5065-471F-9A9C-15D7925A56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243840</xdr:rowOff>
    </xdr:to>
    <xdr:pic>
      <xdr:nvPicPr>
        <xdr:cNvPr id="7" name="Picture 1" hidden="1">
          <a:extLst>
            <a:ext uri="{FF2B5EF4-FFF2-40B4-BE49-F238E27FC236}">
              <a16:creationId xmlns:a16="http://schemas.microsoft.com/office/drawing/2014/main" id="{217B7E78-893F-450A-8031-3AB59747C58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248383</xdr:rowOff>
    </xdr:to>
    <xdr:pic>
      <xdr:nvPicPr>
        <xdr:cNvPr id="8" name="Picture 7" hidden="1">
          <a:extLst>
            <a:ext uri="{FF2B5EF4-FFF2-40B4-BE49-F238E27FC236}">
              <a16:creationId xmlns:a16="http://schemas.microsoft.com/office/drawing/2014/main" id="{5250EF2B-91D5-4A00-BDF3-01B687E592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248383</xdr:rowOff>
    </xdr:to>
    <xdr:pic>
      <xdr:nvPicPr>
        <xdr:cNvPr id="9" name="Picture 1" hidden="1">
          <a:extLst>
            <a:ext uri="{FF2B5EF4-FFF2-40B4-BE49-F238E27FC236}">
              <a16:creationId xmlns:a16="http://schemas.microsoft.com/office/drawing/2014/main" id="{D72D7BEB-7F4E-4A74-BD62-7CDEA56CE3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93392EAB-F9B3-4628-8242-8AE77FFB41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144780</xdr:colOff>
          <xdr:row>5</xdr:row>
          <xdr:rowOff>7620</xdr:rowOff>
        </xdr:from>
        <xdr:to>
          <xdr:col>11</xdr:col>
          <xdr:colOff>160020</xdr:colOff>
          <xdr:row>5</xdr:row>
          <xdr:rowOff>144780</xdr:rowOff>
        </xdr:to>
        <xdr:sp macro="" textlink="">
          <xdr:nvSpPr>
            <xdr:cNvPr id="91137" name="Check Box 1"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xdr:row>
          <xdr:rowOff>7620</xdr:rowOff>
        </xdr:from>
        <xdr:to>
          <xdr:col>14</xdr:col>
          <xdr:colOff>160020</xdr:colOff>
          <xdr:row>5</xdr:row>
          <xdr:rowOff>144780</xdr:rowOff>
        </xdr:to>
        <xdr:sp macro="" textlink="">
          <xdr:nvSpPr>
            <xdr:cNvPr id="91138" name="Check Box 2"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7</xdr:row>
          <xdr:rowOff>7620</xdr:rowOff>
        </xdr:from>
        <xdr:to>
          <xdr:col>14</xdr:col>
          <xdr:colOff>160020</xdr:colOff>
          <xdr:row>7</xdr:row>
          <xdr:rowOff>144780</xdr:rowOff>
        </xdr:to>
        <xdr:sp macro="" textlink="">
          <xdr:nvSpPr>
            <xdr:cNvPr id="91139" name="Check Box 3"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8</xdr:row>
          <xdr:rowOff>7620</xdr:rowOff>
        </xdr:from>
        <xdr:to>
          <xdr:col>14</xdr:col>
          <xdr:colOff>160020</xdr:colOff>
          <xdr:row>8</xdr:row>
          <xdr:rowOff>144780</xdr:rowOff>
        </xdr:to>
        <xdr:sp macro="" textlink="">
          <xdr:nvSpPr>
            <xdr:cNvPr id="91140" name="Check Box 4"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7</xdr:row>
          <xdr:rowOff>7620</xdr:rowOff>
        </xdr:from>
        <xdr:to>
          <xdr:col>17</xdr:col>
          <xdr:colOff>160020</xdr:colOff>
          <xdr:row>7</xdr:row>
          <xdr:rowOff>144780</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8</xdr:row>
          <xdr:rowOff>7620</xdr:rowOff>
        </xdr:from>
        <xdr:to>
          <xdr:col>17</xdr:col>
          <xdr:colOff>160020</xdr:colOff>
          <xdr:row>8</xdr:row>
          <xdr:rowOff>144780</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10</xdr:row>
          <xdr:rowOff>7620</xdr:rowOff>
        </xdr:from>
        <xdr:to>
          <xdr:col>13</xdr:col>
          <xdr:colOff>160020</xdr:colOff>
          <xdr:row>10</xdr:row>
          <xdr:rowOff>144780</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10</xdr:row>
          <xdr:rowOff>7620</xdr:rowOff>
        </xdr:from>
        <xdr:to>
          <xdr:col>16</xdr:col>
          <xdr:colOff>160020</xdr:colOff>
          <xdr:row>10</xdr:row>
          <xdr:rowOff>144780</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11</xdr:row>
          <xdr:rowOff>7620</xdr:rowOff>
        </xdr:from>
        <xdr:to>
          <xdr:col>13</xdr:col>
          <xdr:colOff>160020</xdr:colOff>
          <xdr:row>11</xdr:row>
          <xdr:rowOff>144780</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12</xdr:row>
          <xdr:rowOff>7620</xdr:rowOff>
        </xdr:from>
        <xdr:to>
          <xdr:col>13</xdr:col>
          <xdr:colOff>160020</xdr:colOff>
          <xdr:row>12</xdr:row>
          <xdr:rowOff>144780</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11</xdr:row>
          <xdr:rowOff>7620</xdr:rowOff>
        </xdr:from>
        <xdr:to>
          <xdr:col>16</xdr:col>
          <xdr:colOff>160020</xdr:colOff>
          <xdr:row>11</xdr:row>
          <xdr:rowOff>144780</xdr:rowOff>
        </xdr:to>
        <xdr:sp macro="" textlink="">
          <xdr:nvSpPr>
            <xdr:cNvPr id="91147" name="Check Box 11"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12</xdr:row>
          <xdr:rowOff>7620</xdr:rowOff>
        </xdr:from>
        <xdr:to>
          <xdr:col>16</xdr:col>
          <xdr:colOff>160020</xdr:colOff>
          <xdr:row>12</xdr:row>
          <xdr:rowOff>144780</xdr:rowOff>
        </xdr:to>
        <xdr:sp macro="" textlink="">
          <xdr:nvSpPr>
            <xdr:cNvPr id="91148" name="Check Box 12"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15</xdr:row>
          <xdr:rowOff>7620</xdr:rowOff>
        </xdr:from>
        <xdr:to>
          <xdr:col>13</xdr:col>
          <xdr:colOff>160020</xdr:colOff>
          <xdr:row>15</xdr:row>
          <xdr:rowOff>144780</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26</xdr:row>
          <xdr:rowOff>7620</xdr:rowOff>
        </xdr:from>
        <xdr:to>
          <xdr:col>15</xdr:col>
          <xdr:colOff>160020</xdr:colOff>
          <xdr:row>26</xdr:row>
          <xdr:rowOff>144780</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26</xdr:row>
          <xdr:rowOff>7620</xdr:rowOff>
        </xdr:from>
        <xdr:to>
          <xdr:col>12</xdr:col>
          <xdr:colOff>160020</xdr:colOff>
          <xdr:row>26</xdr:row>
          <xdr:rowOff>144780</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26</xdr:row>
          <xdr:rowOff>7620</xdr:rowOff>
        </xdr:from>
        <xdr:to>
          <xdr:col>9</xdr:col>
          <xdr:colOff>160020</xdr:colOff>
          <xdr:row>26</xdr:row>
          <xdr:rowOff>144780</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37</xdr:row>
          <xdr:rowOff>7620</xdr:rowOff>
        </xdr:from>
        <xdr:to>
          <xdr:col>14</xdr:col>
          <xdr:colOff>160020</xdr:colOff>
          <xdr:row>37</xdr:row>
          <xdr:rowOff>144780</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38</xdr:row>
          <xdr:rowOff>7620</xdr:rowOff>
        </xdr:from>
        <xdr:to>
          <xdr:col>14</xdr:col>
          <xdr:colOff>160020</xdr:colOff>
          <xdr:row>38</xdr:row>
          <xdr:rowOff>144780</xdr:rowOff>
        </xdr:to>
        <xdr:sp macro="" textlink="">
          <xdr:nvSpPr>
            <xdr:cNvPr id="91154" name="Check Box 18"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37</xdr:row>
          <xdr:rowOff>7620</xdr:rowOff>
        </xdr:from>
        <xdr:to>
          <xdr:col>17</xdr:col>
          <xdr:colOff>160020</xdr:colOff>
          <xdr:row>37</xdr:row>
          <xdr:rowOff>144780</xdr:rowOff>
        </xdr:to>
        <xdr:sp macro="" textlink="">
          <xdr:nvSpPr>
            <xdr:cNvPr id="91155" name="Check Box 19" hidden="1">
              <a:extLst>
                <a:ext uri="{63B3BB69-23CF-44E3-9099-C40C66FF867C}">
                  <a14:compatExt spid="_x0000_s91155"/>
                </a:ext>
                <a:ext uri="{FF2B5EF4-FFF2-40B4-BE49-F238E27FC236}">
                  <a16:creationId xmlns:a16="http://schemas.microsoft.com/office/drawing/2014/main" id="{00000000-0008-0000-0E00-00001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38</xdr:row>
          <xdr:rowOff>7620</xdr:rowOff>
        </xdr:from>
        <xdr:to>
          <xdr:col>17</xdr:col>
          <xdr:colOff>160020</xdr:colOff>
          <xdr:row>38</xdr:row>
          <xdr:rowOff>144780</xdr:rowOff>
        </xdr:to>
        <xdr:sp macro="" textlink="">
          <xdr:nvSpPr>
            <xdr:cNvPr id="91156" name="Check Box 20" hidden="1">
              <a:extLst>
                <a:ext uri="{63B3BB69-23CF-44E3-9099-C40C66FF867C}">
                  <a14:compatExt spid="_x0000_s91156"/>
                </a:ext>
                <a:ext uri="{FF2B5EF4-FFF2-40B4-BE49-F238E27FC236}">
                  <a16:creationId xmlns:a16="http://schemas.microsoft.com/office/drawing/2014/main" id="{00000000-0008-0000-0E00-00001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37</xdr:row>
          <xdr:rowOff>7620</xdr:rowOff>
        </xdr:from>
        <xdr:to>
          <xdr:col>20</xdr:col>
          <xdr:colOff>160020</xdr:colOff>
          <xdr:row>37</xdr:row>
          <xdr:rowOff>144780</xdr:rowOff>
        </xdr:to>
        <xdr:sp macro="" textlink="">
          <xdr:nvSpPr>
            <xdr:cNvPr id="91157" name="Check Box 21"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38</xdr:row>
          <xdr:rowOff>7620</xdr:rowOff>
        </xdr:from>
        <xdr:to>
          <xdr:col>20</xdr:col>
          <xdr:colOff>160020</xdr:colOff>
          <xdr:row>38</xdr:row>
          <xdr:rowOff>144780</xdr:rowOff>
        </xdr:to>
        <xdr:sp macro="" textlink="">
          <xdr:nvSpPr>
            <xdr:cNvPr id="91158" name="Check Box 22" hidden="1">
              <a:extLst>
                <a:ext uri="{63B3BB69-23CF-44E3-9099-C40C66FF867C}">
                  <a14:compatExt spid="_x0000_s91158"/>
                </a:ext>
                <a:ext uri="{FF2B5EF4-FFF2-40B4-BE49-F238E27FC236}">
                  <a16:creationId xmlns:a16="http://schemas.microsoft.com/office/drawing/2014/main" id="{00000000-0008-0000-0E00-00001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41</xdr:row>
          <xdr:rowOff>7620</xdr:rowOff>
        </xdr:from>
        <xdr:to>
          <xdr:col>8</xdr:col>
          <xdr:colOff>160020</xdr:colOff>
          <xdr:row>41</xdr:row>
          <xdr:rowOff>144780</xdr:rowOff>
        </xdr:to>
        <xdr:sp macro="" textlink="">
          <xdr:nvSpPr>
            <xdr:cNvPr id="91159" name="Check Box 23" hidden="1">
              <a:extLst>
                <a:ext uri="{63B3BB69-23CF-44E3-9099-C40C66FF867C}">
                  <a14:compatExt spid="_x0000_s91159"/>
                </a:ext>
                <a:ext uri="{FF2B5EF4-FFF2-40B4-BE49-F238E27FC236}">
                  <a16:creationId xmlns:a16="http://schemas.microsoft.com/office/drawing/2014/main" id="{00000000-0008-0000-0E00-00001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41</xdr:row>
          <xdr:rowOff>7620</xdr:rowOff>
        </xdr:from>
        <xdr:to>
          <xdr:col>15</xdr:col>
          <xdr:colOff>160020</xdr:colOff>
          <xdr:row>41</xdr:row>
          <xdr:rowOff>144780</xdr:rowOff>
        </xdr:to>
        <xdr:sp macro="" textlink="">
          <xdr:nvSpPr>
            <xdr:cNvPr id="91160" name="Check Box 24"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CE6A93FF-DFEF-47E4-8DCD-4546433E6D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27</xdr:col>
          <xdr:colOff>144780</xdr:colOff>
          <xdr:row>5</xdr:row>
          <xdr:rowOff>7620</xdr:rowOff>
        </xdr:from>
        <xdr:to>
          <xdr:col>28</xdr:col>
          <xdr:colOff>160020</xdr:colOff>
          <xdr:row>5</xdr:row>
          <xdr:rowOff>144780</xdr:rowOff>
        </xdr:to>
        <xdr:sp macro="" textlink="">
          <xdr:nvSpPr>
            <xdr:cNvPr id="91161" name="Check Box 25" hidden="1">
              <a:extLst>
                <a:ext uri="{63B3BB69-23CF-44E3-9099-C40C66FF867C}">
                  <a14:compatExt spid="_x0000_s91161"/>
                </a:ext>
                <a:ext uri="{FF2B5EF4-FFF2-40B4-BE49-F238E27FC236}">
                  <a16:creationId xmlns:a16="http://schemas.microsoft.com/office/drawing/2014/main" id="{00000000-0008-0000-0E00-00001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121920</xdr:colOff>
          <xdr:row>5</xdr:row>
          <xdr:rowOff>22860</xdr:rowOff>
        </xdr:from>
        <xdr:to>
          <xdr:col>32</xdr:col>
          <xdr:colOff>144780</xdr:colOff>
          <xdr:row>5</xdr:row>
          <xdr:rowOff>152400</xdr:rowOff>
        </xdr:to>
        <xdr:sp macro="" textlink="">
          <xdr:nvSpPr>
            <xdr:cNvPr id="91162" name="Check Box 26"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152400</xdr:colOff>
          <xdr:row>43</xdr:row>
          <xdr:rowOff>99060</xdr:rowOff>
        </xdr:from>
        <xdr:to>
          <xdr:col>27</xdr:col>
          <xdr:colOff>152400</xdr:colOff>
          <xdr:row>43</xdr:row>
          <xdr:rowOff>220980</xdr:rowOff>
        </xdr:to>
        <xdr:sp macro="" textlink="">
          <xdr:nvSpPr>
            <xdr:cNvPr id="91163" name="Check Box 27"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43</xdr:row>
          <xdr:rowOff>83820</xdr:rowOff>
        </xdr:from>
        <xdr:to>
          <xdr:col>23</xdr:col>
          <xdr:colOff>114300</xdr:colOff>
          <xdr:row>43</xdr:row>
          <xdr:rowOff>220980</xdr:rowOff>
        </xdr:to>
        <xdr:sp macro="" textlink="">
          <xdr:nvSpPr>
            <xdr:cNvPr id="91164" name="Check Box 28"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17145</xdr:colOff>
      <xdr:row>3</xdr:row>
      <xdr:rowOff>230505</xdr:rowOff>
    </xdr:to>
    <xdr:pic>
      <xdr:nvPicPr>
        <xdr:cNvPr id="4" name="Picture 3" hidden="1">
          <a:extLst>
            <a:ext uri="{FF2B5EF4-FFF2-40B4-BE49-F238E27FC236}">
              <a16:creationId xmlns:a16="http://schemas.microsoft.com/office/drawing/2014/main" id="{32E78537-259E-4321-AB0E-FCDF4A92226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17145</xdr:colOff>
      <xdr:row>3</xdr:row>
      <xdr:rowOff>230505</xdr:rowOff>
    </xdr:to>
    <xdr:pic>
      <xdr:nvPicPr>
        <xdr:cNvPr id="5" name="Picture 1" hidden="1">
          <a:extLst>
            <a:ext uri="{FF2B5EF4-FFF2-40B4-BE49-F238E27FC236}">
              <a16:creationId xmlns:a16="http://schemas.microsoft.com/office/drawing/2014/main" id="{722CF56C-9193-4C3F-9B28-3DAC940DD5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243840</xdr:rowOff>
    </xdr:to>
    <xdr:pic>
      <xdr:nvPicPr>
        <xdr:cNvPr id="6" name="Picture 5" hidden="1">
          <a:extLst>
            <a:ext uri="{FF2B5EF4-FFF2-40B4-BE49-F238E27FC236}">
              <a16:creationId xmlns:a16="http://schemas.microsoft.com/office/drawing/2014/main" id="{204BCC81-3340-4E39-9D96-9D144D77CF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243840</xdr:rowOff>
    </xdr:to>
    <xdr:pic>
      <xdr:nvPicPr>
        <xdr:cNvPr id="7" name="Picture 1" hidden="1">
          <a:extLst>
            <a:ext uri="{FF2B5EF4-FFF2-40B4-BE49-F238E27FC236}">
              <a16:creationId xmlns:a16="http://schemas.microsoft.com/office/drawing/2014/main" id="{2371DF22-38C9-4B25-8B81-CC9C3E0BDFB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248383</xdr:rowOff>
    </xdr:to>
    <xdr:pic>
      <xdr:nvPicPr>
        <xdr:cNvPr id="8" name="Picture 7" hidden="1">
          <a:extLst>
            <a:ext uri="{FF2B5EF4-FFF2-40B4-BE49-F238E27FC236}">
              <a16:creationId xmlns:a16="http://schemas.microsoft.com/office/drawing/2014/main" id="{97B69474-A3DB-4953-A53A-1A73864C8B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248383</xdr:rowOff>
    </xdr:to>
    <xdr:pic>
      <xdr:nvPicPr>
        <xdr:cNvPr id="9" name="Picture 1" hidden="1">
          <a:extLst>
            <a:ext uri="{FF2B5EF4-FFF2-40B4-BE49-F238E27FC236}">
              <a16:creationId xmlns:a16="http://schemas.microsoft.com/office/drawing/2014/main" id="{883FDD96-DA8F-4FDE-B317-7C7698CA9B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25146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4E70FB72-0865-4B25-9D34-7A8AF3CB79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144780</xdr:colOff>
          <xdr:row>5</xdr:row>
          <xdr:rowOff>7620</xdr:rowOff>
        </xdr:from>
        <xdr:to>
          <xdr:col>11</xdr:col>
          <xdr:colOff>160020</xdr:colOff>
          <xdr:row>5</xdr:row>
          <xdr:rowOff>144780</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F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xdr:row>
          <xdr:rowOff>7620</xdr:rowOff>
        </xdr:from>
        <xdr:to>
          <xdr:col>14</xdr:col>
          <xdr:colOff>160020</xdr:colOff>
          <xdr:row>5</xdr:row>
          <xdr:rowOff>144780</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F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7</xdr:row>
          <xdr:rowOff>7620</xdr:rowOff>
        </xdr:from>
        <xdr:to>
          <xdr:col>16</xdr:col>
          <xdr:colOff>160020</xdr:colOff>
          <xdr:row>7</xdr:row>
          <xdr:rowOff>144780</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F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8</xdr:row>
          <xdr:rowOff>7620</xdr:rowOff>
        </xdr:from>
        <xdr:to>
          <xdr:col>16</xdr:col>
          <xdr:colOff>160020</xdr:colOff>
          <xdr:row>8</xdr:row>
          <xdr:rowOff>144780</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F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7</xdr:row>
          <xdr:rowOff>7620</xdr:rowOff>
        </xdr:from>
        <xdr:to>
          <xdr:col>19</xdr:col>
          <xdr:colOff>160020</xdr:colOff>
          <xdr:row>7</xdr:row>
          <xdr:rowOff>144780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F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8</xdr:row>
          <xdr:rowOff>7620</xdr:rowOff>
        </xdr:from>
        <xdr:to>
          <xdr:col>19</xdr:col>
          <xdr:colOff>160020</xdr:colOff>
          <xdr:row>8</xdr:row>
          <xdr:rowOff>144780</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F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10</xdr:row>
          <xdr:rowOff>7620</xdr:rowOff>
        </xdr:from>
        <xdr:to>
          <xdr:col>13</xdr:col>
          <xdr:colOff>160020</xdr:colOff>
          <xdr:row>10</xdr:row>
          <xdr:rowOff>144780</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F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10</xdr:row>
          <xdr:rowOff>7620</xdr:rowOff>
        </xdr:from>
        <xdr:to>
          <xdr:col>16</xdr:col>
          <xdr:colOff>160020</xdr:colOff>
          <xdr:row>10</xdr:row>
          <xdr:rowOff>144780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F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11</xdr:row>
          <xdr:rowOff>7620</xdr:rowOff>
        </xdr:from>
        <xdr:to>
          <xdr:col>13</xdr:col>
          <xdr:colOff>160020</xdr:colOff>
          <xdr:row>11</xdr:row>
          <xdr:rowOff>144780</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F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12</xdr:row>
          <xdr:rowOff>7620</xdr:rowOff>
        </xdr:from>
        <xdr:to>
          <xdr:col>13</xdr:col>
          <xdr:colOff>160020</xdr:colOff>
          <xdr:row>12</xdr:row>
          <xdr:rowOff>144780</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F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11</xdr:row>
          <xdr:rowOff>7620</xdr:rowOff>
        </xdr:from>
        <xdr:to>
          <xdr:col>16</xdr:col>
          <xdr:colOff>160020</xdr:colOff>
          <xdr:row>11</xdr:row>
          <xdr:rowOff>144780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F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12</xdr:row>
          <xdr:rowOff>7620</xdr:rowOff>
        </xdr:from>
        <xdr:to>
          <xdr:col>16</xdr:col>
          <xdr:colOff>160020</xdr:colOff>
          <xdr:row>12</xdr:row>
          <xdr:rowOff>144780</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F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15</xdr:row>
          <xdr:rowOff>7620</xdr:rowOff>
        </xdr:from>
        <xdr:to>
          <xdr:col>15</xdr:col>
          <xdr:colOff>160020</xdr:colOff>
          <xdr:row>15</xdr:row>
          <xdr:rowOff>144780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F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26</xdr:row>
          <xdr:rowOff>7620</xdr:rowOff>
        </xdr:from>
        <xdr:to>
          <xdr:col>15</xdr:col>
          <xdr:colOff>160020</xdr:colOff>
          <xdr:row>26</xdr:row>
          <xdr:rowOff>144780</xdr:rowOff>
        </xdr:to>
        <xdr:sp macro="" textlink="">
          <xdr:nvSpPr>
            <xdr:cNvPr id="90126" name="Check Box 14" hidden="1">
              <a:extLst>
                <a:ext uri="{63B3BB69-23CF-44E3-9099-C40C66FF867C}">
                  <a14:compatExt spid="_x0000_s90126"/>
                </a:ext>
                <a:ext uri="{FF2B5EF4-FFF2-40B4-BE49-F238E27FC236}">
                  <a16:creationId xmlns:a16="http://schemas.microsoft.com/office/drawing/2014/main" id="{00000000-0008-0000-0F00-00000E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26</xdr:row>
          <xdr:rowOff>7620</xdr:rowOff>
        </xdr:from>
        <xdr:to>
          <xdr:col>12</xdr:col>
          <xdr:colOff>160020</xdr:colOff>
          <xdr:row>26</xdr:row>
          <xdr:rowOff>144780</xdr:rowOff>
        </xdr:to>
        <xdr:sp macro="" textlink="">
          <xdr:nvSpPr>
            <xdr:cNvPr id="90127" name="Check Box 15" hidden="1">
              <a:extLst>
                <a:ext uri="{63B3BB69-23CF-44E3-9099-C40C66FF867C}">
                  <a14:compatExt spid="_x0000_s90127"/>
                </a:ext>
                <a:ext uri="{FF2B5EF4-FFF2-40B4-BE49-F238E27FC236}">
                  <a16:creationId xmlns:a16="http://schemas.microsoft.com/office/drawing/2014/main" id="{00000000-0008-0000-0F00-00000F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26</xdr:row>
          <xdr:rowOff>7620</xdr:rowOff>
        </xdr:from>
        <xdr:to>
          <xdr:col>9</xdr:col>
          <xdr:colOff>160020</xdr:colOff>
          <xdr:row>26</xdr:row>
          <xdr:rowOff>144780</xdr:rowOff>
        </xdr:to>
        <xdr:sp macro="" textlink="">
          <xdr:nvSpPr>
            <xdr:cNvPr id="90128" name="Check Box 16" hidden="1">
              <a:extLst>
                <a:ext uri="{63B3BB69-23CF-44E3-9099-C40C66FF867C}">
                  <a14:compatExt spid="_x0000_s90128"/>
                </a:ext>
                <a:ext uri="{FF2B5EF4-FFF2-40B4-BE49-F238E27FC236}">
                  <a16:creationId xmlns:a16="http://schemas.microsoft.com/office/drawing/2014/main" id="{00000000-0008-0000-0F00-000010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37</xdr:row>
          <xdr:rowOff>7620</xdr:rowOff>
        </xdr:from>
        <xdr:to>
          <xdr:col>14</xdr:col>
          <xdr:colOff>160020</xdr:colOff>
          <xdr:row>37</xdr:row>
          <xdr:rowOff>144780</xdr:rowOff>
        </xdr:to>
        <xdr:sp macro="" textlink="">
          <xdr:nvSpPr>
            <xdr:cNvPr id="90129" name="Check Box 17" hidden="1">
              <a:extLst>
                <a:ext uri="{63B3BB69-23CF-44E3-9099-C40C66FF867C}">
                  <a14:compatExt spid="_x0000_s90129"/>
                </a:ext>
                <a:ext uri="{FF2B5EF4-FFF2-40B4-BE49-F238E27FC236}">
                  <a16:creationId xmlns:a16="http://schemas.microsoft.com/office/drawing/2014/main" id="{00000000-0008-0000-0F00-00001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38</xdr:row>
          <xdr:rowOff>7620</xdr:rowOff>
        </xdr:from>
        <xdr:to>
          <xdr:col>14</xdr:col>
          <xdr:colOff>160020</xdr:colOff>
          <xdr:row>38</xdr:row>
          <xdr:rowOff>144780</xdr:rowOff>
        </xdr:to>
        <xdr:sp macro="" textlink="">
          <xdr:nvSpPr>
            <xdr:cNvPr id="90130" name="Check Box 18" hidden="1">
              <a:extLst>
                <a:ext uri="{63B3BB69-23CF-44E3-9099-C40C66FF867C}">
                  <a14:compatExt spid="_x0000_s90130"/>
                </a:ext>
                <a:ext uri="{FF2B5EF4-FFF2-40B4-BE49-F238E27FC236}">
                  <a16:creationId xmlns:a16="http://schemas.microsoft.com/office/drawing/2014/main" id="{00000000-0008-0000-0F00-00001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37</xdr:row>
          <xdr:rowOff>7620</xdr:rowOff>
        </xdr:from>
        <xdr:to>
          <xdr:col>17</xdr:col>
          <xdr:colOff>160020</xdr:colOff>
          <xdr:row>37</xdr:row>
          <xdr:rowOff>144780</xdr:rowOff>
        </xdr:to>
        <xdr:sp macro="" textlink="">
          <xdr:nvSpPr>
            <xdr:cNvPr id="90131" name="Check Box 19" hidden="1">
              <a:extLst>
                <a:ext uri="{63B3BB69-23CF-44E3-9099-C40C66FF867C}">
                  <a14:compatExt spid="_x0000_s90131"/>
                </a:ext>
                <a:ext uri="{FF2B5EF4-FFF2-40B4-BE49-F238E27FC236}">
                  <a16:creationId xmlns:a16="http://schemas.microsoft.com/office/drawing/2014/main" id="{00000000-0008-0000-0F00-00001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38</xdr:row>
          <xdr:rowOff>7620</xdr:rowOff>
        </xdr:from>
        <xdr:to>
          <xdr:col>17</xdr:col>
          <xdr:colOff>160020</xdr:colOff>
          <xdr:row>38</xdr:row>
          <xdr:rowOff>144780</xdr:rowOff>
        </xdr:to>
        <xdr:sp macro="" textlink="">
          <xdr:nvSpPr>
            <xdr:cNvPr id="90132" name="Check Box 20" hidden="1">
              <a:extLst>
                <a:ext uri="{63B3BB69-23CF-44E3-9099-C40C66FF867C}">
                  <a14:compatExt spid="_x0000_s90132"/>
                </a:ext>
                <a:ext uri="{FF2B5EF4-FFF2-40B4-BE49-F238E27FC236}">
                  <a16:creationId xmlns:a16="http://schemas.microsoft.com/office/drawing/2014/main" id="{00000000-0008-0000-0F00-00001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37</xdr:row>
          <xdr:rowOff>7620</xdr:rowOff>
        </xdr:from>
        <xdr:to>
          <xdr:col>20</xdr:col>
          <xdr:colOff>160020</xdr:colOff>
          <xdr:row>37</xdr:row>
          <xdr:rowOff>144780</xdr:rowOff>
        </xdr:to>
        <xdr:sp macro="" textlink="">
          <xdr:nvSpPr>
            <xdr:cNvPr id="90133" name="Check Box 21" hidden="1">
              <a:extLst>
                <a:ext uri="{63B3BB69-23CF-44E3-9099-C40C66FF867C}">
                  <a14:compatExt spid="_x0000_s90133"/>
                </a:ext>
                <a:ext uri="{FF2B5EF4-FFF2-40B4-BE49-F238E27FC236}">
                  <a16:creationId xmlns:a16="http://schemas.microsoft.com/office/drawing/2014/main" id="{00000000-0008-0000-0F00-00001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38</xdr:row>
          <xdr:rowOff>7620</xdr:rowOff>
        </xdr:from>
        <xdr:to>
          <xdr:col>20</xdr:col>
          <xdr:colOff>160020</xdr:colOff>
          <xdr:row>38</xdr:row>
          <xdr:rowOff>144780</xdr:rowOff>
        </xdr:to>
        <xdr:sp macro="" textlink="">
          <xdr:nvSpPr>
            <xdr:cNvPr id="90134" name="Check Box 22" hidden="1">
              <a:extLst>
                <a:ext uri="{63B3BB69-23CF-44E3-9099-C40C66FF867C}">
                  <a14:compatExt spid="_x0000_s90134"/>
                </a:ext>
                <a:ext uri="{FF2B5EF4-FFF2-40B4-BE49-F238E27FC236}">
                  <a16:creationId xmlns:a16="http://schemas.microsoft.com/office/drawing/2014/main" id="{00000000-0008-0000-0F00-00001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41</xdr:row>
          <xdr:rowOff>7620</xdr:rowOff>
        </xdr:from>
        <xdr:to>
          <xdr:col>8</xdr:col>
          <xdr:colOff>160020</xdr:colOff>
          <xdr:row>41</xdr:row>
          <xdr:rowOff>144780</xdr:rowOff>
        </xdr:to>
        <xdr:sp macro="" textlink="">
          <xdr:nvSpPr>
            <xdr:cNvPr id="90135" name="Check Box 23" hidden="1">
              <a:extLst>
                <a:ext uri="{63B3BB69-23CF-44E3-9099-C40C66FF867C}">
                  <a14:compatExt spid="_x0000_s90135"/>
                </a:ext>
                <a:ext uri="{FF2B5EF4-FFF2-40B4-BE49-F238E27FC236}">
                  <a16:creationId xmlns:a16="http://schemas.microsoft.com/office/drawing/2014/main" id="{00000000-0008-0000-0F00-00001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41</xdr:row>
          <xdr:rowOff>7620</xdr:rowOff>
        </xdr:from>
        <xdr:to>
          <xdr:col>15</xdr:col>
          <xdr:colOff>160020</xdr:colOff>
          <xdr:row>41</xdr:row>
          <xdr:rowOff>144780</xdr:rowOff>
        </xdr:to>
        <xdr:sp macro="" textlink="">
          <xdr:nvSpPr>
            <xdr:cNvPr id="90136" name="Check Box 24" hidden="1">
              <a:extLst>
                <a:ext uri="{63B3BB69-23CF-44E3-9099-C40C66FF867C}">
                  <a14:compatExt spid="_x0000_s90136"/>
                </a:ext>
                <a:ext uri="{FF2B5EF4-FFF2-40B4-BE49-F238E27FC236}">
                  <a16:creationId xmlns:a16="http://schemas.microsoft.com/office/drawing/2014/main" id="{00000000-0008-0000-0F00-00001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AAE472E6-2008-483C-9C11-25317B9C6D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144780</xdr:colOff>
          <xdr:row>5</xdr:row>
          <xdr:rowOff>7620</xdr:rowOff>
        </xdr:from>
        <xdr:to>
          <xdr:col>11</xdr:col>
          <xdr:colOff>160020</xdr:colOff>
          <xdr:row>5</xdr:row>
          <xdr:rowOff>144780</xdr:rowOff>
        </xdr:to>
        <xdr:sp macro="" textlink="">
          <xdr:nvSpPr>
            <xdr:cNvPr id="90137" name="Check Box 25" hidden="1">
              <a:extLst>
                <a:ext uri="{63B3BB69-23CF-44E3-9099-C40C66FF867C}">
                  <a14:compatExt spid="_x0000_s90137"/>
                </a:ext>
                <a:ext uri="{FF2B5EF4-FFF2-40B4-BE49-F238E27FC236}">
                  <a16:creationId xmlns:a16="http://schemas.microsoft.com/office/drawing/2014/main" id="{00000000-0008-0000-0F00-00001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xdr:row>
          <xdr:rowOff>7620</xdr:rowOff>
        </xdr:from>
        <xdr:to>
          <xdr:col>14</xdr:col>
          <xdr:colOff>160020</xdr:colOff>
          <xdr:row>5</xdr:row>
          <xdr:rowOff>144780</xdr:rowOff>
        </xdr:to>
        <xdr:sp macro="" textlink="">
          <xdr:nvSpPr>
            <xdr:cNvPr id="90138" name="Check Box 26" hidden="1">
              <a:extLst>
                <a:ext uri="{63B3BB69-23CF-44E3-9099-C40C66FF867C}">
                  <a14:compatExt spid="_x0000_s90138"/>
                </a:ext>
                <a:ext uri="{FF2B5EF4-FFF2-40B4-BE49-F238E27FC236}">
                  <a16:creationId xmlns:a16="http://schemas.microsoft.com/office/drawing/2014/main" id="{00000000-0008-0000-0F00-00001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144780</xdr:colOff>
          <xdr:row>5</xdr:row>
          <xdr:rowOff>7620</xdr:rowOff>
        </xdr:from>
        <xdr:to>
          <xdr:col>28</xdr:col>
          <xdr:colOff>160020</xdr:colOff>
          <xdr:row>5</xdr:row>
          <xdr:rowOff>144780</xdr:rowOff>
        </xdr:to>
        <xdr:sp macro="" textlink="">
          <xdr:nvSpPr>
            <xdr:cNvPr id="90139" name="Check Box 27" hidden="1">
              <a:extLst>
                <a:ext uri="{63B3BB69-23CF-44E3-9099-C40C66FF867C}">
                  <a14:compatExt spid="_x0000_s90139"/>
                </a:ext>
                <a:ext uri="{FF2B5EF4-FFF2-40B4-BE49-F238E27FC236}">
                  <a16:creationId xmlns:a16="http://schemas.microsoft.com/office/drawing/2014/main" id="{00000000-0008-0000-0F00-00001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121920</xdr:colOff>
          <xdr:row>5</xdr:row>
          <xdr:rowOff>22860</xdr:rowOff>
        </xdr:from>
        <xdr:to>
          <xdr:col>32</xdr:col>
          <xdr:colOff>144780</xdr:colOff>
          <xdr:row>5</xdr:row>
          <xdr:rowOff>152400</xdr:rowOff>
        </xdr:to>
        <xdr:sp macro="" textlink="">
          <xdr:nvSpPr>
            <xdr:cNvPr id="90140" name="Check Box 28" hidden="1">
              <a:extLst>
                <a:ext uri="{63B3BB69-23CF-44E3-9099-C40C66FF867C}">
                  <a14:compatExt spid="_x0000_s90140"/>
                </a:ext>
                <a:ext uri="{FF2B5EF4-FFF2-40B4-BE49-F238E27FC236}">
                  <a16:creationId xmlns:a16="http://schemas.microsoft.com/office/drawing/2014/main" id="{00000000-0008-0000-0F00-00001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144780</xdr:colOff>
          <xdr:row>43</xdr:row>
          <xdr:rowOff>99060</xdr:rowOff>
        </xdr:from>
        <xdr:to>
          <xdr:col>27</xdr:col>
          <xdr:colOff>137160</xdr:colOff>
          <xdr:row>43</xdr:row>
          <xdr:rowOff>213360</xdr:rowOff>
        </xdr:to>
        <xdr:sp macro="" textlink="">
          <xdr:nvSpPr>
            <xdr:cNvPr id="90141" name="Check Box 29" hidden="1">
              <a:extLst>
                <a:ext uri="{63B3BB69-23CF-44E3-9099-C40C66FF867C}">
                  <a14:compatExt spid="_x0000_s90141"/>
                </a:ext>
                <a:ext uri="{FF2B5EF4-FFF2-40B4-BE49-F238E27FC236}">
                  <a16:creationId xmlns:a16="http://schemas.microsoft.com/office/drawing/2014/main" id="{00000000-0008-0000-0F00-00001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83820</xdr:colOff>
          <xdr:row>43</xdr:row>
          <xdr:rowOff>83820</xdr:rowOff>
        </xdr:from>
        <xdr:to>
          <xdr:col>23</xdr:col>
          <xdr:colOff>114300</xdr:colOff>
          <xdr:row>43</xdr:row>
          <xdr:rowOff>213360</xdr:rowOff>
        </xdr:to>
        <xdr:sp macro="" textlink="">
          <xdr:nvSpPr>
            <xdr:cNvPr id="90142" name="Check Box 30" hidden="1">
              <a:extLst>
                <a:ext uri="{63B3BB69-23CF-44E3-9099-C40C66FF867C}">
                  <a14:compatExt spid="_x0000_s90142"/>
                </a:ext>
                <a:ext uri="{FF2B5EF4-FFF2-40B4-BE49-F238E27FC236}">
                  <a16:creationId xmlns:a16="http://schemas.microsoft.com/office/drawing/2014/main" id="{00000000-0008-0000-0F00-00001E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17145</xdr:colOff>
      <xdr:row>3</xdr:row>
      <xdr:rowOff>230505</xdr:rowOff>
    </xdr:to>
    <xdr:pic>
      <xdr:nvPicPr>
        <xdr:cNvPr id="4" name="Picture 3" hidden="1">
          <a:extLst>
            <a:ext uri="{FF2B5EF4-FFF2-40B4-BE49-F238E27FC236}">
              <a16:creationId xmlns:a16="http://schemas.microsoft.com/office/drawing/2014/main" id="{84C3EEF1-C746-42D1-9126-780C0FFD01E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17145</xdr:colOff>
      <xdr:row>3</xdr:row>
      <xdr:rowOff>230505</xdr:rowOff>
    </xdr:to>
    <xdr:pic>
      <xdr:nvPicPr>
        <xdr:cNvPr id="5" name="Picture 1" hidden="1">
          <a:extLst>
            <a:ext uri="{FF2B5EF4-FFF2-40B4-BE49-F238E27FC236}">
              <a16:creationId xmlns:a16="http://schemas.microsoft.com/office/drawing/2014/main" id="{B48D6706-854E-400E-A1F8-F82D20056ED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9135"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243840</xdr:rowOff>
    </xdr:to>
    <xdr:pic>
      <xdr:nvPicPr>
        <xdr:cNvPr id="6" name="Picture 5" hidden="1">
          <a:extLst>
            <a:ext uri="{FF2B5EF4-FFF2-40B4-BE49-F238E27FC236}">
              <a16:creationId xmlns:a16="http://schemas.microsoft.com/office/drawing/2014/main" id="{D3003624-21E1-4015-A5C5-BBE6A562491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1905</xdr:colOff>
      <xdr:row>3</xdr:row>
      <xdr:rowOff>243840</xdr:rowOff>
    </xdr:to>
    <xdr:pic>
      <xdr:nvPicPr>
        <xdr:cNvPr id="7" name="Picture 1" hidden="1">
          <a:extLst>
            <a:ext uri="{FF2B5EF4-FFF2-40B4-BE49-F238E27FC236}">
              <a16:creationId xmlns:a16="http://schemas.microsoft.com/office/drawing/2014/main" id="{0639DF99-1D46-4649-9D95-8DB0583D5F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248383</xdr:rowOff>
    </xdr:to>
    <xdr:pic>
      <xdr:nvPicPr>
        <xdr:cNvPr id="8" name="Picture 7" hidden="1">
          <a:extLst>
            <a:ext uri="{FF2B5EF4-FFF2-40B4-BE49-F238E27FC236}">
              <a16:creationId xmlns:a16="http://schemas.microsoft.com/office/drawing/2014/main" id="{AAE4C24E-037B-478F-8C8E-C46785521DF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248383</xdr:rowOff>
    </xdr:to>
    <xdr:pic>
      <xdr:nvPicPr>
        <xdr:cNvPr id="9" name="Picture 1" hidden="1">
          <a:extLst>
            <a:ext uri="{FF2B5EF4-FFF2-40B4-BE49-F238E27FC236}">
              <a16:creationId xmlns:a16="http://schemas.microsoft.com/office/drawing/2014/main" id="{5D2B8073-C2EE-4C7B-B85E-E4FAA270783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19050</xdr:colOff>
      <xdr:row>3</xdr:row>
      <xdr:rowOff>243840</xdr:rowOff>
    </xdr:to>
    <xdr:pic>
      <xdr:nvPicPr>
        <xdr:cNvPr id="2" name="Picture 1" hidden="1">
          <a:extLst>
            <a:ext uri="{FF2B5EF4-FFF2-40B4-BE49-F238E27FC236}">
              <a16:creationId xmlns:a16="http://schemas.microsoft.com/office/drawing/2014/main" id="{9F2D33FF-DA21-4EA2-A568-EFED5540B3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2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137160</xdr:colOff>
          <xdr:row>7</xdr:row>
          <xdr:rowOff>22860</xdr:rowOff>
        </xdr:from>
        <xdr:to>
          <xdr:col>15</xdr:col>
          <xdr:colOff>144780</xdr:colOff>
          <xdr:row>7</xdr:row>
          <xdr:rowOff>152400</xdr:rowOff>
        </xdr:to>
        <xdr:sp macro="" textlink="">
          <xdr:nvSpPr>
            <xdr:cNvPr id="89089" name="Check Box 1" hidden="1">
              <a:extLst>
                <a:ext uri="{63B3BB69-23CF-44E3-9099-C40C66FF867C}">
                  <a14:compatExt spid="_x0000_s89089"/>
                </a:ext>
                <a:ext uri="{FF2B5EF4-FFF2-40B4-BE49-F238E27FC236}">
                  <a16:creationId xmlns:a16="http://schemas.microsoft.com/office/drawing/2014/main" id="{00000000-0008-0000-1000-000001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8</xdr:row>
          <xdr:rowOff>22860</xdr:rowOff>
        </xdr:from>
        <xdr:to>
          <xdr:col>15</xdr:col>
          <xdr:colOff>144780</xdr:colOff>
          <xdr:row>8</xdr:row>
          <xdr:rowOff>152400</xdr:rowOff>
        </xdr:to>
        <xdr:sp macro="" textlink="">
          <xdr:nvSpPr>
            <xdr:cNvPr id="89090" name="Check Box 2" hidden="1">
              <a:extLst>
                <a:ext uri="{63B3BB69-23CF-44E3-9099-C40C66FF867C}">
                  <a14:compatExt spid="_x0000_s89090"/>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5</xdr:row>
          <xdr:rowOff>22860</xdr:rowOff>
        </xdr:from>
        <xdr:to>
          <xdr:col>19</xdr:col>
          <xdr:colOff>144780</xdr:colOff>
          <xdr:row>5</xdr:row>
          <xdr:rowOff>152400</xdr:rowOff>
        </xdr:to>
        <xdr:sp macro="" textlink="">
          <xdr:nvSpPr>
            <xdr:cNvPr id="89091" name="Check Box 3" hidden="1">
              <a:extLst>
                <a:ext uri="{63B3BB69-23CF-44E3-9099-C40C66FF867C}">
                  <a14:compatExt spid="_x0000_s89091"/>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6</xdr:row>
          <xdr:rowOff>22860</xdr:rowOff>
        </xdr:from>
        <xdr:to>
          <xdr:col>19</xdr:col>
          <xdr:colOff>144780</xdr:colOff>
          <xdr:row>6</xdr:row>
          <xdr:rowOff>152400</xdr:rowOff>
        </xdr:to>
        <xdr:sp macro="" textlink="">
          <xdr:nvSpPr>
            <xdr:cNvPr id="89092" name="Check Box 4" hidden="1">
              <a:extLst>
                <a:ext uri="{63B3BB69-23CF-44E3-9099-C40C66FF867C}">
                  <a14:compatExt spid="_x0000_s89092"/>
                </a:ext>
                <a:ext uri="{FF2B5EF4-FFF2-40B4-BE49-F238E27FC236}">
                  <a16:creationId xmlns:a16="http://schemas.microsoft.com/office/drawing/2014/main" id="{00000000-0008-0000-1000-000004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7</xdr:row>
          <xdr:rowOff>22860</xdr:rowOff>
        </xdr:from>
        <xdr:to>
          <xdr:col>19</xdr:col>
          <xdr:colOff>144780</xdr:colOff>
          <xdr:row>7</xdr:row>
          <xdr:rowOff>152400</xdr:rowOff>
        </xdr:to>
        <xdr:sp macro="" textlink="">
          <xdr:nvSpPr>
            <xdr:cNvPr id="89093" name="Check Box 5" hidden="1">
              <a:extLst>
                <a:ext uri="{63B3BB69-23CF-44E3-9099-C40C66FF867C}">
                  <a14:compatExt spid="_x0000_s89093"/>
                </a:ext>
                <a:ext uri="{FF2B5EF4-FFF2-40B4-BE49-F238E27FC236}">
                  <a16:creationId xmlns:a16="http://schemas.microsoft.com/office/drawing/2014/main" id="{00000000-0008-0000-1000-000005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8</xdr:row>
          <xdr:rowOff>22860</xdr:rowOff>
        </xdr:from>
        <xdr:to>
          <xdr:col>19</xdr:col>
          <xdr:colOff>144780</xdr:colOff>
          <xdr:row>8</xdr:row>
          <xdr:rowOff>152400</xdr:rowOff>
        </xdr:to>
        <xdr:sp macro="" textlink="">
          <xdr:nvSpPr>
            <xdr:cNvPr id="89094" name="Check Box 6" hidden="1">
              <a:extLst>
                <a:ext uri="{63B3BB69-23CF-44E3-9099-C40C66FF867C}">
                  <a14:compatExt spid="_x0000_s89094"/>
                </a:ext>
                <a:ext uri="{FF2B5EF4-FFF2-40B4-BE49-F238E27FC236}">
                  <a16:creationId xmlns:a16="http://schemas.microsoft.com/office/drawing/2014/main" id="{00000000-0008-0000-1000-000006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5</xdr:row>
          <xdr:rowOff>22860</xdr:rowOff>
        </xdr:from>
        <xdr:to>
          <xdr:col>15</xdr:col>
          <xdr:colOff>144780</xdr:colOff>
          <xdr:row>5</xdr:row>
          <xdr:rowOff>152400</xdr:rowOff>
        </xdr:to>
        <xdr:sp macro="" textlink="">
          <xdr:nvSpPr>
            <xdr:cNvPr id="89095" name="Check Box 7" hidden="1">
              <a:extLst>
                <a:ext uri="{63B3BB69-23CF-44E3-9099-C40C66FF867C}">
                  <a14:compatExt spid="_x0000_s89095"/>
                </a:ext>
                <a:ext uri="{FF2B5EF4-FFF2-40B4-BE49-F238E27FC236}">
                  <a16:creationId xmlns:a16="http://schemas.microsoft.com/office/drawing/2014/main" id="{00000000-0008-0000-1000-000007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6</xdr:row>
          <xdr:rowOff>22860</xdr:rowOff>
        </xdr:from>
        <xdr:to>
          <xdr:col>15</xdr:col>
          <xdr:colOff>144780</xdr:colOff>
          <xdr:row>6</xdr:row>
          <xdr:rowOff>152400</xdr:rowOff>
        </xdr:to>
        <xdr:sp macro="" textlink="">
          <xdr:nvSpPr>
            <xdr:cNvPr id="89096" name="Check Box 8" hidden="1">
              <a:extLst>
                <a:ext uri="{63B3BB69-23CF-44E3-9099-C40C66FF867C}">
                  <a14:compatExt spid="_x0000_s89096"/>
                </a:ext>
                <a:ext uri="{FF2B5EF4-FFF2-40B4-BE49-F238E27FC236}">
                  <a16:creationId xmlns:a16="http://schemas.microsoft.com/office/drawing/2014/main" id="{00000000-0008-0000-1000-000008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20</xdr:row>
          <xdr:rowOff>22860</xdr:rowOff>
        </xdr:from>
        <xdr:to>
          <xdr:col>20</xdr:col>
          <xdr:colOff>144780</xdr:colOff>
          <xdr:row>20</xdr:row>
          <xdr:rowOff>152400</xdr:rowOff>
        </xdr:to>
        <xdr:sp macro="" textlink="">
          <xdr:nvSpPr>
            <xdr:cNvPr id="89097" name="Check Box 9" hidden="1">
              <a:extLst>
                <a:ext uri="{63B3BB69-23CF-44E3-9099-C40C66FF867C}">
                  <a14:compatExt spid="_x0000_s89097"/>
                </a:ext>
                <a:ext uri="{FF2B5EF4-FFF2-40B4-BE49-F238E27FC236}">
                  <a16:creationId xmlns:a16="http://schemas.microsoft.com/office/drawing/2014/main" id="{00000000-0008-0000-1000-000009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21</xdr:row>
          <xdr:rowOff>22860</xdr:rowOff>
        </xdr:from>
        <xdr:to>
          <xdr:col>20</xdr:col>
          <xdr:colOff>144780</xdr:colOff>
          <xdr:row>21</xdr:row>
          <xdr:rowOff>152400</xdr:rowOff>
        </xdr:to>
        <xdr:sp macro="" textlink="">
          <xdr:nvSpPr>
            <xdr:cNvPr id="89098" name="Check Box 10" hidden="1">
              <a:extLst>
                <a:ext uri="{63B3BB69-23CF-44E3-9099-C40C66FF867C}">
                  <a14:compatExt spid="_x0000_s89098"/>
                </a:ext>
                <a:ext uri="{FF2B5EF4-FFF2-40B4-BE49-F238E27FC236}">
                  <a16:creationId xmlns:a16="http://schemas.microsoft.com/office/drawing/2014/main" id="{00000000-0008-0000-1000-00000A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20</xdr:row>
          <xdr:rowOff>22860</xdr:rowOff>
        </xdr:from>
        <xdr:to>
          <xdr:col>23</xdr:col>
          <xdr:colOff>144780</xdr:colOff>
          <xdr:row>20</xdr:row>
          <xdr:rowOff>152400</xdr:rowOff>
        </xdr:to>
        <xdr:sp macro="" textlink="">
          <xdr:nvSpPr>
            <xdr:cNvPr id="89099" name="Check Box 11" hidden="1">
              <a:extLst>
                <a:ext uri="{63B3BB69-23CF-44E3-9099-C40C66FF867C}">
                  <a14:compatExt spid="_x0000_s89099"/>
                </a:ext>
                <a:ext uri="{FF2B5EF4-FFF2-40B4-BE49-F238E27FC236}">
                  <a16:creationId xmlns:a16="http://schemas.microsoft.com/office/drawing/2014/main" id="{00000000-0008-0000-1000-00000B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21</xdr:row>
          <xdr:rowOff>22860</xdr:rowOff>
        </xdr:from>
        <xdr:to>
          <xdr:col>23</xdr:col>
          <xdr:colOff>144780</xdr:colOff>
          <xdr:row>21</xdr:row>
          <xdr:rowOff>152400</xdr:rowOff>
        </xdr:to>
        <xdr:sp macro="" textlink="">
          <xdr:nvSpPr>
            <xdr:cNvPr id="89100" name="Check Box 12" hidden="1">
              <a:extLst>
                <a:ext uri="{63B3BB69-23CF-44E3-9099-C40C66FF867C}">
                  <a14:compatExt spid="_x0000_s89100"/>
                </a:ext>
                <a:ext uri="{FF2B5EF4-FFF2-40B4-BE49-F238E27FC236}">
                  <a16:creationId xmlns:a16="http://schemas.microsoft.com/office/drawing/2014/main" id="{00000000-0008-0000-1000-00000C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137160</xdr:colOff>
          <xdr:row>20</xdr:row>
          <xdr:rowOff>22860</xdr:rowOff>
        </xdr:from>
        <xdr:to>
          <xdr:col>26</xdr:col>
          <xdr:colOff>144780</xdr:colOff>
          <xdr:row>20</xdr:row>
          <xdr:rowOff>152400</xdr:rowOff>
        </xdr:to>
        <xdr:sp macro="" textlink="">
          <xdr:nvSpPr>
            <xdr:cNvPr id="89101" name="Check Box 13" hidden="1">
              <a:extLst>
                <a:ext uri="{63B3BB69-23CF-44E3-9099-C40C66FF867C}">
                  <a14:compatExt spid="_x0000_s89101"/>
                </a:ext>
                <a:ext uri="{FF2B5EF4-FFF2-40B4-BE49-F238E27FC236}">
                  <a16:creationId xmlns:a16="http://schemas.microsoft.com/office/drawing/2014/main" id="{00000000-0008-0000-1000-00000D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137160</xdr:colOff>
          <xdr:row>21</xdr:row>
          <xdr:rowOff>22860</xdr:rowOff>
        </xdr:from>
        <xdr:to>
          <xdr:col>26</xdr:col>
          <xdr:colOff>144780</xdr:colOff>
          <xdr:row>21</xdr:row>
          <xdr:rowOff>152400</xdr:rowOff>
        </xdr:to>
        <xdr:sp macro="" textlink="">
          <xdr:nvSpPr>
            <xdr:cNvPr id="89102" name="Check Box 14" hidden="1">
              <a:extLst>
                <a:ext uri="{63B3BB69-23CF-44E3-9099-C40C66FF867C}">
                  <a14:compatExt spid="_x0000_s89102"/>
                </a:ext>
                <a:ext uri="{FF2B5EF4-FFF2-40B4-BE49-F238E27FC236}">
                  <a16:creationId xmlns:a16="http://schemas.microsoft.com/office/drawing/2014/main" id="{00000000-0008-0000-1000-00000E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9</xdr:row>
          <xdr:rowOff>22860</xdr:rowOff>
        </xdr:from>
        <xdr:to>
          <xdr:col>15</xdr:col>
          <xdr:colOff>144780</xdr:colOff>
          <xdr:row>9</xdr:row>
          <xdr:rowOff>152400</xdr:rowOff>
        </xdr:to>
        <xdr:sp macro="" textlink="">
          <xdr:nvSpPr>
            <xdr:cNvPr id="89103" name="Check Box 15" hidden="1">
              <a:extLst>
                <a:ext uri="{63B3BB69-23CF-44E3-9099-C40C66FF867C}">
                  <a14:compatExt spid="_x0000_s89103"/>
                </a:ext>
                <a:ext uri="{FF2B5EF4-FFF2-40B4-BE49-F238E27FC236}">
                  <a16:creationId xmlns:a16="http://schemas.microsoft.com/office/drawing/2014/main" id="{00000000-0008-0000-1000-00000F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9</xdr:row>
          <xdr:rowOff>22860</xdr:rowOff>
        </xdr:from>
        <xdr:to>
          <xdr:col>19</xdr:col>
          <xdr:colOff>144780</xdr:colOff>
          <xdr:row>9</xdr:row>
          <xdr:rowOff>152400</xdr:rowOff>
        </xdr:to>
        <xdr:sp macro="" textlink="">
          <xdr:nvSpPr>
            <xdr:cNvPr id="89104" name="Check Box 16" hidden="1">
              <a:extLst>
                <a:ext uri="{63B3BB69-23CF-44E3-9099-C40C66FF867C}">
                  <a14:compatExt spid="_x0000_s89104"/>
                </a:ext>
                <a:ext uri="{FF2B5EF4-FFF2-40B4-BE49-F238E27FC236}">
                  <a16:creationId xmlns:a16="http://schemas.microsoft.com/office/drawing/2014/main" id="{00000000-0008-0000-1000-000010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19050</xdr:colOff>
      <xdr:row>3</xdr:row>
      <xdr:rowOff>243840</xdr:rowOff>
    </xdr:to>
    <xdr:pic>
      <xdr:nvPicPr>
        <xdr:cNvPr id="3" name="Picture 1" hidden="1">
          <a:extLst>
            <a:ext uri="{FF2B5EF4-FFF2-40B4-BE49-F238E27FC236}">
              <a16:creationId xmlns:a16="http://schemas.microsoft.com/office/drawing/2014/main" id="{E0654013-AEDE-4B96-B01B-292AACE66C9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2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26</xdr:col>
          <xdr:colOff>152400</xdr:colOff>
          <xdr:row>33</xdr:row>
          <xdr:rowOff>83820</xdr:rowOff>
        </xdr:from>
        <xdr:to>
          <xdr:col>27</xdr:col>
          <xdr:colOff>152400</xdr:colOff>
          <xdr:row>33</xdr:row>
          <xdr:rowOff>213360</xdr:rowOff>
        </xdr:to>
        <xdr:sp macro="" textlink="">
          <xdr:nvSpPr>
            <xdr:cNvPr id="89105" name="Check Box 17" hidden="1">
              <a:extLst>
                <a:ext uri="{63B3BB69-23CF-44E3-9099-C40C66FF867C}">
                  <a14:compatExt spid="_x0000_s89105"/>
                </a:ext>
                <a:ext uri="{FF2B5EF4-FFF2-40B4-BE49-F238E27FC236}">
                  <a16:creationId xmlns:a16="http://schemas.microsoft.com/office/drawing/2014/main" id="{00000000-0008-0000-1000-000011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33</xdr:row>
          <xdr:rowOff>76200</xdr:rowOff>
        </xdr:from>
        <xdr:to>
          <xdr:col>23</xdr:col>
          <xdr:colOff>114300</xdr:colOff>
          <xdr:row>33</xdr:row>
          <xdr:rowOff>213360</xdr:rowOff>
        </xdr:to>
        <xdr:sp macro="" textlink="">
          <xdr:nvSpPr>
            <xdr:cNvPr id="89106" name="Check Box 18" hidden="1">
              <a:extLst>
                <a:ext uri="{63B3BB69-23CF-44E3-9099-C40C66FF867C}">
                  <a14:compatExt spid="_x0000_s89106"/>
                </a:ext>
                <a:ext uri="{FF2B5EF4-FFF2-40B4-BE49-F238E27FC236}">
                  <a16:creationId xmlns:a16="http://schemas.microsoft.com/office/drawing/2014/main" id="{00000000-0008-0000-1000-0000125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15472</xdr:colOff>
      <xdr:row>3</xdr:row>
      <xdr:rowOff>243840</xdr:rowOff>
    </xdr:to>
    <xdr:pic>
      <xdr:nvPicPr>
        <xdr:cNvPr id="4" name="Picture 3" hidden="1">
          <a:extLst>
            <a:ext uri="{FF2B5EF4-FFF2-40B4-BE49-F238E27FC236}">
              <a16:creationId xmlns:a16="http://schemas.microsoft.com/office/drawing/2014/main" id="{E44E5440-FB3D-491C-9562-AA3239D3CE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5" name="Picture 1" hidden="1">
          <a:extLst>
            <a:ext uri="{FF2B5EF4-FFF2-40B4-BE49-F238E27FC236}">
              <a16:creationId xmlns:a16="http://schemas.microsoft.com/office/drawing/2014/main" id="{DAE16D1F-D5D0-4754-B52D-C8286E0ECD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19282</xdr:colOff>
      <xdr:row>3</xdr:row>
      <xdr:rowOff>243840</xdr:rowOff>
    </xdr:to>
    <xdr:pic>
      <xdr:nvPicPr>
        <xdr:cNvPr id="6" name="Picture 5" hidden="1">
          <a:extLst>
            <a:ext uri="{FF2B5EF4-FFF2-40B4-BE49-F238E27FC236}">
              <a16:creationId xmlns:a16="http://schemas.microsoft.com/office/drawing/2014/main" id="{5F0A49B8-3ACB-4201-A731-A4A9C7A1FB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457"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19282</xdr:colOff>
      <xdr:row>3</xdr:row>
      <xdr:rowOff>243840</xdr:rowOff>
    </xdr:to>
    <xdr:pic>
      <xdr:nvPicPr>
        <xdr:cNvPr id="7" name="Picture 1" hidden="1">
          <a:extLst>
            <a:ext uri="{FF2B5EF4-FFF2-40B4-BE49-F238E27FC236}">
              <a16:creationId xmlns:a16="http://schemas.microsoft.com/office/drawing/2014/main" id="{EABBFC10-9F31-4ECE-9DFF-42E50BCC58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457"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8" name="Picture 7" hidden="1">
          <a:extLst>
            <a:ext uri="{FF2B5EF4-FFF2-40B4-BE49-F238E27FC236}">
              <a16:creationId xmlns:a16="http://schemas.microsoft.com/office/drawing/2014/main" id="{D7E8B965-D687-4790-A4A5-196A1C8E90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9" name="Picture 1" hidden="1">
          <a:extLst>
            <a:ext uri="{FF2B5EF4-FFF2-40B4-BE49-F238E27FC236}">
              <a16:creationId xmlns:a16="http://schemas.microsoft.com/office/drawing/2014/main" id="{C102A587-3530-4F91-844E-B372195FB2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246478</xdr:rowOff>
    </xdr:to>
    <xdr:pic>
      <xdr:nvPicPr>
        <xdr:cNvPr id="10" name="Picture 9" hidden="1">
          <a:extLst>
            <a:ext uri="{FF2B5EF4-FFF2-40B4-BE49-F238E27FC236}">
              <a16:creationId xmlns:a16="http://schemas.microsoft.com/office/drawing/2014/main" id="{76C0AC46-C537-4C19-91AF-A3C3BA8D77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246478</xdr:rowOff>
    </xdr:to>
    <xdr:pic>
      <xdr:nvPicPr>
        <xdr:cNvPr id="11" name="Picture 1" hidden="1">
          <a:extLst>
            <a:ext uri="{FF2B5EF4-FFF2-40B4-BE49-F238E27FC236}">
              <a16:creationId xmlns:a16="http://schemas.microsoft.com/office/drawing/2014/main" id="{D3915F00-270C-4663-B04B-D84D1DBBF9E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296846AB-1EFC-4ACB-9656-739E08B6B3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76200</xdr:colOff>
          <xdr:row>7</xdr:row>
          <xdr:rowOff>144780</xdr:rowOff>
        </xdr:from>
        <xdr:to>
          <xdr:col>1</xdr:col>
          <xdr:colOff>160020</xdr:colOff>
          <xdr:row>9</xdr:row>
          <xdr:rowOff>30480</xdr:rowOff>
        </xdr:to>
        <xdr:sp macro="" textlink="">
          <xdr:nvSpPr>
            <xdr:cNvPr id="88065" name="Check Box 1" hidden="1">
              <a:extLst>
                <a:ext uri="{63B3BB69-23CF-44E3-9099-C40C66FF867C}">
                  <a14:compatExt spid="_x0000_s88065"/>
                </a:ext>
                <a:ext uri="{FF2B5EF4-FFF2-40B4-BE49-F238E27FC236}">
                  <a16:creationId xmlns:a16="http://schemas.microsoft.com/office/drawing/2014/main" id="{00000000-0008-0000-1100-000001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8</xdr:row>
          <xdr:rowOff>144780</xdr:rowOff>
        </xdr:from>
        <xdr:to>
          <xdr:col>1</xdr:col>
          <xdr:colOff>160020</xdr:colOff>
          <xdr:row>10</xdr:row>
          <xdr:rowOff>30480</xdr:rowOff>
        </xdr:to>
        <xdr:sp macro="" textlink="">
          <xdr:nvSpPr>
            <xdr:cNvPr id="88066" name="Check Box 2" hidden="1">
              <a:extLst>
                <a:ext uri="{63B3BB69-23CF-44E3-9099-C40C66FF867C}">
                  <a14:compatExt spid="_x0000_s88066"/>
                </a:ext>
                <a:ext uri="{FF2B5EF4-FFF2-40B4-BE49-F238E27FC236}">
                  <a16:creationId xmlns:a16="http://schemas.microsoft.com/office/drawing/2014/main" id="{00000000-0008-0000-1100-000002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9</xdr:row>
          <xdr:rowOff>144780</xdr:rowOff>
        </xdr:from>
        <xdr:to>
          <xdr:col>1</xdr:col>
          <xdr:colOff>160020</xdr:colOff>
          <xdr:row>11</xdr:row>
          <xdr:rowOff>30480</xdr:rowOff>
        </xdr:to>
        <xdr:sp macro="" textlink="">
          <xdr:nvSpPr>
            <xdr:cNvPr id="88067" name="Check Box 3" hidden="1">
              <a:extLst>
                <a:ext uri="{63B3BB69-23CF-44E3-9099-C40C66FF867C}">
                  <a14:compatExt spid="_x0000_s88067"/>
                </a:ext>
                <a:ext uri="{FF2B5EF4-FFF2-40B4-BE49-F238E27FC236}">
                  <a16:creationId xmlns:a16="http://schemas.microsoft.com/office/drawing/2014/main" id="{00000000-0008-0000-1100-000003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144780</xdr:rowOff>
        </xdr:from>
        <xdr:to>
          <xdr:col>1</xdr:col>
          <xdr:colOff>160020</xdr:colOff>
          <xdr:row>12</xdr:row>
          <xdr:rowOff>30480</xdr:rowOff>
        </xdr:to>
        <xdr:sp macro="" textlink="">
          <xdr:nvSpPr>
            <xdr:cNvPr id="88068" name="Check Box 4" hidden="1">
              <a:extLst>
                <a:ext uri="{63B3BB69-23CF-44E3-9099-C40C66FF867C}">
                  <a14:compatExt spid="_x0000_s88068"/>
                </a:ext>
                <a:ext uri="{FF2B5EF4-FFF2-40B4-BE49-F238E27FC236}">
                  <a16:creationId xmlns:a16="http://schemas.microsoft.com/office/drawing/2014/main" id="{00000000-0008-0000-1100-000004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144780</xdr:rowOff>
        </xdr:from>
        <xdr:to>
          <xdr:col>1</xdr:col>
          <xdr:colOff>160020</xdr:colOff>
          <xdr:row>13</xdr:row>
          <xdr:rowOff>0</xdr:rowOff>
        </xdr:to>
        <xdr:sp macro="" textlink="">
          <xdr:nvSpPr>
            <xdr:cNvPr id="88069" name="Check Box 5" hidden="1">
              <a:extLst>
                <a:ext uri="{63B3BB69-23CF-44E3-9099-C40C66FF867C}">
                  <a14:compatExt spid="_x0000_s88069"/>
                </a:ext>
                <a:ext uri="{FF2B5EF4-FFF2-40B4-BE49-F238E27FC236}">
                  <a16:creationId xmlns:a16="http://schemas.microsoft.com/office/drawing/2014/main" id="{00000000-0008-0000-1100-000005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106680</xdr:rowOff>
        </xdr:from>
        <xdr:to>
          <xdr:col>1</xdr:col>
          <xdr:colOff>160020</xdr:colOff>
          <xdr:row>8</xdr:row>
          <xdr:rowOff>68580</xdr:rowOff>
        </xdr:to>
        <xdr:sp macro="" textlink="">
          <xdr:nvSpPr>
            <xdr:cNvPr id="88070" name="Check Box 6" hidden="1">
              <a:extLst>
                <a:ext uri="{63B3BB69-23CF-44E3-9099-C40C66FF867C}">
                  <a14:compatExt spid="_x0000_s88070"/>
                </a:ext>
                <a:ext uri="{FF2B5EF4-FFF2-40B4-BE49-F238E27FC236}">
                  <a16:creationId xmlns:a16="http://schemas.microsoft.com/office/drawing/2014/main" id="{00000000-0008-0000-1100-000006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xdr:colOff>
          <xdr:row>32</xdr:row>
          <xdr:rowOff>99060</xdr:rowOff>
        </xdr:from>
        <xdr:to>
          <xdr:col>9</xdr:col>
          <xdr:colOff>60960</xdr:colOff>
          <xdr:row>34</xdr:row>
          <xdr:rowOff>60960</xdr:rowOff>
        </xdr:to>
        <xdr:sp macro="" textlink="">
          <xdr:nvSpPr>
            <xdr:cNvPr id="88071" name="Check Box 7" hidden="1">
              <a:extLst>
                <a:ext uri="{63B3BB69-23CF-44E3-9099-C40C66FF867C}">
                  <a14:compatExt spid="_x0000_s88071"/>
                </a:ext>
                <a:ext uri="{FF2B5EF4-FFF2-40B4-BE49-F238E27FC236}">
                  <a16:creationId xmlns:a16="http://schemas.microsoft.com/office/drawing/2014/main" id="{00000000-0008-0000-1100-000007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32</xdr:row>
          <xdr:rowOff>99060</xdr:rowOff>
        </xdr:from>
        <xdr:to>
          <xdr:col>12</xdr:col>
          <xdr:colOff>60960</xdr:colOff>
          <xdr:row>34</xdr:row>
          <xdr:rowOff>60960</xdr:rowOff>
        </xdr:to>
        <xdr:sp macro="" textlink="">
          <xdr:nvSpPr>
            <xdr:cNvPr id="88072" name="Check Box 8" hidden="1">
              <a:extLst>
                <a:ext uri="{63B3BB69-23CF-44E3-9099-C40C66FF867C}">
                  <a14:compatExt spid="_x0000_s88072"/>
                </a:ext>
                <a:ext uri="{FF2B5EF4-FFF2-40B4-BE49-F238E27FC236}">
                  <a16:creationId xmlns:a16="http://schemas.microsoft.com/office/drawing/2014/main" id="{00000000-0008-0000-1100-000008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32</xdr:row>
          <xdr:rowOff>106680</xdr:rowOff>
        </xdr:from>
        <xdr:to>
          <xdr:col>15</xdr:col>
          <xdr:colOff>60960</xdr:colOff>
          <xdr:row>34</xdr:row>
          <xdr:rowOff>68580</xdr:rowOff>
        </xdr:to>
        <xdr:sp macro="" textlink="">
          <xdr:nvSpPr>
            <xdr:cNvPr id="88073" name="Check Box 9" hidden="1">
              <a:extLst>
                <a:ext uri="{63B3BB69-23CF-44E3-9099-C40C66FF867C}">
                  <a14:compatExt spid="_x0000_s88073"/>
                </a:ext>
                <a:ext uri="{FF2B5EF4-FFF2-40B4-BE49-F238E27FC236}">
                  <a16:creationId xmlns:a16="http://schemas.microsoft.com/office/drawing/2014/main" id="{00000000-0008-0000-1100-000009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25</xdr:row>
          <xdr:rowOff>0</xdr:rowOff>
        </xdr:from>
        <xdr:to>
          <xdr:col>10</xdr:col>
          <xdr:colOff>60960</xdr:colOff>
          <xdr:row>26</xdr:row>
          <xdr:rowOff>30480</xdr:rowOff>
        </xdr:to>
        <xdr:sp macro="" textlink="">
          <xdr:nvSpPr>
            <xdr:cNvPr id="88074" name="Check Box 10" hidden="1">
              <a:extLst>
                <a:ext uri="{63B3BB69-23CF-44E3-9099-C40C66FF867C}">
                  <a14:compatExt spid="_x0000_s88074"/>
                </a:ext>
                <a:ext uri="{FF2B5EF4-FFF2-40B4-BE49-F238E27FC236}">
                  <a16:creationId xmlns:a16="http://schemas.microsoft.com/office/drawing/2014/main" id="{00000000-0008-0000-1100-00000A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43</xdr:row>
          <xdr:rowOff>144780</xdr:rowOff>
        </xdr:from>
        <xdr:to>
          <xdr:col>15</xdr:col>
          <xdr:colOff>60960</xdr:colOff>
          <xdr:row>45</xdr:row>
          <xdr:rowOff>30480</xdr:rowOff>
        </xdr:to>
        <xdr:sp macro="" textlink="">
          <xdr:nvSpPr>
            <xdr:cNvPr id="88075" name="Check Box 11" hidden="1">
              <a:extLst>
                <a:ext uri="{63B3BB69-23CF-44E3-9099-C40C66FF867C}">
                  <a14:compatExt spid="_x0000_s88075"/>
                </a:ext>
                <a:ext uri="{FF2B5EF4-FFF2-40B4-BE49-F238E27FC236}">
                  <a16:creationId xmlns:a16="http://schemas.microsoft.com/office/drawing/2014/main" id="{00000000-0008-0000-1100-00000B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144780</xdr:colOff>
          <xdr:row>43</xdr:row>
          <xdr:rowOff>144780</xdr:rowOff>
        </xdr:from>
        <xdr:to>
          <xdr:col>18</xdr:col>
          <xdr:colOff>60960</xdr:colOff>
          <xdr:row>45</xdr:row>
          <xdr:rowOff>30480</xdr:rowOff>
        </xdr:to>
        <xdr:sp macro="" textlink="">
          <xdr:nvSpPr>
            <xdr:cNvPr id="88076" name="Check Box 12" hidden="1">
              <a:extLst>
                <a:ext uri="{63B3BB69-23CF-44E3-9099-C40C66FF867C}">
                  <a14:compatExt spid="_x0000_s88076"/>
                </a:ext>
                <a:ext uri="{FF2B5EF4-FFF2-40B4-BE49-F238E27FC236}">
                  <a16:creationId xmlns:a16="http://schemas.microsoft.com/office/drawing/2014/main" id="{00000000-0008-0000-1100-00000C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44</xdr:row>
          <xdr:rowOff>144780</xdr:rowOff>
        </xdr:from>
        <xdr:to>
          <xdr:col>15</xdr:col>
          <xdr:colOff>60960</xdr:colOff>
          <xdr:row>46</xdr:row>
          <xdr:rowOff>30480</xdr:rowOff>
        </xdr:to>
        <xdr:sp macro="" textlink="">
          <xdr:nvSpPr>
            <xdr:cNvPr id="88077" name="Check Box 13" hidden="1">
              <a:extLst>
                <a:ext uri="{63B3BB69-23CF-44E3-9099-C40C66FF867C}">
                  <a14:compatExt spid="_x0000_s88077"/>
                </a:ext>
                <a:ext uri="{FF2B5EF4-FFF2-40B4-BE49-F238E27FC236}">
                  <a16:creationId xmlns:a16="http://schemas.microsoft.com/office/drawing/2014/main" id="{00000000-0008-0000-1100-00000D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144780</xdr:colOff>
          <xdr:row>44</xdr:row>
          <xdr:rowOff>144780</xdr:rowOff>
        </xdr:from>
        <xdr:to>
          <xdr:col>18</xdr:col>
          <xdr:colOff>60960</xdr:colOff>
          <xdr:row>46</xdr:row>
          <xdr:rowOff>30480</xdr:rowOff>
        </xdr:to>
        <xdr:sp macro="" textlink="">
          <xdr:nvSpPr>
            <xdr:cNvPr id="88078" name="Check Box 14" hidden="1">
              <a:extLst>
                <a:ext uri="{63B3BB69-23CF-44E3-9099-C40C66FF867C}">
                  <a14:compatExt spid="_x0000_s88078"/>
                </a:ext>
                <a:ext uri="{FF2B5EF4-FFF2-40B4-BE49-F238E27FC236}">
                  <a16:creationId xmlns:a16="http://schemas.microsoft.com/office/drawing/2014/main" id="{00000000-0008-0000-1100-00000E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144780</xdr:colOff>
          <xdr:row>44</xdr:row>
          <xdr:rowOff>144780</xdr:rowOff>
        </xdr:from>
        <xdr:to>
          <xdr:col>21</xdr:col>
          <xdr:colOff>60960</xdr:colOff>
          <xdr:row>46</xdr:row>
          <xdr:rowOff>30480</xdr:rowOff>
        </xdr:to>
        <xdr:sp macro="" textlink="">
          <xdr:nvSpPr>
            <xdr:cNvPr id="88079" name="Check Box 15" hidden="1">
              <a:extLst>
                <a:ext uri="{63B3BB69-23CF-44E3-9099-C40C66FF867C}">
                  <a14:compatExt spid="_x0000_s88079"/>
                </a:ext>
                <a:ext uri="{FF2B5EF4-FFF2-40B4-BE49-F238E27FC236}">
                  <a16:creationId xmlns:a16="http://schemas.microsoft.com/office/drawing/2014/main" id="{00000000-0008-0000-1100-00000F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144780</xdr:colOff>
          <xdr:row>43</xdr:row>
          <xdr:rowOff>144780</xdr:rowOff>
        </xdr:from>
        <xdr:to>
          <xdr:col>21</xdr:col>
          <xdr:colOff>60960</xdr:colOff>
          <xdr:row>45</xdr:row>
          <xdr:rowOff>30480</xdr:rowOff>
        </xdr:to>
        <xdr:sp macro="" textlink="">
          <xdr:nvSpPr>
            <xdr:cNvPr id="88080" name="Check Box 16" hidden="1">
              <a:extLst>
                <a:ext uri="{63B3BB69-23CF-44E3-9099-C40C66FF867C}">
                  <a14:compatExt spid="_x0000_s88080"/>
                </a:ext>
                <a:ext uri="{FF2B5EF4-FFF2-40B4-BE49-F238E27FC236}">
                  <a16:creationId xmlns:a16="http://schemas.microsoft.com/office/drawing/2014/main" id="{00000000-0008-0000-1100-000010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137160</xdr:colOff>
          <xdr:row>9</xdr:row>
          <xdr:rowOff>22860</xdr:rowOff>
        </xdr:from>
        <xdr:to>
          <xdr:col>21</xdr:col>
          <xdr:colOff>144780</xdr:colOff>
          <xdr:row>9</xdr:row>
          <xdr:rowOff>152400</xdr:rowOff>
        </xdr:to>
        <xdr:sp macro="" textlink="">
          <xdr:nvSpPr>
            <xdr:cNvPr id="88081" name="Check Box 17" hidden="1">
              <a:extLst>
                <a:ext uri="{63B3BB69-23CF-44E3-9099-C40C66FF867C}">
                  <a14:compatExt spid="_x0000_s88081"/>
                </a:ext>
                <a:ext uri="{FF2B5EF4-FFF2-40B4-BE49-F238E27FC236}">
                  <a16:creationId xmlns:a16="http://schemas.microsoft.com/office/drawing/2014/main" id="{00000000-0008-0000-1100-000011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137160</xdr:colOff>
          <xdr:row>9</xdr:row>
          <xdr:rowOff>22860</xdr:rowOff>
        </xdr:from>
        <xdr:to>
          <xdr:col>25</xdr:col>
          <xdr:colOff>144780</xdr:colOff>
          <xdr:row>9</xdr:row>
          <xdr:rowOff>152400</xdr:rowOff>
        </xdr:to>
        <xdr:sp macro="" textlink="">
          <xdr:nvSpPr>
            <xdr:cNvPr id="88082" name="Check Box 18" hidden="1">
              <a:extLst>
                <a:ext uri="{63B3BB69-23CF-44E3-9099-C40C66FF867C}">
                  <a14:compatExt spid="_x0000_s88082"/>
                </a:ext>
                <a:ext uri="{FF2B5EF4-FFF2-40B4-BE49-F238E27FC236}">
                  <a16:creationId xmlns:a16="http://schemas.microsoft.com/office/drawing/2014/main" id="{00000000-0008-0000-1100-000012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FAE58C7F-E4D3-45B8-BFAF-72A02A9C50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26</xdr:col>
          <xdr:colOff>152400</xdr:colOff>
          <xdr:row>46</xdr:row>
          <xdr:rowOff>99060</xdr:rowOff>
        </xdr:from>
        <xdr:to>
          <xdr:col>27</xdr:col>
          <xdr:colOff>152400</xdr:colOff>
          <xdr:row>46</xdr:row>
          <xdr:rowOff>228600</xdr:rowOff>
        </xdr:to>
        <xdr:sp macro="" textlink="">
          <xdr:nvSpPr>
            <xdr:cNvPr id="88083" name="Check Box 19" hidden="1">
              <a:extLst>
                <a:ext uri="{63B3BB69-23CF-44E3-9099-C40C66FF867C}">
                  <a14:compatExt spid="_x0000_s88083"/>
                </a:ext>
                <a:ext uri="{FF2B5EF4-FFF2-40B4-BE49-F238E27FC236}">
                  <a16:creationId xmlns:a16="http://schemas.microsoft.com/office/drawing/2014/main" id="{00000000-0008-0000-1100-000013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46</xdr:row>
          <xdr:rowOff>99060</xdr:rowOff>
        </xdr:from>
        <xdr:to>
          <xdr:col>23</xdr:col>
          <xdr:colOff>114300</xdr:colOff>
          <xdr:row>46</xdr:row>
          <xdr:rowOff>228600</xdr:rowOff>
        </xdr:to>
        <xdr:sp macro="" textlink="">
          <xdr:nvSpPr>
            <xdr:cNvPr id="88084" name="Check Box 20" hidden="1">
              <a:extLst>
                <a:ext uri="{63B3BB69-23CF-44E3-9099-C40C66FF867C}">
                  <a14:compatExt spid="_x0000_s88084"/>
                </a:ext>
                <a:ext uri="{FF2B5EF4-FFF2-40B4-BE49-F238E27FC236}">
                  <a16:creationId xmlns:a16="http://schemas.microsoft.com/office/drawing/2014/main" id="{00000000-0008-0000-1100-000014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20771AF2-D405-4A20-B84C-5E1BD58EB2D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DE1E3177-7E72-4FC4-9440-1A951C3D07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17E7C9FA-3641-45B1-A393-9BC1C6239B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9756EBA7-3449-460D-A0DE-0AD26B8BCA9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4A3794FB-95EF-4AF9-A62A-B0FE7EFBEA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EBCBB075-C9F5-4491-A37F-E5119D9000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C579BF35-4C6E-4A40-9A56-432A9CF7583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DD8F2ED1-470C-4D4F-9EA3-59E2AF4F67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90A61EA8-34E2-454F-98B3-3083733DA6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137160</xdr:colOff>
          <xdr:row>7</xdr:row>
          <xdr:rowOff>22860</xdr:rowOff>
        </xdr:from>
        <xdr:to>
          <xdr:col>15</xdr:col>
          <xdr:colOff>144780</xdr:colOff>
          <xdr:row>7</xdr:row>
          <xdr:rowOff>152400</xdr:rowOff>
        </xdr:to>
        <xdr:sp macro="" textlink="">
          <xdr:nvSpPr>
            <xdr:cNvPr id="87041" name="Check Box 1" hidden="1">
              <a:extLst>
                <a:ext uri="{63B3BB69-23CF-44E3-9099-C40C66FF867C}">
                  <a14:compatExt spid="_x0000_s87041"/>
                </a:ext>
                <a:ext uri="{FF2B5EF4-FFF2-40B4-BE49-F238E27FC236}">
                  <a16:creationId xmlns:a16="http://schemas.microsoft.com/office/drawing/2014/main" id="{00000000-0008-0000-1200-000001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8</xdr:row>
          <xdr:rowOff>22860</xdr:rowOff>
        </xdr:from>
        <xdr:to>
          <xdr:col>15</xdr:col>
          <xdr:colOff>144780</xdr:colOff>
          <xdr:row>8</xdr:row>
          <xdr:rowOff>152400</xdr:rowOff>
        </xdr:to>
        <xdr:sp macro="" textlink="">
          <xdr:nvSpPr>
            <xdr:cNvPr id="87042" name="Check Box 2" hidden="1">
              <a:extLst>
                <a:ext uri="{63B3BB69-23CF-44E3-9099-C40C66FF867C}">
                  <a14:compatExt spid="_x0000_s87042"/>
                </a:ext>
                <a:ext uri="{FF2B5EF4-FFF2-40B4-BE49-F238E27FC236}">
                  <a16:creationId xmlns:a16="http://schemas.microsoft.com/office/drawing/2014/main" id="{00000000-0008-0000-1200-000002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5</xdr:row>
          <xdr:rowOff>22860</xdr:rowOff>
        </xdr:from>
        <xdr:to>
          <xdr:col>19</xdr:col>
          <xdr:colOff>144780</xdr:colOff>
          <xdr:row>5</xdr:row>
          <xdr:rowOff>152400</xdr:rowOff>
        </xdr:to>
        <xdr:sp macro="" textlink="">
          <xdr:nvSpPr>
            <xdr:cNvPr id="87043" name="Check Box 3" hidden="1">
              <a:extLst>
                <a:ext uri="{63B3BB69-23CF-44E3-9099-C40C66FF867C}">
                  <a14:compatExt spid="_x0000_s87043"/>
                </a:ext>
                <a:ext uri="{FF2B5EF4-FFF2-40B4-BE49-F238E27FC236}">
                  <a16:creationId xmlns:a16="http://schemas.microsoft.com/office/drawing/2014/main" id="{00000000-0008-0000-1200-000003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6</xdr:row>
          <xdr:rowOff>22860</xdr:rowOff>
        </xdr:from>
        <xdr:to>
          <xdr:col>19</xdr:col>
          <xdr:colOff>144780</xdr:colOff>
          <xdr:row>6</xdr:row>
          <xdr:rowOff>152400</xdr:rowOff>
        </xdr:to>
        <xdr:sp macro="" textlink="">
          <xdr:nvSpPr>
            <xdr:cNvPr id="87044" name="Check Box 4" hidden="1">
              <a:extLst>
                <a:ext uri="{63B3BB69-23CF-44E3-9099-C40C66FF867C}">
                  <a14:compatExt spid="_x0000_s87044"/>
                </a:ext>
                <a:ext uri="{FF2B5EF4-FFF2-40B4-BE49-F238E27FC236}">
                  <a16:creationId xmlns:a16="http://schemas.microsoft.com/office/drawing/2014/main" id="{00000000-0008-0000-1200-000004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7</xdr:row>
          <xdr:rowOff>22860</xdr:rowOff>
        </xdr:from>
        <xdr:to>
          <xdr:col>19</xdr:col>
          <xdr:colOff>144780</xdr:colOff>
          <xdr:row>7</xdr:row>
          <xdr:rowOff>152400</xdr:rowOff>
        </xdr:to>
        <xdr:sp macro="" textlink="">
          <xdr:nvSpPr>
            <xdr:cNvPr id="87045" name="Check Box 5" hidden="1">
              <a:extLst>
                <a:ext uri="{63B3BB69-23CF-44E3-9099-C40C66FF867C}">
                  <a14:compatExt spid="_x0000_s87045"/>
                </a:ext>
                <a:ext uri="{FF2B5EF4-FFF2-40B4-BE49-F238E27FC236}">
                  <a16:creationId xmlns:a16="http://schemas.microsoft.com/office/drawing/2014/main" id="{00000000-0008-0000-1200-000005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8</xdr:row>
          <xdr:rowOff>22860</xdr:rowOff>
        </xdr:from>
        <xdr:to>
          <xdr:col>19</xdr:col>
          <xdr:colOff>144780</xdr:colOff>
          <xdr:row>8</xdr:row>
          <xdr:rowOff>152400</xdr:rowOff>
        </xdr:to>
        <xdr:sp macro="" textlink="">
          <xdr:nvSpPr>
            <xdr:cNvPr id="87046" name="Check Box 6" hidden="1">
              <a:extLst>
                <a:ext uri="{63B3BB69-23CF-44E3-9099-C40C66FF867C}">
                  <a14:compatExt spid="_x0000_s87046"/>
                </a:ext>
                <a:ext uri="{FF2B5EF4-FFF2-40B4-BE49-F238E27FC236}">
                  <a16:creationId xmlns:a16="http://schemas.microsoft.com/office/drawing/2014/main" id="{00000000-0008-0000-1200-000006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5</xdr:row>
          <xdr:rowOff>22860</xdr:rowOff>
        </xdr:from>
        <xdr:to>
          <xdr:col>15</xdr:col>
          <xdr:colOff>144780</xdr:colOff>
          <xdr:row>5</xdr:row>
          <xdr:rowOff>152400</xdr:rowOff>
        </xdr:to>
        <xdr:sp macro="" textlink="">
          <xdr:nvSpPr>
            <xdr:cNvPr id="87047" name="Check Box 7" hidden="1">
              <a:extLst>
                <a:ext uri="{63B3BB69-23CF-44E3-9099-C40C66FF867C}">
                  <a14:compatExt spid="_x0000_s87047"/>
                </a:ext>
                <a:ext uri="{FF2B5EF4-FFF2-40B4-BE49-F238E27FC236}">
                  <a16:creationId xmlns:a16="http://schemas.microsoft.com/office/drawing/2014/main" id="{00000000-0008-0000-1200-000007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6</xdr:row>
          <xdr:rowOff>22860</xdr:rowOff>
        </xdr:from>
        <xdr:to>
          <xdr:col>15</xdr:col>
          <xdr:colOff>144780</xdr:colOff>
          <xdr:row>6</xdr:row>
          <xdr:rowOff>152400</xdr:rowOff>
        </xdr:to>
        <xdr:sp macro="" textlink="">
          <xdr:nvSpPr>
            <xdr:cNvPr id="87048" name="Check Box 8" hidden="1">
              <a:extLst>
                <a:ext uri="{63B3BB69-23CF-44E3-9099-C40C66FF867C}">
                  <a14:compatExt spid="_x0000_s87048"/>
                </a:ext>
                <a:ext uri="{FF2B5EF4-FFF2-40B4-BE49-F238E27FC236}">
                  <a16:creationId xmlns:a16="http://schemas.microsoft.com/office/drawing/2014/main" id="{00000000-0008-0000-1200-000008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20</xdr:row>
          <xdr:rowOff>22860</xdr:rowOff>
        </xdr:from>
        <xdr:to>
          <xdr:col>20</xdr:col>
          <xdr:colOff>144780</xdr:colOff>
          <xdr:row>20</xdr:row>
          <xdr:rowOff>152400</xdr:rowOff>
        </xdr:to>
        <xdr:sp macro="" textlink="">
          <xdr:nvSpPr>
            <xdr:cNvPr id="87049" name="Check Box 9" hidden="1">
              <a:extLst>
                <a:ext uri="{63B3BB69-23CF-44E3-9099-C40C66FF867C}">
                  <a14:compatExt spid="_x0000_s87049"/>
                </a:ext>
                <a:ext uri="{FF2B5EF4-FFF2-40B4-BE49-F238E27FC236}">
                  <a16:creationId xmlns:a16="http://schemas.microsoft.com/office/drawing/2014/main" id="{00000000-0008-0000-1200-000009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137160</xdr:colOff>
          <xdr:row>21</xdr:row>
          <xdr:rowOff>22860</xdr:rowOff>
        </xdr:from>
        <xdr:to>
          <xdr:col>20</xdr:col>
          <xdr:colOff>144780</xdr:colOff>
          <xdr:row>21</xdr:row>
          <xdr:rowOff>152400</xdr:rowOff>
        </xdr:to>
        <xdr:sp macro="" textlink="">
          <xdr:nvSpPr>
            <xdr:cNvPr id="87050" name="Check Box 10" hidden="1">
              <a:extLst>
                <a:ext uri="{63B3BB69-23CF-44E3-9099-C40C66FF867C}">
                  <a14:compatExt spid="_x0000_s87050"/>
                </a:ext>
                <a:ext uri="{FF2B5EF4-FFF2-40B4-BE49-F238E27FC236}">
                  <a16:creationId xmlns:a16="http://schemas.microsoft.com/office/drawing/2014/main" id="{00000000-0008-0000-1200-00000A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20</xdr:row>
          <xdr:rowOff>22860</xdr:rowOff>
        </xdr:from>
        <xdr:to>
          <xdr:col>23</xdr:col>
          <xdr:colOff>144780</xdr:colOff>
          <xdr:row>20</xdr:row>
          <xdr:rowOff>152400</xdr:rowOff>
        </xdr:to>
        <xdr:sp macro="" textlink="">
          <xdr:nvSpPr>
            <xdr:cNvPr id="87051" name="Check Box 11" hidden="1">
              <a:extLst>
                <a:ext uri="{63B3BB69-23CF-44E3-9099-C40C66FF867C}">
                  <a14:compatExt spid="_x0000_s87051"/>
                </a:ext>
                <a:ext uri="{FF2B5EF4-FFF2-40B4-BE49-F238E27FC236}">
                  <a16:creationId xmlns:a16="http://schemas.microsoft.com/office/drawing/2014/main" id="{00000000-0008-0000-1200-00000B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21</xdr:row>
          <xdr:rowOff>22860</xdr:rowOff>
        </xdr:from>
        <xdr:to>
          <xdr:col>23</xdr:col>
          <xdr:colOff>144780</xdr:colOff>
          <xdr:row>21</xdr:row>
          <xdr:rowOff>152400</xdr:rowOff>
        </xdr:to>
        <xdr:sp macro="" textlink="">
          <xdr:nvSpPr>
            <xdr:cNvPr id="87052" name="Check Box 12" hidden="1">
              <a:extLst>
                <a:ext uri="{63B3BB69-23CF-44E3-9099-C40C66FF867C}">
                  <a14:compatExt spid="_x0000_s87052"/>
                </a:ext>
                <a:ext uri="{FF2B5EF4-FFF2-40B4-BE49-F238E27FC236}">
                  <a16:creationId xmlns:a16="http://schemas.microsoft.com/office/drawing/2014/main" id="{00000000-0008-0000-1200-00000C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137160</xdr:colOff>
          <xdr:row>20</xdr:row>
          <xdr:rowOff>22860</xdr:rowOff>
        </xdr:from>
        <xdr:to>
          <xdr:col>26</xdr:col>
          <xdr:colOff>144780</xdr:colOff>
          <xdr:row>20</xdr:row>
          <xdr:rowOff>152400</xdr:rowOff>
        </xdr:to>
        <xdr:sp macro="" textlink="">
          <xdr:nvSpPr>
            <xdr:cNvPr id="87053" name="Check Box 13" hidden="1">
              <a:extLst>
                <a:ext uri="{63B3BB69-23CF-44E3-9099-C40C66FF867C}">
                  <a14:compatExt spid="_x0000_s87053"/>
                </a:ext>
                <a:ext uri="{FF2B5EF4-FFF2-40B4-BE49-F238E27FC236}">
                  <a16:creationId xmlns:a16="http://schemas.microsoft.com/office/drawing/2014/main" id="{00000000-0008-0000-1200-00000D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137160</xdr:colOff>
          <xdr:row>21</xdr:row>
          <xdr:rowOff>22860</xdr:rowOff>
        </xdr:from>
        <xdr:to>
          <xdr:col>26</xdr:col>
          <xdr:colOff>144780</xdr:colOff>
          <xdr:row>21</xdr:row>
          <xdr:rowOff>152400</xdr:rowOff>
        </xdr:to>
        <xdr:sp macro="" textlink="">
          <xdr:nvSpPr>
            <xdr:cNvPr id="87054" name="Check Box 14" hidden="1">
              <a:extLst>
                <a:ext uri="{63B3BB69-23CF-44E3-9099-C40C66FF867C}">
                  <a14:compatExt spid="_x0000_s87054"/>
                </a:ext>
                <a:ext uri="{FF2B5EF4-FFF2-40B4-BE49-F238E27FC236}">
                  <a16:creationId xmlns:a16="http://schemas.microsoft.com/office/drawing/2014/main" id="{00000000-0008-0000-1200-00000E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9</xdr:row>
          <xdr:rowOff>22860</xdr:rowOff>
        </xdr:from>
        <xdr:to>
          <xdr:col>15</xdr:col>
          <xdr:colOff>144780</xdr:colOff>
          <xdr:row>9</xdr:row>
          <xdr:rowOff>152400</xdr:rowOff>
        </xdr:to>
        <xdr:sp macro="" textlink="">
          <xdr:nvSpPr>
            <xdr:cNvPr id="87055" name="Check Box 15" hidden="1">
              <a:extLst>
                <a:ext uri="{63B3BB69-23CF-44E3-9099-C40C66FF867C}">
                  <a14:compatExt spid="_x0000_s87055"/>
                </a:ext>
                <a:ext uri="{FF2B5EF4-FFF2-40B4-BE49-F238E27FC236}">
                  <a16:creationId xmlns:a16="http://schemas.microsoft.com/office/drawing/2014/main" id="{00000000-0008-0000-1200-00000F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9</xdr:row>
          <xdr:rowOff>22860</xdr:rowOff>
        </xdr:from>
        <xdr:to>
          <xdr:col>19</xdr:col>
          <xdr:colOff>144780</xdr:colOff>
          <xdr:row>9</xdr:row>
          <xdr:rowOff>152400</xdr:rowOff>
        </xdr:to>
        <xdr:sp macro="" textlink="">
          <xdr:nvSpPr>
            <xdr:cNvPr id="87056" name="Check Box 16" hidden="1">
              <a:extLst>
                <a:ext uri="{63B3BB69-23CF-44E3-9099-C40C66FF867C}">
                  <a14:compatExt spid="_x0000_s87056"/>
                </a:ext>
                <a:ext uri="{FF2B5EF4-FFF2-40B4-BE49-F238E27FC236}">
                  <a16:creationId xmlns:a16="http://schemas.microsoft.com/office/drawing/2014/main" id="{00000000-0008-0000-1200-000010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F0109773-D92D-45D2-8A0E-39832E601F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26</xdr:col>
          <xdr:colOff>152400</xdr:colOff>
          <xdr:row>33</xdr:row>
          <xdr:rowOff>83820</xdr:rowOff>
        </xdr:from>
        <xdr:to>
          <xdr:col>27</xdr:col>
          <xdr:colOff>152400</xdr:colOff>
          <xdr:row>33</xdr:row>
          <xdr:rowOff>213360</xdr:rowOff>
        </xdr:to>
        <xdr:sp macro="" textlink="">
          <xdr:nvSpPr>
            <xdr:cNvPr id="87057" name="Check Box 17" hidden="1">
              <a:extLst>
                <a:ext uri="{63B3BB69-23CF-44E3-9099-C40C66FF867C}">
                  <a14:compatExt spid="_x0000_s87057"/>
                </a:ext>
                <a:ext uri="{FF2B5EF4-FFF2-40B4-BE49-F238E27FC236}">
                  <a16:creationId xmlns:a16="http://schemas.microsoft.com/office/drawing/2014/main" id="{00000000-0008-0000-1200-000011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33</xdr:row>
          <xdr:rowOff>76200</xdr:rowOff>
        </xdr:from>
        <xdr:to>
          <xdr:col>23</xdr:col>
          <xdr:colOff>114300</xdr:colOff>
          <xdr:row>33</xdr:row>
          <xdr:rowOff>213360</xdr:rowOff>
        </xdr:to>
        <xdr:sp macro="" textlink="">
          <xdr:nvSpPr>
            <xdr:cNvPr id="87058" name="Check Box 18" hidden="1">
              <a:extLst>
                <a:ext uri="{63B3BB69-23CF-44E3-9099-C40C66FF867C}">
                  <a14:compatExt spid="_x0000_s87058"/>
                </a:ext>
                <a:ext uri="{FF2B5EF4-FFF2-40B4-BE49-F238E27FC236}">
                  <a16:creationId xmlns:a16="http://schemas.microsoft.com/office/drawing/2014/main" id="{00000000-0008-0000-1200-0000125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28448CCA-8CF1-4ABA-AAA7-9BBFE58793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6DCBAAD0-8477-4E3A-AAF2-BD26CD1BB7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B9495577-FEF2-4132-809F-BDCBCCCD6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A6AED743-291A-4542-A31F-6A6C52ABE9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410E60B9-0423-4347-BF6E-93AB6A04B2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2FE07CAE-155B-4738-BAFD-CF90B7718F5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25C65D52-4FDE-4BDE-A12D-E7B0D272F0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A9A8EBB6-1D9B-4A79-8208-BC3CEEB741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17145</xdr:colOff>
      <xdr:row>3</xdr:row>
      <xdr:rowOff>243840</xdr:rowOff>
    </xdr:to>
    <xdr:pic>
      <xdr:nvPicPr>
        <xdr:cNvPr id="2" name="Picture 1" hidden="1">
          <a:extLst>
            <a:ext uri="{FF2B5EF4-FFF2-40B4-BE49-F238E27FC236}">
              <a16:creationId xmlns:a16="http://schemas.microsoft.com/office/drawing/2014/main" id="{1A8E71FD-C4C0-4039-AA33-0DCB97CB28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61035"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76200</xdr:colOff>
          <xdr:row>7</xdr:row>
          <xdr:rowOff>144780</xdr:rowOff>
        </xdr:from>
        <xdr:to>
          <xdr:col>1</xdr:col>
          <xdr:colOff>160020</xdr:colOff>
          <xdr:row>9</xdr:row>
          <xdr:rowOff>30480</xdr:rowOff>
        </xdr:to>
        <xdr:sp macro="" textlink="">
          <xdr:nvSpPr>
            <xdr:cNvPr id="86017" name="Check Box 1" hidden="1">
              <a:extLst>
                <a:ext uri="{63B3BB69-23CF-44E3-9099-C40C66FF867C}">
                  <a14:compatExt spid="_x0000_s86017"/>
                </a:ext>
                <a:ext uri="{FF2B5EF4-FFF2-40B4-BE49-F238E27FC236}">
                  <a16:creationId xmlns:a16="http://schemas.microsoft.com/office/drawing/2014/main" id="{00000000-0008-0000-1300-000001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8</xdr:row>
          <xdr:rowOff>144780</xdr:rowOff>
        </xdr:from>
        <xdr:to>
          <xdr:col>1</xdr:col>
          <xdr:colOff>160020</xdr:colOff>
          <xdr:row>10</xdr:row>
          <xdr:rowOff>30480</xdr:rowOff>
        </xdr:to>
        <xdr:sp macro="" textlink="">
          <xdr:nvSpPr>
            <xdr:cNvPr id="86018" name="Check Box 2" hidden="1">
              <a:extLst>
                <a:ext uri="{63B3BB69-23CF-44E3-9099-C40C66FF867C}">
                  <a14:compatExt spid="_x0000_s86018"/>
                </a:ext>
                <a:ext uri="{FF2B5EF4-FFF2-40B4-BE49-F238E27FC236}">
                  <a16:creationId xmlns:a16="http://schemas.microsoft.com/office/drawing/2014/main" id="{00000000-0008-0000-1300-000002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9</xdr:row>
          <xdr:rowOff>144780</xdr:rowOff>
        </xdr:from>
        <xdr:to>
          <xdr:col>1</xdr:col>
          <xdr:colOff>160020</xdr:colOff>
          <xdr:row>11</xdr:row>
          <xdr:rowOff>0</xdr:rowOff>
        </xdr:to>
        <xdr:sp macro="" textlink="">
          <xdr:nvSpPr>
            <xdr:cNvPr id="86019" name="Check Box 3" hidden="1">
              <a:extLst>
                <a:ext uri="{63B3BB69-23CF-44E3-9099-C40C66FF867C}">
                  <a14:compatExt spid="_x0000_s86019"/>
                </a:ext>
                <a:ext uri="{FF2B5EF4-FFF2-40B4-BE49-F238E27FC236}">
                  <a16:creationId xmlns:a16="http://schemas.microsoft.com/office/drawing/2014/main" id="{00000000-0008-0000-1300-000003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144780</xdr:rowOff>
        </xdr:from>
        <xdr:to>
          <xdr:col>1</xdr:col>
          <xdr:colOff>160020</xdr:colOff>
          <xdr:row>11</xdr:row>
          <xdr:rowOff>30480</xdr:rowOff>
        </xdr:to>
        <xdr:sp macro="" textlink="">
          <xdr:nvSpPr>
            <xdr:cNvPr id="86020" name="Check Box 4" hidden="1">
              <a:extLst>
                <a:ext uri="{63B3BB69-23CF-44E3-9099-C40C66FF867C}">
                  <a14:compatExt spid="_x0000_s86020"/>
                </a:ext>
                <a:ext uri="{FF2B5EF4-FFF2-40B4-BE49-F238E27FC236}">
                  <a16:creationId xmlns:a16="http://schemas.microsoft.com/office/drawing/2014/main" id="{00000000-0008-0000-1300-000004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0</xdr:rowOff>
        </xdr:from>
        <xdr:to>
          <xdr:col>1</xdr:col>
          <xdr:colOff>160020</xdr:colOff>
          <xdr:row>12</xdr:row>
          <xdr:rowOff>0</xdr:rowOff>
        </xdr:to>
        <xdr:sp macro="" textlink="">
          <xdr:nvSpPr>
            <xdr:cNvPr id="86021" name="Check Box 5" hidden="1">
              <a:extLst>
                <a:ext uri="{63B3BB69-23CF-44E3-9099-C40C66FF867C}">
                  <a14:compatExt spid="_x0000_s86021"/>
                </a:ext>
                <a:ext uri="{FF2B5EF4-FFF2-40B4-BE49-F238E27FC236}">
                  <a16:creationId xmlns:a16="http://schemas.microsoft.com/office/drawing/2014/main" id="{00000000-0008-0000-1300-000005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106680</xdr:rowOff>
        </xdr:from>
        <xdr:to>
          <xdr:col>1</xdr:col>
          <xdr:colOff>160020</xdr:colOff>
          <xdr:row>8</xdr:row>
          <xdr:rowOff>68580</xdr:rowOff>
        </xdr:to>
        <xdr:sp macro="" textlink="">
          <xdr:nvSpPr>
            <xdr:cNvPr id="86022" name="Check Box 6" hidden="1">
              <a:extLst>
                <a:ext uri="{63B3BB69-23CF-44E3-9099-C40C66FF867C}">
                  <a14:compatExt spid="_x0000_s86022"/>
                </a:ext>
                <a:ext uri="{FF2B5EF4-FFF2-40B4-BE49-F238E27FC236}">
                  <a16:creationId xmlns:a16="http://schemas.microsoft.com/office/drawing/2014/main" id="{00000000-0008-0000-1300-000006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xdr:colOff>
          <xdr:row>31</xdr:row>
          <xdr:rowOff>99060</xdr:rowOff>
        </xdr:from>
        <xdr:to>
          <xdr:col>9</xdr:col>
          <xdr:colOff>60960</xdr:colOff>
          <xdr:row>33</xdr:row>
          <xdr:rowOff>60960</xdr:rowOff>
        </xdr:to>
        <xdr:sp macro="" textlink="">
          <xdr:nvSpPr>
            <xdr:cNvPr id="86023" name="Check Box 7" hidden="1">
              <a:extLst>
                <a:ext uri="{63B3BB69-23CF-44E3-9099-C40C66FF867C}">
                  <a14:compatExt spid="_x0000_s86023"/>
                </a:ext>
                <a:ext uri="{FF2B5EF4-FFF2-40B4-BE49-F238E27FC236}">
                  <a16:creationId xmlns:a16="http://schemas.microsoft.com/office/drawing/2014/main" id="{00000000-0008-0000-1300-000007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31</xdr:row>
          <xdr:rowOff>99060</xdr:rowOff>
        </xdr:from>
        <xdr:to>
          <xdr:col>12</xdr:col>
          <xdr:colOff>60960</xdr:colOff>
          <xdr:row>33</xdr:row>
          <xdr:rowOff>60960</xdr:rowOff>
        </xdr:to>
        <xdr:sp macro="" textlink="">
          <xdr:nvSpPr>
            <xdr:cNvPr id="86024" name="Check Box 8" hidden="1">
              <a:extLst>
                <a:ext uri="{63B3BB69-23CF-44E3-9099-C40C66FF867C}">
                  <a14:compatExt spid="_x0000_s86024"/>
                </a:ext>
                <a:ext uri="{FF2B5EF4-FFF2-40B4-BE49-F238E27FC236}">
                  <a16:creationId xmlns:a16="http://schemas.microsoft.com/office/drawing/2014/main" id="{00000000-0008-0000-1300-000008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31</xdr:row>
          <xdr:rowOff>106680</xdr:rowOff>
        </xdr:from>
        <xdr:to>
          <xdr:col>15</xdr:col>
          <xdr:colOff>60960</xdr:colOff>
          <xdr:row>33</xdr:row>
          <xdr:rowOff>68580</xdr:rowOff>
        </xdr:to>
        <xdr:sp macro="" textlink="">
          <xdr:nvSpPr>
            <xdr:cNvPr id="86025" name="Check Box 9" hidden="1">
              <a:extLst>
                <a:ext uri="{63B3BB69-23CF-44E3-9099-C40C66FF867C}">
                  <a14:compatExt spid="_x0000_s86025"/>
                </a:ext>
                <a:ext uri="{FF2B5EF4-FFF2-40B4-BE49-F238E27FC236}">
                  <a16:creationId xmlns:a16="http://schemas.microsoft.com/office/drawing/2014/main" id="{00000000-0008-0000-1300-000009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24</xdr:row>
          <xdr:rowOff>0</xdr:rowOff>
        </xdr:from>
        <xdr:to>
          <xdr:col>10</xdr:col>
          <xdr:colOff>60960</xdr:colOff>
          <xdr:row>25</xdr:row>
          <xdr:rowOff>30480</xdr:rowOff>
        </xdr:to>
        <xdr:sp macro="" textlink="">
          <xdr:nvSpPr>
            <xdr:cNvPr id="86026" name="Check Box 10" hidden="1">
              <a:extLst>
                <a:ext uri="{63B3BB69-23CF-44E3-9099-C40C66FF867C}">
                  <a14:compatExt spid="_x0000_s86026"/>
                </a:ext>
                <a:ext uri="{FF2B5EF4-FFF2-40B4-BE49-F238E27FC236}">
                  <a16:creationId xmlns:a16="http://schemas.microsoft.com/office/drawing/2014/main" id="{00000000-0008-0000-1300-00000A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42</xdr:row>
          <xdr:rowOff>144780</xdr:rowOff>
        </xdr:from>
        <xdr:to>
          <xdr:col>15</xdr:col>
          <xdr:colOff>60960</xdr:colOff>
          <xdr:row>44</xdr:row>
          <xdr:rowOff>30480</xdr:rowOff>
        </xdr:to>
        <xdr:sp macro="" textlink="">
          <xdr:nvSpPr>
            <xdr:cNvPr id="86027" name="Check Box 11" hidden="1">
              <a:extLst>
                <a:ext uri="{63B3BB69-23CF-44E3-9099-C40C66FF867C}">
                  <a14:compatExt spid="_x0000_s86027"/>
                </a:ext>
                <a:ext uri="{FF2B5EF4-FFF2-40B4-BE49-F238E27FC236}">
                  <a16:creationId xmlns:a16="http://schemas.microsoft.com/office/drawing/2014/main" id="{00000000-0008-0000-1300-00000B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144780</xdr:colOff>
          <xdr:row>42</xdr:row>
          <xdr:rowOff>144780</xdr:rowOff>
        </xdr:from>
        <xdr:to>
          <xdr:col>18</xdr:col>
          <xdr:colOff>60960</xdr:colOff>
          <xdr:row>44</xdr:row>
          <xdr:rowOff>30480</xdr:rowOff>
        </xdr:to>
        <xdr:sp macro="" textlink="">
          <xdr:nvSpPr>
            <xdr:cNvPr id="86028" name="Check Box 12" hidden="1">
              <a:extLst>
                <a:ext uri="{63B3BB69-23CF-44E3-9099-C40C66FF867C}">
                  <a14:compatExt spid="_x0000_s86028"/>
                </a:ext>
                <a:ext uri="{FF2B5EF4-FFF2-40B4-BE49-F238E27FC236}">
                  <a16:creationId xmlns:a16="http://schemas.microsoft.com/office/drawing/2014/main" id="{00000000-0008-0000-1300-00000C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43</xdr:row>
          <xdr:rowOff>144780</xdr:rowOff>
        </xdr:from>
        <xdr:to>
          <xdr:col>15</xdr:col>
          <xdr:colOff>60960</xdr:colOff>
          <xdr:row>45</xdr:row>
          <xdr:rowOff>30480</xdr:rowOff>
        </xdr:to>
        <xdr:sp macro="" textlink="">
          <xdr:nvSpPr>
            <xdr:cNvPr id="86029" name="Check Box 13" hidden="1">
              <a:extLst>
                <a:ext uri="{63B3BB69-23CF-44E3-9099-C40C66FF867C}">
                  <a14:compatExt spid="_x0000_s86029"/>
                </a:ext>
                <a:ext uri="{FF2B5EF4-FFF2-40B4-BE49-F238E27FC236}">
                  <a16:creationId xmlns:a16="http://schemas.microsoft.com/office/drawing/2014/main" id="{00000000-0008-0000-1300-00000D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144780</xdr:colOff>
          <xdr:row>43</xdr:row>
          <xdr:rowOff>144780</xdr:rowOff>
        </xdr:from>
        <xdr:to>
          <xdr:col>18</xdr:col>
          <xdr:colOff>60960</xdr:colOff>
          <xdr:row>45</xdr:row>
          <xdr:rowOff>30480</xdr:rowOff>
        </xdr:to>
        <xdr:sp macro="" textlink="">
          <xdr:nvSpPr>
            <xdr:cNvPr id="86030" name="Check Box 14" hidden="1">
              <a:extLst>
                <a:ext uri="{63B3BB69-23CF-44E3-9099-C40C66FF867C}">
                  <a14:compatExt spid="_x0000_s86030"/>
                </a:ext>
                <a:ext uri="{FF2B5EF4-FFF2-40B4-BE49-F238E27FC236}">
                  <a16:creationId xmlns:a16="http://schemas.microsoft.com/office/drawing/2014/main" id="{00000000-0008-0000-1300-00000E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144780</xdr:colOff>
          <xdr:row>43</xdr:row>
          <xdr:rowOff>144780</xdr:rowOff>
        </xdr:from>
        <xdr:to>
          <xdr:col>21</xdr:col>
          <xdr:colOff>60960</xdr:colOff>
          <xdr:row>45</xdr:row>
          <xdr:rowOff>30480</xdr:rowOff>
        </xdr:to>
        <xdr:sp macro="" textlink="">
          <xdr:nvSpPr>
            <xdr:cNvPr id="86031" name="Check Box 15" hidden="1">
              <a:extLst>
                <a:ext uri="{63B3BB69-23CF-44E3-9099-C40C66FF867C}">
                  <a14:compatExt spid="_x0000_s86031"/>
                </a:ext>
                <a:ext uri="{FF2B5EF4-FFF2-40B4-BE49-F238E27FC236}">
                  <a16:creationId xmlns:a16="http://schemas.microsoft.com/office/drawing/2014/main" id="{00000000-0008-0000-1300-00000F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144780</xdr:colOff>
          <xdr:row>42</xdr:row>
          <xdr:rowOff>144780</xdr:rowOff>
        </xdr:from>
        <xdr:to>
          <xdr:col>21</xdr:col>
          <xdr:colOff>60960</xdr:colOff>
          <xdr:row>44</xdr:row>
          <xdr:rowOff>30480</xdr:rowOff>
        </xdr:to>
        <xdr:sp macro="" textlink="">
          <xdr:nvSpPr>
            <xdr:cNvPr id="86032" name="Check Box 16" hidden="1">
              <a:extLst>
                <a:ext uri="{63B3BB69-23CF-44E3-9099-C40C66FF867C}">
                  <a14:compatExt spid="_x0000_s86032"/>
                </a:ext>
                <a:ext uri="{FF2B5EF4-FFF2-40B4-BE49-F238E27FC236}">
                  <a16:creationId xmlns:a16="http://schemas.microsoft.com/office/drawing/2014/main" id="{00000000-0008-0000-1300-000010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137160</xdr:colOff>
          <xdr:row>9</xdr:row>
          <xdr:rowOff>22860</xdr:rowOff>
        </xdr:from>
        <xdr:to>
          <xdr:col>21</xdr:col>
          <xdr:colOff>144780</xdr:colOff>
          <xdr:row>9</xdr:row>
          <xdr:rowOff>152400</xdr:rowOff>
        </xdr:to>
        <xdr:sp macro="" textlink="">
          <xdr:nvSpPr>
            <xdr:cNvPr id="86033" name="Check Box 17" hidden="1">
              <a:extLst>
                <a:ext uri="{63B3BB69-23CF-44E3-9099-C40C66FF867C}">
                  <a14:compatExt spid="_x0000_s86033"/>
                </a:ext>
                <a:ext uri="{FF2B5EF4-FFF2-40B4-BE49-F238E27FC236}">
                  <a16:creationId xmlns:a16="http://schemas.microsoft.com/office/drawing/2014/main" id="{00000000-0008-0000-1300-000011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137160</xdr:colOff>
          <xdr:row>9</xdr:row>
          <xdr:rowOff>22860</xdr:rowOff>
        </xdr:from>
        <xdr:to>
          <xdr:col>25</xdr:col>
          <xdr:colOff>144780</xdr:colOff>
          <xdr:row>9</xdr:row>
          <xdr:rowOff>152400</xdr:rowOff>
        </xdr:to>
        <xdr:sp macro="" textlink="">
          <xdr:nvSpPr>
            <xdr:cNvPr id="86034" name="Check Box 18" hidden="1">
              <a:extLst>
                <a:ext uri="{63B3BB69-23CF-44E3-9099-C40C66FF867C}">
                  <a14:compatExt spid="_x0000_s86034"/>
                </a:ext>
                <a:ext uri="{FF2B5EF4-FFF2-40B4-BE49-F238E27FC236}">
                  <a16:creationId xmlns:a16="http://schemas.microsoft.com/office/drawing/2014/main" id="{00000000-0008-0000-1300-000012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17145</xdr:colOff>
      <xdr:row>3</xdr:row>
      <xdr:rowOff>243840</xdr:rowOff>
    </xdr:to>
    <xdr:pic>
      <xdr:nvPicPr>
        <xdr:cNvPr id="3" name="Picture 1" hidden="1">
          <a:extLst>
            <a:ext uri="{FF2B5EF4-FFF2-40B4-BE49-F238E27FC236}">
              <a16:creationId xmlns:a16="http://schemas.microsoft.com/office/drawing/2014/main" id="{FB4E4D68-4937-4EE3-8A4E-CAE3687D9A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61035"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26</xdr:col>
          <xdr:colOff>152400</xdr:colOff>
          <xdr:row>45</xdr:row>
          <xdr:rowOff>99060</xdr:rowOff>
        </xdr:from>
        <xdr:to>
          <xdr:col>27</xdr:col>
          <xdr:colOff>152400</xdr:colOff>
          <xdr:row>45</xdr:row>
          <xdr:rowOff>228600</xdr:rowOff>
        </xdr:to>
        <xdr:sp macro="" textlink="">
          <xdr:nvSpPr>
            <xdr:cNvPr id="86035" name="Check Box 19" hidden="1">
              <a:extLst>
                <a:ext uri="{63B3BB69-23CF-44E3-9099-C40C66FF867C}">
                  <a14:compatExt spid="_x0000_s86035"/>
                </a:ext>
                <a:ext uri="{FF2B5EF4-FFF2-40B4-BE49-F238E27FC236}">
                  <a16:creationId xmlns:a16="http://schemas.microsoft.com/office/drawing/2014/main" id="{00000000-0008-0000-1300-000013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45</xdr:row>
          <xdr:rowOff>99060</xdr:rowOff>
        </xdr:from>
        <xdr:to>
          <xdr:col>23</xdr:col>
          <xdr:colOff>114300</xdr:colOff>
          <xdr:row>45</xdr:row>
          <xdr:rowOff>228600</xdr:rowOff>
        </xdr:to>
        <xdr:sp macro="" textlink="">
          <xdr:nvSpPr>
            <xdr:cNvPr id="86036" name="Check Box 20" hidden="1">
              <a:extLst>
                <a:ext uri="{63B3BB69-23CF-44E3-9099-C40C66FF867C}">
                  <a14:compatExt spid="_x0000_s86036"/>
                </a:ext>
                <a:ext uri="{FF2B5EF4-FFF2-40B4-BE49-F238E27FC236}">
                  <a16:creationId xmlns:a16="http://schemas.microsoft.com/office/drawing/2014/main" id="{00000000-0008-0000-1300-0000145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15472</xdr:colOff>
      <xdr:row>3</xdr:row>
      <xdr:rowOff>243840</xdr:rowOff>
    </xdr:to>
    <xdr:pic>
      <xdr:nvPicPr>
        <xdr:cNvPr id="4" name="Picture 3" hidden="1">
          <a:extLst>
            <a:ext uri="{FF2B5EF4-FFF2-40B4-BE49-F238E27FC236}">
              <a16:creationId xmlns:a16="http://schemas.microsoft.com/office/drawing/2014/main" id="{AAB84AAA-0078-4F73-B724-2ACBE639F3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5" name="Picture 1" hidden="1">
          <a:extLst>
            <a:ext uri="{FF2B5EF4-FFF2-40B4-BE49-F238E27FC236}">
              <a16:creationId xmlns:a16="http://schemas.microsoft.com/office/drawing/2014/main" id="{7C3F2C7D-A042-4F09-A509-4BE1D52A64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17377</xdr:colOff>
      <xdr:row>3</xdr:row>
      <xdr:rowOff>243840</xdr:rowOff>
    </xdr:to>
    <xdr:pic>
      <xdr:nvPicPr>
        <xdr:cNvPr id="6" name="Picture 5" hidden="1">
          <a:extLst>
            <a:ext uri="{FF2B5EF4-FFF2-40B4-BE49-F238E27FC236}">
              <a16:creationId xmlns:a16="http://schemas.microsoft.com/office/drawing/2014/main" id="{5DF95CBC-DA91-4733-9488-D6A13970EC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61267"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17377</xdr:colOff>
      <xdr:row>3</xdr:row>
      <xdr:rowOff>243840</xdr:rowOff>
    </xdr:to>
    <xdr:pic>
      <xdr:nvPicPr>
        <xdr:cNvPr id="7" name="Picture 1" hidden="1">
          <a:extLst>
            <a:ext uri="{FF2B5EF4-FFF2-40B4-BE49-F238E27FC236}">
              <a16:creationId xmlns:a16="http://schemas.microsoft.com/office/drawing/2014/main" id="{76A60E33-F2C2-4EA1-9DAC-52F8994E4B5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61267"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8" name="Picture 7" hidden="1">
          <a:extLst>
            <a:ext uri="{FF2B5EF4-FFF2-40B4-BE49-F238E27FC236}">
              <a16:creationId xmlns:a16="http://schemas.microsoft.com/office/drawing/2014/main" id="{B5DF70A4-E7FA-4765-A650-8DEA78D209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9" name="Picture 1" hidden="1">
          <a:extLst>
            <a:ext uri="{FF2B5EF4-FFF2-40B4-BE49-F238E27FC236}">
              <a16:creationId xmlns:a16="http://schemas.microsoft.com/office/drawing/2014/main" id="{FC6C3587-380D-4AA9-AF01-8BE69C9FA3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248383</xdr:rowOff>
    </xdr:to>
    <xdr:pic>
      <xdr:nvPicPr>
        <xdr:cNvPr id="10" name="Picture 9" hidden="1">
          <a:extLst>
            <a:ext uri="{FF2B5EF4-FFF2-40B4-BE49-F238E27FC236}">
              <a16:creationId xmlns:a16="http://schemas.microsoft.com/office/drawing/2014/main" id="{9155DCE8-2443-4B9E-B608-E792815D30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248383</xdr:rowOff>
    </xdr:to>
    <xdr:pic>
      <xdr:nvPicPr>
        <xdr:cNvPr id="11" name="Picture 1" hidden="1">
          <a:extLst>
            <a:ext uri="{FF2B5EF4-FFF2-40B4-BE49-F238E27FC236}">
              <a16:creationId xmlns:a16="http://schemas.microsoft.com/office/drawing/2014/main" id="{B0A0D929-64EB-4269-96F0-32F2ED067DC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01CD2E90-A4C1-44BE-B0C3-24FD7D6EC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144780</xdr:colOff>
          <xdr:row>5</xdr:row>
          <xdr:rowOff>7620</xdr:rowOff>
        </xdr:from>
        <xdr:to>
          <xdr:col>16</xdr:col>
          <xdr:colOff>160020</xdr:colOff>
          <xdr:row>5</xdr:row>
          <xdr:rowOff>144780</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14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6</xdr:row>
          <xdr:rowOff>7620</xdr:rowOff>
        </xdr:from>
        <xdr:to>
          <xdr:col>16</xdr:col>
          <xdr:colOff>160020</xdr:colOff>
          <xdr:row>6</xdr:row>
          <xdr:rowOff>144780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14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5</xdr:row>
          <xdr:rowOff>7620</xdr:rowOff>
        </xdr:from>
        <xdr:to>
          <xdr:col>19</xdr:col>
          <xdr:colOff>160020</xdr:colOff>
          <xdr:row>5</xdr:row>
          <xdr:rowOff>144780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14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6</xdr:row>
          <xdr:rowOff>7620</xdr:rowOff>
        </xdr:from>
        <xdr:to>
          <xdr:col>19</xdr:col>
          <xdr:colOff>160020</xdr:colOff>
          <xdr:row>6</xdr:row>
          <xdr:rowOff>144780</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14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8</xdr:row>
          <xdr:rowOff>0</xdr:rowOff>
        </xdr:from>
        <xdr:to>
          <xdr:col>13</xdr:col>
          <xdr:colOff>160020</xdr:colOff>
          <xdr:row>8</xdr:row>
          <xdr:rowOff>137160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14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8</xdr:row>
          <xdr:rowOff>0</xdr:rowOff>
        </xdr:from>
        <xdr:to>
          <xdr:col>16</xdr:col>
          <xdr:colOff>160020</xdr:colOff>
          <xdr:row>8</xdr:row>
          <xdr:rowOff>137160</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14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9</xdr:row>
          <xdr:rowOff>7620</xdr:rowOff>
        </xdr:from>
        <xdr:to>
          <xdr:col>13</xdr:col>
          <xdr:colOff>160020</xdr:colOff>
          <xdr:row>9</xdr:row>
          <xdr:rowOff>144780</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14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7620</xdr:rowOff>
        </xdr:from>
        <xdr:to>
          <xdr:col>16</xdr:col>
          <xdr:colOff>160020</xdr:colOff>
          <xdr:row>9</xdr:row>
          <xdr:rowOff>144780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14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12</xdr:row>
          <xdr:rowOff>7620</xdr:rowOff>
        </xdr:from>
        <xdr:to>
          <xdr:col>15</xdr:col>
          <xdr:colOff>160020</xdr:colOff>
          <xdr:row>12</xdr:row>
          <xdr:rowOff>144780</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14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20</xdr:row>
          <xdr:rowOff>7620</xdr:rowOff>
        </xdr:from>
        <xdr:to>
          <xdr:col>15</xdr:col>
          <xdr:colOff>160020</xdr:colOff>
          <xdr:row>20</xdr:row>
          <xdr:rowOff>144780</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14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20</xdr:row>
          <xdr:rowOff>7620</xdr:rowOff>
        </xdr:from>
        <xdr:to>
          <xdr:col>12</xdr:col>
          <xdr:colOff>160020</xdr:colOff>
          <xdr:row>20</xdr:row>
          <xdr:rowOff>144780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14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20</xdr:row>
          <xdr:rowOff>7620</xdr:rowOff>
        </xdr:from>
        <xdr:to>
          <xdr:col>9</xdr:col>
          <xdr:colOff>160020</xdr:colOff>
          <xdr:row>20</xdr:row>
          <xdr:rowOff>144780</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14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31</xdr:row>
          <xdr:rowOff>7620</xdr:rowOff>
        </xdr:from>
        <xdr:to>
          <xdr:col>14</xdr:col>
          <xdr:colOff>160020</xdr:colOff>
          <xdr:row>31</xdr:row>
          <xdr:rowOff>144780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14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32</xdr:row>
          <xdr:rowOff>7620</xdr:rowOff>
        </xdr:from>
        <xdr:to>
          <xdr:col>14</xdr:col>
          <xdr:colOff>160020</xdr:colOff>
          <xdr:row>32</xdr:row>
          <xdr:rowOff>144780</xdr:rowOff>
        </xdr:to>
        <xdr:sp macro="" textlink="">
          <xdr:nvSpPr>
            <xdr:cNvPr id="85006" name="Check Box 14" hidden="1">
              <a:extLst>
                <a:ext uri="{63B3BB69-23CF-44E3-9099-C40C66FF867C}">
                  <a14:compatExt spid="_x0000_s85006"/>
                </a:ext>
                <a:ext uri="{FF2B5EF4-FFF2-40B4-BE49-F238E27FC236}">
                  <a16:creationId xmlns:a16="http://schemas.microsoft.com/office/drawing/2014/main" id="{00000000-0008-0000-1400-00000E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31</xdr:row>
          <xdr:rowOff>7620</xdr:rowOff>
        </xdr:from>
        <xdr:to>
          <xdr:col>17</xdr:col>
          <xdr:colOff>160020</xdr:colOff>
          <xdr:row>31</xdr:row>
          <xdr:rowOff>144780</xdr:rowOff>
        </xdr:to>
        <xdr:sp macro="" textlink="">
          <xdr:nvSpPr>
            <xdr:cNvPr id="85007" name="Check Box 15" hidden="1">
              <a:extLst>
                <a:ext uri="{63B3BB69-23CF-44E3-9099-C40C66FF867C}">
                  <a14:compatExt spid="_x0000_s85007"/>
                </a:ext>
                <a:ext uri="{FF2B5EF4-FFF2-40B4-BE49-F238E27FC236}">
                  <a16:creationId xmlns:a16="http://schemas.microsoft.com/office/drawing/2014/main" id="{00000000-0008-0000-1400-00000F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32</xdr:row>
          <xdr:rowOff>7620</xdr:rowOff>
        </xdr:from>
        <xdr:to>
          <xdr:col>17</xdr:col>
          <xdr:colOff>160020</xdr:colOff>
          <xdr:row>32</xdr:row>
          <xdr:rowOff>144780</xdr:rowOff>
        </xdr:to>
        <xdr:sp macro="" textlink="">
          <xdr:nvSpPr>
            <xdr:cNvPr id="85008" name="Check Box 16" hidden="1">
              <a:extLst>
                <a:ext uri="{63B3BB69-23CF-44E3-9099-C40C66FF867C}">
                  <a14:compatExt spid="_x0000_s85008"/>
                </a:ext>
                <a:ext uri="{FF2B5EF4-FFF2-40B4-BE49-F238E27FC236}">
                  <a16:creationId xmlns:a16="http://schemas.microsoft.com/office/drawing/2014/main" id="{00000000-0008-0000-1400-000010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31</xdr:row>
          <xdr:rowOff>7620</xdr:rowOff>
        </xdr:from>
        <xdr:to>
          <xdr:col>20</xdr:col>
          <xdr:colOff>160020</xdr:colOff>
          <xdr:row>31</xdr:row>
          <xdr:rowOff>144780</xdr:rowOff>
        </xdr:to>
        <xdr:sp macro="" textlink="">
          <xdr:nvSpPr>
            <xdr:cNvPr id="85009" name="Check Box 17" hidden="1">
              <a:extLst>
                <a:ext uri="{63B3BB69-23CF-44E3-9099-C40C66FF867C}">
                  <a14:compatExt spid="_x0000_s85009"/>
                </a:ext>
                <a:ext uri="{FF2B5EF4-FFF2-40B4-BE49-F238E27FC236}">
                  <a16:creationId xmlns:a16="http://schemas.microsoft.com/office/drawing/2014/main" id="{00000000-0008-0000-1400-00001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32</xdr:row>
          <xdr:rowOff>7620</xdr:rowOff>
        </xdr:from>
        <xdr:to>
          <xdr:col>20</xdr:col>
          <xdr:colOff>160020</xdr:colOff>
          <xdr:row>32</xdr:row>
          <xdr:rowOff>144780</xdr:rowOff>
        </xdr:to>
        <xdr:sp macro="" textlink="">
          <xdr:nvSpPr>
            <xdr:cNvPr id="85010" name="Check Box 18" hidden="1">
              <a:extLst>
                <a:ext uri="{63B3BB69-23CF-44E3-9099-C40C66FF867C}">
                  <a14:compatExt spid="_x0000_s85010"/>
                </a:ext>
                <a:ext uri="{FF2B5EF4-FFF2-40B4-BE49-F238E27FC236}">
                  <a16:creationId xmlns:a16="http://schemas.microsoft.com/office/drawing/2014/main" id="{00000000-0008-0000-1400-00001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35</xdr:row>
          <xdr:rowOff>7620</xdr:rowOff>
        </xdr:from>
        <xdr:to>
          <xdr:col>8</xdr:col>
          <xdr:colOff>160020</xdr:colOff>
          <xdr:row>35</xdr:row>
          <xdr:rowOff>144780</xdr:rowOff>
        </xdr:to>
        <xdr:sp macro="" textlink="">
          <xdr:nvSpPr>
            <xdr:cNvPr id="85011" name="Check Box 19" hidden="1">
              <a:extLst>
                <a:ext uri="{63B3BB69-23CF-44E3-9099-C40C66FF867C}">
                  <a14:compatExt spid="_x0000_s85011"/>
                </a:ext>
                <a:ext uri="{FF2B5EF4-FFF2-40B4-BE49-F238E27FC236}">
                  <a16:creationId xmlns:a16="http://schemas.microsoft.com/office/drawing/2014/main" id="{00000000-0008-0000-1400-00001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35</xdr:row>
          <xdr:rowOff>7620</xdr:rowOff>
        </xdr:from>
        <xdr:to>
          <xdr:col>14</xdr:col>
          <xdr:colOff>160020</xdr:colOff>
          <xdr:row>35</xdr:row>
          <xdr:rowOff>144780</xdr:rowOff>
        </xdr:to>
        <xdr:sp macro="" textlink="">
          <xdr:nvSpPr>
            <xdr:cNvPr id="85012" name="Check Box 20" hidden="1">
              <a:extLst>
                <a:ext uri="{63B3BB69-23CF-44E3-9099-C40C66FF867C}">
                  <a14:compatExt spid="_x0000_s85012"/>
                </a:ext>
                <a:ext uri="{FF2B5EF4-FFF2-40B4-BE49-F238E27FC236}">
                  <a16:creationId xmlns:a16="http://schemas.microsoft.com/office/drawing/2014/main" id="{00000000-0008-0000-1400-00001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F1B5C1F3-ECDA-4F0C-ACA2-DBE45AF122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26</xdr:col>
          <xdr:colOff>99060</xdr:colOff>
          <xdr:row>43</xdr:row>
          <xdr:rowOff>99060</xdr:rowOff>
        </xdr:from>
        <xdr:to>
          <xdr:col>27</xdr:col>
          <xdr:colOff>91440</xdr:colOff>
          <xdr:row>43</xdr:row>
          <xdr:rowOff>220980</xdr:rowOff>
        </xdr:to>
        <xdr:sp macro="" textlink="">
          <xdr:nvSpPr>
            <xdr:cNvPr id="85013" name="Check Box 21" hidden="1">
              <a:extLst>
                <a:ext uri="{63B3BB69-23CF-44E3-9099-C40C66FF867C}">
                  <a14:compatExt spid="_x0000_s85013"/>
                </a:ext>
                <a:ext uri="{FF2B5EF4-FFF2-40B4-BE49-F238E27FC236}">
                  <a16:creationId xmlns:a16="http://schemas.microsoft.com/office/drawing/2014/main" id="{00000000-0008-0000-1400-00001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22860</xdr:colOff>
          <xdr:row>43</xdr:row>
          <xdr:rowOff>68580</xdr:rowOff>
        </xdr:from>
        <xdr:to>
          <xdr:col>23</xdr:col>
          <xdr:colOff>30480</xdr:colOff>
          <xdr:row>43</xdr:row>
          <xdr:rowOff>213360</xdr:rowOff>
        </xdr:to>
        <xdr:sp macro="" textlink="">
          <xdr:nvSpPr>
            <xdr:cNvPr id="85014" name="Check Box 22" hidden="1">
              <a:extLst>
                <a:ext uri="{63B3BB69-23CF-44E3-9099-C40C66FF867C}">
                  <a14:compatExt spid="_x0000_s85014"/>
                </a:ext>
                <a:ext uri="{FF2B5EF4-FFF2-40B4-BE49-F238E27FC236}">
                  <a16:creationId xmlns:a16="http://schemas.microsoft.com/office/drawing/2014/main" id="{00000000-0008-0000-1400-00001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F9543906-23F5-4960-B4C6-75212E8C4A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97E2C628-2CF0-43F1-A2BE-0303C66C8E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86C40109-43E9-4289-9408-8F8021E97D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E3527E13-D9AA-47E1-93A9-4F4410426CE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3AF4EE1B-5EC2-4AA4-86C7-502597776A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4CD825B4-E47F-4D0E-AF50-7CC2C63C0B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3FE86F9B-5C42-4E24-A1EE-781FC4A744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004D85FD-A8F8-42D1-8D04-C61974E206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19050</xdr:colOff>
      <xdr:row>3</xdr:row>
      <xdr:rowOff>243840</xdr:rowOff>
    </xdr:to>
    <xdr:pic>
      <xdr:nvPicPr>
        <xdr:cNvPr id="2" name="Picture 1" hidden="1">
          <a:extLst>
            <a:ext uri="{FF2B5EF4-FFF2-40B4-BE49-F238E27FC236}">
              <a16:creationId xmlns:a16="http://schemas.microsoft.com/office/drawing/2014/main" id="{205A8ABB-FE32-49E6-B0A4-A56F731CEB2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53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137160</xdr:colOff>
          <xdr:row>6</xdr:row>
          <xdr:rowOff>144780</xdr:rowOff>
        </xdr:from>
        <xdr:to>
          <xdr:col>2</xdr:col>
          <xdr:colOff>68580</xdr:colOff>
          <xdr:row>8</xdr:row>
          <xdr:rowOff>22860</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15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7</xdr:row>
          <xdr:rowOff>144780</xdr:rowOff>
        </xdr:from>
        <xdr:to>
          <xdr:col>2</xdr:col>
          <xdr:colOff>68580</xdr:colOff>
          <xdr:row>9</xdr:row>
          <xdr:rowOff>22860</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15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8</xdr:row>
          <xdr:rowOff>144780</xdr:rowOff>
        </xdr:from>
        <xdr:to>
          <xdr:col>2</xdr:col>
          <xdr:colOff>68580</xdr:colOff>
          <xdr:row>10</xdr:row>
          <xdr:rowOff>22860</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15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9</xdr:row>
          <xdr:rowOff>144780</xdr:rowOff>
        </xdr:from>
        <xdr:to>
          <xdr:col>2</xdr:col>
          <xdr:colOff>68580</xdr:colOff>
          <xdr:row>11</xdr:row>
          <xdr:rowOff>22860</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15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10</xdr:row>
          <xdr:rowOff>144780</xdr:rowOff>
        </xdr:from>
        <xdr:to>
          <xdr:col>2</xdr:col>
          <xdr:colOff>68580</xdr:colOff>
          <xdr:row>12</xdr:row>
          <xdr:rowOff>22860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5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11</xdr:row>
          <xdr:rowOff>144780</xdr:rowOff>
        </xdr:from>
        <xdr:to>
          <xdr:col>2</xdr:col>
          <xdr:colOff>68580</xdr:colOff>
          <xdr:row>13</xdr:row>
          <xdr:rowOff>22860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5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30</xdr:row>
          <xdr:rowOff>144780</xdr:rowOff>
        </xdr:from>
        <xdr:to>
          <xdr:col>11</xdr:col>
          <xdr:colOff>68580</xdr:colOff>
          <xdr:row>32</xdr:row>
          <xdr:rowOff>22860</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5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31</xdr:row>
          <xdr:rowOff>144780</xdr:rowOff>
        </xdr:from>
        <xdr:to>
          <xdr:col>11</xdr:col>
          <xdr:colOff>68580</xdr:colOff>
          <xdr:row>33</xdr:row>
          <xdr:rowOff>22860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5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32</xdr:row>
          <xdr:rowOff>144780</xdr:rowOff>
        </xdr:from>
        <xdr:to>
          <xdr:col>11</xdr:col>
          <xdr:colOff>68580</xdr:colOff>
          <xdr:row>34</xdr:row>
          <xdr:rowOff>22860</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5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33</xdr:row>
          <xdr:rowOff>144780</xdr:rowOff>
        </xdr:from>
        <xdr:to>
          <xdr:col>11</xdr:col>
          <xdr:colOff>68580</xdr:colOff>
          <xdr:row>35</xdr:row>
          <xdr:rowOff>22860</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5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34</xdr:row>
          <xdr:rowOff>144780</xdr:rowOff>
        </xdr:from>
        <xdr:to>
          <xdr:col>11</xdr:col>
          <xdr:colOff>68580</xdr:colOff>
          <xdr:row>36</xdr:row>
          <xdr:rowOff>22860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15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30</xdr:row>
          <xdr:rowOff>144780</xdr:rowOff>
        </xdr:from>
        <xdr:to>
          <xdr:col>14</xdr:col>
          <xdr:colOff>68580</xdr:colOff>
          <xdr:row>32</xdr:row>
          <xdr:rowOff>22860</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15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31</xdr:row>
          <xdr:rowOff>144780</xdr:rowOff>
        </xdr:from>
        <xdr:to>
          <xdr:col>14</xdr:col>
          <xdr:colOff>68580</xdr:colOff>
          <xdr:row>33</xdr:row>
          <xdr:rowOff>22860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5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32</xdr:row>
          <xdr:rowOff>144780</xdr:rowOff>
        </xdr:from>
        <xdr:to>
          <xdr:col>14</xdr:col>
          <xdr:colOff>68580</xdr:colOff>
          <xdr:row>34</xdr:row>
          <xdr:rowOff>22860</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5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33</xdr:row>
          <xdr:rowOff>144780</xdr:rowOff>
        </xdr:from>
        <xdr:to>
          <xdr:col>14</xdr:col>
          <xdr:colOff>68580</xdr:colOff>
          <xdr:row>35</xdr:row>
          <xdr:rowOff>22860</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5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34</xdr:row>
          <xdr:rowOff>144780</xdr:rowOff>
        </xdr:from>
        <xdr:to>
          <xdr:col>14</xdr:col>
          <xdr:colOff>68580</xdr:colOff>
          <xdr:row>36</xdr:row>
          <xdr:rowOff>22860</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5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137160</xdr:colOff>
          <xdr:row>30</xdr:row>
          <xdr:rowOff>144780</xdr:rowOff>
        </xdr:from>
        <xdr:to>
          <xdr:col>31</xdr:col>
          <xdr:colOff>68580</xdr:colOff>
          <xdr:row>32</xdr:row>
          <xdr:rowOff>22860</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5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137160</xdr:colOff>
          <xdr:row>31</xdr:row>
          <xdr:rowOff>144780</xdr:rowOff>
        </xdr:from>
        <xdr:to>
          <xdr:col>31</xdr:col>
          <xdr:colOff>68580</xdr:colOff>
          <xdr:row>33</xdr:row>
          <xdr:rowOff>22860</xdr:rowOff>
        </xdr:to>
        <xdr:sp macro="" textlink="">
          <xdr:nvSpPr>
            <xdr:cNvPr id="83986" name="Check Box 18" hidden="1">
              <a:extLst>
                <a:ext uri="{63B3BB69-23CF-44E3-9099-C40C66FF867C}">
                  <a14:compatExt spid="_x0000_s83986"/>
                </a:ext>
                <a:ext uri="{FF2B5EF4-FFF2-40B4-BE49-F238E27FC236}">
                  <a16:creationId xmlns:a16="http://schemas.microsoft.com/office/drawing/2014/main" id="{00000000-0008-0000-15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137160</xdr:colOff>
          <xdr:row>32</xdr:row>
          <xdr:rowOff>144780</xdr:rowOff>
        </xdr:from>
        <xdr:to>
          <xdr:col>31</xdr:col>
          <xdr:colOff>68580</xdr:colOff>
          <xdr:row>34</xdr:row>
          <xdr:rowOff>22860</xdr:rowOff>
        </xdr:to>
        <xdr:sp macro="" textlink="">
          <xdr:nvSpPr>
            <xdr:cNvPr id="83987" name="Check Box 19" hidden="1">
              <a:extLst>
                <a:ext uri="{63B3BB69-23CF-44E3-9099-C40C66FF867C}">
                  <a14:compatExt spid="_x0000_s83987"/>
                </a:ext>
                <a:ext uri="{FF2B5EF4-FFF2-40B4-BE49-F238E27FC236}">
                  <a16:creationId xmlns:a16="http://schemas.microsoft.com/office/drawing/2014/main" id="{00000000-0008-0000-15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137160</xdr:colOff>
          <xdr:row>33</xdr:row>
          <xdr:rowOff>144780</xdr:rowOff>
        </xdr:from>
        <xdr:to>
          <xdr:col>31</xdr:col>
          <xdr:colOff>68580</xdr:colOff>
          <xdr:row>35</xdr:row>
          <xdr:rowOff>22860</xdr:rowOff>
        </xdr:to>
        <xdr:sp macro="" textlink="">
          <xdr:nvSpPr>
            <xdr:cNvPr id="83988" name="Check Box 20" hidden="1">
              <a:extLst>
                <a:ext uri="{63B3BB69-23CF-44E3-9099-C40C66FF867C}">
                  <a14:compatExt spid="_x0000_s83988"/>
                </a:ext>
                <a:ext uri="{FF2B5EF4-FFF2-40B4-BE49-F238E27FC236}">
                  <a16:creationId xmlns:a16="http://schemas.microsoft.com/office/drawing/2014/main" id="{00000000-0008-0000-15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137160</xdr:colOff>
          <xdr:row>34</xdr:row>
          <xdr:rowOff>144780</xdr:rowOff>
        </xdr:from>
        <xdr:to>
          <xdr:col>31</xdr:col>
          <xdr:colOff>68580</xdr:colOff>
          <xdr:row>36</xdr:row>
          <xdr:rowOff>22860</xdr:rowOff>
        </xdr:to>
        <xdr:sp macro="" textlink="">
          <xdr:nvSpPr>
            <xdr:cNvPr id="83989" name="Check Box 21" hidden="1">
              <a:extLst>
                <a:ext uri="{63B3BB69-23CF-44E3-9099-C40C66FF867C}">
                  <a14:compatExt spid="_x0000_s83989"/>
                </a:ext>
                <a:ext uri="{FF2B5EF4-FFF2-40B4-BE49-F238E27FC236}">
                  <a16:creationId xmlns:a16="http://schemas.microsoft.com/office/drawing/2014/main" id="{00000000-0008-0000-15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137160</xdr:colOff>
          <xdr:row>30</xdr:row>
          <xdr:rowOff>144780</xdr:rowOff>
        </xdr:from>
        <xdr:to>
          <xdr:col>34</xdr:col>
          <xdr:colOff>68580</xdr:colOff>
          <xdr:row>32</xdr:row>
          <xdr:rowOff>22860</xdr:rowOff>
        </xdr:to>
        <xdr:sp macro="" textlink="">
          <xdr:nvSpPr>
            <xdr:cNvPr id="83990" name="Check Box 22" hidden="1">
              <a:extLst>
                <a:ext uri="{63B3BB69-23CF-44E3-9099-C40C66FF867C}">
                  <a14:compatExt spid="_x0000_s83990"/>
                </a:ext>
                <a:ext uri="{FF2B5EF4-FFF2-40B4-BE49-F238E27FC236}">
                  <a16:creationId xmlns:a16="http://schemas.microsoft.com/office/drawing/2014/main" id="{00000000-0008-0000-15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137160</xdr:colOff>
          <xdr:row>31</xdr:row>
          <xdr:rowOff>144780</xdr:rowOff>
        </xdr:from>
        <xdr:to>
          <xdr:col>34</xdr:col>
          <xdr:colOff>68580</xdr:colOff>
          <xdr:row>33</xdr:row>
          <xdr:rowOff>22860</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5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137160</xdr:colOff>
          <xdr:row>32</xdr:row>
          <xdr:rowOff>144780</xdr:rowOff>
        </xdr:from>
        <xdr:to>
          <xdr:col>34</xdr:col>
          <xdr:colOff>68580</xdr:colOff>
          <xdr:row>34</xdr:row>
          <xdr:rowOff>22860</xdr:rowOff>
        </xdr:to>
        <xdr:sp macro="" textlink="">
          <xdr:nvSpPr>
            <xdr:cNvPr id="83992" name="Check Box 24" hidden="1">
              <a:extLst>
                <a:ext uri="{63B3BB69-23CF-44E3-9099-C40C66FF867C}">
                  <a14:compatExt spid="_x0000_s83992"/>
                </a:ext>
                <a:ext uri="{FF2B5EF4-FFF2-40B4-BE49-F238E27FC236}">
                  <a16:creationId xmlns:a16="http://schemas.microsoft.com/office/drawing/2014/main" id="{00000000-0008-0000-15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137160</xdr:colOff>
          <xdr:row>33</xdr:row>
          <xdr:rowOff>144780</xdr:rowOff>
        </xdr:from>
        <xdr:to>
          <xdr:col>34</xdr:col>
          <xdr:colOff>68580</xdr:colOff>
          <xdr:row>35</xdr:row>
          <xdr:rowOff>22860</xdr:rowOff>
        </xdr:to>
        <xdr:sp macro="" textlink="">
          <xdr:nvSpPr>
            <xdr:cNvPr id="83993" name="Check Box 25" hidden="1">
              <a:extLst>
                <a:ext uri="{63B3BB69-23CF-44E3-9099-C40C66FF867C}">
                  <a14:compatExt spid="_x0000_s83993"/>
                </a:ext>
                <a:ext uri="{FF2B5EF4-FFF2-40B4-BE49-F238E27FC236}">
                  <a16:creationId xmlns:a16="http://schemas.microsoft.com/office/drawing/2014/main" id="{00000000-0008-0000-15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137160</xdr:colOff>
          <xdr:row>34</xdr:row>
          <xdr:rowOff>144780</xdr:rowOff>
        </xdr:from>
        <xdr:to>
          <xdr:col>34</xdr:col>
          <xdr:colOff>68580</xdr:colOff>
          <xdr:row>36</xdr:row>
          <xdr:rowOff>22860</xdr:rowOff>
        </xdr:to>
        <xdr:sp macro="" textlink="">
          <xdr:nvSpPr>
            <xdr:cNvPr id="83994" name="Check Box 26" hidden="1">
              <a:extLst>
                <a:ext uri="{63B3BB69-23CF-44E3-9099-C40C66FF867C}">
                  <a14:compatExt spid="_x0000_s83994"/>
                </a:ext>
                <a:ext uri="{FF2B5EF4-FFF2-40B4-BE49-F238E27FC236}">
                  <a16:creationId xmlns:a16="http://schemas.microsoft.com/office/drawing/2014/main" id="{00000000-0008-0000-15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37</xdr:row>
          <xdr:rowOff>144780</xdr:rowOff>
        </xdr:from>
        <xdr:to>
          <xdr:col>13</xdr:col>
          <xdr:colOff>68580</xdr:colOff>
          <xdr:row>39</xdr:row>
          <xdr:rowOff>22860</xdr:rowOff>
        </xdr:to>
        <xdr:sp macro="" textlink="">
          <xdr:nvSpPr>
            <xdr:cNvPr id="83995" name="Check Box 27" hidden="1">
              <a:extLst>
                <a:ext uri="{63B3BB69-23CF-44E3-9099-C40C66FF867C}">
                  <a14:compatExt spid="_x0000_s83995"/>
                </a:ext>
                <a:ext uri="{FF2B5EF4-FFF2-40B4-BE49-F238E27FC236}">
                  <a16:creationId xmlns:a16="http://schemas.microsoft.com/office/drawing/2014/main" id="{00000000-0008-0000-15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37</xdr:row>
          <xdr:rowOff>144780</xdr:rowOff>
        </xdr:from>
        <xdr:to>
          <xdr:col>16</xdr:col>
          <xdr:colOff>68580</xdr:colOff>
          <xdr:row>39</xdr:row>
          <xdr:rowOff>22860</xdr:rowOff>
        </xdr:to>
        <xdr:sp macro="" textlink="">
          <xdr:nvSpPr>
            <xdr:cNvPr id="83996" name="Check Box 28" hidden="1">
              <a:extLst>
                <a:ext uri="{63B3BB69-23CF-44E3-9099-C40C66FF867C}">
                  <a14:compatExt spid="_x0000_s83996"/>
                </a:ext>
                <a:ext uri="{FF2B5EF4-FFF2-40B4-BE49-F238E27FC236}">
                  <a16:creationId xmlns:a16="http://schemas.microsoft.com/office/drawing/2014/main" id="{00000000-0008-0000-15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137160</xdr:colOff>
          <xdr:row>37</xdr:row>
          <xdr:rowOff>144780</xdr:rowOff>
        </xdr:from>
        <xdr:to>
          <xdr:col>19</xdr:col>
          <xdr:colOff>68580</xdr:colOff>
          <xdr:row>39</xdr:row>
          <xdr:rowOff>22860</xdr:rowOff>
        </xdr:to>
        <xdr:sp macro="" textlink="">
          <xdr:nvSpPr>
            <xdr:cNvPr id="83997" name="Check Box 29" hidden="1">
              <a:extLst>
                <a:ext uri="{63B3BB69-23CF-44E3-9099-C40C66FF867C}">
                  <a14:compatExt spid="_x0000_s83997"/>
                </a:ext>
                <a:ext uri="{FF2B5EF4-FFF2-40B4-BE49-F238E27FC236}">
                  <a16:creationId xmlns:a16="http://schemas.microsoft.com/office/drawing/2014/main" id="{00000000-0008-0000-15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44</xdr:row>
          <xdr:rowOff>144780</xdr:rowOff>
        </xdr:from>
        <xdr:to>
          <xdr:col>12</xdr:col>
          <xdr:colOff>68580</xdr:colOff>
          <xdr:row>46</xdr:row>
          <xdr:rowOff>22860</xdr:rowOff>
        </xdr:to>
        <xdr:sp macro="" textlink="">
          <xdr:nvSpPr>
            <xdr:cNvPr id="83998" name="Check Box 30" hidden="1">
              <a:extLst>
                <a:ext uri="{63B3BB69-23CF-44E3-9099-C40C66FF867C}">
                  <a14:compatExt spid="_x0000_s83998"/>
                </a:ext>
                <a:ext uri="{FF2B5EF4-FFF2-40B4-BE49-F238E27FC236}">
                  <a16:creationId xmlns:a16="http://schemas.microsoft.com/office/drawing/2014/main" id="{00000000-0008-0000-15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137160</xdr:colOff>
          <xdr:row>53</xdr:row>
          <xdr:rowOff>144780</xdr:rowOff>
        </xdr:from>
        <xdr:to>
          <xdr:col>11</xdr:col>
          <xdr:colOff>68580</xdr:colOff>
          <xdr:row>55</xdr:row>
          <xdr:rowOff>22860</xdr:rowOff>
        </xdr:to>
        <xdr:sp macro="" textlink="">
          <xdr:nvSpPr>
            <xdr:cNvPr id="83999" name="Check Box 31" hidden="1">
              <a:extLst>
                <a:ext uri="{63B3BB69-23CF-44E3-9099-C40C66FF867C}">
                  <a14:compatExt spid="_x0000_s83999"/>
                </a:ext>
                <a:ext uri="{FF2B5EF4-FFF2-40B4-BE49-F238E27FC236}">
                  <a16:creationId xmlns:a16="http://schemas.microsoft.com/office/drawing/2014/main" id="{00000000-0008-0000-15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53</xdr:row>
          <xdr:rowOff>144780</xdr:rowOff>
        </xdr:from>
        <xdr:to>
          <xdr:col>14</xdr:col>
          <xdr:colOff>68580</xdr:colOff>
          <xdr:row>55</xdr:row>
          <xdr:rowOff>22860</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5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53</xdr:row>
          <xdr:rowOff>144780</xdr:rowOff>
        </xdr:from>
        <xdr:to>
          <xdr:col>17</xdr:col>
          <xdr:colOff>68580</xdr:colOff>
          <xdr:row>55</xdr:row>
          <xdr:rowOff>22860</xdr:rowOff>
        </xdr:to>
        <xdr:sp macro="" textlink="">
          <xdr:nvSpPr>
            <xdr:cNvPr id="84001" name="Check Box 33" hidden="1">
              <a:extLst>
                <a:ext uri="{63B3BB69-23CF-44E3-9099-C40C66FF867C}">
                  <a14:compatExt spid="_x0000_s84001"/>
                </a:ext>
                <a:ext uri="{FF2B5EF4-FFF2-40B4-BE49-F238E27FC236}">
                  <a16:creationId xmlns:a16="http://schemas.microsoft.com/office/drawing/2014/main" id="{00000000-0008-0000-1500-00002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71</xdr:row>
          <xdr:rowOff>144780</xdr:rowOff>
        </xdr:from>
        <xdr:to>
          <xdr:col>17</xdr:col>
          <xdr:colOff>68580</xdr:colOff>
          <xdr:row>73</xdr:row>
          <xdr:rowOff>22860</xdr:rowOff>
        </xdr:to>
        <xdr:sp macro="" textlink="">
          <xdr:nvSpPr>
            <xdr:cNvPr id="84002" name="Check Box 34" hidden="1">
              <a:extLst>
                <a:ext uri="{63B3BB69-23CF-44E3-9099-C40C66FF867C}">
                  <a14:compatExt spid="_x0000_s84002"/>
                </a:ext>
                <a:ext uri="{FF2B5EF4-FFF2-40B4-BE49-F238E27FC236}">
                  <a16:creationId xmlns:a16="http://schemas.microsoft.com/office/drawing/2014/main" id="{00000000-0008-0000-1500-00002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137160</xdr:colOff>
          <xdr:row>72</xdr:row>
          <xdr:rowOff>83820</xdr:rowOff>
        </xdr:from>
        <xdr:to>
          <xdr:col>17</xdr:col>
          <xdr:colOff>68580</xdr:colOff>
          <xdr:row>74</xdr:row>
          <xdr:rowOff>121920</xdr:rowOff>
        </xdr:to>
        <xdr:sp macro="" textlink="">
          <xdr:nvSpPr>
            <xdr:cNvPr id="84003" name="Check Box 35" hidden="1">
              <a:extLst>
                <a:ext uri="{63B3BB69-23CF-44E3-9099-C40C66FF867C}">
                  <a14:compatExt spid="_x0000_s84003"/>
                </a:ext>
                <a:ext uri="{FF2B5EF4-FFF2-40B4-BE49-F238E27FC236}">
                  <a16:creationId xmlns:a16="http://schemas.microsoft.com/office/drawing/2014/main" id="{00000000-0008-0000-1500-00002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137160</xdr:colOff>
          <xdr:row>71</xdr:row>
          <xdr:rowOff>144780</xdr:rowOff>
        </xdr:from>
        <xdr:to>
          <xdr:col>20</xdr:col>
          <xdr:colOff>68580</xdr:colOff>
          <xdr:row>73</xdr:row>
          <xdr:rowOff>22860</xdr:rowOff>
        </xdr:to>
        <xdr:sp macro="" textlink="">
          <xdr:nvSpPr>
            <xdr:cNvPr id="84004" name="Check Box 36" hidden="1">
              <a:extLst>
                <a:ext uri="{63B3BB69-23CF-44E3-9099-C40C66FF867C}">
                  <a14:compatExt spid="_x0000_s84004"/>
                </a:ext>
                <a:ext uri="{FF2B5EF4-FFF2-40B4-BE49-F238E27FC236}">
                  <a16:creationId xmlns:a16="http://schemas.microsoft.com/office/drawing/2014/main" id="{00000000-0008-0000-1500-00002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137160</xdr:colOff>
          <xdr:row>72</xdr:row>
          <xdr:rowOff>83820</xdr:rowOff>
        </xdr:from>
        <xdr:to>
          <xdr:col>20</xdr:col>
          <xdr:colOff>68580</xdr:colOff>
          <xdr:row>74</xdr:row>
          <xdr:rowOff>121920</xdr:rowOff>
        </xdr:to>
        <xdr:sp macro="" textlink="">
          <xdr:nvSpPr>
            <xdr:cNvPr id="84005" name="Check Box 37" hidden="1">
              <a:extLst>
                <a:ext uri="{63B3BB69-23CF-44E3-9099-C40C66FF867C}">
                  <a14:compatExt spid="_x0000_s84005"/>
                </a:ext>
                <a:ext uri="{FF2B5EF4-FFF2-40B4-BE49-F238E27FC236}">
                  <a16:creationId xmlns:a16="http://schemas.microsoft.com/office/drawing/2014/main" id="{00000000-0008-0000-1500-00002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137160</xdr:colOff>
          <xdr:row>71</xdr:row>
          <xdr:rowOff>144780</xdr:rowOff>
        </xdr:from>
        <xdr:to>
          <xdr:col>23</xdr:col>
          <xdr:colOff>68580</xdr:colOff>
          <xdr:row>73</xdr:row>
          <xdr:rowOff>22860</xdr:rowOff>
        </xdr:to>
        <xdr:sp macro="" textlink="">
          <xdr:nvSpPr>
            <xdr:cNvPr id="84006" name="Check Box 38" hidden="1">
              <a:extLst>
                <a:ext uri="{63B3BB69-23CF-44E3-9099-C40C66FF867C}">
                  <a14:compatExt spid="_x0000_s84006"/>
                </a:ext>
                <a:ext uri="{FF2B5EF4-FFF2-40B4-BE49-F238E27FC236}">
                  <a16:creationId xmlns:a16="http://schemas.microsoft.com/office/drawing/2014/main" id="{00000000-0008-0000-1500-00002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137160</xdr:colOff>
          <xdr:row>72</xdr:row>
          <xdr:rowOff>83820</xdr:rowOff>
        </xdr:from>
        <xdr:to>
          <xdr:col>23</xdr:col>
          <xdr:colOff>68580</xdr:colOff>
          <xdr:row>74</xdr:row>
          <xdr:rowOff>121920</xdr:rowOff>
        </xdr:to>
        <xdr:sp macro="" textlink="">
          <xdr:nvSpPr>
            <xdr:cNvPr id="84007" name="Check Box 39" hidden="1">
              <a:extLst>
                <a:ext uri="{63B3BB69-23CF-44E3-9099-C40C66FF867C}">
                  <a14:compatExt spid="_x0000_s84007"/>
                </a:ext>
                <a:ext uri="{FF2B5EF4-FFF2-40B4-BE49-F238E27FC236}">
                  <a16:creationId xmlns:a16="http://schemas.microsoft.com/office/drawing/2014/main" id="{00000000-0008-0000-1500-00002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137160</xdr:colOff>
          <xdr:row>39</xdr:row>
          <xdr:rowOff>144780</xdr:rowOff>
        </xdr:from>
        <xdr:to>
          <xdr:col>19</xdr:col>
          <xdr:colOff>68580</xdr:colOff>
          <xdr:row>41</xdr:row>
          <xdr:rowOff>22860</xdr:rowOff>
        </xdr:to>
        <xdr:sp macro="" textlink="">
          <xdr:nvSpPr>
            <xdr:cNvPr id="84008" name="Check Box 40" hidden="1">
              <a:extLst>
                <a:ext uri="{63B3BB69-23CF-44E3-9099-C40C66FF867C}">
                  <a14:compatExt spid="_x0000_s84008"/>
                </a:ext>
                <a:ext uri="{FF2B5EF4-FFF2-40B4-BE49-F238E27FC236}">
                  <a16:creationId xmlns:a16="http://schemas.microsoft.com/office/drawing/2014/main" id="{00000000-0008-0000-1500-00002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137160</xdr:colOff>
          <xdr:row>39</xdr:row>
          <xdr:rowOff>144780</xdr:rowOff>
        </xdr:from>
        <xdr:to>
          <xdr:col>22</xdr:col>
          <xdr:colOff>68580</xdr:colOff>
          <xdr:row>41</xdr:row>
          <xdr:rowOff>22860</xdr:rowOff>
        </xdr:to>
        <xdr:sp macro="" textlink="">
          <xdr:nvSpPr>
            <xdr:cNvPr id="84009" name="Check Box 41" hidden="1">
              <a:extLst>
                <a:ext uri="{63B3BB69-23CF-44E3-9099-C40C66FF867C}">
                  <a14:compatExt spid="_x0000_s84009"/>
                </a:ext>
                <a:ext uri="{FF2B5EF4-FFF2-40B4-BE49-F238E27FC236}">
                  <a16:creationId xmlns:a16="http://schemas.microsoft.com/office/drawing/2014/main" id="{00000000-0008-0000-1500-00002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137160</xdr:colOff>
          <xdr:row>40</xdr:row>
          <xdr:rowOff>144780</xdr:rowOff>
        </xdr:from>
        <xdr:to>
          <xdr:col>19</xdr:col>
          <xdr:colOff>68580</xdr:colOff>
          <xdr:row>42</xdr:row>
          <xdr:rowOff>22860</xdr:rowOff>
        </xdr:to>
        <xdr:sp macro="" textlink="">
          <xdr:nvSpPr>
            <xdr:cNvPr id="84010" name="Check Box 42" hidden="1">
              <a:extLst>
                <a:ext uri="{63B3BB69-23CF-44E3-9099-C40C66FF867C}">
                  <a14:compatExt spid="_x0000_s84010"/>
                </a:ext>
                <a:ext uri="{FF2B5EF4-FFF2-40B4-BE49-F238E27FC236}">
                  <a16:creationId xmlns:a16="http://schemas.microsoft.com/office/drawing/2014/main" id="{00000000-0008-0000-1500-00002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137160</xdr:colOff>
          <xdr:row>41</xdr:row>
          <xdr:rowOff>144780</xdr:rowOff>
        </xdr:from>
        <xdr:to>
          <xdr:col>19</xdr:col>
          <xdr:colOff>68580</xdr:colOff>
          <xdr:row>43</xdr:row>
          <xdr:rowOff>22860</xdr:rowOff>
        </xdr:to>
        <xdr:sp macro="" textlink="">
          <xdr:nvSpPr>
            <xdr:cNvPr id="84011" name="Check Box 43" hidden="1">
              <a:extLst>
                <a:ext uri="{63B3BB69-23CF-44E3-9099-C40C66FF867C}">
                  <a14:compatExt spid="_x0000_s84011"/>
                </a:ext>
                <a:ext uri="{FF2B5EF4-FFF2-40B4-BE49-F238E27FC236}">
                  <a16:creationId xmlns:a16="http://schemas.microsoft.com/office/drawing/2014/main" id="{00000000-0008-0000-1500-00002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137160</xdr:colOff>
          <xdr:row>42</xdr:row>
          <xdr:rowOff>144780</xdr:rowOff>
        </xdr:from>
        <xdr:to>
          <xdr:col>19</xdr:col>
          <xdr:colOff>68580</xdr:colOff>
          <xdr:row>44</xdr:row>
          <xdr:rowOff>22860</xdr:rowOff>
        </xdr:to>
        <xdr:sp macro="" textlink="">
          <xdr:nvSpPr>
            <xdr:cNvPr id="84012" name="Check Box 44" hidden="1">
              <a:extLst>
                <a:ext uri="{63B3BB69-23CF-44E3-9099-C40C66FF867C}">
                  <a14:compatExt spid="_x0000_s84012"/>
                </a:ext>
                <a:ext uri="{FF2B5EF4-FFF2-40B4-BE49-F238E27FC236}">
                  <a16:creationId xmlns:a16="http://schemas.microsoft.com/office/drawing/2014/main" id="{00000000-0008-0000-1500-00002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137160</xdr:colOff>
          <xdr:row>40</xdr:row>
          <xdr:rowOff>144780</xdr:rowOff>
        </xdr:from>
        <xdr:to>
          <xdr:col>22</xdr:col>
          <xdr:colOff>68580</xdr:colOff>
          <xdr:row>42</xdr:row>
          <xdr:rowOff>22860</xdr:rowOff>
        </xdr:to>
        <xdr:sp macro="" textlink="">
          <xdr:nvSpPr>
            <xdr:cNvPr id="84013" name="Check Box 45" hidden="1">
              <a:extLst>
                <a:ext uri="{63B3BB69-23CF-44E3-9099-C40C66FF867C}">
                  <a14:compatExt spid="_x0000_s84013"/>
                </a:ext>
                <a:ext uri="{FF2B5EF4-FFF2-40B4-BE49-F238E27FC236}">
                  <a16:creationId xmlns:a16="http://schemas.microsoft.com/office/drawing/2014/main" id="{00000000-0008-0000-1500-00002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137160</xdr:colOff>
          <xdr:row>41</xdr:row>
          <xdr:rowOff>144780</xdr:rowOff>
        </xdr:from>
        <xdr:to>
          <xdr:col>22</xdr:col>
          <xdr:colOff>68580</xdr:colOff>
          <xdr:row>43</xdr:row>
          <xdr:rowOff>22860</xdr:rowOff>
        </xdr:to>
        <xdr:sp macro="" textlink="">
          <xdr:nvSpPr>
            <xdr:cNvPr id="84014" name="Check Box 46" hidden="1">
              <a:extLst>
                <a:ext uri="{63B3BB69-23CF-44E3-9099-C40C66FF867C}">
                  <a14:compatExt spid="_x0000_s84014"/>
                </a:ext>
                <a:ext uri="{FF2B5EF4-FFF2-40B4-BE49-F238E27FC236}">
                  <a16:creationId xmlns:a16="http://schemas.microsoft.com/office/drawing/2014/main" id="{00000000-0008-0000-1500-00002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137160</xdr:colOff>
          <xdr:row>42</xdr:row>
          <xdr:rowOff>144780</xdr:rowOff>
        </xdr:from>
        <xdr:to>
          <xdr:col>22</xdr:col>
          <xdr:colOff>68580</xdr:colOff>
          <xdr:row>44</xdr:row>
          <xdr:rowOff>22860</xdr:rowOff>
        </xdr:to>
        <xdr:sp macro="" textlink="">
          <xdr:nvSpPr>
            <xdr:cNvPr id="84015" name="Check Box 47" hidden="1">
              <a:extLst>
                <a:ext uri="{63B3BB69-23CF-44E3-9099-C40C66FF867C}">
                  <a14:compatExt spid="_x0000_s84015"/>
                </a:ext>
                <a:ext uri="{FF2B5EF4-FFF2-40B4-BE49-F238E27FC236}">
                  <a16:creationId xmlns:a16="http://schemas.microsoft.com/office/drawing/2014/main" id="{00000000-0008-0000-1500-00002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19050</xdr:colOff>
      <xdr:row>3</xdr:row>
      <xdr:rowOff>243840</xdr:rowOff>
    </xdr:to>
    <xdr:pic>
      <xdr:nvPicPr>
        <xdr:cNvPr id="3" name="Picture 1" hidden="1">
          <a:extLst>
            <a:ext uri="{FF2B5EF4-FFF2-40B4-BE49-F238E27FC236}">
              <a16:creationId xmlns:a16="http://schemas.microsoft.com/office/drawing/2014/main" id="{567B8CBD-680C-4A87-A814-202D91B97B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53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106680</xdr:colOff>
          <xdr:row>19</xdr:row>
          <xdr:rowOff>137160</xdr:rowOff>
        </xdr:from>
        <xdr:to>
          <xdr:col>28</xdr:col>
          <xdr:colOff>38100</xdr:colOff>
          <xdr:row>21</xdr:row>
          <xdr:rowOff>7620</xdr:rowOff>
        </xdr:to>
        <xdr:sp macro="" textlink="">
          <xdr:nvSpPr>
            <xdr:cNvPr id="84016" name="Check Box 48" hidden="1">
              <a:extLst>
                <a:ext uri="{63B3BB69-23CF-44E3-9099-C40C66FF867C}">
                  <a14:compatExt spid="_x0000_s84016"/>
                </a:ext>
                <a:ext uri="{FF2B5EF4-FFF2-40B4-BE49-F238E27FC236}">
                  <a16:creationId xmlns:a16="http://schemas.microsoft.com/office/drawing/2014/main" id="{00000000-0008-0000-1500-00003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27</xdr:row>
          <xdr:rowOff>144780</xdr:rowOff>
        </xdr:from>
        <xdr:to>
          <xdr:col>17</xdr:col>
          <xdr:colOff>83820</xdr:colOff>
          <xdr:row>29</xdr:row>
          <xdr:rowOff>22860</xdr:rowOff>
        </xdr:to>
        <xdr:sp macro="" textlink="">
          <xdr:nvSpPr>
            <xdr:cNvPr id="84017" name="Check Box 49" hidden="1">
              <a:extLst>
                <a:ext uri="{63B3BB69-23CF-44E3-9099-C40C66FF867C}">
                  <a14:compatExt spid="_x0000_s84017"/>
                </a:ext>
                <a:ext uri="{FF2B5EF4-FFF2-40B4-BE49-F238E27FC236}">
                  <a16:creationId xmlns:a16="http://schemas.microsoft.com/office/drawing/2014/main" id="{00000000-0008-0000-1500-00003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152400</xdr:colOff>
          <xdr:row>27</xdr:row>
          <xdr:rowOff>152400</xdr:rowOff>
        </xdr:from>
        <xdr:to>
          <xdr:col>20</xdr:col>
          <xdr:colOff>83820</xdr:colOff>
          <xdr:row>29</xdr:row>
          <xdr:rowOff>30480</xdr:rowOff>
        </xdr:to>
        <xdr:sp macro="" textlink="">
          <xdr:nvSpPr>
            <xdr:cNvPr id="84018" name="Check Box 50" hidden="1">
              <a:extLst>
                <a:ext uri="{63B3BB69-23CF-44E3-9099-C40C66FF867C}">
                  <a14:compatExt spid="_x0000_s84018"/>
                </a:ext>
                <a:ext uri="{FF2B5EF4-FFF2-40B4-BE49-F238E27FC236}">
                  <a16:creationId xmlns:a16="http://schemas.microsoft.com/office/drawing/2014/main" id="{00000000-0008-0000-1500-00003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75</xdr:row>
          <xdr:rowOff>137160</xdr:rowOff>
        </xdr:from>
        <xdr:to>
          <xdr:col>27</xdr:col>
          <xdr:colOff>91440</xdr:colOff>
          <xdr:row>75</xdr:row>
          <xdr:rowOff>259080</xdr:rowOff>
        </xdr:to>
        <xdr:sp macro="" textlink="">
          <xdr:nvSpPr>
            <xdr:cNvPr id="84019" name="Check Box 51" hidden="1">
              <a:extLst>
                <a:ext uri="{63B3BB69-23CF-44E3-9099-C40C66FF867C}">
                  <a14:compatExt spid="_x0000_s84019"/>
                </a:ext>
                <a:ext uri="{FF2B5EF4-FFF2-40B4-BE49-F238E27FC236}">
                  <a16:creationId xmlns:a16="http://schemas.microsoft.com/office/drawing/2014/main" id="{00000000-0008-0000-1500-00003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30480</xdr:colOff>
          <xdr:row>75</xdr:row>
          <xdr:rowOff>106680</xdr:rowOff>
        </xdr:from>
        <xdr:to>
          <xdr:col>23</xdr:col>
          <xdr:colOff>53340</xdr:colOff>
          <xdr:row>75</xdr:row>
          <xdr:rowOff>251460</xdr:rowOff>
        </xdr:to>
        <xdr:sp macro="" textlink="">
          <xdr:nvSpPr>
            <xdr:cNvPr id="84020" name="Check Box 52" hidden="1">
              <a:extLst>
                <a:ext uri="{63B3BB69-23CF-44E3-9099-C40C66FF867C}">
                  <a14:compatExt spid="_x0000_s84020"/>
                </a:ext>
                <a:ext uri="{FF2B5EF4-FFF2-40B4-BE49-F238E27FC236}">
                  <a16:creationId xmlns:a16="http://schemas.microsoft.com/office/drawing/2014/main" id="{00000000-0008-0000-1500-00003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4C03E1A0-747B-4E99-9662-9CBC242D65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6F577152-8E51-4FAE-8252-5A8C9C4EFC5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3E009ABF-19A4-4FC8-AB18-0CA328924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5126B086-A0E2-45A6-A181-ED09299F54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57697274-A157-438E-8164-F03C5027DA4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8BA4769B-9EDA-412E-9322-0BEA0F67D0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12B263B0-9377-4D19-B4CA-B15FF4DBA4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2A55C99A-6D57-4B0E-86E2-CE1F99CF52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6EA90486-99AE-4BFA-A250-07FB3DD984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144780</xdr:colOff>
          <xdr:row>18</xdr:row>
          <xdr:rowOff>7620</xdr:rowOff>
        </xdr:from>
        <xdr:to>
          <xdr:col>15</xdr:col>
          <xdr:colOff>160020</xdr:colOff>
          <xdr:row>18</xdr:row>
          <xdr:rowOff>144780</xdr:rowOff>
        </xdr:to>
        <xdr:sp macro="" textlink="">
          <xdr:nvSpPr>
            <xdr:cNvPr id="82945" name="Check Box 1" hidden="1">
              <a:extLst>
                <a:ext uri="{63B3BB69-23CF-44E3-9099-C40C66FF867C}">
                  <a14:compatExt spid="_x0000_s82945"/>
                </a:ext>
                <a:ext uri="{FF2B5EF4-FFF2-40B4-BE49-F238E27FC236}">
                  <a16:creationId xmlns:a16="http://schemas.microsoft.com/office/drawing/2014/main"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25</xdr:row>
          <xdr:rowOff>7620</xdr:rowOff>
        </xdr:from>
        <xdr:to>
          <xdr:col>15</xdr:col>
          <xdr:colOff>160020</xdr:colOff>
          <xdr:row>25</xdr:row>
          <xdr:rowOff>144780</xdr:rowOff>
        </xdr:to>
        <xdr:sp macro="" textlink="">
          <xdr:nvSpPr>
            <xdr:cNvPr id="82946" name="Check Box 2" hidden="1">
              <a:extLst>
                <a:ext uri="{63B3BB69-23CF-44E3-9099-C40C66FF867C}">
                  <a14:compatExt spid="_x0000_s82946"/>
                </a:ext>
                <a:ext uri="{FF2B5EF4-FFF2-40B4-BE49-F238E27FC236}">
                  <a16:creationId xmlns:a16="http://schemas.microsoft.com/office/drawing/2014/main"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25</xdr:row>
          <xdr:rowOff>7620</xdr:rowOff>
        </xdr:from>
        <xdr:to>
          <xdr:col>12</xdr:col>
          <xdr:colOff>160020</xdr:colOff>
          <xdr:row>25</xdr:row>
          <xdr:rowOff>144780</xdr:rowOff>
        </xdr:to>
        <xdr:sp macro="" textlink="">
          <xdr:nvSpPr>
            <xdr:cNvPr id="82947" name="Check Box 3" hidden="1">
              <a:extLst>
                <a:ext uri="{63B3BB69-23CF-44E3-9099-C40C66FF867C}">
                  <a14:compatExt spid="_x0000_s82947"/>
                </a:ext>
                <a:ext uri="{FF2B5EF4-FFF2-40B4-BE49-F238E27FC236}">
                  <a16:creationId xmlns:a16="http://schemas.microsoft.com/office/drawing/2014/main"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25</xdr:row>
          <xdr:rowOff>7620</xdr:rowOff>
        </xdr:from>
        <xdr:to>
          <xdr:col>9</xdr:col>
          <xdr:colOff>160020</xdr:colOff>
          <xdr:row>25</xdr:row>
          <xdr:rowOff>144780</xdr:rowOff>
        </xdr:to>
        <xdr:sp macro="" textlink="">
          <xdr:nvSpPr>
            <xdr:cNvPr id="82948" name="Check Box 4" hidden="1">
              <a:extLst>
                <a:ext uri="{63B3BB69-23CF-44E3-9099-C40C66FF867C}">
                  <a14:compatExt spid="_x0000_s82948"/>
                </a:ext>
                <a:ext uri="{FF2B5EF4-FFF2-40B4-BE49-F238E27FC236}">
                  <a16:creationId xmlns:a16="http://schemas.microsoft.com/office/drawing/2014/main"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34</xdr:row>
          <xdr:rowOff>7620</xdr:rowOff>
        </xdr:from>
        <xdr:to>
          <xdr:col>14</xdr:col>
          <xdr:colOff>160020</xdr:colOff>
          <xdr:row>34</xdr:row>
          <xdr:rowOff>144780</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35</xdr:row>
          <xdr:rowOff>7620</xdr:rowOff>
        </xdr:from>
        <xdr:to>
          <xdr:col>14</xdr:col>
          <xdr:colOff>160020</xdr:colOff>
          <xdr:row>35</xdr:row>
          <xdr:rowOff>144780</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34</xdr:row>
          <xdr:rowOff>7620</xdr:rowOff>
        </xdr:from>
        <xdr:to>
          <xdr:col>17</xdr:col>
          <xdr:colOff>160020</xdr:colOff>
          <xdr:row>34</xdr:row>
          <xdr:rowOff>144780</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35</xdr:row>
          <xdr:rowOff>7620</xdr:rowOff>
        </xdr:from>
        <xdr:to>
          <xdr:col>17</xdr:col>
          <xdr:colOff>160020</xdr:colOff>
          <xdr:row>35</xdr:row>
          <xdr:rowOff>144780</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34</xdr:row>
          <xdr:rowOff>7620</xdr:rowOff>
        </xdr:from>
        <xdr:to>
          <xdr:col>20</xdr:col>
          <xdr:colOff>160020</xdr:colOff>
          <xdr:row>34</xdr:row>
          <xdr:rowOff>144780</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35</xdr:row>
          <xdr:rowOff>7620</xdr:rowOff>
        </xdr:from>
        <xdr:to>
          <xdr:col>20</xdr:col>
          <xdr:colOff>160020</xdr:colOff>
          <xdr:row>35</xdr:row>
          <xdr:rowOff>144780</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41</xdr:row>
          <xdr:rowOff>7620</xdr:rowOff>
        </xdr:from>
        <xdr:to>
          <xdr:col>8</xdr:col>
          <xdr:colOff>160020</xdr:colOff>
          <xdr:row>41</xdr:row>
          <xdr:rowOff>144780</xdr:rowOff>
        </xdr:to>
        <xdr:sp macro="" textlink="">
          <xdr:nvSpPr>
            <xdr:cNvPr id="82955" name="Check Box 11" hidden="1">
              <a:extLst>
                <a:ext uri="{63B3BB69-23CF-44E3-9099-C40C66FF867C}">
                  <a14:compatExt spid="_x0000_s82955"/>
                </a:ext>
                <a:ext uri="{FF2B5EF4-FFF2-40B4-BE49-F238E27FC236}">
                  <a16:creationId xmlns:a16="http://schemas.microsoft.com/office/drawing/2014/main"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41</xdr:row>
          <xdr:rowOff>7620</xdr:rowOff>
        </xdr:from>
        <xdr:to>
          <xdr:col>14</xdr:col>
          <xdr:colOff>160020</xdr:colOff>
          <xdr:row>41</xdr:row>
          <xdr:rowOff>144780</xdr:rowOff>
        </xdr:to>
        <xdr:sp macro="" textlink="">
          <xdr:nvSpPr>
            <xdr:cNvPr id="82956" name="Check Box 12" hidden="1">
              <a:extLst>
                <a:ext uri="{63B3BB69-23CF-44E3-9099-C40C66FF867C}">
                  <a14:compatExt spid="_x0000_s82956"/>
                </a:ext>
                <a:ext uri="{FF2B5EF4-FFF2-40B4-BE49-F238E27FC236}">
                  <a16:creationId xmlns:a16="http://schemas.microsoft.com/office/drawing/2014/main"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xdr:row>
          <xdr:rowOff>160020</xdr:rowOff>
        </xdr:from>
        <xdr:to>
          <xdr:col>2</xdr:col>
          <xdr:colOff>15240</xdr:colOff>
          <xdr:row>5</xdr:row>
          <xdr:rowOff>137160</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6</xdr:row>
          <xdr:rowOff>0</xdr:rowOff>
        </xdr:from>
        <xdr:to>
          <xdr:col>2</xdr:col>
          <xdr:colOff>15240</xdr:colOff>
          <xdr:row>6</xdr:row>
          <xdr:rowOff>137160</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7</xdr:row>
          <xdr:rowOff>0</xdr:rowOff>
        </xdr:from>
        <xdr:to>
          <xdr:col>2</xdr:col>
          <xdr:colOff>15240</xdr:colOff>
          <xdr:row>7</xdr:row>
          <xdr:rowOff>137160</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8</xdr:row>
          <xdr:rowOff>0</xdr:rowOff>
        </xdr:from>
        <xdr:to>
          <xdr:col>2</xdr:col>
          <xdr:colOff>15240</xdr:colOff>
          <xdr:row>8</xdr:row>
          <xdr:rowOff>137160</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10</xdr:row>
          <xdr:rowOff>0</xdr:rowOff>
        </xdr:from>
        <xdr:to>
          <xdr:col>2</xdr:col>
          <xdr:colOff>15240</xdr:colOff>
          <xdr:row>10</xdr:row>
          <xdr:rowOff>137160</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B62F2365-51C3-417F-9485-A6B11FFB57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144780</xdr:colOff>
          <xdr:row>36</xdr:row>
          <xdr:rowOff>7620</xdr:rowOff>
        </xdr:from>
        <xdr:to>
          <xdr:col>16</xdr:col>
          <xdr:colOff>160020</xdr:colOff>
          <xdr:row>36</xdr:row>
          <xdr:rowOff>144780</xdr:rowOff>
        </xdr:to>
        <xdr:sp macro="" textlink="">
          <xdr:nvSpPr>
            <xdr:cNvPr id="82962" name="Check Box 18" hidden="1">
              <a:extLst>
                <a:ext uri="{63B3BB69-23CF-44E3-9099-C40C66FF867C}">
                  <a14:compatExt spid="_x0000_s82962"/>
                </a:ext>
                <a:ext uri="{FF2B5EF4-FFF2-40B4-BE49-F238E27FC236}">
                  <a16:creationId xmlns:a16="http://schemas.microsoft.com/office/drawing/2014/main"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36</xdr:row>
          <xdr:rowOff>7620</xdr:rowOff>
        </xdr:from>
        <xdr:to>
          <xdr:col>19</xdr:col>
          <xdr:colOff>160020</xdr:colOff>
          <xdr:row>36</xdr:row>
          <xdr:rowOff>144780</xdr:rowOff>
        </xdr:to>
        <xdr:sp macro="" textlink="">
          <xdr:nvSpPr>
            <xdr:cNvPr id="82963" name="Check Box 19" hidden="1">
              <a:extLst>
                <a:ext uri="{63B3BB69-23CF-44E3-9099-C40C66FF867C}">
                  <a14:compatExt spid="_x0000_s82963"/>
                </a:ext>
                <a:ext uri="{FF2B5EF4-FFF2-40B4-BE49-F238E27FC236}">
                  <a16:creationId xmlns:a16="http://schemas.microsoft.com/office/drawing/2014/main"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36</xdr:row>
          <xdr:rowOff>7620</xdr:rowOff>
        </xdr:from>
        <xdr:to>
          <xdr:col>22</xdr:col>
          <xdr:colOff>152400</xdr:colOff>
          <xdr:row>36</xdr:row>
          <xdr:rowOff>144780</xdr:rowOff>
        </xdr:to>
        <xdr:sp macro="" textlink="">
          <xdr:nvSpPr>
            <xdr:cNvPr id="82964" name="Check Box 20" hidden="1">
              <a:extLst>
                <a:ext uri="{63B3BB69-23CF-44E3-9099-C40C66FF867C}">
                  <a14:compatExt spid="_x0000_s82964"/>
                </a:ext>
                <a:ext uri="{FF2B5EF4-FFF2-40B4-BE49-F238E27FC236}">
                  <a16:creationId xmlns:a16="http://schemas.microsoft.com/office/drawing/2014/main"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37</xdr:row>
          <xdr:rowOff>7620</xdr:rowOff>
        </xdr:from>
        <xdr:to>
          <xdr:col>16</xdr:col>
          <xdr:colOff>160020</xdr:colOff>
          <xdr:row>37</xdr:row>
          <xdr:rowOff>144780</xdr:rowOff>
        </xdr:to>
        <xdr:sp macro="" textlink="">
          <xdr:nvSpPr>
            <xdr:cNvPr id="82965" name="Check Box 21" hidden="1">
              <a:extLst>
                <a:ext uri="{63B3BB69-23CF-44E3-9099-C40C66FF867C}">
                  <a14:compatExt spid="_x0000_s82965"/>
                </a:ext>
                <a:ext uri="{FF2B5EF4-FFF2-40B4-BE49-F238E27FC236}">
                  <a16:creationId xmlns:a16="http://schemas.microsoft.com/office/drawing/2014/main"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37</xdr:row>
          <xdr:rowOff>7620</xdr:rowOff>
        </xdr:from>
        <xdr:to>
          <xdr:col>19</xdr:col>
          <xdr:colOff>160020</xdr:colOff>
          <xdr:row>37</xdr:row>
          <xdr:rowOff>144780</xdr:rowOff>
        </xdr:to>
        <xdr:sp macro="" textlink="">
          <xdr:nvSpPr>
            <xdr:cNvPr id="82966" name="Check Box 22" hidden="1">
              <a:extLst>
                <a:ext uri="{63B3BB69-23CF-44E3-9099-C40C66FF867C}">
                  <a14:compatExt spid="_x0000_s82966"/>
                </a:ext>
                <a:ext uri="{FF2B5EF4-FFF2-40B4-BE49-F238E27FC236}">
                  <a16:creationId xmlns:a16="http://schemas.microsoft.com/office/drawing/2014/main"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37</xdr:row>
          <xdr:rowOff>7620</xdr:rowOff>
        </xdr:from>
        <xdr:to>
          <xdr:col>22</xdr:col>
          <xdr:colOff>152400</xdr:colOff>
          <xdr:row>37</xdr:row>
          <xdr:rowOff>144780</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38</xdr:row>
          <xdr:rowOff>99060</xdr:rowOff>
        </xdr:from>
        <xdr:to>
          <xdr:col>27</xdr:col>
          <xdr:colOff>91440</xdr:colOff>
          <xdr:row>38</xdr:row>
          <xdr:rowOff>220980</xdr:rowOff>
        </xdr:to>
        <xdr:sp macro="" textlink="">
          <xdr:nvSpPr>
            <xdr:cNvPr id="82968" name="Check Box 24" hidden="1">
              <a:extLst>
                <a:ext uri="{63B3BB69-23CF-44E3-9099-C40C66FF867C}">
                  <a14:compatExt spid="_x0000_s82968"/>
                </a:ext>
                <a:ext uri="{FF2B5EF4-FFF2-40B4-BE49-F238E27FC236}">
                  <a16:creationId xmlns:a16="http://schemas.microsoft.com/office/drawing/2014/main"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30480</xdr:colOff>
          <xdr:row>38</xdr:row>
          <xdr:rowOff>68580</xdr:rowOff>
        </xdr:from>
        <xdr:to>
          <xdr:col>23</xdr:col>
          <xdr:colOff>53340</xdr:colOff>
          <xdr:row>38</xdr:row>
          <xdr:rowOff>213360</xdr:rowOff>
        </xdr:to>
        <xdr:sp macro="" textlink="">
          <xdr:nvSpPr>
            <xdr:cNvPr id="82969" name="Check Box 25" hidden="1">
              <a:extLst>
                <a:ext uri="{63B3BB69-23CF-44E3-9099-C40C66FF867C}">
                  <a14:compatExt spid="_x0000_s82969"/>
                </a:ext>
                <a:ext uri="{FF2B5EF4-FFF2-40B4-BE49-F238E27FC236}">
                  <a16:creationId xmlns:a16="http://schemas.microsoft.com/office/drawing/2014/main"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86CC2D68-F794-4E68-A793-021FF9A7AB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BC120619-35F4-4286-A2F9-989AA2EA4A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D612DF10-6211-4D88-8593-1D8A8B6DC1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0597B0C5-DB3E-476E-867E-2503A34827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87AB7B9B-52DE-46DA-A664-D12C778C451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89F07F2D-861F-4AE8-B071-33A40047BE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59195321-F297-4F4D-917C-809DAF17EC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5755915F-BBDC-4562-A5D9-161F5E6D14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160020</xdr:colOff>
          <xdr:row>9</xdr:row>
          <xdr:rowOff>0</xdr:rowOff>
        </xdr:from>
        <xdr:to>
          <xdr:col>2</xdr:col>
          <xdr:colOff>15240</xdr:colOff>
          <xdr:row>9</xdr:row>
          <xdr:rowOff>137160</xdr:rowOff>
        </xdr:to>
        <xdr:sp macro="" textlink="">
          <xdr:nvSpPr>
            <xdr:cNvPr id="82970" name="Check Box 26" hidden="1">
              <a:extLst>
                <a:ext uri="{63B3BB69-23CF-44E3-9099-C40C66FF867C}">
                  <a14:compatExt spid="_x0000_s82970"/>
                </a:ext>
                <a:ext uri="{FF2B5EF4-FFF2-40B4-BE49-F238E27FC236}">
                  <a16:creationId xmlns:a16="http://schemas.microsoft.com/office/drawing/2014/main"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19050</xdr:colOff>
      <xdr:row>3</xdr:row>
      <xdr:rowOff>243840</xdr:rowOff>
    </xdr:to>
    <xdr:pic>
      <xdr:nvPicPr>
        <xdr:cNvPr id="2" name="Picture 1" hidden="1">
          <a:extLst>
            <a:ext uri="{FF2B5EF4-FFF2-40B4-BE49-F238E27FC236}">
              <a16:creationId xmlns:a16="http://schemas.microsoft.com/office/drawing/2014/main" id="{6A96C2D7-9B64-421B-B81E-80ABF28EDC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2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144780</xdr:colOff>
          <xdr:row>31</xdr:row>
          <xdr:rowOff>7620</xdr:rowOff>
        </xdr:from>
        <xdr:to>
          <xdr:col>8</xdr:col>
          <xdr:colOff>160020</xdr:colOff>
          <xdr:row>31</xdr:row>
          <xdr:rowOff>144780</xdr:rowOff>
        </xdr:to>
        <xdr:sp macro="" textlink="">
          <xdr:nvSpPr>
            <xdr:cNvPr id="81921" name="Check Box 1" hidden="1">
              <a:extLst>
                <a:ext uri="{63B3BB69-23CF-44E3-9099-C40C66FF867C}">
                  <a14:compatExt spid="_x0000_s81921"/>
                </a:ext>
                <a:ext uri="{FF2B5EF4-FFF2-40B4-BE49-F238E27FC236}">
                  <a16:creationId xmlns:a16="http://schemas.microsoft.com/office/drawing/2014/main" id="{00000000-0008-0000-17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19050</xdr:colOff>
      <xdr:row>3</xdr:row>
      <xdr:rowOff>243840</xdr:rowOff>
    </xdr:to>
    <xdr:pic>
      <xdr:nvPicPr>
        <xdr:cNvPr id="3" name="Picture 1" hidden="1">
          <a:extLst>
            <a:ext uri="{FF2B5EF4-FFF2-40B4-BE49-F238E27FC236}">
              <a16:creationId xmlns:a16="http://schemas.microsoft.com/office/drawing/2014/main" id="{24B3227F-C32C-4360-B172-B6C36BD20A2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2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31</xdr:row>
          <xdr:rowOff>7620</xdr:rowOff>
        </xdr:from>
        <xdr:to>
          <xdr:col>14</xdr:col>
          <xdr:colOff>160020</xdr:colOff>
          <xdr:row>31</xdr:row>
          <xdr:rowOff>144780</xdr:rowOff>
        </xdr:to>
        <xdr:sp macro="" textlink="">
          <xdr:nvSpPr>
            <xdr:cNvPr id="81922" name="Check Box 2" hidden="1">
              <a:extLst>
                <a:ext uri="{63B3BB69-23CF-44E3-9099-C40C66FF867C}">
                  <a14:compatExt spid="_x0000_s81922"/>
                </a:ext>
                <a:ext uri="{FF2B5EF4-FFF2-40B4-BE49-F238E27FC236}">
                  <a16:creationId xmlns:a16="http://schemas.microsoft.com/office/drawing/2014/main" id="{00000000-0008-0000-17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40</xdr:row>
          <xdr:rowOff>99060</xdr:rowOff>
        </xdr:from>
        <xdr:to>
          <xdr:col>27</xdr:col>
          <xdr:colOff>129540</xdr:colOff>
          <xdr:row>40</xdr:row>
          <xdr:rowOff>228600</xdr:rowOff>
        </xdr:to>
        <xdr:sp macro="" textlink="">
          <xdr:nvSpPr>
            <xdr:cNvPr id="81923" name="Check Box 3" hidden="1">
              <a:extLst>
                <a:ext uri="{63B3BB69-23CF-44E3-9099-C40C66FF867C}">
                  <a14:compatExt spid="_x0000_s81923"/>
                </a:ext>
                <a:ext uri="{FF2B5EF4-FFF2-40B4-BE49-F238E27FC236}">
                  <a16:creationId xmlns:a16="http://schemas.microsoft.com/office/drawing/2014/main" id="{00000000-0008-0000-17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40</xdr:row>
          <xdr:rowOff>99060</xdr:rowOff>
        </xdr:from>
        <xdr:to>
          <xdr:col>24</xdr:col>
          <xdr:colOff>30480</xdr:colOff>
          <xdr:row>40</xdr:row>
          <xdr:rowOff>228600</xdr:rowOff>
        </xdr:to>
        <xdr:sp macro="" textlink="">
          <xdr:nvSpPr>
            <xdr:cNvPr id="81924" name="Check Box 4" hidden="1">
              <a:extLst>
                <a:ext uri="{63B3BB69-23CF-44E3-9099-C40C66FF867C}">
                  <a14:compatExt spid="_x0000_s81924"/>
                </a:ext>
                <a:ext uri="{FF2B5EF4-FFF2-40B4-BE49-F238E27FC236}">
                  <a16:creationId xmlns:a16="http://schemas.microsoft.com/office/drawing/2014/main" id="{00000000-0008-0000-17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15472</xdr:colOff>
      <xdr:row>3</xdr:row>
      <xdr:rowOff>243840</xdr:rowOff>
    </xdr:to>
    <xdr:pic>
      <xdr:nvPicPr>
        <xdr:cNvPr id="4" name="Picture 3" hidden="1">
          <a:extLst>
            <a:ext uri="{FF2B5EF4-FFF2-40B4-BE49-F238E27FC236}">
              <a16:creationId xmlns:a16="http://schemas.microsoft.com/office/drawing/2014/main" id="{1939BE5D-6477-433B-A238-9A8AC5403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5" name="Picture 1" hidden="1">
          <a:extLst>
            <a:ext uri="{FF2B5EF4-FFF2-40B4-BE49-F238E27FC236}">
              <a16:creationId xmlns:a16="http://schemas.microsoft.com/office/drawing/2014/main" id="{72FF45B4-98E1-49F3-B104-DCCB3D01B3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19282</xdr:colOff>
      <xdr:row>3</xdr:row>
      <xdr:rowOff>243840</xdr:rowOff>
    </xdr:to>
    <xdr:pic>
      <xdr:nvPicPr>
        <xdr:cNvPr id="6" name="Picture 5" hidden="1">
          <a:extLst>
            <a:ext uri="{FF2B5EF4-FFF2-40B4-BE49-F238E27FC236}">
              <a16:creationId xmlns:a16="http://schemas.microsoft.com/office/drawing/2014/main" id="{09517000-BA3B-4F48-8900-59E0FE157A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457"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19282</xdr:colOff>
      <xdr:row>3</xdr:row>
      <xdr:rowOff>243840</xdr:rowOff>
    </xdr:to>
    <xdr:pic>
      <xdr:nvPicPr>
        <xdr:cNvPr id="7" name="Picture 1" hidden="1">
          <a:extLst>
            <a:ext uri="{FF2B5EF4-FFF2-40B4-BE49-F238E27FC236}">
              <a16:creationId xmlns:a16="http://schemas.microsoft.com/office/drawing/2014/main" id="{7327681B-C97D-4DB0-B596-70329DF8F0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457"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8" name="Picture 7" hidden="1">
          <a:extLst>
            <a:ext uri="{FF2B5EF4-FFF2-40B4-BE49-F238E27FC236}">
              <a16:creationId xmlns:a16="http://schemas.microsoft.com/office/drawing/2014/main" id="{FF360E36-FD6B-4AF4-BD7D-42D4E05C3B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9" name="Picture 1" hidden="1">
          <a:extLst>
            <a:ext uri="{FF2B5EF4-FFF2-40B4-BE49-F238E27FC236}">
              <a16:creationId xmlns:a16="http://schemas.microsoft.com/office/drawing/2014/main" id="{17B5E86B-C097-49BD-9588-1C7E2CC8B6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246478</xdr:rowOff>
    </xdr:to>
    <xdr:pic>
      <xdr:nvPicPr>
        <xdr:cNvPr id="10" name="Picture 9" hidden="1">
          <a:extLst>
            <a:ext uri="{FF2B5EF4-FFF2-40B4-BE49-F238E27FC236}">
              <a16:creationId xmlns:a16="http://schemas.microsoft.com/office/drawing/2014/main" id="{34BAD460-79EB-4C5F-94B8-C79D80A6FF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246478</xdr:rowOff>
    </xdr:to>
    <xdr:pic>
      <xdr:nvPicPr>
        <xdr:cNvPr id="11" name="Picture 1" hidden="1">
          <a:extLst>
            <a:ext uri="{FF2B5EF4-FFF2-40B4-BE49-F238E27FC236}">
              <a16:creationId xmlns:a16="http://schemas.microsoft.com/office/drawing/2014/main" id="{9E1EB73B-629A-4EBA-A035-BF95199AD5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5D2DE7F5-AE12-4E3D-A5C9-CA5498CE3C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144780</xdr:colOff>
          <xdr:row>21</xdr:row>
          <xdr:rowOff>7620</xdr:rowOff>
        </xdr:from>
        <xdr:to>
          <xdr:col>15</xdr:col>
          <xdr:colOff>160020</xdr:colOff>
          <xdr:row>21</xdr:row>
          <xdr:rowOff>144780</xdr:rowOff>
        </xdr:to>
        <xdr:sp macro="" textlink="">
          <xdr:nvSpPr>
            <xdr:cNvPr id="80897" name="Check Box 1" hidden="1">
              <a:extLst>
                <a:ext uri="{63B3BB69-23CF-44E3-9099-C40C66FF867C}">
                  <a14:compatExt spid="_x0000_s80897"/>
                </a:ext>
                <a:ext uri="{FF2B5EF4-FFF2-40B4-BE49-F238E27FC236}">
                  <a16:creationId xmlns:a16="http://schemas.microsoft.com/office/drawing/2014/main" id="{00000000-0008-0000-18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21</xdr:row>
          <xdr:rowOff>7620</xdr:rowOff>
        </xdr:from>
        <xdr:to>
          <xdr:col>12</xdr:col>
          <xdr:colOff>160020</xdr:colOff>
          <xdr:row>21</xdr:row>
          <xdr:rowOff>144780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18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21</xdr:row>
          <xdr:rowOff>7620</xdr:rowOff>
        </xdr:from>
        <xdr:to>
          <xdr:col>9</xdr:col>
          <xdr:colOff>160020</xdr:colOff>
          <xdr:row>21</xdr:row>
          <xdr:rowOff>144780</xdr:rowOff>
        </xdr:to>
        <xdr:sp macro="" textlink="">
          <xdr:nvSpPr>
            <xdr:cNvPr id="80899" name="Check Box 3" hidden="1">
              <a:extLst>
                <a:ext uri="{63B3BB69-23CF-44E3-9099-C40C66FF867C}">
                  <a14:compatExt spid="_x0000_s80899"/>
                </a:ext>
                <a:ext uri="{FF2B5EF4-FFF2-40B4-BE49-F238E27FC236}">
                  <a16:creationId xmlns:a16="http://schemas.microsoft.com/office/drawing/2014/main" id="{00000000-0008-0000-18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31</xdr:row>
          <xdr:rowOff>7620</xdr:rowOff>
        </xdr:from>
        <xdr:to>
          <xdr:col>14</xdr:col>
          <xdr:colOff>160020</xdr:colOff>
          <xdr:row>31</xdr:row>
          <xdr:rowOff>144780</xdr:rowOff>
        </xdr:to>
        <xdr:sp macro="" textlink="">
          <xdr:nvSpPr>
            <xdr:cNvPr id="80900" name="Check Box 4" hidden="1">
              <a:extLst>
                <a:ext uri="{63B3BB69-23CF-44E3-9099-C40C66FF867C}">
                  <a14:compatExt spid="_x0000_s80900"/>
                </a:ext>
                <a:ext uri="{FF2B5EF4-FFF2-40B4-BE49-F238E27FC236}">
                  <a16:creationId xmlns:a16="http://schemas.microsoft.com/office/drawing/2014/main" id="{00000000-0008-0000-18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32</xdr:row>
          <xdr:rowOff>7620</xdr:rowOff>
        </xdr:from>
        <xdr:to>
          <xdr:col>14</xdr:col>
          <xdr:colOff>160020</xdr:colOff>
          <xdr:row>32</xdr:row>
          <xdr:rowOff>144780</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id="{00000000-0008-0000-18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31</xdr:row>
          <xdr:rowOff>7620</xdr:rowOff>
        </xdr:from>
        <xdr:to>
          <xdr:col>17</xdr:col>
          <xdr:colOff>160020</xdr:colOff>
          <xdr:row>31</xdr:row>
          <xdr:rowOff>144780</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id="{00000000-0008-0000-18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32</xdr:row>
          <xdr:rowOff>7620</xdr:rowOff>
        </xdr:from>
        <xdr:to>
          <xdr:col>17</xdr:col>
          <xdr:colOff>160020</xdr:colOff>
          <xdr:row>32</xdr:row>
          <xdr:rowOff>144780</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id="{00000000-0008-0000-18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31</xdr:row>
          <xdr:rowOff>7620</xdr:rowOff>
        </xdr:from>
        <xdr:to>
          <xdr:col>20</xdr:col>
          <xdr:colOff>160020</xdr:colOff>
          <xdr:row>31</xdr:row>
          <xdr:rowOff>144780</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id="{00000000-0008-0000-18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32</xdr:row>
          <xdr:rowOff>7620</xdr:rowOff>
        </xdr:from>
        <xdr:to>
          <xdr:col>20</xdr:col>
          <xdr:colOff>160020</xdr:colOff>
          <xdr:row>32</xdr:row>
          <xdr:rowOff>144780</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id="{00000000-0008-0000-18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35</xdr:row>
          <xdr:rowOff>7620</xdr:rowOff>
        </xdr:from>
        <xdr:to>
          <xdr:col>8</xdr:col>
          <xdr:colOff>160020</xdr:colOff>
          <xdr:row>35</xdr:row>
          <xdr:rowOff>144780</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id="{00000000-0008-0000-18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6</xdr:row>
          <xdr:rowOff>7620</xdr:rowOff>
        </xdr:from>
        <xdr:to>
          <xdr:col>1</xdr:col>
          <xdr:colOff>160020</xdr:colOff>
          <xdr:row>6</xdr:row>
          <xdr:rowOff>144780</xdr:rowOff>
        </xdr:to>
        <xdr:sp macro="" textlink="">
          <xdr:nvSpPr>
            <xdr:cNvPr id="80907" name="Check Box 11" hidden="1">
              <a:extLst>
                <a:ext uri="{63B3BB69-23CF-44E3-9099-C40C66FF867C}">
                  <a14:compatExt spid="_x0000_s80907"/>
                </a:ext>
                <a:ext uri="{FF2B5EF4-FFF2-40B4-BE49-F238E27FC236}">
                  <a16:creationId xmlns:a16="http://schemas.microsoft.com/office/drawing/2014/main" id="{00000000-0008-0000-18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6</xdr:row>
          <xdr:rowOff>7620</xdr:rowOff>
        </xdr:from>
        <xdr:to>
          <xdr:col>7</xdr:col>
          <xdr:colOff>160020</xdr:colOff>
          <xdr:row>6</xdr:row>
          <xdr:rowOff>144780</xdr:rowOff>
        </xdr:to>
        <xdr:sp macro="" textlink="">
          <xdr:nvSpPr>
            <xdr:cNvPr id="80908" name="Check Box 12" hidden="1">
              <a:extLst>
                <a:ext uri="{63B3BB69-23CF-44E3-9099-C40C66FF867C}">
                  <a14:compatExt spid="_x0000_s80908"/>
                </a:ext>
                <a:ext uri="{FF2B5EF4-FFF2-40B4-BE49-F238E27FC236}">
                  <a16:creationId xmlns:a16="http://schemas.microsoft.com/office/drawing/2014/main" id="{00000000-0008-0000-18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E7AD0CB5-B6B9-4329-89AF-30636DA7D6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16</xdr:row>
          <xdr:rowOff>68580</xdr:rowOff>
        </xdr:from>
        <xdr:to>
          <xdr:col>14</xdr:col>
          <xdr:colOff>160020</xdr:colOff>
          <xdr:row>16</xdr:row>
          <xdr:rowOff>198120</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id="{00000000-0008-0000-18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35</xdr:row>
          <xdr:rowOff>7620</xdr:rowOff>
        </xdr:from>
        <xdr:to>
          <xdr:col>14</xdr:col>
          <xdr:colOff>144780</xdr:colOff>
          <xdr:row>35</xdr:row>
          <xdr:rowOff>144780</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id="{00000000-0008-0000-18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144780</xdr:colOff>
          <xdr:row>13</xdr:row>
          <xdr:rowOff>7620</xdr:rowOff>
        </xdr:from>
        <xdr:to>
          <xdr:col>1</xdr:col>
          <xdr:colOff>160020</xdr:colOff>
          <xdr:row>13</xdr:row>
          <xdr:rowOff>144780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18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13</xdr:row>
          <xdr:rowOff>7620</xdr:rowOff>
        </xdr:from>
        <xdr:to>
          <xdr:col>7</xdr:col>
          <xdr:colOff>160020</xdr:colOff>
          <xdr:row>13</xdr:row>
          <xdr:rowOff>144780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18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144780</xdr:colOff>
          <xdr:row>30</xdr:row>
          <xdr:rowOff>7620</xdr:rowOff>
        </xdr:from>
        <xdr:to>
          <xdr:col>25</xdr:col>
          <xdr:colOff>160020</xdr:colOff>
          <xdr:row>30</xdr:row>
          <xdr:rowOff>144780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18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144780</xdr:colOff>
          <xdr:row>30</xdr:row>
          <xdr:rowOff>7620</xdr:rowOff>
        </xdr:from>
        <xdr:to>
          <xdr:col>28</xdr:col>
          <xdr:colOff>160020</xdr:colOff>
          <xdr:row>30</xdr:row>
          <xdr:rowOff>144780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18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144780</xdr:colOff>
          <xdr:row>30</xdr:row>
          <xdr:rowOff>7620</xdr:rowOff>
        </xdr:from>
        <xdr:to>
          <xdr:col>31</xdr:col>
          <xdr:colOff>160020</xdr:colOff>
          <xdr:row>30</xdr:row>
          <xdr:rowOff>144780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18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144780</xdr:colOff>
          <xdr:row>29</xdr:row>
          <xdr:rowOff>7620</xdr:rowOff>
        </xdr:from>
        <xdr:to>
          <xdr:col>25</xdr:col>
          <xdr:colOff>160020</xdr:colOff>
          <xdr:row>29</xdr:row>
          <xdr:rowOff>144780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18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144780</xdr:colOff>
          <xdr:row>29</xdr:row>
          <xdr:rowOff>7620</xdr:rowOff>
        </xdr:from>
        <xdr:to>
          <xdr:col>28</xdr:col>
          <xdr:colOff>160020</xdr:colOff>
          <xdr:row>29</xdr:row>
          <xdr:rowOff>144780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18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144780</xdr:colOff>
          <xdr:row>29</xdr:row>
          <xdr:rowOff>7620</xdr:rowOff>
        </xdr:from>
        <xdr:to>
          <xdr:col>31</xdr:col>
          <xdr:colOff>152400</xdr:colOff>
          <xdr:row>29</xdr:row>
          <xdr:rowOff>144780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18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144780</xdr:colOff>
          <xdr:row>33</xdr:row>
          <xdr:rowOff>121920</xdr:rowOff>
        </xdr:from>
        <xdr:to>
          <xdr:col>27</xdr:col>
          <xdr:colOff>137160</xdr:colOff>
          <xdr:row>33</xdr:row>
          <xdr:rowOff>251460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18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68580</xdr:colOff>
          <xdr:row>33</xdr:row>
          <xdr:rowOff>99060</xdr:rowOff>
        </xdr:from>
        <xdr:to>
          <xdr:col>23</xdr:col>
          <xdr:colOff>91440</xdr:colOff>
          <xdr:row>33</xdr:row>
          <xdr:rowOff>236220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18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C76F376E-B081-4796-82CF-B392B55FFE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92554C39-0FA7-4C2F-B835-36FBC9053F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A2C06FA0-81EE-4B03-981E-CBA3D98B56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FE417748-8710-461A-88E8-5D8CDC39EC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DF6C4526-AA8D-48D5-9435-ED1C27FAD18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7B8F6026-8308-4B2B-B17C-B466C22BA7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9B2DC5D2-DFF7-4BFF-A225-7EEF2066D26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BC4BC25A-7CD2-4CBA-B68C-7CA6AF61E9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14</xdr:col>
      <xdr:colOff>94297</xdr:colOff>
      <xdr:row>3</xdr:row>
      <xdr:rowOff>243840</xdr:rowOff>
    </xdr:to>
    <xdr:pic>
      <xdr:nvPicPr>
        <xdr:cNvPr id="2" name="Picture 1" hidden="1">
          <a:extLst>
            <a:ext uri="{FF2B5EF4-FFF2-40B4-BE49-F238E27FC236}">
              <a16:creationId xmlns:a16="http://schemas.microsoft.com/office/drawing/2014/main" id="{39B97C5B-58CF-440F-858F-0CA89EDF05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4372"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144780</xdr:colOff>
          <xdr:row>24</xdr:row>
          <xdr:rowOff>7620</xdr:rowOff>
        </xdr:from>
        <xdr:to>
          <xdr:col>8</xdr:col>
          <xdr:colOff>160020</xdr:colOff>
          <xdr:row>24</xdr:row>
          <xdr:rowOff>144780</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19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24</xdr:row>
          <xdr:rowOff>7620</xdr:rowOff>
        </xdr:from>
        <xdr:to>
          <xdr:col>13</xdr:col>
          <xdr:colOff>160020</xdr:colOff>
          <xdr:row>24</xdr:row>
          <xdr:rowOff>144780</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19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14</xdr:col>
      <xdr:colOff>132397</xdr:colOff>
      <xdr:row>3</xdr:row>
      <xdr:rowOff>207645</xdr:rowOff>
    </xdr:to>
    <xdr:pic>
      <xdr:nvPicPr>
        <xdr:cNvPr id="3" name="Picture 1" hidden="1">
          <a:extLst>
            <a:ext uri="{FF2B5EF4-FFF2-40B4-BE49-F238E27FC236}">
              <a16:creationId xmlns:a16="http://schemas.microsoft.com/office/drawing/2014/main" id="{FD55DB75-5EBD-4C14-AB13-77EB6BFE23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040" y="68580"/>
          <a:ext cx="732472"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144780</xdr:colOff>
          <xdr:row>12</xdr:row>
          <xdr:rowOff>7620</xdr:rowOff>
        </xdr:from>
        <xdr:to>
          <xdr:col>21</xdr:col>
          <xdr:colOff>160020</xdr:colOff>
          <xdr:row>12</xdr:row>
          <xdr:rowOff>144780</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19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12</xdr:row>
          <xdr:rowOff>7620</xdr:rowOff>
        </xdr:from>
        <xdr:to>
          <xdr:col>24</xdr:col>
          <xdr:colOff>160020</xdr:colOff>
          <xdr:row>12</xdr:row>
          <xdr:rowOff>144780</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19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13</xdr:row>
          <xdr:rowOff>7620</xdr:rowOff>
        </xdr:from>
        <xdr:to>
          <xdr:col>21</xdr:col>
          <xdr:colOff>160020</xdr:colOff>
          <xdr:row>13</xdr:row>
          <xdr:rowOff>144780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19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14</xdr:row>
          <xdr:rowOff>7620</xdr:rowOff>
        </xdr:from>
        <xdr:to>
          <xdr:col>21</xdr:col>
          <xdr:colOff>160020</xdr:colOff>
          <xdr:row>14</xdr:row>
          <xdr:rowOff>144780</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19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13</xdr:row>
          <xdr:rowOff>7620</xdr:rowOff>
        </xdr:from>
        <xdr:to>
          <xdr:col>24</xdr:col>
          <xdr:colOff>160020</xdr:colOff>
          <xdr:row>13</xdr:row>
          <xdr:rowOff>144780</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19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14</xdr:row>
          <xdr:rowOff>7620</xdr:rowOff>
        </xdr:from>
        <xdr:to>
          <xdr:col>24</xdr:col>
          <xdr:colOff>160020</xdr:colOff>
          <xdr:row>14</xdr:row>
          <xdr:rowOff>144780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19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9</xdr:row>
          <xdr:rowOff>7620</xdr:rowOff>
        </xdr:from>
        <xdr:to>
          <xdr:col>21</xdr:col>
          <xdr:colOff>160020</xdr:colOff>
          <xdr:row>9</xdr:row>
          <xdr:rowOff>144780</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19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9</xdr:row>
          <xdr:rowOff>7620</xdr:rowOff>
        </xdr:from>
        <xdr:to>
          <xdr:col>24</xdr:col>
          <xdr:colOff>160020</xdr:colOff>
          <xdr:row>9</xdr:row>
          <xdr:rowOff>144780</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19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9</xdr:row>
          <xdr:rowOff>7620</xdr:rowOff>
        </xdr:from>
        <xdr:to>
          <xdr:col>21</xdr:col>
          <xdr:colOff>160020</xdr:colOff>
          <xdr:row>9</xdr:row>
          <xdr:rowOff>144780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19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9</xdr:row>
          <xdr:rowOff>7620</xdr:rowOff>
        </xdr:from>
        <xdr:to>
          <xdr:col>24</xdr:col>
          <xdr:colOff>160020</xdr:colOff>
          <xdr:row>9</xdr:row>
          <xdr:rowOff>144780</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19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10</xdr:row>
          <xdr:rowOff>7620</xdr:rowOff>
        </xdr:from>
        <xdr:to>
          <xdr:col>21</xdr:col>
          <xdr:colOff>160020</xdr:colOff>
          <xdr:row>10</xdr:row>
          <xdr:rowOff>144780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19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10</xdr:row>
          <xdr:rowOff>7620</xdr:rowOff>
        </xdr:from>
        <xdr:to>
          <xdr:col>24</xdr:col>
          <xdr:colOff>160020</xdr:colOff>
          <xdr:row>10</xdr:row>
          <xdr:rowOff>144780</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id="{00000000-0008-0000-19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10</xdr:row>
          <xdr:rowOff>7620</xdr:rowOff>
        </xdr:from>
        <xdr:to>
          <xdr:col>21</xdr:col>
          <xdr:colOff>160020</xdr:colOff>
          <xdr:row>10</xdr:row>
          <xdr:rowOff>144780</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id="{00000000-0008-0000-19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10</xdr:row>
          <xdr:rowOff>7620</xdr:rowOff>
        </xdr:from>
        <xdr:to>
          <xdr:col>24</xdr:col>
          <xdr:colOff>160020</xdr:colOff>
          <xdr:row>10</xdr:row>
          <xdr:rowOff>144780</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id="{00000000-0008-0000-19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11</xdr:row>
          <xdr:rowOff>7620</xdr:rowOff>
        </xdr:from>
        <xdr:to>
          <xdr:col>21</xdr:col>
          <xdr:colOff>160020</xdr:colOff>
          <xdr:row>11</xdr:row>
          <xdr:rowOff>144780</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id="{00000000-0008-0000-19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11</xdr:row>
          <xdr:rowOff>7620</xdr:rowOff>
        </xdr:from>
        <xdr:to>
          <xdr:col>24</xdr:col>
          <xdr:colOff>160020</xdr:colOff>
          <xdr:row>11</xdr:row>
          <xdr:rowOff>144780</xdr:rowOff>
        </xdr:to>
        <xdr:sp macro="" textlink="">
          <xdr:nvSpPr>
            <xdr:cNvPr id="79890" name="Check Box 18" hidden="1">
              <a:extLst>
                <a:ext uri="{63B3BB69-23CF-44E3-9099-C40C66FF867C}">
                  <a14:compatExt spid="_x0000_s79890"/>
                </a:ext>
                <a:ext uri="{FF2B5EF4-FFF2-40B4-BE49-F238E27FC236}">
                  <a16:creationId xmlns:a16="http://schemas.microsoft.com/office/drawing/2014/main" id="{00000000-0008-0000-19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11</xdr:row>
          <xdr:rowOff>7620</xdr:rowOff>
        </xdr:from>
        <xdr:to>
          <xdr:col>21</xdr:col>
          <xdr:colOff>160020</xdr:colOff>
          <xdr:row>11</xdr:row>
          <xdr:rowOff>144780</xdr:rowOff>
        </xdr:to>
        <xdr:sp macro="" textlink="">
          <xdr:nvSpPr>
            <xdr:cNvPr id="79891" name="Check Box 19" hidden="1">
              <a:extLst>
                <a:ext uri="{63B3BB69-23CF-44E3-9099-C40C66FF867C}">
                  <a14:compatExt spid="_x0000_s79891"/>
                </a:ext>
                <a:ext uri="{FF2B5EF4-FFF2-40B4-BE49-F238E27FC236}">
                  <a16:creationId xmlns:a16="http://schemas.microsoft.com/office/drawing/2014/main" id="{00000000-0008-0000-19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11</xdr:row>
          <xdr:rowOff>7620</xdr:rowOff>
        </xdr:from>
        <xdr:to>
          <xdr:col>24</xdr:col>
          <xdr:colOff>160020</xdr:colOff>
          <xdr:row>11</xdr:row>
          <xdr:rowOff>144780</xdr:rowOff>
        </xdr:to>
        <xdr:sp macro="" textlink="">
          <xdr:nvSpPr>
            <xdr:cNvPr id="79892" name="Check Box 20" hidden="1">
              <a:extLst>
                <a:ext uri="{63B3BB69-23CF-44E3-9099-C40C66FF867C}">
                  <a14:compatExt spid="_x0000_s79892"/>
                </a:ext>
                <a:ext uri="{FF2B5EF4-FFF2-40B4-BE49-F238E27FC236}">
                  <a16:creationId xmlns:a16="http://schemas.microsoft.com/office/drawing/2014/main" id="{00000000-0008-0000-19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16</xdr:row>
          <xdr:rowOff>7620</xdr:rowOff>
        </xdr:from>
        <xdr:to>
          <xdr:col>6</xdr:col>
          <xdr:colOff>160020</xdr:colOff>
          <xdr:row>16</xdr:row>
          <xdr:rowOff>144780</xdr:rowOff>
        </xdr:to>
        <xdr:sp macro="" textlink="">
          <xdr:nvSpPr>
            <xdr:cNvPr id="79893" name="Check Box 21" hidden="1">
              <a:extLst>
                <a:ext uri="{63B3BB69-23CF-44E3-9099-C40C66FF867C}">
                  <a14:compatExt spid="_x0000_s79893"/>
                </a:ext>
                <a:ext uri="{FF2B5EF4-FFF2-40B4-BE49-F238E27FC236}">
                  <a16:creationId xmlns:a16="http://schemas.microsoft.com/office/drawing/2014/main" id="{00000000-0008-0000-19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7620</xdr:rowOff>
        </xdr:from>
        <xdr:to>
          <xdr:col>11</xdr:col>
          <xdr:colOff>182880</xdr:colOff>
          <xdr:row>16</xdr:row>
          <xdr:rowOff>144780</xdr:rowOff>
        </xdr:to>
        <xdr:sp macro="" textlink="">
          <xdr:nvSpPr>
            <xdr:cNvPr id="79894" name="Check Box 22" hidden="1">
              <a:extLst>
                <a:ext uri="{63B3BB69-23CF-44E3-9099-C40C66FF867C}">
                  <a14:compatExt spid="_x0000_s79894"/>
                </a:ext>
                <a:ext uri="{FF2B5EF4-FFF2-40B4-BE49-F238E27FC236}">
                  <a16:creationId xmlns:a16="http://schemas.microsoft.com/office/drawing/2014/main" id="{00000000-0008-0000-19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16</xdr:row>
          <xdr:rowOff>7620</xdr:rowOff>
        </xdr:from>
        <xdr:to>
          <xdr:col>6</xdr:col>
          <xdr:colOff>160020</xdr:colOff>
          <xdr:row>16</xdr:row>
          <xdr:rowOff>144780</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id="{00000000-0008-0000-19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7620</xdr:rowOff>
        </xdr:from>
        <xdr:to>
          <xdr:col>11</xdr:col>
          <xdr:colOff>182880</xdr:colOff>
          <xdr:row>16</xdr:row>
          <xdr:rowOff>144780</xdr:rowOff>
        </xdr:to>
        <xdr:sp macro="" textlink="">
          <xdr:nvSpPr>
            <xdr:cNvPr id="79896" name="Check Box 24" hidden="1">
              <a:extLst>
                <a:ext uri="{63B3BB69-23CF-44E3-9099-C40C66FF867C}">
                  <a14:compatExt spid="_x0000_s79896"/>
                </a:ext>
                <a:ext uri="{FF2B5EF4-FFF2-40B4-BE49-F238E27FC236}">
                  <a16:creationId xmlns:a16="http://schemas.microsoft.com/office/drawing/2014/main" id="{00000000-0008-0000-19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20</xdr:row>
          <xdr:rowOff>7620</xdr:rowOff>
        </xdr:from>
        <xdr:to>
          <xdr:col>21</xdr:col>
          <xdr:colOff>160020</xdr:colOff>
          <xdr:row>20</xdr:row>
          <xdr:rowOff>144780</xdr:rowOff>
        </xdr:to>
        <xdr:sp macro="" textlink="">
          <xdr:nvSpPr>
            <xdr:cNvPr id="79897" name="Check Box 25" hidden="1">
              <a:extLst>
                <a:ext uri="{63B3BB69-23CF-44E3-9099-C40C66FF867C}">
                  <a14:compatExt spid="_x0000_s79897"/>
                </a:ext>
                <a:ext uri="{FF2B5EF4-FFF2-40B4-BE49-F238E27FC236}">
                  <a16:creationId xmlns:a16="http://schemas.microsoft.com/office/drawing/2014/main" id="{00000000-0008-0000-19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20</xdr:row>
          <xdr:rowOff>7620</xdr:rowOff>
        </xdr:from>
        <xdr:to>
          <xdr:col>24</xdr:col>
          <xdr:colOff>160020</xdr:colOff>
          <xdr:row>20</xdr:row>
          <xdr:rowOff>144780</xdr:rowOff>
        </xdr:to>
        <xdr:sp macro="" textlink="">
          <xdr:nvSpPr>
            <xdr:cNvPr id="79898" name="Check Box 26" hidden="1">
              <a:extLst>
                <a:ext uri="{63B3BB69-23CF-44E3-9099-C40C66FF867C}">
                  <a14:compatExt spid="_x0000_s79898"/>
                </a:ext>
                <a:ext uri="{FF2B5EF4-FFF2-40B4-BE49-F238E27FC236}">
                  <a16:creationId xmlns:a16="http://schemas.microsoft.com/office/drawing/2014/main" id="{00000000-0008-0000-19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22</xdr:row>
          <xdr:rowOff>7620</xdr:rowOff>
        </xdr:from>
        <xdr:to>
          <xdr:col>21</xdr:col>
          <xdr:colOff>160020</xdr:colOff>
          <xdr:row>22</xdr:row>
          <xdr:rowOff>144780</xdr:rowOff>
        </xdr:to>
        <xdr:sp macro="" textlink="">
          <xdr:nvSpPr>
            <xdr:cNvPr id="79899" name="Check Box 27" hidden="1">
              <a:extLst>
                <a:ext uri="{63B3BB69-23CF-44E3-9099-C40C66FF867C}">
                  <a14:compatExt spid="_x0000_s79899"/>
                </a:ext>
                <a:ext uri="{FF2B5EF4-FFF2-40B4-BE49-F238E27FC236}">
                  <a16:creationId xmlns:a16="http://schemas.microsoft.com/office/drawing/2014/main" id="{00000000-0008-0000-19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22</xdr:row>
          <xdr:rowOff>7620</xdr:rowOff>
        </xdr:from>
        <xdr:to>
          <xdr:col>24</xdr:col>
          <xdr:colOff>160020</xdr:colOff>
          <xdr:row>22</xdr:row>
          <xdr:rowOff>144780</xdr:rowOff>
        </xdr:to>
        <xdr:sp macro="" textlink="">
          <xdr:nvSpPr>
            <xdr:cNvPr id="79900" name="Check Box 28" hidden="1">
              <a:extLst>
                <a:ext uri="{63B3BB69-23CF-44E3-9099-C40C66FF867C}">
                  <a14:compatExt spid="_x0000_s79900"/>
                </a:ext>
                <a:ext uri="{FF2B5EF4-FFF2-40B4-BE49-F238E27FC236}">
                  <a16:creationId xmlns:a16="http://schemas.microsoft.com/office/drawing/2014/main" id="{00000000-0008-0000-19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22</xdr:row>
          <xdr:rowOff>7620</xdr:rowOff>
        </xdr:from>
        <xdr:to>
          <xdr:col>21</xdr:col>
          <xdr:colOff>160020</xdr:colOff>
          <xdr:row>22</xdr:row>
          <xdr:rowOff>144780</xdr:rowOff>
        </xdr:to>
        <xdr:sp macro="" textlink="">
          <xdr:nvSpPr>
            <xdr:cNvPr id="79901" name="Check Box 29" hidden="1">
              <a:extLst>
                <a:ext uri="{63B3BB69-23CF-44E3-9099-C40C66FF867C}">
                  <a14:compatExt spid="_x0000_s79901"/>
                </a:ext>
                <a:ext uri="{FF2B5EF4-FFF2-40B4-BE49-F238E27FC236}">
                  <a16:creationId xmlns:a16="http://schemas.microsoft.com/office/drawing/2014/main" id="{00000000-0008-0000-19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22</xdr:row>
          <xdr:rowOff>7620</xdr:rowOff>
        </xdr:from>
        <xdr:to>
          <xdr:col>24</xdr:col>
          <xdr:colOff>160020</xdr:colOff>
          <xdr:row>22</xdr:row>
          <xdr:rowOff>144780</xdr:rowOff>
        </xdr:to>
        <xdr:sp macro="" textlink="">
          <xdr:nvSpPr>
            <xdr:cNvPr id="79902" name="Check Box 30" hidden="1">
              <a:extLst>
                <a:ext uri="{63B3BB69-23CF-44E3-9099-C40C66FF867C}">
                  <a14:compatExt spid="_x0000_s79902"/>
                </a:ext>
                <a:ext uri="{FF2B5EF4-FFF2-40B4-BE49-F238E27FC236}">
                  <a16:creationId xmlns:a16="http://schemas.microsoft.com/office/drawing/2014/main" id="{00000000-0008-0000-19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37</xdr:row>
          <xdr:rowOff>7620</xdr:rowOff>
        </xdr:from>
        <xdr:to>
          <xdr:col>21</xdr:col>
          <xdr:colOff>160020</xdr:colOff>
          <xdr:row>37</xdr:row>
          <xdr:rowOff>144780</xdr:rowOff>
        </xdr:to>
        <xdr:sp macro="" textlink="">
          <xdr:nvSpPr>
            <xdr:cNvPr id="79903" name="Check Box 31" hidden="1">
              <a:extLst>
                <a:ext uri="{63B3BB69-23CF-44E3-9099-C40C66FF867C}">
                  <a14:compatExt spid="_x0000_s79903"/>
                </a:ext>
                <a:ext uri="{FF2B5EF4-FFF2-40B4-BE49-F238E27FC236}">
                  <a16:creationId xmlns:a16="http://schemas.microsoft.com/office/drawing/2014/main" id="{00000000-0008-0000-19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37</xdr:row>
          <xdr:rowOff>7620</xdr:rowOff>
        </xdr:from>
        <xdr:to>
          <xdr:col>24</xdr:col>
          <xdr:colOff>160020</xdr:colOff>
          <xdr:row>37</xdr:row>
          <xdr:rowOff>144780</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id="{00000000-0008-0000-19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38</xdr:row>
          <xdr:rowOff>7620</xdr:rowOff>
        </xdr:from>
        <xdr:to>
          <xdr:col>21</xdr:col>
          <xdr:colOff>160020</xdr:colOff>
          <xdr:row>38</xdr:row>
          <xdr:rowOff>144780</xdr:rowOff>
        </xdr:to>
        <xdr:sp macro="" textlink="">
          <xdr:nvSpPr>
            <xdr:cNvPr id="79905" name="Check Box 33" hidden="1">
              <a:extLst>
                <a:ext uri="{63B3BB69-23CF-44E3-9099-C40C66FF867C}">
                  <a14:compatExt spid="_x0000_s79905"/>
                </a:ext>
                <a:ext uri="{FF2B5EF4-FFF2-40B4-BE49-F238E27FC236}">
                  <a16:creationId xmlns:a16="http://schemas.microsoft.com/office/drawing/2014/main" id="{00000000-0008-0000-1900-00002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39</xdr:row>
          <xdr:rowOff>7620</xdr:rowOff>
        </xdr:from>
        <xdr:to>
          <xdr:col>21</xdr:col>
          <xdr:colOff>160020</xdr:colOff>
          <xdr:row>39</xdr:row>
          <xdr:rowOff>144780</xdr:rowOff>
        </xdr:to>
        <xdr:sp macro="" textlink="">
          <xdr:nvSpPr>
            <xdr:cNvPr id="79906" name="Check Box 34" hidden="1">
              <a:extLst>
                <a:ext uri="{63B3BB69-23CF-44E3-9099-C40C66FF867C}">
                  <a14:compatExt spid="_x0000_s79906"/>
                </a:ext>
                <a:ext uri="{FF2B5EF4-FFF2-40B4-BE49-F238E27FC236}">
                  <a16:creationId xmlns:a16="http://schemas.microsoft.com/office/drawing/2014/main" id="{00000000-0008-0000-1900-00002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38</xdr:row>
          <xdr:rowOff>7620</xdr:rowOff>
        </xdr:from>
        <xdr:to>
          <xdr:col>24</xdr:col>
          <xdr:colOff>160020</xdr:colOff>
          <xdr:row>38</xdr:row>
          <xdr:rowOff>144780</xdr:rowOff>
        </xdr:to>
        <xdr:sp macro="" textlink="">
          <xdr:nvSpPr>
            <xdr:cNvPr id="79907" name="Check Box 35" hidden="1">
              <a:extLst>
                <a:ext uri="{63B3BB69-23CF-44E3-9099-C40C66FF867C}">
                  <a14:compatExt spid="_x0000_s79907"/>
                </a:ext>
                <a:ext uri="{FF2B5EF4-FFF2-40B4-BE49-F238E27FC236}">
                  <a16:creationId xmlns:a16="http://schemas.microsoft.com/office/drawing/2014/main" id="{00000000-0008-0000-1900-00002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39</xdr:row>
          <xdr:rowOff>7620</xdr:rowOff>
        </xdr:from>
        <xdr:to>
          <xdr:col>24</xdr:col>
          <xdr:colOff>160020</xdr:colOff>
          <xdr:row>39</xdr:row>
          <xdr:rowOff>144780</xdr:rowOff>
        </xdr:to>
        <xdr:sp macro="" textlink="">
          <xdr:nvSpPr>
            <xdr:cNvPr id="79908" name="Check Box 36" hidden="1">
              <a:extLst>
                <a:ext uri="{63B3BB69-23CF-44E3-9099-C40C66FF867C}">
                  <a14:compatExt spid="_x0000_s79908"/>
                </a:ext>
                <a:ext uri="{FF2B5EF4-FFF2-40B4-BE49-F238E27FC236}">
                  <a16:creationId xmlns:a16="http://schemas.microsoft.com/office/drawing/2014/main" id="{00000000-0008-0000-1900-00002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35</xdr:row>
          <xdr:rowOff>7620</xdr:rowOff>
        </xdr:from>
        <xdr:to>
          <xdr:col>21</xdr:col>
          <xdr:colOff>160020</xdr:colOff>
          <xdr:row>35</xdr:row>
          <xdr:rowOff>144780</xdr:rowOff>
        </xdr:to>
        <xdr:sp macro="" textlink="">
          <xdr:nvSpPr>
            <xdr:cNvPr id="79909" name="Check Box 37" hidden="1">
              <a:extLst>
                <a:ext uri="{63B3BB69-23CF-44E3-9099-C40C66FF867C}">
                  <a14:compatExt spid="_x0000_s79909"/>
                </a:ext>
                <a:ext uri="{FF2B5EF4-FFF2-40B4-BE49-F238E27FC236}">
                  <a16:creationId xmlns:a16="http://schemas.microsoft.com/office/drawing/2014/main" id="{00000000-0008-0000-1900-00002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35</xdr:row>
          <xdr:rowOff>7620</xdr:rowOff>
        </xdr:from>
        <xdr:to>
          <xdr:col>24</xdr:col>
          <xdr:colOff>160020</xdr:colOff>
          <xdr:row>35</xdr:row>
          <xdr:rowOff>144780</xdr:rowOff>
        </xdr:to>
        <xdr:sp macro="" textlink="">
          <xdr:nvSpPr>
            <xdr:cNvPr id="79910" name="Check Box 38" hidden="1">
              <a:extLst>
                <a:ext uri="{63B3BB69-23CF-44E3-9099-C40C66FF867C}">
                  <a14:compatExt spid="_x0000_s79910"/>
                </a:ext>
                <a:ext uri="{FF2B5EF4-FFF2-40B4-BE49-F238E27FC236}">
                  <a16:creationId xmlns:a16="http://schemas.microsoft.com/office/drawing/2014/main" id="{00000000-0008-0000-1900-00002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35</xdr:row>
          <xdr:rowOff>7620</xdr:rowOff>
        </xdr:from>
        <xdr:to>
          <xdr:col>21</xdr:col>
          <xdr:colOff>160020</xdr:colOff>
          <xdr:row>35</xdr:row>
          <xdr:rowOff>144780</xdr:rowOff>
        </xdr:to>
        <xdr:sp macro="" textlink="">
          <xdr:nvSpPr>
            <xdr:cNvPr id="79911" name="Check Box 39" hidden="1">
              <a:extLst>
                <a:ext uri="{63B3BB69-23CF-44E3-9099-C40C66FF867C}">
                  <a14:compatExt spid="_x0000_s79911"/>
                </a:ext>
                <a:ext uri="{FF2B5EF4-FFF2-40B4-BE49-F238E27FC236}">
                  <a16:creationId xmlns:a16="http://schemas.microsoft.com/office/drawing/2014/main" id="{00000000-0008-0000-1900-00002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35</xdr:row>
          <xdr:rowOff>7620</xdr:rowOff>
        </xdr:from>
        <xdr:to>
          <xdr:col>24</xdr:col>
          <xdr:colOff>160020</xdr:colOff>
          <xdr:row>35</xdr:row>
          <xdr:rowOff>144780</xdr:rowOff>
        </xdr:to>
        <xdr:sp macro="" textlink="">
          <xdr:nvSpPr>
            <xdr:cNvPr id="79912" name="Check Box 40" hidden="1">
              <a:extLst>
                <a:ext uri="{63B3BB69-23CF-44E3-9099-C40C66FF867C}">
                  <a14:compatExt spid="_x0000_s79912"/>
                </a:ext>
                <a:ext uri="{FF2B5EF4-FFF2-40B4-BE49-F238E27FC236}">
                  <a16:creationId xmlns:a16="http://schemas.microsoft.com/office/drawing/2014/main" id="{00000000-0008-0000-1900-00002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36</xdr:row>
          <xdr:rowOff>7620</xdr:rowOff>
        </xdr:from>
        <xdr:to>
          <xdr:col>21</xdr:col>
          <xdr:colOff>160020</xdr:colOff>
          <xdr:row>36</xdr:row>
          <xdr:rowOff>144780</xdr:rowOff>
        </xdr:to>
        <xdr:sp macro="" textlink="">
          <xdr:nvSpPr>
            <xdr:cNvPr id="79913" name="Check Box 41" hidden="1">
              <a:extLst>
                <a:ext uri="{63B3BB69-23CF-44E3-9099-C40C66FF867C}">
                  <a14:compatExt spid="_x0000_s79913"/>
                </a:ext>
                <a:ext uri="{FF2B5EF4-FFF2-40B4-BE49-F238E27FC236}">
                  <a16:creationId xmlns:a16="http://schemas.microsoft.com/office/drawing/2014/main" id="{00000000-0008-0000-1900-00002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36</xdr:row>
          <xdr:rowOff>7620</xdr:rowOff>
        </xdr:from>
        <xdr:to>
          <xdr:col>24</xdr:col>
          <xdr:colOff>160020</xdr:colOff>
          <xdr:row>36</xdr:row>
          <xdr:rowOff>144780</xdr:rowOff>
        </xdr:to>
        <xdr:sp macro="" textlink="">
          <xdr:nvSpPr>
            <xdr:cNvPr id="79914" name="Check Box 42" hidden="1">
              <a:extLst>
                <a:ext uri="{63B3BB69-23CF-44E3-9099-C40C66FF867C}">
                  <a14:compatExt spid="_x0000_s79914"/>
                </a:ext>
                <a:ext uri="{FF2B5EF4-FFF2-40B4-BE49-F238E27FC236}">
                  <a16:creationId xmlns:a16="http://schemas.microsoft.com/office/drawing/2014/main" id="{00000000-0008-0000-1900-00002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36</xdr:row>
          <xdr:rowOff>7620</xdr:rowOff>
        </xdr:from>
        <xdr:to>
          <xdr:col>21</xdr:col>
          <xdr:colOff>160020</xdr:colOff>
          <xdr:row>36</xdr:row>
          <xdr:rowOff>144780</xdr:rowOff>
        </xdr:to>
        <xdr:sp macro="" textlink="">
          <xdr:nvSpPr>
            <xdr:cNvPr id="79915" name="Check Box 43" hidden="1">
              <a:extLst>
                <a:ext uri="{63B3BB69-23CF-44E3-9099-C40C66FF867C}">
                  <a14:compatExt spid="_x0000_s79915"/>
                </a:ext>
                <a:ext uri="{FF2B5EF4-FFF2-40B4-BE49-F238E27FC236}">
                  <a16:creationId xmlns:a16="http://schemas.microsoft.com/office/drawing/2014/main" id="{00000000-0008-0000-1900-00002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36</xdr:row>
          <xdr:rowOff>7620</xdr:rowOff>
        </xdr:from>
        <xdr:to>
          <xdr:col>24</xdr:col>
          <xdr:colOff>160020</xdr:colOff>
          <xdr:row>36</xdr:row>
          <xdr:rowOff>144780</xdr:rowOff>
        </xdr:to>
        <xdr:sp macro="" textlink="">
          <xdr:nvSpPr>
            <xdr:cNvPr id="79916" name="Check Box 44" hidden="1">
              <a:extLst>
                <a:ext uri="{63B3BB69-23CF-44E3-9099-C40C66FF867C}">
                  <a14:compatExt spid="_x0000_s79916"/>
                </a:ext>
                <a:ext uri="{FF2B5EF4-FFF2-40B4-BE49-F238E27FC236}">
                  <a16:creationId xmlns:a16="http://schemas.microsoft.com/office/drawing/2014/main" id="{00000000-0008-0000-1900-00002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41</xdr:row>
          <xdr:rowOff>7620</xdr:rowOff>
        </xdr:from>
        <xdr:to>
          <xdr:col>6</xdr:col>
          <xdr:colOff>160020</xdr:colOff>
          <xdr:row>41</xdr:row>
          <xdr:rowOff>144780</xdr:rowOff>
        </xdr:to>
        <xdr:sp macro="" textlink="">
          <xdr:nvSpPr>
            <xdr:cNvPr id="79917" name="Check Box 45" hidden="1">
              <a:extLst>
                <a:ext uri="{63B3BB69-23CF-44E3-9099-C40C66FF867C}">
                  <a14:compatExt spid="_x0000_s79917"/>
                </a:ext>
                <a:ext uri="{FF2B5EF4-FFF2-40B4-BE49-F238E27FC236}">
                  <a16:creationId xmlns:a16="http://schemas.microsoft.com/office/drawing/2014/main" id="{00000000-0008-0000-1900-00002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41</xdr:row>
          <xdr:rowOff>7620</xdr:rowOff>
        </xdr:from>
        <xdr:to>
          <xdr:col>6</xdr:col>
          <xdr:colOff>160020</xdr:colOff>
          <xdr:row>41</xdr:row>
          <xdr:rowOff>144780</xdr:rowOff>
        </xdr:to>
        <xdr:sp macro="" textlink="">
          <xdr:nvSpPr>
            <xdr:cNvPr id="79918" name="Check Box 46" hidden="1">
              <a:extLst>
                <a:ext uri="{63B3BB69-23CF-44E3-9099-C40C66FF867C}">
                  <a14:compatExt spid="_x0000_s79918"/>
                </a:ext>
                <a:ext uri="{FF2B5EF4-FFF2-40B4-BE49-F238E27FC236}">
                  <a16:creationId xmlns:a16="http://schemas.microsoft.com/office/drawing/2014/main" id="{00000000-0008-0000-1900-00002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41</xdr:row>
          <xdr:rowOff>7620</xdr:rowOff>
        </xdr:from>
        <xdr:to>
          <xdr:col>23</xdr:col>
          <xdr:colOff>160020</xdr:colOff>
          <xdr:row>41</xdr:row>
          <xdr:rowOff>144780</xdr:rowOff>
        </xdr:to>
        <xdr:sp macro="" textlink="">
          <xdr:nvSpPr>
            <xdr:cNvPr id="79919" name="Check Box 47" hidden="1">
              <a:extLst>
                <a:ext uri="{63B3BB69-23CF-44E3-9099-C40C66FF867C}">
                  <a14:compatExt spid="_x0000_s79919"/>
                </a:ext>
                <a:ext uri="{FF2B5EF4-FFF2-40B4-BE49-F238E27FC236}">
                  <a16:creationId xmlns:a16="http://schemas.microsoft.com/office/drawing/2014/main" id="{00000000-0008-0000-1900-00002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41</xdr:row>
          <xdr:rowOff>7620</xdr:rowOff>
        </xdr:from>
        <xdr:to>
          <xdr:col>23</xdr:col>
          <xdr:colOff>160020</xdr:colOff>
          <xdr:row>41</xdr:row>
          <xdr:rowOff>144780</xdr:rowOff>
        </xdr:to>
        <xdr:sp macro="" textlink="">
          <xdr:nvSpPr>
            <xdr:cNvPr id="79920" name="Check Box 48" hidden="1">
              <a:extLst>
                <a:ext uri="{63B3BB69-23CF-44E3-9099-C40C66FF867C}">
                  <a14:compatExt spid="_x0000_s79920"/>
                </a:ext>
                <a:ext uri="{FF2B5EF4-FFF2-40B4-BE49-F238E27FC236}">
                  <a16:creationId xmlns:a16="http://schemas.microsoft.com/office/drawing/2014/main" id="{00000000-0008-0000-1900-00003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22</xdr:row>
          <xdr:rowOff>7620</xdr:rowOff>
        </xdr:from>
        <xdr:to>
          <xdr:col>30</xdr:col>
          <xdr:colOff>160020</xdr:colOff>
          <xdr:row>22</xdr:row>
          <xdr:rowOff>144780</xdr:rowOff>
        </xdr:to>
        <xdr:sp macro="" textlink="">
          <xdr:nvSpPr>
            <xdr:cNvPr id="79921" name="Check Box 49" hidden="1">
              <a:extLst>
                <a:ext uri="{63B3BB69-23CF-44E3-9099-C40C66FF867C}">
                  <a14:compatExt spid="_x0000_s79921"/>
                </a:ext>
                <a:ext uri="{FF2B5EF4-FFF2-40B4-BE49-F238E27FC236}">
                  <a16:creationId xmlns:a16="http://schemas.microsoft.com/office/drawing/2014/main" id="{00000000-0008-0000-1900-00003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22</xdr:row>
          <xdr:rowOff>7620</xdr:rowOff>
        </xdr:from>
        <xdr:to>
          <xdr:col>30</xdr:col>
          <xdr:colOff>160020</xdr:colOff>
          <xdr:row>22</xdr:row>
          <xdr:rowOff>144780</xdr:rowOff>
        </xdr:to>
        <xdr:sp macro="" textlink="">
          <xdr:nvSpPr>
            <xdr:cNvPr id="79922" name="Check Box 50" hidden="1">
              <a:extLst>
                <a:ext uri="{63B3BB69-23CF-44E3-9099-C40C66FF867C}">
                  <a14:compatExt spid="_x0000_s79922"/>
                </a:ext>
                <a:ext uri="{FF2B5EF4-FFF2-40B4-BE49-F238E27FC236}">
                  <a16:creationId xmlns:a16="http://schemas.microsoft.com/office/drawing/2014/main" id="{00000000-0008-0000-1900-00003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16</xdr:row>
          <xdr:rowOff>7620</xdr:rowOff>
        </xdr:from>
        <xdr:to>
          <xdr:col>19</xdr:col>
          <xdr:colOff>22860</xdr:colOff>
          <xdr:row>16</xdr:row>
          <xdr:rowOff>144780</xdr:rowOff>
        </xdr:to>
        <xdr:sp macro="" textlink="">
          <xdr:nvSpPr>
            <xdr:cNvPr id="79923" name="Check Box 51" hidden="1">
              <a:extLst>
                <a:ext uri="{63B3BB69-23CF-44E3-9099-C40C66FF867C}">
                  <a14:compatExt spid="_x0000_s79923"/>
                </a:ext>
                <a:ext uri="{FF2B5EF4-FFF2-40B4-BE49-F238E27FC236}">
                  <a16:creationId xmlns:a16="http://schemas.microsoft.com/office/drawing/2014/main" id="{00000000-0008-0000-1900-00003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16</xdr:row>
          <xdr:rowOff>7620</xdr:rowOff>
        </xdr:from>
        <xdr:to>
          <xdr:col>19</xdr:col>
          <xdr:colOff>22860</xdr:colOff>
          <xdr:row>16</xdr:row>
          <xdr:rowOff>144780</xdr:rowOff>
        </xdr:to>
        <xdr:sp macro="" textlink="">
          <xdr:nvSpPr>
            <xdr:cNvPr id="79924" name="Check Box 52" hidden="1">
              <a:extLst>
                <a:ext uri="{63B3BB69-23CF-44E3-9099-C40C66FF867C}">
                  <a14:compatExt spid="_x0000_s79924"/>
                </a:ext>
                <a:ext uri="{FF2B5EF4-FFF2-40B4-BE49-F238E27FC236}">
                  <a16:creationId xmlns:a16="http://schemas.microsoft.com/office/drawing/2014/main" id="{00000000-0008-0000-1900-00003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16</xdr:row>
          <xdr:rowOff>7620</xdr:rowOff>
        </xdr:from>
        <xdr:to>
          <xdr:col>23</xdr:col>
          <xdr:colOff>160020</xdr:colOff>
          <xdr:row>16</xdr:row>
          <xdr:rowOff>144780</xdr:rowOff>
        </xdr:to>
        <xdr:sp macro="" textlink="">
          <xdr:nvSpPr>
            <xdr:cNvPr id="79925" name="Check Box 53" hidden="1">
              <a:extLst>
                <a:ext uri="{63B3BB69-23CF-44E3-9099-C40C66FF867C}">
                  <a14:compatExt spid="_x0000_s79925"/>
                </a:ext>
                <a:ext uri="{FF2B5EF4-FFF2-40B4-BE49-F238E27FC236}">
                  <a16:creationId xmlns:a16="http://schemas.microsoft.com/office/drawing/2014/main" id="{00000000-0008-0000-1900-00003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16</xdr:row>
          <xdr:rowOff>7620</xdr:rowOff>
        </xdr:from>
        <xdr:to>
          <xdr:col>26</xdr:col>
          <xdr:colOff>160020</xdr:colOff>
          <xdr:row>16</xdr:row>
          <xdr:rowOff>144780</xdr:rowOff>
        </xdr:to>
        <xdr:sp macro="" textlink="">
          <xdr:nvSpPr>
            <xdr:cNvPr id="79926" name="Check Box 54" hidden="1">
              <a:extLst>
                <a:ext uri="{63B3BB69-23CF-44E3-9099-C40C66FF867C}">
                  <a14:compatExt spid="_x0000_s79926"/>
                </a:ext>
                <a:ext uri="{FF2B5EF4-FFF2-40B4-BE49-F238E27FC236}">
                  <a16:creationId xmlns:a16="http://schemas.microsoft.com/office/drawing/2014/main" id="{00000000-0008-0000-1900-00003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16</xdr:row>
          <xdr:rowOff>7620</xdr:rowOff>
        </xdr:from>
        <xdr:to>
          <xdr:col>23</xdr:col>
          <xdr:colOff>160020</xdr:colOff>
          <xdr:row>16</xdr:row>
          <xdr:rowOff>144780</xdr:rowOff>
        </xdr:to>
        <xdr:sp macro="" textlink="">
          <xdr:nvSpPr>
            <xdr:cNvPr id="79927" name="Check Box 55" hidden="1">
              <a:extLst>
                <a:ext uri="{63B3BB69-23CF-44E3-9099-C40C66FF867C}">
                  <a14:compatExt spid="_x0000_s79927"/>
                </a:ext>
                <a:ext uri="{FF2B5EF4-FFF2-40B4-BE49-F238E27FC236}">
                  <a16:creationId xmlns:a16="http://schemas.microsoft.com/office/drawing/2014/main" id="{00000000-0008-0000-1900-00003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16</xdr:row>
          <xdr:rowOff>7620</xdr:rowOff>
        </xdr:from>
        <xdr:to>
          <xdr:col>26</xdr:col>
          <xdr:colOff>160020</xdr:colOff>
          <xdr:row>16</xdr:row>
          <xdr:rowOff>144780</xdr:rowOff>
        </xdr:to>
        <xdr:sp macro="" textlink="">
          <xdr:nvSpPr>
            <xdr:cNvPr id="79928" name="Check Box 56" hidden="1">
              <a:extLst>
                <a:ext uri="{63B3BB69-23CF-44E3-9099-C40C66FF867C}">
                  <a14:compatExt spid="_x0000_s79928"/>
                </a:ext>
                <a:ext uri="{FF2B5EF4-FFF2-40B4-BE49-F238E27FC236}">
                  <a16:creationId xmlns:a16="http://schemas.microsoft.com/office/drawing/2014/main" id="{00000000-0008-0000-1900-00003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39</xdr:row>
          <xdr:rowOff>7620</xdr:rowOff>
        </xdr:from>
        <xdr:to>
          <xdr:col>21</xdr:col>
          <xdr:colOff>160020</xdr:colOff>
          <xdr:row>39</xdr:row>
          <xdr:rowOff>144780</xdr:rowOff>
        </xdr:to>
        <xdr:sp macro="" textlink="">
          <xdr:nvSpPr>
            <xdr:cNvPr id="79929" name="Check Box 57" hidden="1">
              <a:extLst>
                <a:ext uri="{63B3BB69-23CF-44E3-9099-C40C66FF867C}">
                  <a14:compatExt spid="_x0000_s79929"/>
                </a:ext>
                <a:ext uri="{FF2B5EF4-FFF2-40B4-BE49-F238E27FC236}">
                  <a16:creationId xmlns:a16="http://schemas.microsoft.com/office/drawing/2014/main" id="{00000000-0008-0000-1900-00003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39</xdr:row>
          <xdr:rowOff>7620</xdr:rowOff>
        </xdr:from>
        <xdr:to>
          <xdr:col>24</xdr:col>
          <xdr:colOff>160020</xdr:colOff>
          <xdr:row>39</xdr:row>
          <xdr:rowOff>144780</xdr:rowOff>
        </xdr:to>
        <xdr:sp macro="" textlink="">
          <xdr:nvSpPr>
            <xdr:cNvPr id="79930" name="Check Box 58" hidden="1">
              <a:extLst>
                <a:ext uri="{63B3BB69-23CF-44E3-9099-C40C66FF867C}">
                  <a14:compatExt spid="_x0000_s79930"/>
                </a:ext>
                <a:ext uri="{FF2B5EF4-FFF2-40B4-BE49-F238E27FC236}">
                  <a16:creationId xmlns:a16="http://schemas.microsoft.com/office/drawing/2014/main" id="{00000000-0008-0000-1900-00003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41</xdr:row>
          <xdr:rowOff>7620</xdr:rowOff>
        </xdr:from>
        <xdr:to>
          <xdr:col>6</xdr:col>
          <xdr:colOff>160020</xdr:colOff>
          <xdr:row>41</xdr:row>
          <xdr:rowOff>144780</xdr:rowOff>
        </xdr:to>
        <xdr:sp macro="" textlink="">
          <xdr:nvSpPr>
            <xdr:cNvPr id="79931" name="Check Box 59" hidden="1">
              <a:extLst>
                <a:ext uri="{63B3BB69-23CF-44E3-9099-C40C66FF867C}">
                  <a14:compatExt spid="_x0000_s79931"/>
                </a:ext>
                <a:ext uri="{FF2B5EF4-FFF2-40B4-BE49-F238E27FC236}">
                  <a16:creationId xmlns:a16="http://schemas.microsoft.com/office/drawing/2014/main" id="{00000000-0008-0000-1900-00003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41</xdr:row>
          <xdr:rowOff>7620</xdr:rowOff>
        </xdr:from>
        <xdr:to>
          <xdr:col>11</xdr:col>
          <xdr:colOff>182880</xdr:colOff>
          <xdr:row>41</xdr:row>
          <xdr:rowOff>144780</xdr:rowOff>
        </xdr:to>
        <xdr:sp macro="" textlink="">
          <xdr:nvSpPr>
            <xdr:cNvPr id="79932" name="Check Box 60" hidden="1">
              <a:extLst>
                <a:ext uri="{63B3BB69-23CF-44E3-9099-C40C66FF867C}">
                  <a14:compatExt spid="_x0000_s79932"/>
                </a:ext>
                <a:ext uri="{FF2B5EF4-FFF2-40B4-BE49-F238E27FC236}">
                  <a16:creationId xmlns:a16="http://schemas.microsoft.com/office/drawing/2014/main" id="{00000000-0008-0000-1900-00003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41</xdr:row>
          <xdr:rowOff>7620</xdr:rowOff>
        </xdr:from>
        <xdr:to>
          <xdr:col>6</xdr:col>
          <xdr:colOff>160020</xdr:colOff>
          <xdr:row>41</xdr:row>
          <xdr:rowOff>144780</xdr:rowOff>
        </xdr:to>
        <xdr:sp macro="" textlink="">
          <xdr:nvSpPr>
            <xdr:cNvPr id="79933" name="Check Box 61" hidden="1">
              <a:extLst>
                <a:ext uri="{63B3BB69-23CF-44E3-9099-C40C66FF867C}">
                  <a14:compatExt spid="_x0000_s79933"/>
                </a:ext>
                <a:ext uri="{FF2B5EF4-FFF2-40B4-BE49-F238E27FC236}">
                  <a16:creationId xmlns:a16="http://schemas.microsoft.com/office/drawing/2014/main" id="{00000000-0008-0000-1900-00003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41</xdr:row>
          <xdr:rowOff>7620</xdr:rowOff>
        </xdr:from>
        <xdr:to>
          <xdr:col>11</xdr:col>
          <xdr:colOff>182880</xdr:colOff>
          <xdr:row>41</xdr:row>
          <xdr:rowOff>144780</xdr:rowOff>
        </xdr:to>
        <xdr:sp macro="" textlink="">
          <xdr:nvSpPr>
            <xdr:cNvPr id="79934" name="Check Box 62" hidden="1">
              <a:extLst>
                <a:ext uri="{63B3BB69-23CF-44E3-9099-C40C66FF867C}">
                  <a14:compatExt spid="_x0000_s79934"/>
                </a:ext>
                <a:ext uri="{FF2B5EF4-FFF2-40B4-BE49-F238E27FC236}">
                  <a16:creationId xmlns:a16="http://schemas.microsoft.com/office/drawing/2014/main" id="{00000000-0008-0000-1900-00003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41</xdr:row>
          <xdr:rowOff>7620</xdr:rowOff>
        </xdr:from>
        <xdr:to>
          <xdr:col>19</xdr:col>
          <xdr:colOff>22860</xdr:colOff>
          <xdr:row>41</xdr:row>
          <xdr:rowOff>144780</xdr:rowOff>
        </xdr:to>
        <xdr:sp macro="" textlink="">
          <xdr:nvSpPr>
            <xdr:cNvPr id="79935" name="Check Box 63" hidden="1">
              <a:extLst>
                <a:ext uri="{63B3BB69-23CF-44E3-9099-C40C66FF867C}">
                  <a14:compatExt spid="_x0000_s79935"/>
                </a:ext>
                <a:ext uri="{FF2B5EF4-FFF2-40B4-BE49-F238E27FC236}">
                  <a16:creationId xmlns:a16="http://schemas.microsoft.com/office/drawing/2014/main" id="{00000000-0008-0000-1900-00003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41</xdr:row>
          <xdr:rowOff>7620</xdr:rowOff>
        </xdr:from>
        <xdr:to>
          <xdr:col>19</xdr:col>
          <xdr:colOff>22860</xdr:colOff>
          <xdr:row>41</xdr:row>
          <xdr:rowOff>144780</xdr:rowOff>
        </xdr:to>
        <xdr:sp macro="" textlink="">
          <xdr:nvSpPr>
            <xdr:cNvPr id="79936" name="Check Box 64" hidden="1">
              <a:extLst>
                <a:ext uri="{63B3BB69-23CF-44E3-9099-C40C66FF867C}">
                  <a14:compatExt spid="_x0000_s79936"/>
                </a:ext>
                <a:ext uri="{FF2B5EF4-FFF2-40B4-BE49-F238E27FC236}">
                  <a16:creationId xmlns:a16="http://schemas.microsoft.com/office/drawing/2014/main" id="{00000000-0008-0000-1900-00004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41</xdr:row>
          <xdr:rowOff>7620</xdr:rowOff>
        </xdr:from>
        <xdr:to>
          <xdr:col>23</xdr:col>
          <xdr:colOff>160020</xdr:colOff>
          <xdr:row>41</xdr:row>
          <xdr:rowOff>144780</xdr:rowOff>
        </xdr:to>
        <xdr:sp macro="" textlink="">
          <xdr:nvSpPr>
            <xdr:cNvPr id="79937" name="Check Box 65" hidden="1">
              <a:extLst>
                <a:ext uri="{63B3BB69-23CF-44E3-9099-C40C66FF867C}">
                  <a14:compatExt spid="_x0000_s79937"/>
                </a:ext>
                <a:ext uri="{FF2B5EF4-FFF2-40B4-BE49-F238E27FC236}">
                  <a16:creationId xmlns:a16="http://schemas.microsoft.com/office/drawing/2014/main" id="{00000000-0008-0000-1900-00004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41</xdr:row>
          <xdr:rowOff>7620</xdr:rowOff>
        </xdr:from>
        <xdr:to>
          <xdr:col>26</xdr:col>
          <xdr:colOff>160020</xdr:colOff>
          <xdr:row>41</xdr:row>
          <xdr:rowOff>144780</xdr:rowOff>
        </xdr:to>
        <xdr:sp macro="" textlink="">
          <xdr:nvSpPr>
            <xdr:cNvPr id="79938" name="Check Box 66" hidden="1">
              <a:extLst>
                <a:ext uri="{63B3BB69-23CF-44E3-9099-C40C66FF867C}">
                  <a14:compatExt spid="_x0000_s79938"/>
                </a:ext>
                <a:ext uri="{FF2B5EF4-FFF2-40B4-BE49-F238E27FC236}">
                  <a16:creationId xmlns:a16="http://schemas.microsoft.com/office/drawing/2014/main" id="{00000000-0008-0000-1900-00004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41</xdr:row>
          <xdr:rowOff>7620</xdr:rowOff>
        </xdr:from>
        <xdr:to>
          <xdr:col>23</xdr:col>
          <xdr:colOff>160020</xdr:colOff>
          <xdr:row>41</xdr:row>
          <xdr:rowOff>144780</xdr:rowOff>
        </xdr:to>
        <xdr:sp macro="" textlink="">
          <xdr:nvSpPr>
            <xdr:cNvPr id="79939" name="Check Box 67" hidden="1">
              <a:extLst>
                <a:ext uri="{63B3BB69-23CF-44E3-9099-C40C66FF867C}">
                  <a14:compatExt spid="_x0000_s79939"/>
                </a:ext>
                <a:ext uri="{FF2B5EF4-FFF2-40B4-BE49-F238E27FC236}">
                  <a16:creationId xmlns:a16="http://schemas.microsoft.com/office/drawing/2014/main" id="{00000000-0008-0000-1900-00004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41</xdr:row>
          <xdr:rowOff>7620</xdr:rowOff>
        </xdr:from>
        <xdr:to>
          <xdr:col>26</xdr:col>
          <xdr:colOff>160020</xdr:colOff>
          <xdr:row>41</xdr:row>
          <xdr:rowOff>144780</xdr:rowOff>
        </xdr:to>
        <xdr:sp macro="" textlink="">
          <xdr:nvSpPr>
            <xdr:cNvPr id="79940" name="Check Box 68" hidden="1">
              <a:extLst>
                <a:ext uri="{63B3BB69-23CF-44E3-9099-C40C66FF867C}">
                  <a14:compatExt spid="_x0000_s79940"/>
                </a:ext>
                <a:ext uri="{FF2B5EF4-FFF2-40B4-BE49-F238E27FC236}">
                  <a16:creationId xmlns:a16="http://schemas.microsoft.com/office/drawing/2014/main" id="{00000000-0008-0000-1900-00004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7</xdr:row>
          <xdr:rowOff>7620</xdr:rowOff>
        </xdr:from>
        <xdr:to>
          <xdr:col>14</xdr:col>
          <xdr:colOff>160020</xdr:colOff>
          <xdr:row>7</xdr:row>
          <xdr:rowOff>144780</xdr:rowOff>
        </xdr:to>
        <xdr:sp macro="" textlink="">
          <xdr:nvSpPr>
            <xdr:cNvPr id="79941" name="Check Box 69" hidden="1">
              <a:extLst>
                <a:ext uri="{63B3BB69-23CF-44E3-9099-C40C66FF867C}">
                  <a14:compatExt spid="_x0000_s79941"/>
                </a:ext>
                <a:ext uri="{FF2B5EF4-FFF2-40B4-BE49-F238E27FC236}">
                  <a16:creationId xmlns:a16="http://schemas.microsoft.com/office/drawing/2014/main" id="{00000000-0008-0000-1900-00004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7</xdr:row>
          <xdr:rowOff>7620</xdr:rowOff>
        </xdr:from>
        <xdr:to>
          <xdr:col>17</xdr:col>
          <xdr:colOff>160020</xdr:colOff>
          <xdr:row>7</xdr:row>
          <xdr:rowOff>144780</xdr:rowOff>
        </xdr:to>
        <xdr:sp macro="" textlink="">
          <xdr:nvSpPr>
            <xdr:cNvPr id="79942" name="Check Box 70" hidden="1">
              <a:extLst>
                <a:ext uri="{63B3BB69-23CF-44E3-9099-C40C66FF867C}">
                  <a14:compatExt spid="_x0000_s79942"/>
                </a:ext>
                <a:ext uri="{FF2B5EF4-FFF2-40B4-BE49-F238E27FC236}">
                  <a16:creationId xmlns:a16="http://schemas.microsoft.com/office/drawing/2014/main" id="{00000000-0008-0000-1900-00004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6</xdr:row>
          <xdr:rowOff>7620</xdr:rowOff>
        </xdr:from>
        <xdr:to>
          <xdr:col>14</xdr:col>
          <xdr:colOff>160020</xdr:colOff>
          <xdr:row>6</xdr:row>
          <xdr:rowOff>144780</xdr:rowOff>
        </xdr:to>
        <xdr:sp macro="" textlink="">
          <xdr:nvSpPr>
            <xdr:cNvPr id="79943" name="Check Box 71" hidden="1">
              <a:extLst>
                <a:ext uri="{63B3BB69-23CF-44E3-9099-C40C66FF867C}">
                  <a14:compatExt spid="_x0000_s79943"/>
                </a:ext>
                <a:ext uri="{FF2B5EF4-FFF2-40B4-BE49-F238E27FC236}">
                  <a16:creationId xmlns:a16="http://schemas.microsoft.com/office/drawing/2014/main" id="{00000000-0008-0000-1900-00004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6</xdr:row>
          <xdr:rowOff>7620</xdr:rowOff>
        </xdr:from>
        <xdr:to>
          <xdr:col>17</xdr:col>
          <xdr:colOff>160020</xdr:colOff>
          <xdr:row>6</xdr:row>
          <xdr:rowOff>144780</xdr:rowOff>
        </xdr:to>
        <xdr:sp macro="" textlink="">
          <xdr:nvSpPr>
            <xdr:cNvPr id="79944" name="Check Box 72" hidden="1">
              <a:extLst>
                <a:ext uri="{63B3BB69-23CF-44E3-9099-C40C66FF867C}">
                  <a14:compatExt spid="_x0000_s79944"/>
                </a:ext>
                <a:ext uri="{FF2B5EF4-FFF2-40B4-BE49-F238E27FC236}">
                  <a16:creationId xmlns:a16="http://schemas.microsoft.com/office/drawing/2014/main" id="{00000000-0008-0000-1900-00004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6</xdr:row>
          <xdr:rowOff>7620</xdr:rowOff>
        </xdr:from>
        <xdr:to>
          <xdr:col>20</xdr:col>
          <xdr:colOff>160020</xdr:colOff>
          <xdr:row>6</xdr:row>
          <xdr:rowOff>144780</xdr:rowOff>
        </xdr:to>
        <xdr:sp macro="" textlink="">
          <xdr:nvSpPr>
            <xdr:cNvPr id="79945" name="Check Box 73" hidden="1">
              <a:extLst>
                <a:ext uri="{63B3BB69-23CF-44E3-9099-C40C66FF867C}">
                  <a14:compatExt spid="_x0000_s79945"/>
                </a:ext>
                <a:ext uri="{FF2B5EF4-FFF2-40B4-BE49-F238E27FC236}">
                  <a16:creationId xmlns:a16="http://schemas.microsoft.com/office/drawing/2014/main" id="{00000000-0008-0000-1900-00004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7</xdr:row>
          <xdr:rowOff>7620</xdr:rowOff>
        </xdr:from>
        <xdr:to>
          <xdr:col>20</xdr:col>
          <xdr:colOff>160020</xdr:colOff>
          <xdr:row>7</xdr:row>
          <xdr:rowOff>144780</xdr:rowOff>
        </xdr:to>
        <xdr:sp macro="" textlink="">
          <xdr:nvSpPr>
            <xdr:cNvPr id="79946" name="Check Box 74" hidden="1">
              <a:extLst>
                <a:ext uri="{63B3BB69-23CF-44E3-9099-C40C66FF867C}">
                  <a14:compatExt spid="_x0000_s79946"/>
                </a:ext>
                <a:ext uri="{FF2B5EF4-FFF2-40B4-BE49-F238E27FC236}">
                  <a16:creationId xmlns:a16="http://schemas.microsoft.com/office/drawing/2014/main" id="{00000000-0008-0000-1900-00004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32</xdr:row>
          <xdr:rowOff>7620</xdr:rowOff>
        </xdr:from>
        <xdr:to>
          <xdr:col>14</xdr:col>
          <xdr:colOff>160020</xdr:colOff>
          <xdr:row>32</xdr:row>
          <xdr:rowOff>144780</xdr:rowOff>
        </xdr:to>
        <xdr:sp macro="" textlink="">
          <xdr:nvSpPr>
            <xdr:cNvPr id="79947" name="Check Box 75" hidden="1">
              <a:extLst>
                <a:ext uri="{63B3BB69-23CF-44E3-9099-C40C66FF867C}">
                  <a14:compatExt spid="_x0000_s79947"/>
                </a:ext>
                <a:ext uri="{FF2B5EF4-FFF2-40B4-BE49-F238E27FC236}">
                  <a16:creationId xmlns:a16="http://schemas.microsoft.com/office/drawing/2014/main" id="{00000000-0008-0000-1900-00004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32</xdr:row>
          <xdr:rowOff>7620</xdr:rowOff>
        </xdr:from>
        <xdr:to>
          <xdr:col>17</xdr:col>
          <xdr:colOff>160020</xdr:colOff>
          <xdr:row>32</xdr:row>
          <xdr:rowOff>144780</xdr:rowOff>
        </xdr:to>
        <xdr:sp macro="" textlink="">
          <xdr:nvSpPr>
            <xdr:cNvPr id="79948" name="Check Box 76" hidden="1">
              <a:extLst>
                <a:ext uri="{63B3BB69-23CF-44E3-9099-C40C66FF867C}">
                  <a14:compatExt spid="_x0000_s79948"/>
                </a:ext>
                <a:ext uri="{FF2B5EF4-FFF2-40B4-BE49-F238E27FC236}">
                  <a16:creationId xmlns:a16="http://schemas.microsoft.com/office/drawing/2014/main" id="{00000000-0008-0000-1900-00004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31</xdr:row>
          <xdr:rowOff>7620</xdr:rowOff>
        </xdr:from>
        <xdr:to>
          <xdr:col>14</xdr:col>
          <xdr:colOff>160020</xdr:colOff>
          <xdr:row>31</xdr:row>
          <xdr:rowOff>144780</xdr:rowOff>
        </xdr:to>
        <xdr:sp macro="" textlink="">
          <xdr:nvSpPr>
            <xdr:cNvPr id="79949" name="Check Box 77" hidden="1">
              <a:extLst>
                <a:ext uri="{63B3BB69-23CF-44E3-9099-C40C66FF867C}">
                  <a14:compatExt spid="_x0000_s79949"/>
                </a:ext>
                <a:ext uri="{FF2B5EF4-FFF2-40B4-BE49-F238E27FC236}">
                  <a16:creationId xmlns:a16="http://schemas.microsoft.com/office/drawing/2014/main" id="{00000000-0008-0000-1900-00004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31</xdr:row>
          <xdr:rowOff>7620</xdr:rowOff>
        </xdr:from>
        <xdr:to>
          <xdr:col>17</xdr:col>
          <xdr:colOff>160020</xdr:colOff>
          <xdr:row>31</xdr:row>
          <xdr:rowOff>144780</xdr:rowOff>
        </xdr:to>
        <xdr:sp macro="" textlink="">
          <xdr:nvSpPr>
            <xdr:cNvPr id="79950" name="Check Box 78" hidden="1">
              <a:extLst>
                <a:ext uri="{63B3BB69-23CF-44E3-9099-C40C66FF867C}">
                  <a14:compatExt spid="_x0000_s79950"/>
                </a:ext>
                <a:ext uri="{FF2B5EF4-FFF2-40B4-BE49-F238E27FC236}">
                  <a16:creationId xmlns:a16="http://schemas.microsoft.com/office/drawing/2014/main" id="{00000000-0008-0000-1900-00004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31</xdr:row>
          <xdr:rowOff>7620</xdr:rowOff>
        </xdr:from>
        <xdr:to>
          <xdr:col>20</xdr:col>
          <xdr:colOff>160020</xdr:colOff>
          <xdr:row>31</xdr:row>
          <xdr:rowOff>144780</xdr:rowOff>
        </xdr:to>
        <xdr:sp macro="" textlink="">
          <xdr:nvSpPr>
            <xdr:cNvPr id="79951" name="Check Box 79" hidden="1">
              <a:extLst>
                <a:ext uri="{63B3BB69-23CF-44E3-9099-C40C66FF867C}">
                  <a14:compatExt spid="_x0000_s79951"/>
                </a:ext>
                <a:ext uri="{FF2B5EF4-FFF2-40B4-BE49-F238E27FC236}">
                  <a16:creationId xmlns:a16="http://schemas.microsoft.com/office/drawing/2014/main" id="{00000000-0008-0000-1900-00004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32</xdr:row>
          <xdr:rowOff>7620</xdr:rowOff>
        </xdr:from>
        <xdr:to>
          <xdr:col>20</xdr:col>
          <xdr:colOff>160020</xdr:colOff>
          <xdr:row>32</xdr:row>
          <xdr:rowOff>144780</xdr:rowOff>
        </xdr:to>
        <xdr:sp macro="" textlink="">
          <xdr:nvSpPr>
            <xdr:cNvPr id="79952" name="Check Box 80" hidden="1">
              <a:extLst>
                <a:ext uri="{63B3BB69-23CF-44E3-9099-C40C66FF867C}">
                  <a14:compatExt spid="_x0000_s79952"/>
                </a:ext>
                <a:ext uri="{FF2B5EF4-FFF2-40B4-BE49-F238E27FC236}">
                  <a16:creationId xmlns:a16="http://schemas.microsoft.com/office/drawing/2014/main" id="{00000000-0008-0000-1900-00005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59</xdr:row>
          <xdr:rowOff>0</xdr:rowOff>
        </xdr:from>
        <xdr:to>
          <xdr:col>21</xdr:col>
          <xdr:colOff>160020</xdr:colOff>
          <xdr:row>59</xdr:row>
          <xdr:rowOff>137160</xdr:rowOff>
        </xdr:to>
        <xdr:sp macro="" textlink="">
          <xdr:nvSpPr>
            <xdr:cNvPr id="79953" name="Check Box 81" hidden="1">
              <a:extLst>
                <a:ext uri="{63B3BB69-23CF-44E3-9099-C40C66FF867C}">
                  <a14:compatExt spid="_x0000_s79953"/>
                </a:ext>
                <a:ext uri="{FF2B5EF4-FFF2-40B4-BE49-F238E27FC236}">
                  <a16:creationId xmlns:a16="http://schemas.microsoft.com/office/drawing/2014/main" id="{00000000-0008-0000-1900-00005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59</xdr:row>
          <xdr:rowOff>0</xdr:rowOff>
        </xdr:from>
        <xdr:to>
          <xdr:col>24</xdr:col>
          <xdr:colOff>160020</xdr:colOff>
          <xdr:row>59</xdr:row>
          <xdr:rowOff>137160</xdr:rowOff>
        </xdr:to>
        <xdr:sp macro="" textlink="">
          <xdr:nvSpPr>
            <xdr:cNvPr id="79954" name="Check Box 82" hidden="1">
              <a:extLst>
                <a:ext uri="{63B3BB69-23CF-44E3-9099-C40C66FF867C}">
                  <a14:compatExt spid="_x0000_s79954"/>
                </a:ext>
                <a:ext uri="{FF2B5EF4-FFF2-40B4-BE49-F238E27FC236}">
                  <a16:creationId xmlns:a16="http://schemas.microsoft.com/office/drawing/2014/main" id="{00000000-0008-0000-1900-00005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60</xdr:row>
          <xdr:rowOff>7620</xdr:rowOff>
        </xdr:from>
        <xdr:to>
          <xdr:col>21</xdr:col>
          <xdr:colOff>160020</xdr:colOff>
          <xdr:row>60</xdr:row>
          <xdr:rowOff>144780</xdr:rowOff>
        </xdr:to>
        <xdr:sp macro="" textlink="">
          <xdr:nvSpPr>
            <xdr:cNvPr id="79955" name="Check Box 83" hidden="1">
              <a:extLst>
                <a:ext uri="{63B3BB69-23CF-44E3-9099-C40C66FF867C}">
                  <a14:compatExt spid="_x0000_s79955"/>
                </a:ext>
                <a:ext uri="{FF2B5EF4-FFF2-40B4-BE49-F238E27FC236}">
                  <a16:creationId xmlns:a16="http://schemas.microsoft.com/office/drawing/2014/main" id="{00000000-0008-0000-1900-00005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60</xdr:row>
          <xdr:rowOff>7620</xdr:rowOff>
        </xdr:from>
        <xdr:to>
          <xdr:col>24</xdr:col>
          <xdr:colOff>160020</xdr:colOff>
          <xdr:row>60</xdr:row>
          <xdr:rowOff>144780</xdr:rowOff>
        </xdr:to>
        <xdr:sp macro="" textlink="">
          <xdr:nvSpPr>
            <xdr:cNvPr id="79956" name="Check Box 84" hidden="1">
              <a:extLst>
                <a:ext uri="{63B3BB69-23CF-44E3-9099-C40C66FF867C}">
                  <a14:compatExt spid="_x0000_s79956"/>
                </a:ext>
                <a:ext uri="{FF2B5EF4-FFF2-40B4-BE49-F238E27FC236}">
                  <a16:creationId xmlns:a16="http://schemas.microsoft.com/office/drawing/2014/main" id="{00000000-0008-0000-1900-00005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58</xdr:row>
          <xdr:rowOff>0</xdr:rowOff>
        </xdr:from>
        <xdr:to>
          <xdr:col>21</xdr:col>
          <xdr:colOff>160020</xdr:colOff>
          <xdr:row>58</xdr:row>
          <xdr:rowOff>137160</xdr:rowOff>
        </xdr:to>
        <xdr:sp macro="" textlink="">
          <xdr:nvSpPr>
            <xdr:cNvPr id="79957" name="Check Box 85" hidden="1">
              <a:extLst>
                <a:ext uri="{63B3BB69-23CF-44E3-9099-C40C66FF867C}">
                  <a14:compatExt spid="_x0000_s79957"/>
                </a:ext>
                <a:ext uri="{FF2B5EF4-FFF2-40B4-BE49-F238E27FC236}">
                  <a16:creationId xmlns:a16="http://schemas.microsoft.com/office/drawing/2014/main" id="{00000000-0008-0000-1900-00005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58</xdr:row>
          <xdr:rowOff>0</xdr:rowOff>
        </xdr:from>
        <xdr:to>
          <xdr:col>24</xdr:col>
          <xdr:colOff>160020</xdr:colOff>
          <xdr:row>58</xdr:row>
          <xdr:rowOff>137160</xdr:rowOff>
        </xdr:to>
        <xdr:sp macro="" textlink="">
          <xdr:nvSpPr>
            <xdr:cNvPr id="79958" name="Check Box 86" hidden="1">
              <a:extLst>
                <a:ext uri="{63B3BB69-23CF-44E3-9099-C40C66FF867C}">
                  <a14:compatExt spid="_x0000_s79958"/>
                </a:ext>
                <a:ext uri="{FF2B5EF4-FFF2-40B4-BE49-F238E27FC236}">
                  <a16:creationId xmlns:a16="http://schemas.microsoft.com/office/drawing/2014/main" id="{00000000-0008-0000-1900-00005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81</xdr:row>
          <xdr:rowOff>7620</xdr:rowOff>
        </xdr:from>
        <xdr:to>
          <xdr:col>21</xdr:col>
          <xdr:colOff>160020</xdr:colOff>
          <xdr:row>81</xdr:row>
          <xdr:rowOff>144780</xdr:rowOff>
        </xdr:to>
        <xdr:sp macro="" textlink="">
          <xdr:nvSpPr>
            <xdr:cNvPr id="79959" name="Check Box 87" hidden="1">
              <a:extLst>
                <a:ext uri="{63B3BB69-23CF-44E3-9099-C40C66FF867C}">
                  <a14:compatExt spid="_x0000_s79959"/>
                </a:ext>
                <a:ext uri="{FF2B5EF4-FFF2-40B4-BE49-F238E27FC236}">
                  <a16:creationId xmlns:a16="http://schemas.microsoft.com/office/drawing/2014/main" id="{00000000-0008-0000-1900-00005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82</xdr:row>
          <xdr:rowOff>0</xdr:rowOff>
        </xdr:from>
        <xdr:to>
          <xdr:col>21</xdr:col>
          <xdr:colOff>160020</xdr:colOff>
          <xdr:row>82</xdr:row>
          <xdr:rowOff>137160</xdr:rowOff>
        </xdr:to>
        <xdr:sp macro="" textlink="">
          <xdr:nvSpPr>
            <xdr:cNvPr id="79960" name="Check Box 88" hidden="1">
              <a:extLst>
                <a:ext uri="{63B3BB69-23CF-44E3-9099-C40C66FF867C}">
                  <a14:compatExt spid="_x0000_s79960"/>
                </a:ext>
                <a:ext uri="{FF2B5EF4-FFF2-40B4-BE49-F238E27FC236}">
                  <a16:creationId xmlns:a16="http://schemas.microsoft.com/office/drawing/2014/main" id="{00000000-0008-0000-1900-00005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81</xdr:row>
          <xdr:rowOff>7620</xdr:rowOff>
        </xdr:from>
        <xdr:to>
          <xdr:col>24</xdr:col>
          <xdr:colOff>160020</xdr:colOff>
          <xdr:row>81</xdr:row>
          <xdr:rowOff>144780</xdr:rowOff>
        </xdr:to>
        <xdr:sp macro="" textlink="">
          <xdr:nvSpPr>
            <xdr:cNvPr id="79961" name="Check Box 89" hidden="1">
              <a:extLst>
                <a:ext uri="{63B3BB69-23CF-44E3-9099-C40C66FF867C}">
                  <a14:compatExt spid="_x0000_s79961"/>
                </a:ext>
                <a:ext uri="{FF2B5EF4-FFF2-40B4-BE49-F238E27FC236}">
                  <a16:creationId xmlns:a16="http://schemas.microsoft.com/office/drawing/2014/main" id="{00000000-0008-0000-1900-00005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82</xdr:row>
          <xdr:rowOff>0</xdr:rowOff>
        </xdr:from>
        <xdr:to>
          <xdr:col>24</xdr:col>
          <xdr:colOff>160020</xdr:colOff>
          <xdr:row>82</xdr:row>
          <xdr:rowOff>137160</xdr:rowOff>
        </xdr:to>
        <xdr:sp macro="" textlink="">
          <xdr:nvSpPr>
            <xdr:cNvPr id="79962" name="Check Box 90" hidden="1">
              <a:extLst>
                <a:ext uri="{63B3BB69-23CF-44E3-9099-C40C66FF867C}">
                  <a14:compatExt spid="_x0000_s79962"/>
                </a:ext>
                <a:ext uri="{FF2B5EF4-FFF2-40B4-BE49-F238E27FC236}">
                  <a16:creationId xmlns:a16="http://schemas.microsoft.com/office/drawing/2014/main" id="{00000000-0008-0000-1900-00005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87</xdr:row>
          <xdr:rowOff>7620</xdr:rowOff>
        </xdr:from>
        <xdr:to>
          <xdr:col>21</xdr:col>
          <xdr:colOff>160020</xdr:colOff>
          <xdr:row>87</xdr:row>
          <xdr:rowOff>144780</xdr:rowOff>
        </xdr:to>
        <xdr:sp macro="" textlink="">
          <xdr:nvSpPr>
            <xdr:cNvPr id="79963" name="Check Box 91" hidden="1">
              <a:extLst>
                <a:ext uri="{63B3BB69-23CF-44E3-9099-C40C66FF867C}">
                  <a14:compatExt spid="_x0000_s79963"/>
                </a:ext>
                <a:ext uri="{FF2B5EF4-FFF2-40B4-BE49-F238E27FC236}">
                  <a16:creationId xmlns:a16="http://schemas.microsoft.com/office/drawing/2014/main" id="{00000000-0008-0000-1900-00005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87</xdr:row>
          <xdr:rowOff>7620</xdr:rowOff>
        </xdr:from>
        <xdr:to>
          <xdr:col>24</xdr:col>
          <xdr:colOff>160020</xdr:colOff>
          <xdr:row>87</xdr:row>
          <xdr:rowOff>144780</xdr:rowOff>
        </xdr:to>
        <xdr:sp macro="" textlink="">
          <xdr:nvSpPr>
            <xdr:cNvPr id="79964" name="Check Box 92" hidden="1">
              <a:extLst>
                <a:ext uri="{63B3BB69-23CF-44E3-9099-C40C66FF867C}">
                  <a14:compatExt spid="_x0000_s79964"/>
                </a:ext>
                <a:ext uri="{FF2B5EF4-FFF2-40B4-BE49-F238E27FC236}">
                  <a16:creationId xmlns:a16="http://schemas.microsoft.com/office/drawing/2014/main" id="{00000000-0008-0000-1900-00005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56</xdr:row>
          <xdr:rowOff>7620</xdr:rowOff>
        </xdr:from>
        <xdr:to>
          <xdr:col>14</xdr:col>
          <xdr:colOff>160020</xdr:colOff>
          <xdr:row>56</xdr:row>
          <xdr:rowOff>144780</xdr:rowOff>
        </xdr:to>
        <xdr:sp macro="" textlink="">
          <xdr:nvSpPr>
            <xdr:cNvPr id="79965" name="Check Box 93" hidden="1">
              <a:extLst>
                <a:ext uri="{63B3BB69-23CF-44E3-9099-C40C66FF867C}">
                  <a14:compatExt spid="_x0000_s79965"/>
                </a:ext>
                <a:ext uri="{FF2B5EF4-FFF2-40B4-BE49-F238E27FC236}">
                  <a16:creationId xmlns:a16="http://schemas.microsoft.com/office/drawing/2014/main" id="{00000000-0008-0000-1900-00005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56</xdr:row>
          <xdr:rowOff>7620</xdr:rowOff>
        </xdr:from>
        <xdr:to>
          <xdr:col>17</xdr:col>
          <xdr:colOff>160020</xdr:colOff>
          <xdr:row>56</xdr:row>
          <xdr:rowOff>144780</xdr:rowOff>
        </xdr:to>
        <xdr:sp macro="" textlink="">
          <xdr:nvSpPr>
            <xdr:cNvPr id="79966" name="Check Box 94" hidden="1">
              <a:extLst>
                <a:ext uri="{63B3BB69-23CF-44E3-9099-C40C66FF867C}">
                  <a14:compatExt spid="_x0000_s79966"/>
                </a:ext>
                <a:ext uri="{FF2B5EF4-FFF2-40B4-BE49-F238E27FC236}">
                  <a16:creationId xmlns:a16="http://schemas.microsoft.com/office/drawing/2014/main" id="{00000000-0008-0000-1900-00005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55</xdr:row>
          <xdr:rowOff>7620</xdr:rowOff>
        </xdr:from>
        <xdr:to>
          <xdr:col>14</xdr:col>
          <xdr:colOff>160020</xdr:colOff>
          <xdr:row>55</xdr:row>
          <xdr:rowOff>144780</xdr:rowOff>
        </xdr:to>
        <xdr:sp macro="" textlink="">
          <xdr:nvSpPr>
            <xdr:cNvPr id="79967" name="Check Box 95" hidden="1">
              <a:extLst>
                <a:ext uri="{63B3BB69-23CF-44E3-9099-C40C66FF867C}">
                  <a14:compatExt spid="_x0000_s79967"/>
                </a:ext>
                <a:ext uri="{FF2B5EF4-FFF2-40B4-BE49-F238E27FC236}">
                  <a16:creationId xmlns:a16="http://schemas.microsoft.com/office/drawing/2014/main" id="{00000000-0008-0000-1900-00005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55</xdr:row>
          <xdr:rowOff>7620</xdr:rowOff>
        </xdr:from>
        <xdr:to>
          <xdr:col>17</xdr:col>
          <xdr:colOff>160020</xdr:colOff>
          <xdr:row>55</xdr:row>
          <xdr:rowOff>144780</xdr:rowOff>
        </xdr:to>
        <xdr:sp macro="" textlink="">
          <xdr:nvSpPr>
            <xdr:cNvPr id="79968" name="Check Box 96" hidden="1">
              <a:extLst>
                <a:ext uri="{63B3BB69-23CF-44E3-9099-C40C66FF867C}">
                  <a14:compatExt spid="_x0000_s79968"/>
                </a:ext>
                <a:ext uri="{FF2B5EF4-FFF2-40B4-BE49-F238E27FC236}">
                  <a16:creationId xmlns:a16="http://schemas.microsoft.com/office/drawing/2014/main" id="{00000000-0008-0000-1900-00006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55</xdr:row>
          <xdr:rowOff>7620</xdr:rowOff>
        </xdr:from>
        <xdr:to>
          <xdr:col>20</xdr:col>
          <xdr:colOff>160020</xdr:colOff>
          <xdr:row>55</xdr:row>
          <xdr:rowOff>144780</xdr:rowOff>
        </xdr:to>
        <xdr:sp macro="" textlink="">
          <xdr:nvSpPr>
            <xdr:cNvPr id="79969" name="Check Box 97" hidden="1">
              <a:extLst>
                <a:ext uri="{63B3BB69-23CF-44E3-9099-C40C66FF867C}">
                  <a14:compatExt spid="_x0000_s79969"/>
                </a:ext>
                <a:ext uri="{FF2B5EF4-FFF2-40B4-BE49-F238E27FC236}">
                  <a16:creationId xmlns:a16="http://schemas.microsoft.com/office/drawing/2014/main" id="{00000000-0008-0000-1900-00006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56</xdr:row>
          <xdr:rowOff>7620</xdr:rowOff>
        </xdr:from>
        <xdr:to>
          <xdr:col>20</xdr:col>
          <xdr:colOff>160020</xdr:colOff>
          <xdr:row>56</xdr:row>
          <xdr:rowOff>144780</xdr:rowOff>
        </xdr:to>
        <xdr:sp macro="" textlink="">
          <xdr:nvSpPr>
            <xdr:cNvPr id="79970" name="Check Box 98" hidden="1">
              <a:extLst>
                <a:ext uri="{63B3BB69-23CF-44E3-9099-C40C66FF867C}">
                  <a14:compatExt spid="_x0000_s79970"/>
                </a:ext>
                <a:ext uri="{FF2B5EF4-FFF2-40B4-BE49-F238E27FC236}">
                  <a16:creationId xmlns:a16="http://schemas.microsoft.com/office/drawing/2014/main" id="{00000000-0008-0000-1900-00006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44</xdr:row>
          <xdr:rowOff>7620</xdr:rowOff>
        </xdr:from>
        <xdr:to>
          <xdr:col>8</xdr:col>
          <xdr:colOff>160020</xdr:colOff>
          <xdr:row>44</xdr:row>
          <xdr:rowOff>144780</xdr:rowOff>
        </xdr:to>
        <xdr:sp macro="" textlink="">
          <xdr:nvSpPr>
            <xdr:cNvPr id="79971" name="Check Box 99" hidden="1">
              <a:extLst>
                <a:ext uri="{63B3BB69-23CF-44E3-9099-C40C66FF867C}">
                  <a14:compatExt spid="_x0000_s79971"/>
                </a:ext>
                <a:ext uri="{FF2B5EF4-FFF2-40B4-BE49-F238E27FC236}">
                  <a16:creationId xmlns:a16="http://schemas.microsoft.com/office/drawing/2014/main" id="{00000000-0008-0000-1900-00006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44</xdr:row>
          <xdr:rowOff>7620</xdr:rowOff>
        </xdr:from>
        <xdr:to>
          <xdr:col>13</xdr:col>
          <xdr:colOff>160020</xdr:colOff>
          <xdr:row>44</xdr:row>
          <xdr:rowOff>144780</xdr:rowOff>
        </xdr:to>
        <xdr:sp macro="" textlink="">
          <xdr:nvSpPr>
            <xdr:cNvPr id="79972" name="Check Box 100" hidden="1">
              <a:extLst>
                <a:ext uri="{63B3BB69-23CF-44E3-9099-C40C66FF867C}">
                  <a14:compatExt spid="_x0000_s79972"/>
                </a:ext>
                <a:ext uri="{FF2B5EF4-FFF2-40B4-BE49-F238E27FC236}">
                  <a16:creationId xmlns:a16="http://schemas.microsoft.com/office/drawing/2014/main" id="{00000000-0008-0000-1900-00006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42</xdr:row>
          <xdr:rowOff>7620</xdr:rowOff>
        </xdr:from>
        <xdr:to>
          <xdr:col>21</xdr:col>
          <xdr:colOff>160020</xdr:colOff>
          <xdr:row>42</xdr:row>
          <xdr:rowOff>144780</xdr:rowOff>
        </xdr:to>
        <xdr:sp macro="" textlink="">
          <xdr:nvSpPr>
            <xdr:cNvPr id="79973" name="Check Box 101" hidden="1">
              <a:extLst>
                <a:ext uri="{63B3BB69-23CF-44E3-9099-C40C66FF867C}">
                  <a14:compatExt spid="_x0000_s79973"/>
                </a:ext>
                <a:ext uri="{FF2B5EF4-FFF2-40B4-BE49-F238E27FC236}">
                  <a16:creationId xmlns:a16="http://schemas.microsoft.com/office/drawing/2014/main" id="{00000000-0008-0000-1900-00006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42</xdr:row>
          <xdr:rowOff>7620</xdr:rowOff>
        </xdr:from>
        <xdr:to>
          <xdr:col>24</xdr:col>
          <xdr:colOff>160020</xdr:colOff>
          <xdr:row>42</xdr:row>
          <xdr:rowOff>144780</xdr:rowOff>
        </xdr:to>
        <xdr:sp macro="" textlink="">
          <xdr:nvSpPr>
            <xdr:cNvPr id="79974" name="Check Box 102" hidden="1">
              <a:extLst>
                <a:ext uri="{63B3BB69-23CF-44E3-9099-C40C66FF867C}">
                  <a14:compatExt spid="_x0000_s79974"/>
                </a:ext>
                <a:ext uri="{FF2B5EF4-FFF2-40B4-BE49-F238E27FC236}">
                  <a16:creationId xmlns:a16="http://schemas.microsoft.com/office/drawing/2014/main" id="{00000000-0008-0000-1900-00006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42</xdr:row>
          <xdr:rowOff>7620</xdr:rowOff>
        </xdr:from>
        <xdr:to>
          <xdr:col>21</xdr:col>
          <xdr:colOff>160020</xdr:colOff>
          <xdr:row>42</xdr:row>
          <xdr:rowOff>144780</xdr:rowOff>
        </xdr:to>
        <xdr:sp macro="" textlink="">
          <xdr:nvSpPr>
            <xdr:cNvPr id="79975" name="Check Box 103" hidden="1">
              <a:extLst>
                <a:ext uri="{63B3BB69-23CF-44E3-9099-C40C66FF867C}">
                  <a14:compatExt spid="_x0000_s79975"/>
                </a:ext>
                <a:ext uri="{FF2B5EF4-FFF2-40B4-BE49-F238E27FC236}">
                  <a16:creationId xmlns:a16="http://schemas.microsoft.com/office/drawing/2014/main" id="{00000000-0008-0000-1900-00006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42</xdr:row>
          <xdr:rowOff>7620</xdr:rowOff>
        </xdr:from>
        <xdr:to>
          <xdr:col>24</xdr:col>
          <xdr:colOff>160020</xdr:colOff>
          <xdr:row>42</xdr:row>
          <xdr:rowOff>144780</xdr:rowOff>
        </xdr:to>
        <xdr:sp macro="" textlink="">
          <xdr:nvSpPr>
            <xdr:cNvPr id="79976" name="Check Box 104" hidden="1">
              <a:extLst>
                <a:ext uri="{63B3BB69-23CF-44E3-9099-C40C66FF867C}">
                  <a14:compatExt spid="_x0000_s79976"/>
                </a:ext>
                <a:ext uri="{FF2B5EF4-FFF2-40B4-BE49-F238E27FC236}">
                  <a16:creationId xmlns:a16="http://schemas.microsoft.com/office/drawing/2014/main" id="{00000000-0008-0000-1900-00006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44</xdr:row>
          <xdr:rowOff>7620</xdr:rowOff>
        </xdr:from>
        <xdr:to>
          <xdr:col>8</xdr:col>
          <xdr:colOff>160020</xdr:colOff>
          <xdr:row>44</xdr:row>
          <xdr:rowOff>144780</xdr:rowOff>
        </xdr:to>
        <xdr:sp macro="" textlink="">
          <xdr:nvSpPr>
            <xdr:cNvPr id="79977" name="Check Box 105" hidden="1">
              <a:extLst>
                <a:ext uri="{63B3BB69-23CF-44E3-9099-C40C66FF867C}">
                  <a14:compatExt spid="_x0000_s79977"/>
                </a:ext>
                <a:ext uri="{FF2B5EF4-FFF2-40B4-BE49-F238E27FC236}">
                  <a16:creationId xmlns:a16="http://schemas.microsoft.com/office/drawing/2014/main" id="{00000000-0008-0000-1900-00006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44</xdr:row>
          <xdr:rowOff>7620</xdr:rowOff>
        </xdr:from>
        <xdr:to>
          <xdr:col>13</xdr:col>
          <xdr:colOff>160020</xdr:colOff>
          <xdr:row>44</xdr:row>
          <xdr:rowOff>144780</xdr:rowOff>
        </xdr:to>
        <xdr:sp macro="" textlink="">
          <xdr:nvSpPr>
            <xdr:cNvPr id="79978" name="Check Box 106" hidden="1">
              <a:extLst>
                <a:ext uri="{63B3BB69-23CF-44E3-9099-C40C66FF867C}">
                  <a14:compatExt spid="_x0000_s79978"/>
                </a:ext>
                <a:ext uri="{FF2B5EF4-FFF2-40B4-BE49-F238E27FC236}">
                  <a16:creationId xmlns:a16="http://schemas.microsoft.com/office/drawing/2014/main" id="{00000000-0008-0000-1900-00006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44</xdr:row>
          <xdr:rowOff>7620</xdr:rowOff>
        </xdr:from>
        <xdr:to>
          <xdr:col>8</xdr:col>
          <xdr:colOff>160020</xdr:colOff>
          <xdr:row>44</xdr:row>
          <xdr:rowOff>144780</xdr:rowOff>
        </xdr:to>
        <xdr:sp macro="" textlink="">
          <xdr:nvSpPr>
            <xdr:cNvPr id="79979" name="Check Box 107" hidden="1">
              <a:extLst>
                <a:ext uri="{63B3BB69-23CF-44E3-9099-C40C66FF867C}">
                  <a14:compatExt spid="_x0000_s79979"/>
                </a:ext>
                <a:ext uri="{FF2B5EF4-FFF2-40B4-BE49-F238E27FC236}">
                  <a16:creationId xmlns:a16="http://schemas.microsoft.com/office/drawing/2014/main" id="{00000000-0008-0000-1900-00006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44</xdr:row>
          <xdr:rowOff>7620</xdr:rowOff>
        </xdr:from>
        <xdr:to>
          <xdr:col>13</xdr:col>
          <xdr:colOff>160020</xdr:colOff>
          <xdr:row>44</xdr:row>
          <xdr:rowOff>144780</xdr:rowOff>
        </xdr:to>
        <xdr:sp macro="" textlink="">
          <xdr:nvSpPr>
            <xdr:cNvPr id="79980" name="Check Box 108" hidden="1">
              <a:extLst>
                <a:ext uri="{63B3BB69-23CF-44E3-9099-C40C66FF867C}">
                  <a14:compatExt spid="_x0000_s79980"/>
                </a:ext>
                <a:ext uri="{FF2B5EF4-FFF2-40B4-BE49-F238E27FC236}">
                  <a16:creationId xmlns:a16="http://schemas.microsoft.com/office/drawing/2014/main" id="{00000000-0008-0000-1900-00006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42</xdr:row>
          <xdr:rowOff>7620</xdr:rowOff>
        </xdr:from>
        <xdr:to>
          <xdr:col>21</xdr:col>
          <xdr:colOff>160020</xdr:colOff>
          <xdr:row>42</xdr:row>
          <xdr:rowOff>144780</xdr:rowOff>
        </xdr:to>
        <xdr:sp macro="" textlink="">
          <xdr:nvSpPr>
            <xdr:cNvPr id="79981" name="Check Box 109" hidden="1">
              <a:extLst>
                <a:ext uri="{63B3BB69-23CF-44E3-9099-C40C66FF867C}">
                  <a14:compatExt spid="_x0000_s79981"/>
                </a:ext>
                <a:ext uri="{FF2B5EF4-FFF2-40B4-BE49-F238E27FC236}">
                  <a16:creationId xmlns:a16="http://schemas.microsoft.com/office/drawing/2014/main" id="{00000000-0008-0000-1900-00006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42</xdr:row>
          <xdr:rowOff>7620</xdr:rowOff>
        </xdr:from>
        <xdr:to>
          <xdr:col>24</xdr:col>
          <xdr:colOff>160020</xdr:colOff>
          <xdr:row>42</xdr:row>
          <xdr:rowOff>144780</xdr:rowOff>
        </xdr:to>
        <xdr:sp macro="" textlink="">
          <xdr:nvSpPr>
            <xdr:cNvPr id="79982" name="Check Box 110" hidden="1">
              <a:extLst>
                <a:ext uri="{63B3BB69-23CF-44E3-9099-C40C66FF867C}">
                  <a14:compatExt spid="_x0000_s79982"/>
                </a:ext>
                <a:ext uri="{FF2B5EF4-FFF2-40B4-BE49-F238E27FC236}">
                  <a16:creationId xmlns:a16="http://schemas.microsoft.com/office/drawing/2014/main" id="{00000000-0008-0000-1900-00006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42</xdr:row>
          <xdr:rowOff>7620</xdr:rowOff>
        </xdr:from>
        <xdr:to>
          <xdr:col>21</xdr:col>
          <xdr:colOff>160020</xdr:colOff>
          <xdr:row>42</xdr:row>
          <xdr:rowOff>144780</xdr:rowOff>
        </xdr:to>
        <xdr:sp macro="" textlink="">
          <xdr:nvSpPr>
            <xdr:cNvPr id="79983" name="Check Box 111" hidden="1">
              <a:extLst>
                <a:ext uri="{63B3BB69-23CF-44E3-9099-C40C66FF867C}">
                  <a14:compatExt spid="_x0000_s79983"/>
                </a:ext>
                <a:ext uri="{FF2B5EF4-FFF2-40B4-BE49-F238E27FC236}">
                  <a16:creationId xmlns:a16="http://schemas.microsoft.com/office/drawing/2014/main" id="{00000000-0008-0000-1900-00006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42</xdr:row>
          <xdr:rowOff>7620</xdr:rowOff>
        </xdr:from>
        <xdr:to>
          <xdr:col>24</xdr:col>
          <xdr:colOff>160020</xdr:colOff>
          <xdr:row>42</xdr:row>
          <xdr:rowOff>144780</xdr:rowOff>
        </xdr:to>
        <xdr:sp macro="" textlink="">
          <xdr:nvSpPr>
            <xdr:cNvPr id="79984" name="Check Box 112" hidden="1">
              <a:extLst>
                <a:ext uri="{63B3BB69-23CF-44E3-9099-C40C66FF867C}">
                  <a14:compatExt spid="_x0000_s79984"/>
                </a:ext>
                <a:ext uri="{FF2B5EF4-FFF2-40B4-BE49-F238E27FC236}">
                  <a16:creationId xmlns:a16="http://schemas.microsoft.com/office/drawing/2014/main" id="{00000000-0008-0000-1900-00007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42</xdr:row>
          <xdr:rowOff>7620</xdr:rowOff>
        </xdr:from>
        <xdr:to>
          <xdr:col>30</xdr:col>
          <xdr:colOff>160020</xdr:colOff>
          <xdr:row>42</xdr:row>
          <xdr:rowOff>144780</xdr:rowOff>
        </xdr:to>
        <xdr:sp macro="" textlink="">
          <xdr:nvSpPr>
            <xdr:cNvPr id="79985" name="Check Box 113" hidden="1">
              <a:extLst>
                <a:ext uri="{63B3BB69-23CF-44E3-9099-C40C66FF867C}">
                  <a14:compatExt spid="_x0000_s79985"/>
                </a:ext>
                <a:ext uri="{FF2B5EF4-FFF2-40B4-BE49-F238E27FC236}">
                  <a16:creationId xmlns:a16="http://schemas.microsoft.com/office/drawing/2014/main" id="{00000000-0008-0000-1900-00007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42</xdr:row>
          <xdr:rowOff>7620</xdr:rowOff>
        </xdr:from>
        <xdr:to>
          <xdr:col>30</xdr:col>
          <xdr:colOff>160020</xdr:colOff>
          <xdr:row>42</xdr:row>
          <xdr:rowOff>144780</xdr:rowOff>
        </xdr:to>
        <xdr:sp macro="" textlink="">
          <xdr:nvSpPr>
            <xdr:cNvPr id="79986" name="Check Box 114" hidden="1">
              <a:extLst>
                <a:ext uri="{63B3BB69-23CF-44E3-9099-C40C66FF867C}">
                  <a14:compatExt spid="_x0000_s79986"/>
                </a:ext>
                <a:ext uri="{FF2B5EF4-FFF2-40B4-BE49-F238E27FC236}">
                  <a16:creationId xmlns:a16="http://schemas.microsoft.com/office/drawing/2014/main" id="{00000000-0008-0000-1900-00007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66</xdr:row>
          <xdr:rowOff>7620</xdr:rowOff>
        </xdr:from>
        <xdr:to>
          <xdr:col>8</xdr:col>
          <xdr:colOff>160020</xdr:colOff>
          <xdr:row>66</xdr:row>
          <xdr:rowOff>144780</xdr:rowOff>
        </xdr:to>
        <xdr:sp macro="" textlink="">
          <xdr:nvSpPr>
            <xdr:cNvPr id="79987" name="Check Box 115" hidden="1">
              <a:extLst>
                <a:ext uri="{63B3BB69-23CF-44E3-9099-C40C66FF867C}">
                  <a14:compatExt spid="_x0000_s79987"/>
                </a:ext>
                <a:ext uri="{FF2B5EF4-FFF2-40B4-BE49-F238E27FC236}">
                  <a16:creationId xmlns:a16="http://schemas.microsoft.com/office/drawing/2014/main" id="{00000000-0008-0000-1900-00007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66</xdr:row>
          <xdr:rowOff>7620</xdr:rowOff>
        </xdr:from>
        <xdr:to>
          <xdr:col>13</xdr:col>
          <xdr:colOff>160020</xdr:colOff>
          <xdr:row>66</xdr:row>
          <xdr:rowOff>144780</xdr:rowOff>
        </xdr:to>
        <xdr:sp macro="" textlink="">
          <xdr:nvSpPr>
            <xdr:cNvPr id="79988" name="Check Box 116" hidden="1">
              <a:extLst>
                <a:ext uri="{63B3BB69-23CF-44E3-9099-C40C66FF867C}">
                  <a14:compatExt spid="_x0000_s79988"/>
                </a:ext>
                <a:ext uri="{FF2B5EF4-FFF2-40B4-BE49-F238E27FC236}">
                  <a16:creationId xmlns:a16="http://schemas.microsoft.com/office/drawing/2014/main" id="{00000000-0008-0000-1900-00007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61</xdr:row>
          <xdr:rowOff>7620</xdr:rowOff>
        </xdr:from>
        <xdr:to>
          <xdr:col>21</xdr:col>
          <xdr:colOff>160020</xdr:colOff>
          <xdr:row>61</xdr:row>
          <xdr:rowOff>144780</xdr:rowOff>
        </xdr:to>
        <xdr:sp macro="" textlink="">
          <xdr:nvSpPr>
            <xdr:cNvPr id="79989" name="Check Box 117" hidden="1">
              <a:extLst>
                <a:ext uri="{63B3BB69-23CF-44E3-9099-C40C66FF867C}">
                  <a14:compatExt spid="_x0000_s79989"/>
                </a:ext>
                <a:ext uri="{FF2B5EF4-FFF2-40B4-BE49-F238E27FC236}">
                  <a16:creationId xmlns:a16="http://schemas.microsoft.com/office/drawing/2014/main" id="{00000000-0008-0000-1900-00007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61</xdr:row>
          <xdr:rowOff>7620</xdr:rowOff>
        </xdr:from>
        <xdr:to>
          <xdr:col>24</xdr:col>
          <xdr:colOff>160020</xdr:colOff>
          <xdr:row>61</xdr:row>
          <xdr:rowOff>144780</xdr:rowOff>
        </xdr:to>
        <xdr:sp macro="" textlink="">
          <xdr:nvSpPr>
            <xdr:cNvPr id="79990" name="Check Box 118" hidden="1">
              <a:extLst>
                <a:ext uri="{63B3BB69-23CF-44E3-9099-C40C66FF867C}">
                  <a14:compatExt spid="_x0000_s79990"/>
                </a:ext>
                <a:ext uri="{FF2B5EF4-FFF2-40B4-BE49-F238E27FC236}">
                  <a16:creationId xmlns:a16="http://schemas.microsoft.com/office/drawing/2014/main" id="{00000000-0008-0000-1900-00007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63</xdr:row>
          <xdr:rowOff>7620</xdr:rowOff>
        </xdr:from>
        <xdr:to>
          <xdr:col>6</xdr:col>
          <xdr:colOff>160020</xdr:colOff>
          <xdr:row>63</xdr:row>
          <xdr:rowOff>144780</xdr:rowOff>
        </xdr:to>
        <xdr:sp macro="" textlink="">
          <xdr:nvSpPr>
            <xdr:cNvPr id="79991" name="Check Box 119" hidden="1">
              <a:extLst>
                <a:ext uri="{63B3BB69-23CF-44E3-9099-C40C66FF867C}">
                  <a14:compatExt spid="_x0000_s79991"/>
                </a:ext>
                <a:ext uri="{FF2B5EF4-FFF2-40B4-BE49-F238E27FC236}">
                  <a16:creationId xmlns:a16="http://schemas.microsoft.com/office/drawing/2014/main" id="{00000000-0008-0000-1900-00007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63</xdr:row>
          <xdr:rowOff>7620</xdr:rowOff>
        </xdr:from>
        <xdr:to>
          <xdr:col>11</xdr:col>
          <xdr:colOff>182880</xdr:colOff>
          <xdr:row>63</xdr:row>
          <xdr:rowOff>144780</xdr:rowOff>
        </xdr:to>
        <xdr:sp macro="" textlink="">
          <xdr:nvSpPr>
            <xdr:cNvPr id="79992" name="Check Box 120" hidden="1">
              <a:extLst>
                <a:ext uri="{63B3BB69-23CF-44E3-9099-C40C66FF867C}">
                  <a14:compatExt spid="_x0000_s79992"/>
                </a:ext>
                <a:ext uri="{FF2B5EF4-FFF2-40B4-BE49-F238E27FC236}">
                  <a16:creationId xmlns:a16="http://schemas.microsoft.com/office/drawing/2014/main" id="{00000000-0008-0000-1900-00007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64</xdr:row>
          <xdr:rowOff>7620</xdr:rowOff>
        </xdr:from>
        <xdr:to>
          <xdr:col>21</xdr:col>
          <xdr:colOff>160020</xdr:colOff>
          <xdr:row>64</xdr:row>
          <xdr:rowOff>144780</xdr:rowOff>
        </xdr:to>
        <xdr:sp macro="" textlink="">
          <xdr:nvSpPr>
            <xdr:cNvPr id="79993" name="Check Box 121" hidden="1">
              <a:extLst>
                <a:ext uri="{63B3BB69-23CF-44E3-9099-C40C66FF867C}">
                  <a14:compatExt spid="_x0000_s79993"/>
                </a:ext>
                <a:ext uri="{FF2B5EF4-FFF2-40B4-BE49-F238E27FC236}">
                  <a16:creationId xmlns:a16="http://schemas.microsoft.com/office/drawing/2014/main" id="{00000000-0008-0000-1900-00007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64</xdr:row>
          <xdr:rowOff>7620</xdr:rowOff>
        </xdr:from>
        <xdr:to>
          <xdr:col>24</xdr:col>
          <xdr:colOff>160020</xdr:colOff>
          <xdr:row>64</xdr:row>
          <xdr:rowOff>144780</xdr:rowOff>
        </xdr:to>
        <xdr:sp macro="" textlink="">
          <xdr:nvSpPr>
            <xdr:cNvPr id="79994" name="Check Box 122" hidden="1">
              <a:extLst>
                <a:ext uri="{63B3BB69-23CF-44E3-9099-C40C66FF867C}">
                  <a14:compatExt spid="_x0000_s79994"/>
                </a:ext>
                <a:ext uri="{FF2B5EF4-FFF2-40B4-BE49-F238E27FC236}">
                  <a16:creationId xmlns:a16="http://schemas.microsoft.com/office/drawing/2014/main" id="{00000000-0008-0000-1900-00007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83</xdr:row>
          <xdr:rowOff>7620</xdr:rowOff>
        </xdr:from>
        <xdr:to>
          <xdr:col>21</xdr:col>
          <xdr:colOff>160020</xdr:colOff>
          <xdr:row>83</xdr:row>
          <xdr:rowOff>144780</xdr:rowOff>
        </xdr:to>
        <xdr:sp macro="" textlink="">
          <xdr:nvSpPr>
            <xdr:cNvPr id="79995" name="Check Box 123" hidden="1">
              <a:extLst>
                <a:ext uri="{63B3BB69-23CF-44E3-9099-C40C66FF867C}">
                  <a14:compatExt spid="_x0000_s79995"/>
                </a:ext>
                <a:ext uri="{FF2B5EF4-FFF2-40B4-BE49-F238E27FC236}">
                  <a16:creationId xmlns:a16="http://schemas.microsoft.com/office/drawing/2014/main" id="{00000000-0008-0000-1900-00007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84</xdr:row>
          <xdr:rowOff>7620</xdr:rowOff>
        </xdr:from>
        <xdr:to>
          <xdr:col>21</xdr:col>
          <xdr:colOff>160020</xdr:colOff>
          <xdr:row>84</xdr:row>
          <xdr:rowOff>144780</xdr:rowOff>
        </xdr:to>
        <xdr:sp macro="" textlink="">
          <xdr:nvSpPr>
            <xdr:cNvPr id="79996" name="Check Box 124" hidden="1">
              <a:extLst>
                <a:ext uri="{63B3BB69-23CF-44E3-9099-C40C66FF867C}">
                  <a14:compatExt spid="_x0000_s79996"/>
                </a:ext>
                <a:ext uri="{FF2B5EF4-FFF2-40B4-BE49-F238E27FC236}">
                  <a16:creationId xmlns:a16="http://schemas.microsoft.com/office/drawing/2014/main" id="{00000000-0008-0000-1900-00007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83</xdr:row>
          <xdr:rowOff>7620</xdr:rowOff>
        </xdr:from>
        <xdr:to>
          <xdr:col>24</xdr:col>
          <xdr:colOff>160020</xdr:colOff>
          <xdr:row>83</xdr:row>
          <xdr:rowOff>144780</xdr:rowOff>
        </xdr:to>
        <xdr:sp macro="" textlink="">
          <xdr:nvSpPr>
            <xdr:cNvPr id="79997" name="Check Box 125" hidden="1">
              <a:extLst>
                <a:ext uri="{63B3BB69-23CF-44E3-9099-C40C66FF867C}">
                  <a14:compatExt spid="_x0000_s79997"/>
                </a:ext>
                <a:ext uri="{FF2B5EF4-FFF2-40B4-BE49-F238E27FC236}">
                  <a16:creationId xmlns:a16="http://schemas.microsoft.com/office/drawing/2014/main" id="{00000000-0008-0000-1900-00007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84</xdr:row>
          <xdr:rowOff>7620</xdr:rowOff>
        </xdr:from>
        <xdr:to>
          <xdr:col>24</xdr:col>
          <xdr:colOff>160020</xdr:colOff>
          <xdr:row>84</xdr:row>
          <xdr:rowOff>144780</xdr:rowOff>
        </xdr:to>
        <xdr:sp macro="" textlink="">
          <xdr:nvSpPr>
            <xdr:cNvPr id="79998" name="Check Box 126" hidden="1">
              <a:extLst>
                <a:ext uri="{63B3BB69-23CF-44E3-9099-C40C66FF867C}">
                  <a14:compatExt spid="_x0000_s79998"/>
                </a:ext>
                <a:ext uri="{FF2B5EF4-FFF2-40B4-BE49-F238E27FC236}">
                  <a16:creationId xmlns:a16="http://schemas.microsoft.com/office/drawing/2014/main" id="{00000000-0008-0000-1900-00007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86</xdr:row>
          <xdr:rowOff>7620</xdr:rowOff>
        </xdr:from>
        <xdr:to>
          <xdr:col>6</xdr:col>
          <xdr:colOff>160020</xdr:colOff>
          <xdr:row>86</xdr:row>
          <xdr:rowOff>144780</xdr:rowOff>
        </xdr:to>
        <xdr:sp macro="" textlink="">
          <xdr:nvSpPr>
            <xdr:cNvPr id="79999" name="Check Box 127" hidden="1">
              <a:extLst>
                <a:ext uri="{63B3BB69-23CF-44E3-9099-C40C66FF867C}">
                  <a14:compatExt spid="_x0000_s79999"/>
                </a:ext>
                <a:ext uri="{FF2B5EF4-FFF2-40B4-BE49-F238E27FC236}">
                  <a16:creationId xmlns:a16="http://schemas.microsoft.com/office/drawing/2014/main" id="{00000000-0008-0000-1900-00007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86</xdr:row>
          <xdr:rowOff>7620</xdr:rowOff>
        </xdr:from>
        <xdr:to>
          <xdr:col>23</xdr:col>
          <xdr:colOff>160020</xdr:colOff>
          <xdr:row>86</xdr:row>
          <xdr:rowOff>144780</xdr:rowOff>
        </xdr:to>
        <xdr:sp macro="" textlink="">
          <xdr:nvSpPr>
            <xdr:cNvPr id="80000" name="Check Box 128" hidden="1">
              <a:extLst>
                <a:ext uri="{63B3BB69-23CF-44E3-9099-C40C66FF867C}">
                  <a14:compatExt spid="_x0000_s80000"/>
                </a:ext>
                <a:ext uri="{FF2B5EF4-FFF2-40B4-BE49-F238E27FC236}">
                  <a16:creationId xmlns:a16="http://schemas.microsoft.com/office/drawing/2014/main" id="{00000000-0008-0000-1900-00008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64</xdr:row>
          <xdr:rowOff>7620</xdr:rowOff>
        </xdr:from>
        <xdr:to>
          <xdr:col>30</xdr:col>
          <xdr:colOff>160020</xdr:colOff>
          <xdr:row>64</xdr:row>
          <xdr:rowOff>144780</xdr:rowOff>
        </xdr:to>
        <xdr:sp macro="" textlink="">
          <xdr:nvSpPr>
            <xdr:cNvPr id="80001" name="Check Box 129" hidden="1">
              <a:extLst>
                <a:ext uri="{63B3BB69-23CF-44E3-9099-C40C66FF867C}">
                  <a14:compatExt spid="_x0000_s80001"/>
                </a:ext>
                <a:ext uri="{FF2B5EF4-FFF2-40B4-BE49-F238E27FC236}">
                  <a16:creationId xmlns:a16="http://schemas.microsoft.com/office/drawing/2014/main" id="{00000000-0008-0000-1900-00008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160020</xdr:colOff>
          <xdr:row>63</xdr:row>
          <xdr:rowOff>7620</xdr:rowOff>
        </xdr:from>
        <xdr:to>
          <xdr:col>19</xdr:col>
          <xdr:colOff>22860</xdr:colOff>
          <xdr:row>63</xdr:row>
          <xdr:rowOff>144780</xdr:rowOff>
        </xdr:to>
        <xdr:sp macro="" textlink="">
          <xdr:nvSpPr>
            <xdr:cNvPr id="80002" name="Check Box 130" hidden="1">
              <a:extLst>
                <a:ext uri="{63B3BB69-23CF-44E3-9099-C40C66FF867C}">
                  <a14:compatExt spid="_x0000_s80002"/>
                </a:ext>
                <a:ext uri="{FF2B5EF4-FFF2-40B4-BE49-F238E27FC236}">
                  <a16:creationId xmlns:a16="http://schemas.microsoft.com/office/drawing/2014/main" id="{00000000-0008-0000-1900-00008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160020</xdr:colOff>
          <xdr:row>63</xdr:row>
          <xdr:rowOff>7620</xdr:rowOff>
        </xdr:from>
        <xdr:to>
          <xdr:col>19</xdr:col>
          <xdr:colOff>22860</xdr:colOff>
          <xdr:row>63</xdr:row>
          <xdr:rowOff>144780</xdr:rowOff>
        </xdr:to>
        <xdr:sp macro="" textlink="">
          <xdr:nvSpPr>
            <xdr:cNvPr id="80003" name="Check Box 131" hidden="1">
              <a:extLst>
                <a:ext uri="{63B3BB69-23CF-44E3-9099-C40C66FF867C}">
                  <a14:compatExt spid="_x0000_s80003"/>
                </a:ext>
                <a:ext uri="{FF2B5EF4-FFF2-40B4-BE49-F238E27FC236}">
                  <a16:creationId xmlns:a16="http://schemas.microsoft.com/office/drawing/2014/main" id="{00000000-0008-0000-1900-00008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63</xdr:row>
          <xdr:rowOff>7620</xdr:rowOff>
        </xdr:from>
        <xdr:to>
          <xdr:col>23</xdr:col>
          <xdr:colOff>160020</xdr:colOff>
          <xdr:row>63</xdr:row>
          <xdr:rowOff>144780</xdr:rowOff>
        </xdr:to>
        <xdr:sp macro="" textlink="">
          <xdr:nvSpPr>
            <xdr:cNvPr id="80004" name="Check Box 132" hidden="1">
              <a:extLst>
                <a:ext uri="{63B3BB69-23CF-44E3-9099-C40C66FF867C}">
                  <a14:compatExt spid="_x0000_s80004"/>
                </a:ext>
                <a:ext uri="{FF2B5EF4-FFF2-40B4-BE49-F238E27FC236}">
                  <a16:creationId xmlns:a16="http://schemas.microsoft.com/office/drawing/2014/main" id="{00000000-0008-0000-1900-00008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63</xdr:row>
          <xdr:rowOff>7620</xdr:rowOff>
        </xdr:from>
        <xdr:to>
          <xdr:col>26</xdr:col>
          <xdr:colOff>160020</xdr:colOff>
          <xdr:row>63</xdr:row>
          <xdr:rowOff>144780</xdr:rowOff>
        </xdr:to>
        <xdr:sp macro="" textlink="">
          <xdr:nvSpPr>
            <xdr:cNvPr id="80005" name="Check Box 133" hidden="1">
              <a:extLst>
                <a:ext uri="{63B3BB69-23CF-44E3-9099-C40C66FF867C}">
                  <a14:compatExt spid="_x0000_s80005"/>
                </a:ext>
                <a:ext uri="{FF2B5EF4-FFF2-40B4-BE49-F238E27FC236}">
                  <a16:creationId xmlns:a16="http://schemas.microsoft.com/office/drawing/2014/main" id="{00000000-0008-0000-1900-00008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86</xdr:row>
          <xdr:rowOff>7620</xdr:rowOff>
        </xdr:from>
        <xdr:to>
          <xdr:col>11</xdr:col>
          <xdr:colOff>182880</xdr:colOff>
          <xdr:row>86</xdr:row>
          <xdr:rowOff>144780</xdr:rowOff>
        </xdr:to>
        <xdr:sp macro="" textlink="">
          <xdr:nvSpPr>
            <xdr:cNvPr id="80006" name="Check Box 134" hidden="1">
              <a:extLst>
                <a:ext uri="{63B3BB69-23CF-44E3-9099-C40C66FF867C}">
                  <a14:compatExt spid="_x0000_s80006"/>
                </a:ext>
                <a:ext uri="{FF2B5EF4-FFF2-40B4-BE49-F238E27FC236}">
                  <a16:creationId xmlns:a16="http://schemas.microsoft.com/office/drawing/2014/main" id="{00000000-0008-0000-1900-00008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160020</xdr:colOff>
          <xdr:row>86</xdr:row>
          <xdr:rowOff>7620</xdr:rowOff>
        </xdr:from>
        <xdr:to>
          <xdr:col>19</xdr:col>
          <xdr:colOff>22860</xdr:colOff>
          <xdr:row>86</xdr:row>
          <xdr:rowOff>144780</xdr:rowOff>
        </xdr:to>
        <xdr:sp macro="" textlink="">
          <xdr:nvSpPr>
            <xdr:cNvPr id="80007" name="Check Box 135" hidden="1">
              <a:extLst>
                <a:ext uri="{63B3BB69-23CF-44E3-9099-C40C66FF867C}">
                  <a14:compatExt spid="_x0000_s80007"/>
                </a:ext>
                <a:ext uri="{FF2B5EF4-FFF2-40B4-BE49-F238E27FC236}">
                  <a16:creationId xmlns:a16="http://schemas.microsoft.com/office/drawing/2014/main" id="{00000000-0008-0000-1900-00008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160020</xdr:colOff>
          <xdr:row>86</xdr:row>
          <xdr:rowOff>7620</xdr:rowOff>
        </xdr:from>
        <xdr:to>
          <xdr:col>19</xdr:col>
          <xdr:colOff>22860</xdr:colOff>
          <xdr:row>86</xdr:row>
          <xdr:rowOff>144780</xdr:rowOff>
        </xdr:to>
        <xdr:sp macro="" textlink="">
          <xdr:nvSpPr>
            <xdr:cNvPr id="80008" name="Check Box 136" hidden="1">
              <a:extLst>
                <a:ext uri="{63B3BB69-23CF-44E3-9099-C40C66FF867C}">
                  <a14:compatExt spid="_x0000_s80008"/>
                </a:ext>
                <a:ext uri="{FF2B5EF4-FFF2-40B4-BE49-F238E27FC236}">
                  <a16:creationId xmlns:a16="http://schemas.microsoft.com/office/drawing/2014/main" id="{00000000-0008-0000-1900-00008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86</xdr:row>
          <xdr:rowOff>7620</xdr:rowOff>
        </xdr:from>
        <xdr:to>
          <xdr:col>26</xdr:col>
          <xdr:colOff>160020</xdr:colOff>
          <xdr:row>86</xdr:row>
          <xdr:rowOff>144780</xdr:rowOff>
        </xdr:to>
        <xdr:sp macro="" textlink="">
          <xdr:nvSpPr>
            <xdr:cNvPr id="80009" name="Check Box 137" hidden="1">
              <a:extLst>
                <a:ext uri="{63B3BB69-23CF-44E3-9099-C40C66FF867C}">
                  <a14:compatExt spid="_x0000_s80009"/>
                </a:ext>
                <a:ext uri="{FF2B5EF4-FFF2-40B4-BE49-F238E27FC236}">
                  <a16:creationId xmlns:a16="http://schemas.microsoft.com/office/drawing/2014/main" id="{00000000-0008-0000-1900-00008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78</xdr:row>
          <xdr:rowOff>7620</xdr:rowOff>
        </xdr:from>
        <xdr:to>
          <xdr:col>14</xdr:col>
          <xdr:colOff>160020</xdr:colOff>
          <xdr:row>78</xdr:row>
          <xdr:rowOff>144780</xdr:rowOff>
        </xdr:to>
        <xdr:sp macro="" textlink="">
          <xdr:nvSpPr>
            <xdr:cNvPr id="80010" name="Check Box 138" hidden="1">
              <a:extLst>
                <a:ext uri="{63B3BB69-23CF-44E3-9099-C40C66FF867C}">
                  <a14:compatExt spid="_x0000_s80010"/>
                </a:ext>
                <a:ext uri="{FF2B5EF4-FFF2-40B4-BE49-F238E27FC236}">
                  <a16:creationId xmlns:a16="http://schemas.microsoft.com/office/drawing/2014/main" id="{00000000-0008-0000-1900-00008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78</xdr:row>
          <xdr:rowOff>7620</xdr:rowOff>
        </xdr:from>
        <xdr:to>
          <xdr:col>17</xdr:col>
          <xdr:colOff>160020</xdr:colOff>
          <xdr:row>78</xdr:row>
          <xdr:rowOff>144780</xdr:rowOff>
        </xdr:to>
        <xdr:sp macro="" textlink="">
          <xdr:nvSpPr>
            <xdr:cNvPr id="80011" name="Check Box 139" hidden="1">
              <a:extLst>
                <a:ext uri="{63B3BB69-23CF-44E3-9099-C40C66FF867C}">
                  <a14:compatExt spid="_x0000_s80011"/>
                </a:ext>
                <a:ext uri="{FF2B5EF4-FFF2-40B4-BE49-F238E27FC236}">
                  <a16:creationId xmlns:a16="http://schemas.microsoft.com/office/drawing/2014/main" id="{00000000-0008-0000-1900-00008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77</xdr:row>
          <xdr:rowOff>7620</xdr:rowOff>
        </xdr:from>
        <xdr:to>
          <xdr:col>14</xdr:col>
          <xdr:colOff>160020</xdr:colOff>
          <xdr:row>77</xdr:row>
          <xdr:rowOff>144780</xdr:rowOff>
        </xdr:to>
        <xdr:sp macro="" textlink="">
          <xdr:nvSpPr>
            <xdr:cNvPr id="80012" name="Check Box 140" hidden="1">
              <a:extLst>
                <a:ext uri="{63B3BB69-23CF-44E3-9099-C40C66FF867C}">
                  <a14:compatExt spid="_x0000_s80012"/>
                </a:ext>
                <a:ext uri="{FF2B5EF4-FFF2-40B4-BE49-F238E27FC236}">
                  <a16:creationId xmlns:a16="http://schemas.microsoft.com/office/drawing/2014/main" id="{00000000-0008-0000-1900-00008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77</xdr:row>
          <xdr:rowOff>7620</xdr:rowOff>
        </xdr:from>
        <xdr:to>
          <xdr:col>17</xdr:col>
          <xdr:colOff>160020</xdr:colOff>
          <xdr:row>77</xdr:row>
          <xdr:rowOff>144780</xdr:rowOff>
        </xdr:to>
        <xdr:sp macro="" textlink="">
          <xdr:nvSpPr>
            <xdr:cNvPr id="80013" name="Check Box 141" hidden="1">
              <a:extLst>
                <a:ext uri="{63B3BB69-23CF-44E3-9099-C40C66FF867C}">
                  <a14:compatExt spid="_x0000_s80013"/>
                </a:ext>
                <a:ext uri="{FF2B5EF4-FFF2-40B4-BE49-F238E27FC236}">
                  <a16:creationId xmlns:a16="http://schemas.microsoft.com/office/drawing/2014/main" id="{00000000-0008-0000-1900-00008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77</xdr:row>
          <xdr:rowOff>7620</xdr:rowOff>
        </xdr:from>
        <xdr:to>
          <xdr:col>20</xdr:col>
          <xdr:colOff>160020</xdr:colOff>
          <xdr:row>77</xdr:row>
          <xdr:rowOff>144780</xdr:rowOff>
        </xdr:to>
        <xdr:sp macro="" textlink="">
          <xdr:nvSpPr>
            <xdr:cNvPr id="80014" name="Check Box 142" hidden="1">
              <a:extLst>
                <a:ext uri="{63B3BB69-23CF-44E3-9099-C40C66FF867C}">
                  <a14:compatExt spid="_x0000_s80014"/>
                </a:ext>
                <a:ext uri="{FF2B5EF4-FFF2-40B4-BE49-F238E27FC236}">
                  <a16:creationId xmlns:a16="http://schemas.microsoft.com/office/drawing/2014/main" id="{00000000-0008-0000-1900-00008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78</xdr:row>
          <xdr:rowOff>7620</xdr:rowOff>
        </xdr:from>
        <xdr:to>
          <xdr:col>20</xdr:col>
          <xdr:colOff>160020</xdr:colOff>
          <xdr:row>78</xdr:row>
          <xdr:rowOff>144780</xdr:rowOff>
        </xdr:to>
        <xdr:sp macro="" textlink="">
          <xdr:nvSpPr>
            <xdr:cNvPr id="80015" name="Check Box 143" hidden="1">
              <a:extLst>
                <a:ext uri="{63B3BB69-23CF-44E3-9099-C40C66FF867C}">
                  <a14:compatExt spid="_x0000_s80015"/>
                </a:ext>
                <a:ext uri="{FF2B5EF4-FFF2-40B4-BE49-F238E27FC236}">
                  <a16:creationId xmlns:a16="http://schemas.microsoft.com/office/drawing/2014/main" id="{00000000-0008-0000-1900-00008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89</xdr:row>
          <xdr:rowOff>7620</xdr:rowOff>
        </xdr:from>
        <xdr:to>
          <xdr:col>8</xdr:col>
          <xdr:colOff>160020</xdr:colOff>
          <xdr:row>89</xdr:row>
          <xdr:rowOff>144780</xdr:rowOff>
        </xdr:to>
        <xdr:sp macro="" textlink="">
          <xdr:nvSpPr>
            <xdr:cNvPr id="80016" name="Check Box 144" hidden="1">
              <a:extLst>
                <a:ext uri="{63B3BB69-23CF-44E3-9099-C40C66FF867C}">
                  <a14:compatExt spid="_x0000_s80016"/>
                </a:ext>
                <a:ext uri="{FF2B5EF4-FFF2-40B4-BE49-F238E27FC236}">
                  <a16:creationId xmlns:a16="http://schemas.microsoft.com/office/drawing/2014/main" id="{00000000-0008-0000-1900-00009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89</xdr:row>
          <xdr:rowOff>7620</xdr:rowOff>
        </xdr:from>
        <xdr:to>
          <xdr:col>13</xdr:col>
          <xdr:colOff>160020</xdr:colOff>
          <xdr:row>89</xdr:row>
          <xdr:rowOff>144780</xdr:rowOff>
        </xdr:to>
        <xdr:sp macro="" textlink="">
          <xdr:nvSpPr>
            <xdr:cNvPr id="80017" name="Check Box 145" hidden="1">
              <a:extLst>
                <a:ext uri="{63B3BB69-23CF-44E3-9099-C40C66FF867C}">
                  <a14:compatExt spid="_x0000_s80017"/>
                </a:ext>
                <a:ext uri="{FF2B5EF4-FFF2-40B4-BE49-F238E27FC236}">
                  <a16:creationId xmlns:a16="http://schemas.microsoft.com/office/drawing/2014/main" id="{00000000-0008-0000-1900-00009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87</xdr:row>
          <xdr:rowOff>7620</xdr:rowOff>
        </xdr:from>
        <xdr:to>
          <xdr:col>30</xdr:col>
          <xdr:colOff>160020</xdr:colOff>
          <xdr:row>87</xdr:row>
          <xdr:rowOff>144780</xdr:rowOff>
        </xdr:to>
        <xdr:sp macro="" textlink="">
          <xdr:nvSpPr>
            <xdr:cNvPr id="80018" name="Check Box 146" hidden="1">
              <a:extLst>
                <a:ext uri="{63B3BB69-23CF-44E3-9099-C40C66FF867C}">
                  <a14:compatExt spid="_x0000_s80018"/>
                </a:ext>
                <a:ext uri="{FF2B5EF4-FFF2-40B4-BE49-F238E27FC236}">
                  <a16:creationId xmlns:a16="http://schemas.microsoft.com/office/drawing/2014/main" id="{00000000-0008-0000-1900-00009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63</xdr:row>
          <xdr:rowOff>22860</xdr:rowOff>
        </xdr:from>
        <xdr:to>
          <xdr:col>18</xdr:col>
          <xdr:colOff>160020</xdr:colOff>
          <xdr:row>64</xdr:row>
          <xdr:rowOff>0</xdr:rowOff>
        </xdr:to>
        <xdr:sp macro="" textlink="">
          <xdr:nvSpPr>
            <xdr:cNvPr id="80019" name="Check Box 147" hidden="1">
              <a:extLst>
                <a:ext uri="{63B3BB69-23CF-44E3-9099-C40C66FF867C}">
                  <a14:compatExt spid="_x0000_s80019"/>
                </a:ext>
                <a:ext uri="{FF2B5EF4-FFF2-40B4-BE49-F238E27FC236}">
                  <a16:creationId xmlns:a16="http://schemas.microsoft.com/office/drawing/2014/main" id="{00000000-0008-0000-1900-00009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152400</xdr:colOff>
          <xdr:row>86</xdr:row>
          <xdr:rowOff>30480</xdr:rowOff>
        </xdr:from>
        <xdr:to>
          <xdr:col>19</xdr:col>
          <xdr:colOff>0</xdr:colOff>
          <xdr:row>87</xdr:row>
          <xdr:rowOff>0</xdr:rowOff>
        </xdr:to>
        <xdr:sp macro="" textlink="">
          <xdr:nvSpPr>
            <xdr:cNvPr id="80020" name="Check Box 148" hidden="1">
              <a:extLst>
                <a:ext uri="{63B3BB69-23CF-44E3-9099-C40C66FF867C}">
                  <a14:compatExt spid="_x0000_s80020"/>
                </a:ext>
                <a:ext uri="{FF2B5EF4-FFF2-40B4-BE49-F238E27FC236}">
                  <a16:creationId xmlns:a16="http://schemas.microsoft.com/office/drawing/2014/main" id="{00000000-0008-0000-1900-00009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108</xdr:row>
          <xdr:rowOff>0</xdr:rowOff>
        </xdr:from>
        <xdr:to>
          <xdr:col>22</xdr:col>
          <xdr:colOff>0</xdr:colOff>
          <xdr:row>108</xdr:row>
          <xdr:rowOff>137160</xdr:rowOff>
        </xdr:to>
        <xdr:sp macro="" textlink="">
          <xdr:nvSpPr>
            <xdr:cNvPr id="80021" name="Check Box 149" hidden="1">
              <a:extLst>
                <a:ext uri="{63B3BB69-23CF-44E3-9099-C40C66FF867C}">
                  <a14:compatExt spid="_x0000_s80021"/>
                </a:ext>
                <a:ext uri="{FF2B5EF4-FFF2-40B4-BE49-F238E27FC236}">
                  <a16:creationId xmlns:a16="http://schemas.microsoft.com/office/drawing/2014/main" id="{00000000-0008-0000-1900-00009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108</xdr:row>
          <xdr:rowOff>0</xdr:rowOff>
        </xdr:from>
        <xdr:to>
          <xdr:col>25</xdr:col>
          <xdr:colOff>0</xdr:colOff>
          <xdr:row>108</xdr:row>
          <xdr:rowOff>137160</xdr:rowOff>
        </xdr:to>
        <xdr:sp macro="" textlink="">
          <xdr:nvSpPr>
            <xdr:cNvPr id="80022" name="Check Box 150" hidden="1">
              <a:extLst>
                <a:ext uri="{63B3BB69-23CF-44E3-9099-C40C66FF867C}">
                  <a14:compatExt spid="_x0000_s80022"/>
                </a:ext>
                <a:ext uri="{FF2B5EF4-FFF2-40B4-BE49-F238E27FC236}">
                  <a16:creationId xmlns:a16="http://schemas.microsoft.com/office/drawing/2014/main" id="{00000000-0008-0000-1900-00009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109</xdr:row>
          <xdr:rowOff>7620</xdr:rowOff>
        </xdr:from>
        <xdr:to>
          <xdr:col>22</xdr:col>
          <xdr:colOff>0</xdr:colOff>
          <xdr:row>109</xdr:row>
          <xdr:rowOff>144780</xdr:rowOff>
        </xdr:to>
        <xdr:sp macro="" textlink="">
          <xdr:nvSpPr>
            <xdr:cNvPr id="80023" name="Check Box 151" hidden="1">
              <a:extLst>
                <a:ext uri="{63B3BB69-23CF-44E3-9099-C40C66FF867C}">
                  <a14:compatExt spid="_x0000_s80023"/>
                </a:ext>
                <a:ext uri="{FF2B5EF4-FFF2-40B4-BE49-F238E27FC236}">
                  <a16:creationId xmlns:a16="http://schemas.microsoft.com/office/drawing/2014/main" id="{00000000-0008-0000-1900-00009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109</xdr:row>
          <xdr:rowOff>7620</xdr:rowOff>
        </xdr:from>
        <xdr:to>
          <xdr:col>25</xdr:col>
          <xdr:colOff>0</xdr:colOff>
          <xdr:row>109</xdr:row>
          <xdr:rowOff>144780</xdr:rowOff>
        </xdr:to>
        <xdr:sp macro="" textlink="">
          <xdr:nvSpPr>
            <xdr:cNvPr id="80024" name="Check Box 152" hidden="1">
              <a:extLst>
                <a:ext uri="{63B3BB69-23CF-44E3-9099-C40C66FF867C}">
                  <a14:compatExt spid="_x0000_s80024"/>
                </a:ext>
                <a:ext uri="{FF2B5EF4-FFF2-40B4-BE49-F238E27FC236}">
                  <a16:creationId xmlns:a16="http://schemas.microsoft.com/office/drawing/2014/main" id="{00000000-0008-0000-1900-00009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107</xdr:row>
          <xdr:rowOff>0</xdr:rowOff>
        </xdr:from>
        <xdr:to>
          <xdr:col>22</xdr:col>
          <xdr:colOff>0</xdr:colOff>
          <xdr:row>107</xdr:row>
          <xdr:rowOff>137160</xdr:rowOff>
        </xdr:to>
        <xdr:sp macro="" textlink="">
          <xdr:nvSpPr>
            <xdr:cNvPr id="80025" name="Check Box 153" hidden="1">
              <a:extLst>
                <a:ext uri="{63B3BB69-23CF-44E3-9099-C40C66FF867C}">
                  <a14:compatExt spid="_x0000_s80025"/>
                </a:ext>
                <a:ext uri="{FF2B5EF4-FFF2-40B4-BE49-F238E27FC236}">
                  <a16:creationId xmlns:a16="http://schemas.microsoft.com/office/drawing/2014/main" id="{00000000-0008-0000-1900-00009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107</xdr:row>
          <xdr:rowOff>0</xdr:rowOff>
        </xdr:from>
        <xdr:to>
          <xdr:col>25</xdr:col>
          <xdr:colOff>0</xdr:colOff>
          <xdr:row>107</xdr:row>
          <xdr:rowOff>137160</xdr:rowOff>
        </xdr:to>
        <xdr:sp macro="" textlink="">
          <xdr:nvSpPr>
            <xdr:cNvPr id="80026" name="Check Box 154" hidden="1">
              <a:extLst>
                <a:ext uri="{63B3BB69-23CF-44E3-9099-C40C66FF867C}">
                  <a14:compatExt spid="_x0000_s80026"/>
                </a:ext>
                <a:ext uri="{FF2B5EF4-FFF2-40B4-BE49-F238E27FC236}">
                  <a16:creationId xmlns:a16="http://schemas.microsoft.com/office/drawing/2014/main" id="{00000000-0008-0000-1900-00009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105</xdr:row>
          <xdr:rowOff>7620</xdr:rowOff>
        </xdr:from>
        <xdr:to>
          <xdr:col>15</xdr:col>
          <xdr:colOff>0</xdr:colOff>
          <xdr:row>105</xdr:row>
          <xdr:rowOff>144780</xdr:rowOff>
        </xdr:to>
        <xdr:sp macro="" textlink="">
          <xdr:nvSpPr>
            <xdr:cNvPr id="80027" name="Check Box 155" hidden="1">
              <a:extLst>
                <a:ext uri="{63B3BB69-23CF-44E3-9099-C40C66FF867C}">
                  <a14:compatExt spid="_x0000_s80027"/>
                </a:ext>
                <a:ext uri="{FF2B5EF4-FFF2-40B4-BE49-F238E27FC236}">
                  <a16:creationId xmlns:a16="http://schemas.microsoft.com/office/drawing/2014/main" id="{00000000-0008-0000-1900-00009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105</xdr:row>
          <xdr:rowOff>7620</xdr:rowOff>
        </xdr:from>
        <xdr:to>
          <xdr:col>18</xdr:col>
          <xdr:colOff>0</xdr:colOff>
          <xdr:row>105</xdr:row>
          <xdr:rowOff>144780</xdr:rowOff>
        </xdr:to>
        <xdr:sp macro="" textlink="">
          <xdr:nvSpPr>
            <xdr:cNvPr id="80028" name="Check Box 156" hidden="1">
              <a:extLst>
                <a:ext uri="{63B3BB69-23CF-44E3-9099-C40C66FF867C}">
                  <a14:compatExt spid="_x0000_s80028"/>
                </a:ext>
                <a:ext uri="{FF2B5EF4-FFF2-40B4-BE49-F238E27FC236}">
                  <a16:creationId xmlns:a16="http://schemas.microsoft.com/office/drawing/2014/main" id="{00000000-0008-0000-1900-00009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104</xdr:row>
          <xdr:rowOff>7620</xdr:rowOff>
        </xdr:from>
        <xdr:to>
          <xdr:col>15</xdr:col>
          <xdr:colOff>0</xdr:colOff>
          <xdr:row>104</xdr:row>
          <xdr:rowOff>144780</xdr:rowOff>
        </xdr:to>
        <xdr:sp macro="" textlink="">
          <xdr:nvSpPr>
            <xdr:cNvPr id="80029" name="Check Box 157" hidden="1">
              <a:extLst>
                <a:ext uri="{63B3BB69-23CF-44E3-9099-C40C66FF867C}">
                  <a14:compatExt spid="_x0000_s80029"/>
                </a:ext>
                <a:ext uri="{FF2B5EF4-FFF2-40B4-BE49-F238E27FC236}">
                  <a16:creationId xmlns:a16="http://schemas.microsoft.com/office/drawing/2014/main" id="{00000000-0008-0000-1900-00009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104</xdr:row>
          <xdr:rowOff>7620</xdr:rowOff>
        </xdr:from>
        <xdr:to>
          <xdr:col>18</xdr:col>
          <xdr:colOff>0</xdr:colOff>
          <xdr:row>104</xdr:row>
          <xdr:rowOff>144780</xdr:rowOff>
        </xdr:to>
        <xdr:sp macro="" textlink="">
          <xdr:nvSpPr>
            <xdr:cNvPr id="80030" name="Check Box 158" hidden="1">
              <a:extLst>
                <a:ext uri="{63B3BB69-23CF-44E3-9099-C40C66FF867C}">
                  <a14:compatExt spid="_x0000_s80030"/>
                </a:ext>
                <a:ext uri="{FF2B5EF4-FFF2-40B4-BE49-F238E27FC236}">
                  <a16:creationId xmlns:a16="http://schemas.microsoft.com/office/drawing/2014/main" id="{00000000-0008-0000-1900-00009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104</xdr:row>
          <xdr:rowOff>7620</xdr:rowOff>
        </xdr:from>
        <xdr:to>
          <xdr:col>21</xdr:col>
          <xdr:colOff>0</xdr:colOff>
          <xdr:row>104</xdr:row>
          <xdr:rowOff>144780</xdr:rowOff>
        </xdr:to>
        <xdr:sp macro="" textlink="">
          <xdr:nvSpPr>
            <xdr:cNvPr id="80031" name="Check Box 159" hidden="1">
              <a:extLst>
                <a:ext uri="{63B3BB69-23CF-44E3-9099-C40C66FF867C}">
                  <a14:compatExt spid="_x0000_s80031"/>
                </a:ext>
                <a:ext uri="{FF2B5EF4-FFF2-40B4-BE49-F238E27FC236}">
                  <a16:creationId xmlns:a16="http://schemas.microsoft.com/office/drawing/2014/main" id="{00000000-0008-0000-1900-00009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105</xdr:row>
          <xdr:rowOff>7620</xdr:rowOff>
        </xdr:from>
        <xdr:to>
          <xdr:col>21</xdr:col>
          <xdr:colOff>0</xdr:colOff>
          <xdr:row>105</xdr:row>
          <xdr:rowOff>144780</xdr:rowOff>
        </xdr:to>
        <xdr:sp macro="" textlink="">
          <xdr:nvSpPr>
            <xdr:cNvPr id="80032" name="Check Box 160" hidden="1">
              <a:extLst>
                <a:ext uri="{63B3BB69-23CF-44E3-9099-C40C66FF867C}">
                  <a14:compatExt spid="_x0000_s80032"/>
                </a:ext>
                <a:ext uri="{FF2B5EF4-FFF2-40B4-BE49-F238E27FC236}">
                  <a16:creationId xmlns:a16="http://schemas.microsoft.com/office/drawing/2014/main" id="{00000000-0008-0000-1900-0000A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115</xdr:row>
          <xdr:rowOff>7620</xdr:rowOff>
        </xdr:from>
        <xdr:to>
          <xdr:col>9</xdr:col>
          <xdr:colOff>0</xdr:colOff>
          <xdr:row>115</xdr:row>
          <xdr:rowOff>144780</xdr:rowOff>
        </xdr:to>
        <xdr:sp macro="" textlink="">
          <xdr:nvSpPr>
            <xdr:cNvPr id="80033" name="Check Box 161" hidden="1">
              <a:extLst>
                <a:ext uri="{63B3BB69-23CF-44E3-9099-C40C66FF867C}">
                  <a14:compatExt spid="_x0000_s80033"/>
                </a:ext>
                <a:ext uri="{FF2B5EF4-FFF2-40B4-BE49-F238E27FC236}">
                  <a16:creationId xmlns:a16="http://schemas.microsoft.com/office/drawing/2014/main" id="{00000000-0008-0000-1900-0000A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115</xdr:row>
          <xdr:rowOff>7620</xdr:rowOff>
        </xdr:from>
        <xdr:to>
          <xdr:col>14</xdr:col>
          <xdr:colOff>22860</xdr:colOff>
          <xdr:row>115</xdr:row>
          <xdr:rowOff>144780</xdr:rowOff>
        </xdr:to>
        <xdr:sp macro="" textlink="">
          <xdr:nvSpPr>
            <xdr:cNvPr id="80034" name="Check Box 162" hidden="1">
              <a:extLst>
                <a:ext uri="{63B3BB69-23CF-44E3-9099-C40C66FF867C}">
                  <a14:compatExt spid="_x0000_s80034"/>
                </a:ext>
                <a:ext uri="{FF2B5EF4-FFF2-40B4-BE49-F238E27FC236}">
                  <a16:creationId xmlns:a16="http://schemas.microsoft.com/office/drawing/2014/main" id="{00000000-0008-0000-1900-0000A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110</xdr:row>
          <xdr:rowOff>7620</xdr:rowOff>
        </xdr:from>
        <xdr:to>
          <xdr:col>22</xdr:col>
          <xdr:colOff>22860</xdr:colOff>
          <xdr:row>110</xdr:row>
          <xdr:rowOff>144780</xdr:rowOff>
        </xdr:to>
        <xdr:sp macro="" textlink="">
          <xdr:nvSpPr>
            <xdr:cNvPr id="80035" name="Check Box 163" hidden="1">
              <a:extLst>
                <a:ext uri="{63B3BB69-23CF-44E3-9099-C40C66FF867C}">
                  <a14:compatExt spid="_x0000_s80035"/>
                </a:ext>
                <a:ext uri="{FF2B5EF4-FFF2-40B4-BE49-F238E27FC236}">
                  <a16:creationId xmlns:a16="http://schemas.microsoft.com/office/drawing/2014/main" id="{00000000-0008-0000-1900-0000A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110</xdr:row>
          <xdr:rowOff>7620</xdr:rowOff>
        </xdr:from>
        <xdr:to>
          <xdr:col>25</xdr:col>
          <xdr:colOff>0</xdr:colOff>
          <xdr:row>110</xdr:row>
          <xdr:rowOff>144780</xdr:rowOff>
        </xdr:to>
        <xdr:sp macro="" textlink="">
          <xdr:nvSpPr>
            <xdr:cNvPr id="80036" name="Check Box 164" hidden="1">
              <a:extLst>
                <a:ext uri="{63B3BB69-23CF-44E3-9099-C40C66FF867C}">
                  <a14:compatExt spid="_x0000_s80036"/>
                </a:ext>
                <a:ext uri="{FF2B5EF4-FFF2-40B4-BE49-F238E27FC236}">
                  <a16:creationId xmlns:a16="http://schemas.microsoft.com/office/drawing/2014/main" id="{00000000-0008-0000-1900-0000A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112</xdr:row>
          <xdr:rowOff>7620</xdr:rowOff>
        </xdr:from>
        <xdr:to>
          <xdr:col>7</xdr:col>
          <xdr:colOff>0</xdr:colOff>
          <xdr:row>112</xdr:row>
          <xdr:rowOff>144780</xdr:rowOff>
        </xdr:to>
        <xdr:sp macro="" textlink="">
          <xdr:nvSpPr>
            <xdr:cNvPr id="80037" name="Check Box 165" hidden="1">
              <a:extLst>
                <a:ext uri="{63B3BB69-23CF-44E3-9099-C40C66FF867C}">
                  <a14:compatExt spid="_x0000_s80037"/>
                </a:ext>
                <a:ext uri="{FF2B5EF4-FFF2-40B4-BE49-F238E27FC236}">
                  <a16:creationId xmlns:a16="http://schemas.microsoft.com/office/drawing/2014/main" id="{00000000-0008-0000-1900-0000A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112</xdr:row>
          <xdr:rowOff>7620</xdr:rowOff>
        </xdr:from>
        <xdr:to>
          <xdr:col>11</xdr:col>
          <xdr:colOff>182880</xdr:colOff>
          <xdr:row>112</xdr:row>
          <xdr:rowOff>144780</xdr:rowOff>
        </xdr:to>
        <xdr:sp macro="" textlink="">
          <xdr:nvSpPr>
            <xdr:cNvPr id="80038" name="Check Box 166" hidden="1">
              <a:extLst>
                <a:ext uri="{63B3BB69-23CF-44E3-9099-C40C66FF867C}">
                  <a14:compatExt spid="_x0000_s80038"/>
                </a:ext>
                <a:ext uri="{FF2B5EF4-FFF2-40B4-BE49-F238E27FC236}">
                  <a16:creationId xmlns:a16="http://schemas.microsoft.com/office/drawing/2014/main" id="{00000000-0008-0000-1900-0000A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113</xdr:row>
          <xdr:rowOff>7620</xdr:rowOff>
        </xdr:from>
        <xdr:to>
          <xdr:col>22</xdr:col>
          <xdr:colOff>0</xdr:colOff>
          <xdr:row>113</xdr:row>
          <xdr:rowOff>144780</xdr:rowOff>
        </xdr:to>
        <xdr:sp macro="" textlink="">
          <xdr:nvSpPr>
            <xdr:cNvPr id="80039" name="Check Box 167" hidden="1">
              <a:extLst>
                <a:ext uri="{63B3BB69-23CF-44E3-9099-C40C66FF867C}">
                  <a14:compatExt spid="_x0000_s80039"/>
                </a:ext>
                <a:ext uri="{FF2B5EF4-FFF2-40B4-BE49-F238E27FC236}">
                  <a16:creationId xmlns:a16="http://schemas.microsoft.com/office/drawing/2014/main" id="{00000000-0008-0000-1900-0000A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113</xdr:row>
          <xdr:rowOff>7620</xdr:rowOff>
        </xdr:from>
        <xdr:to>
          <xdr:col>25</xdr:col>
          <xdr:colOff>0</xdr:colOff>
          <xdr:row>113</xdr:row>
          <xdr:rowOff>144780</xdr:rowOff>
        </xdr:to>
        <xdr:sp macro="" textlink="">
          <xdr:nvSpPr>
            <xdr:cNvPr id="80040" name="Check Box 168" hidden="1">
              <a:extLst>
                <a:ext uri="{63B3BB69-23CF-44E3-9099-C40C66FF867C}">
                  <a14:compatExt spid="_x0000_s80040"/>
                </a:ext>
                <a:ext uri="{FF2B5EF4-FFF2-40B4-BE49-F238E27FC236}">
                  <a16:creationId xmlns:a16="http://schemas.microsoft.com/office/drawing/2014/main" id="{00000000-0008-0000-1900-0000A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144780</xdr:colOff>
          <xdr:row>113</xdr:row>
          <xdr:rowOff>7620</xdr:rowOff>
        </xdr:from>
        <xdr:to>
          <xdr:col>31</xdr:col>
          <xdr:colOff>0</xdr:colOff>
          <xdr:row>113</xdr:row>
          <xdr:rowOff>144780</xdr:rowOff>
        </xdr:to>
        <xdr:sp macro="" textlink="">
          <xdr:nvSpPr>
            <xdr:cNvPr id="80041" name="Check Box 169" hidden="1">
              <a:extLst>
                <a:ext uri="{63B3BB69-23CF-44E3-9099-C40C66FF867C}">
                  <a14:compatExt spid="_x0000_s80041"/>
                </a:ext>
                <a:ext uri="{FF2B5EF4-FFF2-40B4-BE49-F238E27FC236}">
                  <a16:creationId xmlns:a16="http://schemas.microsoft.com/office/drawing/2014/main" id="{00000000-0008-0000-1900-0000A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112</xdr:row>
          <xdr:rowOff>7620</xdr:rowOff>
        </xdr:from>
        <xdr:to>
          <xdr:col>19</xdr:col>
          <xdr:colOff>22860</xdr:colOff>
          <xdr:row>112</xdr:row>
          <xdr:rowOff>144780</xdr:rowOff>
        </xdr:to>
        <xdr:sp macro="" textlink="">
          <xdr:nvSpPr>
            <xdr:cNvPr id="80042" name="Check Box 170" hidden="1">
              <a:extLst>
                <a:ext uri="{63B3BB69-23CF-44E3-9099-C40C66FF867C}">
                  <a14:compatExt spid="_x0000_s80042"/>
                </a:ext>
                <a:ext uri="{FF2B5EF4-FFF2-40B4-BE49-F238E27FC236}">
                  <a16:creationId xmlns:a16="http://schemas.microsoft.com/office/drawing/2014/main" id="{00000000-0008-0000-1900-0000A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112</xdr:row>
          <xdr:rowOff>7620</xdr:rowOff>
        </xdr:from>
        <xdr:to>
          <xdr:col>19</xdr:col>
          <xdr:colOff>22860</xdr:colOff>
          <xdr:row>112</xdr:row>
          <xdr:rowOff>144780</xdr:rowOff>
        </xdr:to>
        <xdr:sp macro="" textlink="">
          <xdr:nvSpPr>
            <xdr:cNvPr id="80043" name="Check Box 171" hidden="1">
              <a:extLst>
                <a:ext uri="{63B3BB69-23CF-44E3-9099-C40C66FF867C}">
                  <a14:compatExt spid="_x0000_s80043"/>
                </a:ext>
                <a:ext uri="{FF2B5EF4-FFF2-40B4-BE49-F238E27FC236}">
                  <a16:creationId xmlns:a16="http://schemas.microsoft.com/office/drawing/2014/main" id="{00000000-0008-0000-1900-0000A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144780</xdr:colOff>
          <xdr:row>112</xdr:row>
          <xdr:rowOff>7620</xdr:rowOff>
        </xdr:from>
        <xdr:to>
          <xdr:col>24</xdr:col>
          <xdr:colOff>0</xdr:colOff>
          <xdr:row>112</xdr:row>
          <xdr:rowOff>144780</xdr:rowOff>
        </xdr:to>
        <xdr:sp macro="" textlink="">
          <xdr:nvSpPr>
            <xdr:cNvPr id="80044" name="Check Box 172" hidden="1">
              <a:extLst>
                <a:ext uri="{63B3BB69-23CF-44E3-9099-C40C66FF867C}">
                  <a14:compatExt spid="_x0000_s80044"/>
                </a:ext>
                <a:ext uri="{FF2B5EF4-FFF2-40B4-BE49-F238E27FC236}">
                  <a16:creationId xmlns:a16="http://schemas.microsoft.com/office/drawing/2014/main" id="{00000000-0008-0000-1900-0000A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144780</xdr:colOff>
          <xdr:row>112</xdr:row>
          <xdr:rowOff>7620</xdr:rowOff>
        </xdr:from>
        <xdr:to>
          <xdr:col>27</xdr:col>
          <xdr:colOff>0</xdr:colOff>
          <xdr:row>112</xdr:row>
          <xdr:rowOff>144780</xdr:rowOff>
        </xdr:to>
        <xdr:sp macro="" textlink="">
          <xdr:nvSpPr>
            <xdr:cNvPr id="80045" name="Check Box 173" hidden="1">
              <a:extLst>
                <a:ext uri="{63B3BB69-23CF-44E3-9099-C40C66FF867C}">
                  <a14:compatExt spid="_x0000_s80045"/>
                </a:ext>
                <a:ext uri="{FF2B5EF4-FFF2-40B4-BE49-F238E27FC236}">
                  <a16:creationId xmlns:a16="http://schemas.microsoft.com/office/drawing/2014/main" id="{00000000-0008-0000-1900-0000A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135</xdr:row>
          <xdr:rowOff>7620</xdr:rowOff>
        </xdr:from>
        <xdr:to>
          <xdr:col>5</xdr:col>
          <xdr:colOff>160020</xdr:colOff>
          <xdr:row>135</xdr:row>
          <xdr:rowOff>144780</xdr:rowOff>
        </xdr:to>
        <xdr:sp macro="" textlink="">
          <xdr:nvSpPr>
            <xdr:cNvPr id="80046" name="Check Box 174" hidden="1">
              <a:extLst>
                <a:ext uri="{63B3BB69-23CF-44E3-9099-C40C66FF867C}">
                  <a14:compatExt spid="_x0000_s80046"/>
                </a:ext>
                <a:ext uri="{FF2B5EF4-FFF2-40B4-BE49-F238E27FC236}">
                  <a16:creationId xmlns:a16="http://schemas.microsoft.com/office/drawing/2014/main" id="{00000000-0008-0000-1900-0000A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135</xdr:row>
          <xdr:rowOff>7620</xdr:rowOff>
        </xdr:from>
        <xdr:to>
          <xdr:col>10</xdr:col>
          <xdr:colOff>160020</xdr:colOff>
          <xdr:row>135</xdr:row>
          <xdr:rowOff>144780</xdr:rowOff>
        </xdr:to>
        <xdr:sp macro="" textlink="">
          <xdr:nvSpPr>
            <xdr:cNvPr id="80047" name="Check Box 175" hidden="1">
              <a:extLst>
                <a:ext uri="{63B3BB69-23CF-44E3-9099-C40C66FF867C}">
                  <a14:compatExt spid="_x0000_s80047"/>
                </a:ext>
                <a:ext uri="{FF2B5EF4-FFF2-40B4-BE49-F238E27FC236}">
                  <a16:creationId xmlns:a16="http://schemas.microsoft.com/office/drawing/2014/main" id="{00000000-0008-0000-1900-0000A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144780</xdr:colOff>
          <xdr:row>135</xdr:row>
          <xdr:rowOff>7620</xdr:rowOff>
        </xdr:from>
        <xdr:to>
          <xdr:col>19</xdr:col>
          <xdr:colOff>160020</xdr:colOff>
          <xdr:row>135</xdr:row>
          <xdr:rowOff>144780</xdr:rowOff>
        </xdr:to>
        <xdr:sp macro="" textlink="">
          <xdr:nvSpPr>
            <xdr:cNvPr id="80048" name="Check Box 176" hidden="1">
              <a:extLst>
                <a:ext uri="{63B3BB69-23CF-44E3-9099-C40C66FF867C}">
                  <a14:compatExt spid="_x0000_s80048"/>
                </a:ext>
                <a:ext uri="{FF2B5EF4-FFF2-40B4-BE49-F238E27FC236}">
                  <a16:creationId xmlns:a16="http://schemas.microsoft.com/office/drawing/2014/main" id="{00000000-0008-0000-1900-0000B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140</xdr:row>
          <xdr:rowOff>7620</xdr:rowOff>
        </xdr:from>
        <xdr:to>
          <xdr:col>5</xdr:col>
          <xdr:colOff>160020</xdr:colOff>
          <xdr:row>140</xdr:row>
          <xdr:rowOff>144780</xdr:rowOff>
        </xdr:to>
        <xdr:sp macro="" textlink="">
          <xdr:nvSpPr>
            <xdr:cNvPr id="80049" name="Check Box 177" hidden="1">
              <a:extLst>
                <a:ext uri="{63B3BB69-23CF-44E3-9099-C40C66FF867C}">
                  <a14:compatExt spid="_x0000_s80049"/>
                </a:ext>
                <a:ext uri="{FF2B5EF4-FFF2-40B4-BE49-F238E27FC236}">
                  <a16:creationId xmlns:a16="http://schemas.microsoft.com/office/drawing/2014/main" id="{00000000-0008-0000-1900-0000B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140</xdr:row>
          <xdr:rowOff>7620</xdr:rowOff>
        </xdr:from>
        <xdr:to>
          <xdr:col>10</xdr:col>
          <xdr:colOff>160020</xdr:colOff>
          <xdr:row>140</xdr:row>
          <xdr:rowOff>144780</xdr:rowOff>
        </xdr:to>
        <xdr:sp macro="" textlink="">
          <xdr:nvSpPr>
            <xdr:cNvPr id="80050" name="Check Box 178" hidden="1">
              <a:extLst>
                <a:ext uri="{63B3BB69-23CF-44E3-9099-C40C66FF867C}">
                  <a14:compatExt spid="_x0000_s80050"/>
                </a:ext>
                <a:ext uri="{FF2B5EF4-FFF2-40B4-BE49-F238E27FC236}">
                  <a16:creationId xmlns:a16="http://schemas.microsoft.com/office/drawing/2014/main" id="{00000000-0008-0000-1900-0000B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140</xdr:row>
          <xdr:rowOff>7620</xdr:rowOff>
        </xdr:from>
        <xdr:to>
          <xdr:col>14</xdr:col>
          <xdr:colOff>160020</xdr:colOff>
          <xdr:row>140</xdr:row>
          <xdr:rowOff>144780</xdr:rowOff>
        </xdr:to>
        <xdr:sp macro="" textlink="">
          <xdr:nvSpPr>
            <xdr:cNvPr id="80051" name="Check Box 179" hidden="1">
              <a:extLst>
                <a:ext uri="{63B3BB69-23CF-44E3-9099-C40C66FF867C}">
                  <a14:compatExt spid="_x0000_s80051"/>
                </a:ext>
                <a:ext uri="{FF2B5EF4-FFF2-40B4-BE49-F238E27FC236}">
                  <a16:creationId xmlns:a16="http://schemas.microsoft.com/office/drawing/2014/main" id="{00000000-0008-0000-1900-0000B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145</xdr:row>
          <xdr:rowOff>7620</xdr:rowOff>
        </xdr:from>
        <xdr:to>
          <xdr:col>5</xdr:col>
          <xdr:colOff>160020</xdr:colOff>
          <xdr:row>145</xdr:row>
          <xdr:rowOff>144780</xdr:rowOff>
        </xdr:to>
        <xdr:sp macro="" textlink="">
          <xdr:nvSpPr>
            <xdr:cNvPr id="80052" name="Check Box 180" hidden="1">
              <a:extLst>
                <a:ext uri="{63B3BB69-23CF-44E3-9099-C40C66FF867C}">
                  <a14:compatExt spid="_x0000_s80052"/>
                </a:ext>
                <a:ext uri="{FF2B5EF4-FFF2-40B4-BE49-F238E27FC236}">
                  <a16:creationId xmlns:a16="http://schemas.microsoft.com/office/drawing/2014/main" id="{00000000-0008-0000-1900-0000B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145</xdr:row>
          <xdr:rowOff>7620</xdr:rowOff>
        </xdr:from>
        <xdr:to>
          <xdr:col>10</xdr:col>
          <xdr:colOff>160020</xdr:colOff>
          <xdr:row>145</xdr:row>
          <xdr:rowOff>144780</xdr:rowOff>
        </xdr:to>
        <xdr:sp macro="" textlink="">
          <xdr:nvSpPr>
            <xdr:cNvPr id="80053" name="Check Box 181" hidden="1">
              <a:extLst>
                <a:ext uri="{63B3BB69-23CF-44E3-9099-C40C66FF867C}">
                  <a14:compatExt spid="_x0000_s80053"/>
                </a:ext>
                <a:ext uri="{FF2B5EF4-FFF2-40B4-BE49-F238E27FC236}">
                  <a16:creationId xmlns:a16="http://schemas.microsoft.com/office/drawing/2014/main" id="{00000000-0008-0000-1900-0000B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145</xdr:row>
          <xdr:rowOff>7620</xdr:rowOff>
        </xdr:from>
        <xdr:to>
          <xdr:col>14</xdr:col>
          <xdr:colOff>160020</xdr:colOff>
          <xdr:row>145</xdr:row>
          <xdr:rowOff>144780</xdr:rowOff>
        </xdr:to>
        <xdr:sp macro="" textlink="">
          <xdr:nvSpPr>
            <xdr:cNvPr id="80054" name="Check Box 182" hidden="1">
              <a:extLst>
                <a:ext uri="{63B3BB69-23CF-44E3-9099-C40C66FF867C}">
                  <a14:compatExt spid="_x0000_s80054"/>
                </a:ext>
                <a:ext uri="{FF2B5EF4-FFF2-40B4-BE49-F238E27FC236}">
                  <a16:creationId xmlns:a16="http://schemas.microsoft.com/office/drawing/2014/main" id="{00000000-0008-0000-1900-0000B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121920</xdr:colOff>
          <xdr:row>146</xdr:row>
          <xdr:rowOff>99060</xdr:rowOff>
        </xdr:from>
        <xdr:to>
          <xdr:col>27</xdr:col>
          <xdr:colOff>121920</xdr:colOff>
          <xdr:row>146</xdr:row>
          <xdr:rowOff>228600</xdr:rowOff>
        </xdr:to>
        <xdr:sp macro="" textlink="">
          <xdr:nvSpPr>
            <xdr:cNvPr id="80055" name="Check Box 183" hidden="1">
              <a:extLst>
                <a:ext uri="{63B3BB69-23CF-44E3-9099-C40C66FF867C}">
                  <a14:compatExt spid="_x0000_s80055"/>
                </a:ext>
                <a:ext uri="{FF2B5EF4-FFF2-40B4-BE49-F238E27FC236}">
                  <a16:creationId xmlns:a16="http://schemas.microsoft.com/office/drawing/2014/main" id="{00000000-0008-0000-1900-0000B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45720</xdr:colOff>
          <xdr:row>146</xdr:row>
          <xdr:rowOff>68580</xdr:rowOff>
        </xdr:from>
        <xdr:to>
          <xdr:col>23</xdr:col>
          <xdr:colOff>68580</xdr:colOff>
          <xdr:row>146</xdr:row>
          <xdr:rowOff>213360</xdr:rowOff>
        </xdr:to>
        <xdr:sp macro="" textlink="">
          <xdr:nvSpPr>
            <xdr:cNvPr id="80056" name="Check Box 184" hidden="1">
              <a:extLst>
                <a:ext uri="{63B3BB69-23CF-44E3-9099-C40C66FF867C}">
                  <a14:compatExt spid="_x0000_s80056"/>
                </a:ext>
                <a:ext uri="{FF2B5EF4-FFF2-40B4-BE49-F238E27FC236}">
                  <a16:creationId xmlns:a16="http://schemas.microsoft.com/office/drawing/2014/main" id="{00000000-0008-0000-1900-0000B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14</xdr:col>
      <xdr:colOff>92624</xdr:colOff>
      <xdr:row>3</xdr:row>
      <xdr:rowOff>243840</xdr:rowOff>
    </xdr:to>
    <xdr:pic>
      <xdr:nvPicPr>
        <xdr:cNvPr id="4" name="Picture 3" hidden="1">
          <a:extLst>
            <a:ext uri="{FF2B5EF4-FFF2-40B4-BE49-F238E27FC236}">
              <a16:creationId xmlns:a16="http://schemas.microsoft.com/office/drawing/2014/main" id="{DB126051-F489-4B32-93FF-CF022FF7F5A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984"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92624</xdr:colOff>
      <xdr:row>3</xdr:row>
      <xdr:rowOff>243840</xdr:rowOff>
    </xdr:to>
    <xdr:pic>
      <xdr:nvPicPr>
        <xdr:cNvPr id="5" name="Picture 1" hidden="1">
          <a:extLst>
            <a:ext uri="{FF2B5EF4-FFF2-40B4-BE49-F238E27FC236}">
              <a16:creationId xmlns:a16="http://schemas.microsoft.com/office/drawing/2014/main" id="{55A93875-2D0F-4D03-9E4D-51236935E4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984"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94529</xdr:colOff>
      <xdr:row>3</xdr:row>
      <xdr:rowOff>230505</xdr:rowOff>
    </xdr:to>
    <xdr:pic>
      <xdr:nvPicPr>
        <xdr:cNvPr id="6" name="Picture 5" hidden="1">
          <a:extLst>
            <a:ext uri="{FF2B5EF4-FFF2-40B4-BE49-F238E27FC236}">
              <a16:creationId xmlns:a16="http://schemas.microsoft.com/office/drawing/2014/main" id="{B3E3EDAD-C6CC-4124-8A5A-2FE20F4773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4604"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94529</xdr:colOff>
      <xdr:row>3</xdr:row>
      <xdr:rowOff>230505</xdr:rowOff>
    </xdr:to>
    <xdr:pic>
      <xdr:nvPicPr>
        <xdr:cNvPr id="7" name="Picture 1" hidden="1">
          <a:extLst>
            <a:ext uri="{FF2B5EF4-FFF2-40B4-BE49-F238E27FC236}">
              <a16:creationId xmlns:a16="http://schemas.microsoft.com/office/drawing/2014/main" id="{6E4D5FD2-FA7E-4B1E-9930-B44390B462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4604"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96434</xdr:colOff>
      <xdr:row>3</xdr:row>
      <xdr:rowOff>243840</xdr:rowOff>
    </xdr:to>
    <xdr:pic>
      <xdr:nvPicPr>
        <xdr:cNvPr id="8" name="Picture 7" hidden="1">
          <a:extLst>
            <a:ext uri="{FF2B5EF4-FFF2-40B4-BE49-F238E27FC236}">
              <a16:creationId xmlns:a16="http://schemas.microsoft.com/office/drawing/2014/main" id="{BB070664-AB04-40C9-8250-99C70C18C6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3174"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96434</xdr:colOff>
      <xdr:row>3</xdr:row>
      <xdr:rowOff>243840</xdr:rowOff>
    </xdr:to>
    <xdr:pic>
      <xdr:nvPicPr>
        <xdr:cNvPr id="9" name="Picture 1" hidden="1">
          <a:extLst>
            <a:ext uri="{FF2B5EF4-FFF2-40B4-BE49-F238E27FC236}">
              <a16:creationId xmlns:a16="http://schemas.microsoft.com/office/drawing/2014/main" id="{E2F5EF2D-026D-41CF-9AA4-83321D8BA5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3174"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92624</xdr:colOff>
      <xdr:row>3</xdr:row>
      <xdr:rowOff>248383</xdr:rowOff>
    </xdr:to>
    <xdr:pic>
      <xdr:nvPicPr>
        <xdr:cNvPr id="10" name="Picture 9" hidden="1">
          <a:extLst>
            <a:ext uri="{FF2B5EF4-FFF2-40B4-BE49-F238E27FC236}">
              <a16:creationId xmlns:a16="http://schemas.microsoft.com/office/drawing/2014/main" id="{29D13B52-33C2-49B8-AF22-FDD438E7B2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984"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14</xdr:col>
      <xdr:colOff>92624</xdr:colOff>
      <xdr:row>3</xdr:row>
      <xdr:rowOff>248383</xdr:rowOff>
    </xdr:to>
    <xdr:pic>
      <xdr:nvPicPr>
        <xdr:cNvPr id="11" name="Picture 1" hidden="1">
          <a:extLst>
            <a:ext uri="{FF2B5EF4-FFF2-40B4-BE49-F238E27FC236}">
              <a16:creationId xmlns:a16="http://schemas.microsoft.com/office/drawing/2014/main" id="{71D260CA-B53E-4E06-803B-28A19D07389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984"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B2093687-178A-494E-B43E-680985D51C9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76200</xdr:colOff>
          <xdr:row>7</xdr:row>
          <xdr:rowOff>144780</xdr:rowOff>
        </xdr:from>
        <xdr:to>
          <xdr:col>1</xdr:col>
          <xdr:colOff>160020</xdr:colOff>
          <xdr:row>9</xdr:row>
          <xdr:rowOff>30480</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1A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8</xdr:row>
          <xdr:rowOff>144780</xdr:rowOff>
        </xdr:from>
        <xdr:to>
          <xdr:col>1</xdr:col>
          <xdr:colOff>160020</xdr:colOff>
          <xdr:row>10</xdr:row>
          <xdr:rowOff>30480</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1A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9</xdr:row>
          <xdr:rowOff>144780</xdr:rowOff>
        </xdr:from>
        <xdr:to>
          <xdr:col>1</xdr:col>
          <xdr:colOff>160020</xdr:colOff>
          <xdr:row>11</xdr:row>
          <xdr:rowOff>30480</xdr:rowOff>
        </xdr:to>
        <xdr:sp macro="" textlink="">
          <xdr:nvSpPr>
            <xdr:cNvPr id="78851" name="Check Box 3" hidden="1">
              <a:extLst>
                <a:ext uri="{63B3BB69-23CF-44E3-9099-C40C66FF867C}">
                  <a14:compatExt spid="_x0000_s78851"/>
                </a:ext>
                <a:ext uri="{FF2B5EF4-FFF2-40B4-BE49-F238E27FC236}">
                  <a16:creationId xmlns:a16="http://schemas.microsoft.com/office/drawing/2014/main" id="{00000000-0008-0000-1A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45720</xdr:rowOff>
        </xdr:from>
        <xdr:to>
          <xdr:col>1</xdr:col>
          <xdr:colOff>160020</xdr:colOff>
          <xdr:row>12</xdr:row>
          <xdr:rowOff>106680</xdr:rowOff>
        </xdr:to>
        <xdr:sp macro="" textlink="">
          <xdr:nvSpPr>
            <xdr:cNvPr id="78852" name="Check Box 4" hidden="1">
              <a:extLst>
                <a:ext uri="{63B3BB69-23CF-44E3-9099-C40C66FF867C}">
                  <a14:compatExt spid="_x0000_s78852"/>
                </a:ext>
                <a:ext uri="{FF2B5EF4-FFF2-40B4-BE49-F238E27FC236}">
                  <a16:creationId xmlns:a16="http://schemas.microsoft.com/office/drawing/2014/main" id="{00000000-0008-0000-1A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76200</xdr:colOff>
          <xdr:row>6</xdr:row>
          <xdr:rowOff>144780</xdr:rowOff>
        </xdr:from>
        <xdr:to>
          <xdr:col>23</xdr:col>
          <xdr:colOff>160020</xdr:colOff>
          <xdr:row>8</xdr:row>
          <xdr:rowOff>30480</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1A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106680</xdr:rowOff>
        </xdr:from>
        <xdr:to>
          <xdr:col>1</xdr:col>
          <xdr:colOff>160020</xdr:colOff>
          <xdr:row>8</xdr:row>
          <xdr:rowOff>68580</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1A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xdr:colOff>
          <xdr:row>26</xdr:row>
          <xdr:rowOff>99060</xdr:rowOff>
        </xdr:from>
        <xdr:to>
          <xdr:col>9</xdr:col>
          <xdr:colOff>60960</xdr:colOff>
          <xdr:row>28</xdr:row>
          <xdr:rowOff>60960</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1A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26</xdr:row>
          <xdr:rowOff>99060</xdr:rowOff>
        </xdr:from>
        <xdr:to>
          <xdr:col>12</xdr:col>
          <xdr:colOff>60960</xdr:colOff>
          <xdr:row>28</xdr:row>
          <xdr:rowOff>60960</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1A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26</xdr:row>
          <xdr:rowOff>106680</xdr:rowOff>
        </xdr:from>
        <xdr:to>
          <xdr:col>15</xdr:col>
          <xdr:colOff>60960</xdr:colOff>
          <xdr:row>28</xdr:row>
          <xdr:rowOff>68580</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1A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20</xdr:row>
          <xdr:rowOff>0</xdr:rowOff>
        </xdr:from>
        <xdr:to>
          <xdr:col>10</xdr:col>
          <xdr:colOff>60960</xdr:colOff>
          <xdr:row>21</xdr:row>
          <xdr:rowOff>30480</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1A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B1CEC989-5D13-4AF2-AF30-4E65987C5B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22860</xdr:rowOff>
        </xdr:from>
        <xdr:to>
          <xdr:col>23</xdr:col>
          <xdr:colOff>106680</xdr:colOff>
          <xdr:row>8</xdr:row>
          <xdr:rowOff>152400</xdr:rowOff>
        </xdr:to>
        <xdr:sp macro="" textlink="">
          <xdr:nvSpPr>
            <xdr:cNvPr id="78859" name="Check Box 11" hidden="1">
              <a:extLst>
                <a:ext uri="{63B3BB69-23CF-44E3-9099-C40C66FF867C}">
                  <a14:compatExt spid="_x0000_s78859"/>
                </a:ext>
                <a:ext uri="{FF2B5EF4-FFF2-40B4-BE49-F238E27FC236}">
                  <a16:creationId xmlns:a16="http://schemas.microsoft.com/office/drawing/2014/main" id="{00000000-0008-0000-1A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83820</xdr:colOff>
          <xdr:row>9</xdr:row>
          <xdr:rowOff>22860</xdr:rowOff>
        </xdr:from>
        <xdr:to>
          <xdr:col>23</xdr:col>
          <xdr:colOff>106680</xdr:colOff>
          <xdr:row>9</xdr:row>
          <xdr:rowOff>152400</xdr:rowOff>
        </xdr:to>
        <xdr:sp macro="" textlink="">
          <xdr:nvSpPr>
            <xdr:cNvPr id="78860" name="Check Box 12" hidden="1">
              <a:extLst>
                <a:ext uri="{63B3BB69-23CF-44E3-9099-C40C66FF867C}">
                  <a14:compatExt spid="_x0000_s78860"/>
                </a:ext>
                <a:ext uri="{FF2B5EF4-FFF2-40B4-BE49-F238E27FC236}">
                  <a16:creationId xmlns:a16="http://schemas.microsoft.com/office/drawing/2014/main" id="{00000000-0008-0000-1A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83820</xdr:colOff>
          <xdr:row>10</xdr:row>
          <xdr:rowOff>22860</xdr:rowOff>
        </xdr:from>
        <xdr:to>
          <xdr:col>23</xdr:col>
          <xdr:colOff>106680</xdr:colOff>
          <xdr:row>10</xdr:row>
          <xdr:rowOff>152400</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id="{00000000-0008-0000-1A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83820</xdr:colOff>
          <xdr:row>11</xdr:row>
          <xdr:rowOff>22860</xdr:rowOff>
        </xdr:from>
        <xdr:to>
          <xdr:col>23</xdr:col>
          <xdr:colOff>106680</xdr:colOff>
          <xdr:row>11</xdr:row>
          <xdr:rowOff>152400</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id="{00000000-0008-0000-1A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144780</xdr:colOff>
          <xdr:row>27</xdr:row>
          <xdr:rowOff>99060</xdr:rowOff>
        </xdr:from>
        <xdr:to>
          <xdr:col>14</xdr:col>
          <xdr:colOff>60960</xdr:colOff>
          <xdr:row>29</xdr:row>
          <xdr:rowOff>60960</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id="{00000000-0008-0000-1A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27</xdr:row>
          <xdr:rowOff>99060</xdr:rowOff>
        </xdr:from>
        <xdr:to>
          <xdr:col>17</xdr:col>
          <xdr:colOff>60960</xdr:colOff>
          <xdr:row>29</xdr:row>
          <xdr:rowOff>60960</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id="{00000000-0008-0000-1A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44</xdr:row>
          <xdr:rowOff>99060</xdr:rowOff>
        </xdr:from>
        <xdr:to>
          <xdr:col>27</xdr:col>
          <xdr:colOff>129540</xdr:colOff>
          <xdr:row>44</xdr:row>
          <xdr:rowOff>228600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60960</xdr:colOff>
          <xdr:row>44</xdr:row>
          <xdr:rowOff>76200</xdr:rowOff>
        </xdr:from>
        <xdr:to>
          <xdr:col>23</xdr:col>
          <xdr:colOff>76200</xdr:colOff>
          <xdr:row>44</xdr:row>
          <xdr:rowOff>213360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312A71B2-4F6E-47A2-93C6-147EEDDFEB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D7BFFDCD-4ADD-4906-891E-D63FC45F78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2573D028-9961-4A6D-B222-5AF95B40A1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00DDCF29-EFB0-48C6-985A-706ED8AF153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72FE08EE-5AE9-49ED-A637-E178C5C735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E5B1F4DA-9D1A-45AF-A1AE-003FAF96F4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4F32DAA6-7D5D-4744-8616-788B4DA8EB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CF2A6268-D659-4013-A8C4-EE5EC7E3E3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11430</xdr:colOff>
      <xdr:row>3</xdr:row>
      <xdr:rowOff>243840</xdr:rowOff>
    </xdr:to>
    <xdr:pic>
      <xdr:nvPicPr>
        <xdr:cNvPr id="2" name="Picture 1" hidden="1">
          <a:extLst>
            <a:ext uri="{FF2B5EF4-FFF2-40B4-BE49-F238E27FC236}">
              <a16:creationId xmlns:a16="http://schemas.microsoft.com/office/drawing/2014/main" id="{B6DE6225-C80F-4B47-96EA-FBEC2E73F6B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144780</xdr:colOff>
          <xdr:row>28</xdr:row>
          <xdr:rowOff>99060</xdr:rowOff>
        </xdr:from>
        <xdr:to>
          <xdr:col>9</xdr:col>
          <xdr:colOff>60960</xdr:colOff>
          <xdr:row>30</xdr:row>
          <xdr:rowOff>60960</xdr:rowOff>
        </xdr:to>
        <xdr:sp macro="" textlink="">
          <xdr:nvSpPr>
            <xdr:cNvPr id="77825" name="Check Box 1" hidden="1">
              <a:extLst>
                <a:ext uri="{63B3BB69-23CF-44E3-9099-C40C66FF867C}">
                  <a14:compatExt spid="_x0000_s77825"/>
                </a:ext>
                <a:ext uri="{FF2B5EF4-FFF2-40B4-BE49-F238E27FC236}">
                  <a16:creationId xmlns:a16="http://schemas.microsoft.com/office/drawing/2014/main" id="{00000000-0008-0000-1B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28</xdr:row>
          <xdr:rowOff>99060</xdr:rowOff>
        </xdr:from>
        <xdr:to>
          <xdr:col>12</xdr:col>
          <xdr:colOff>60960</xdr:colOff>
          <xdr:row>30</xdr:row>
          <xdr:rowOff>60960</xdr:rowOff>
        </xdr:to>
        <xdr:sp macro="" textlink="">
          <xdr:nvSpPr>
            <xdr:cNvPr id="77826" name="Check Box 2" hidden="1">
              <a:extLst>
                <a:ext uri="{63B3BB69-23CF-44E3-9099-C40C66FF867C}">
                  <a14:compatExt spid="_x0000_s77826"/>
                </a:ext>
                <a:ext uri="{FF2B5EF4-FFF2-40B4-BE49-F238E27FC236}">
                  <a16:creationId xmlns:a16="http://schemas.microsoft.com/office/drawing/2014/main" id="{00000000-0008-0000-1B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144780</xdr:colOff>
          <xdr:row>28</xdr:row>
          <xdr:rowOff>106680</xdr:rowOff>
        </xdr:from>
        <xdr:to>
          <xdr:col>15</xdr:col>
          <xdr:colOff>60960</xdr:colOff>
          <xdr:row>30</xdr:row>
          <xdr:rowOff>68580</xdr:rowOff>
        </xdr:to>
        <xdr:sp macro="" textlink="">
          <xdr:nvSpPr>
            <xdr:cNvPr id="77827" name="Check Box 3"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144780</xdr:colOff>
          <xdr:row>18</xdr:row>
          <xdr:rowOff>0</xdr:rowOff>
        </xdr:from>
        <xdr:to>
          <xdr:col>10</xdr:col>
          <xdr:colOff>60960</xdr:colOff>
          <xdr:row>19</xdr:row>
          <xdr:rowOff>30480</xdr:rowOff>
        </xdr:to>
        <xdr:sp macro="" textlink="">
          <xdr:nvSpPr>
            <xdr:cNvPr id="77828" name="Check Box 4" hidden="1">
              <a:extLst>
                <a:ext uri="{63B3BB69-23CF-44E3-9099-C40C66FF867C}">
                  <a14:compatExt spid="_x0000_s77828"/>
                </a:ext>
                <a:ext uri="{FF2B5EF4-FFF2-40B4-BE49-F238E27FC236}">
                  <a16:creationId xmlns:a16="http://schemas.microsoft.com/office/drawing/2014/main" id="{00000000-0008-0000-1B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11430</xdr:colOff>
      <xdr:row>3</xdr:row>
      <xdr:rowOff>243840</xdr:rowOff>
    </xdr:to>
    <xdr:pic>
      <xdr:nvPicPr>
        <xdr:cNvPr id="3" name="Picture 1" hidden="1">
          <a:extLst>
            <a:ext uri="{FF2B5EF4-FFF2-40B4-BE49-F238E27FC236}">
              <a16:creationId xmlns:a16="http://schemas.microsoft.com/office/drawing/2014/main" id="{B3A511E3-448D-4DA5-A3C7-F0C0F8501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12</xdr:col>
          <xdr:colOff>144780</xdr:colOff>
          <xdr:row>29</xdr:row>
          <xdr:rowOff>99060</xdr:rowOff>
        </xdr:from>
        <xdr:to>
          <xdr:col>14</xdr:col>
          <xdr:colOff>60960</xdr:colOff>
          <xdr:row>31</xdr:row>
          <xdr:rowOff>60960</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id="{00000000-0008-0000-1B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144780</xdr:colOff>
          <xdr:row>29</xdr:row>
          <xdr:rowOff>99060</xdr:rowOff>
        </xdr:from>
        <xdr:to>
          <xdr:col>17</xdr:col>
          <xdr:colOff>60960</xdr:colOff>
          <xdr:row>31</xdr:row>
          <xdr:rowOff>60960</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id="{00000000-0008-0000-1B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152400</xdr:colOff>
          <xdr:row>47</xdr:row>
          <xdr:rowOff>106680</xdr:rowOff>
        </xdr:from>
        <xdr:to>
          <xdr:col>27</xdr:col>
          <xdr:colOff>152400</xdr:colOff>
          <xdr:row>47</xdr:row>
          <xdr:rowOff>236220</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id="{00000000-0008-0000-1B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76200</xdr:colOff>
          <xdr:row>47</xdr:row>
          <xdr:rowOff>83820</xdr:rowOff>
        </xdr:from>
        <xdr:to>
          <xdr:col>23</xdr:col>
          <xdr:colOff>99060</xdr:colOff>
          <xdr:row>47</xdr:row>
          <xdr:rowOff>220980</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id="{00000000-0008-0000-1B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4501289D-9BDC-4DFA-871D-6C017E9BBE8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4F628CB9-4A8B-4516-AFDD-809EB13385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420AC890-829E-4B53-9493-118471CC1DA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5D4220B3-A3AB-446C-B97F-0EC0C52014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A655C120-0346-4C64-B0C0-A0FF8EFF18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B648F733-B52D-4A44-B7DC-CE08516947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8D9FB41C-81F3-4ED0-9887-32970A5543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C122326A-40BD-4976-906C-21A47FBCF32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19050</xdr:colOff>
      <xdr:row>3</xdr:row>
      <xdr:rowOff>243840</xdr:rowOff>
    </xdr:to>
    <xdr:pic>
      <xdr:nvPicPr>
        <xdr:cNvPr id="2" name="Picture 1" hidden="1">
          <a:extLst>
            <a:ext uri="{FF2B5EF4-FFF2-40B4-BE49-F238E27FC236}">
              <a16:creationId xmlns:a16="http://schemas.microsoft.com/office/drawing/2014/main" id="{D98B8765-651D-4CCF-B526-19418E3A66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2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144780</xdr:colOff>
          <xdr:row>29</xdr:row>
          <xdr:rowOff>7620</xdr:rowOff>
        </xdr:from>
        <xdr:to>
          <xdr:col>15</xdr:col>
          <xdr:colOff>160020</xdr:colOff>
          <xdr:row>29</xdr:row>
          <xdr:rowOff>144780</xdr:rowOff>
        </xdr:to>
        <xdr:sp macro="" textlink="">
          <xdr:nvSpPr>
            <xdr:cNvPr id="76801" name="Check Box 1" hidden="1">
              <a:extLst>
                <a:ext uri="{63B3BB69-23CF-44E3-9099-C40C66FF867C}">
                  <a14:compatExt spid="_x0000_s76801"/>
                </a:ext>
                <a:ext uri="{FF2B5EF4-FFF2-40B4-BE49-F238E27FC236}">
                  <a16:creationId xmlns:a16="http://schemas.microsoft.com/office/drawing/2014/main" id="{00000000-0008-0000-1C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29</xdr:row>
          <xdr:rowOff>7620</xdr:rowOff>
        </xdr:from>
        <xdr:to>
          <xdr:col>12</xdr:col>
          <xdr:colOff>160020</xdr:colOff>
          <xdr:row>29</xdr:row>
          <xdr:rowOff>144780</xdr:rowOff>
        </xdr:to>
        <xdr:sp macro="" textlink="">
          <xdr:nvSpPr>
            <xdr:cNvPr id="76802" name="Check Box 2" hidden="1">
              <a:extLst>
                <a:ext uri="{63B3BB69-23CF-44E3-9099-C40C66FF867C}">
                  <a14:compatExt spid="_x0000_s76802"/>
                </a:ext>
                <a:ext uri="{FF2B5EF4-FFF2-40B4-BE49-F238E27FC236}">
                  <a16:creationId xmlns:a16="http://schemas.microsoft.com/office/drawing/2014/main" id="{00000000-0008-0000-1C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29</xdr:row>
          <xdr:rowOff>7620</xdr:rowOff>
        </xdr:from>
        <xdr:to>
          <xdr:col>9</xdr:col>
          <xdr:colOff>160020</xdr:colOff>
          <xdr:row>29</xdr:row>
          <xdr:rowOff>144780</xdr:rowOff>
        </xdr:to>
        <xdr:sp macro="" textlink="">
          <xdr:nvSpPr>
            <xdr:cNvPr id="76803" name="Check Box 3" hidden="1">
              <a:extLst>
                <a:ext uri="{63B3BB69-23CF-44E3-9099-C40C66FF867C}">
                  <a14:compatExt spid="_x0000_s76803"/>
                </a:ext>
                <a:ext uri="{FF2B5EF4-FFF2-40B4-BE49-F238E27FC236}">
                  <a16:creationId xmlns:a16="http://schemas.microsoft.com/office/drawing/2014/main" id="{00000000-0008-0000-1C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38</xdr:row>
          <xdr:rowOff>7620</xdr:rowOff>
        </xdr:from>
        <xdr:to>
          <xdr:col>14</xdr:col>
          <xdr:colOff>160020</xdr:colOff>
          <xdr:row>38</xdr:row>
          <xdr:rowOff>144780</xdr:rowOff>
        </xdr:to>
        <xdr:sp macro="" textlink="">
          <xdr:nvSpPr>
            <xdr:cNvPr id="76804" name="Check Box 4" hidden="1">
              <a:extLst>
                <a:ext uri="{63B3BB69-23CF-44E3-9099-C40C66FF867C}">
                  <a14:compatExt spid="_x0000_s76804"/>
                </a:ext>
                <a:ext uri="{FF2B5EF4-FFF2-40B4-BE49-F238E27FC236}">
                  <a16:creationId xmlns:a16="http://schemas.microsoft.com/office/drawing/2014/main" id="{00000000-0008-0000-1C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39</xdr:row>
          <xdr:rowOff>7620</xdr:rowOff>
        </xdr:from>
        <xdr:to>
          <xdr:col>14</xdr:col>
          <xdr:colOff>160020</xdr:colOff>
          <xdr:row>39</xdr:row>
          <xdr:rowOff>144780</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id="{00000000-0008-0000-1C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38</xdr:row>
          <xdr:rowOff>7620</xdr:rowOff>
        </xdr:from>
        <xdr:to>
          <xdr:col>17</xdr:col>
          <xdr:colOff>160020</xdr:colOff>
          <xdr:row>38</xdr:row>
          <xdr:rowOff>144780</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id="{00000000-0008-0000-1C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39</xdr:row>
          <xdr:rowOff>7620</xdr:rowOff>
        </xdr:from>
        <xdr:to>
          <xdr:col>17</xdr:col>
          <xdr:colOff>160020</xdr:colOff>
          <xdr:row>39</xdr:row>
          <xdr:rowOff>144780</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id="{00000000-0008-0000-1C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38</xdr:row>
          <xdr:rowOff>7620</xdr:rowOff>
        </xdr:from>
        <xdr:to>
          <xdr:col>20</xdr:col>
          <xdr:colOff>160020</xdr:colOff>
          <xdr:row>38</xdr:row>
          <xdr:rowOff>144780</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id="{00000000-0008-0000-1C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39</xdr:row>
          <xdr:rowOff>7620</xdr:rowOff>
        </xdr:from>
        <xdr:to>
          <xdr:col>20</xdr:col>
          <xdr:colOff>160020</xdr:colOff>
          <xdr:row>39</xdr:row>
          <xdr:rowOff>144780</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id="{00000000-0008-0000-1C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42</xdr:row>
          <xdr:rowOff>7620</xdr:rowOff>
        </xdr:from>
        <xdr:to>
          <xdr:col>8</xdr:col>
          <xdr:colOff>160020</xdr:colOff>
          <xdr:row>42</xdr:row>
          <xdr:rowOff>144780</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id="{00000000-0008-0000-1C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19050</xdr:colOff>
      <xdr:row>3</xdr:row>
      <xdr:rowOff>243840</xdr:rowOff>
    </xdr:to>
    <xdr:pic>
      <xdr:nvPicPr>
        <xdr:cNvPr id="3" name="Picture 1" hidden="1">
          <a:extLst>
            <a:ext uri="{FF2B5EF4-FFF2-40B4-BE49-F238E27FC236}">
              <a16:creationId xmlns:a16="http://schemas.microsoft.com/office/drawing/2014/main" id="{FE8B821D-38A8-43DB-BECC-C86DB53164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2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24</xdr:row>
          <xdr:rowOff>7620</xdr:rowOff>
        </xdr:from>
        <xdr:to>
          <xdr:col>14</xdr:col>
          <xdr:colOff>160020</xdr:colOff>
          <xdr:row>24</xdr:row>
          <xdr:rowOff>144780</xdr:rowOff>
        </xdr:to>
        <xdr:sp macro="" textlink="">
          <xdr:nvSpPr>
            <xdr:cNvPr id="76811" name="Check Box 11" hidden="1">
              <a:extLst>
                <a:ext uri="{63B3BB69-23CF-44E3-9099-C40C66FF867C}">
                  <a14:compatExt spid="_x0000_s76811"/>
                </a:ext>
                <a:ext uri="{FF2B5EF4-FFF2-40B4-BE49-F238E27FC236}">
                  <a16:creationId xmlns:a16="http://schemas.microsoft.com/office/drawing/2014/main" id="{00000000-0008-0000-1C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42</xdr:row>
          <xdr:rowOff>7620</xdr:rowOff>
        </xdr:from>
        <xdr:to>
          <xdr:col>14</xdr:col>
          <xdr:colOff>144780</xdr:colOff>
          <xdr:row>42</xdr:row>
          <xdr:rowOff>144780</xdr:rowOff>
        </xdr:to>
        <xdr:sp macro="" textlink="">
          <xdr:nvSpPr>
            <xdr:cNvPr id="76812" name="Check Box 12" hidden="1">
              <a:extLst>
                <a:ext uri="{63B3BB69-23CF-44E3-9099-C40C66FF867C}">
                  <a14:compatExt spid="_x0000_s76812"/>
                </a:ext>
                <a:ext uri="{FF2B5EF4-FFF2-40B4-BE49-F238E27FC236}">
                  <a16:creationId xmlns:a16="http://schemas.microsoft.com/office/drawing/2014/main" id="{00000000-0008-0000-1C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7620</xdr:rowOff>
        </xdr:from>
        <xdr:to>
          <xdr:col>10</xdr:col>
          <xdr:colOff>160020</xdr:colOff>
          <xdr:row>19</xdr:row>
          <xdr:rowOff>144780</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id="{00000000-0008-0000-1C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19</xdr:row>
          <xdr:rowOff>7620</xdr:rowOff>
        </xdr:from>
        <xdr:to>
          <xdr:col>4</xdr:col>
          <xdr:colOff>160020</xdr:colOff>
          <xdr:row>19</xdr:row>
          <xdr:rowOff>144780</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id="{00000000-0008-0000-1C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6</xdr:row>
          <xdr:rowOff>22860</xdr:rowOff>
        </xdr:from>
        <xdr:to>
          <xdr:col>10</xdr:col>
          <xdr:colOff>144780</xdr:colOff>
          <xdr:row>6</xdr:row>
          <xdr:rowOff>152400</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id="{00000000-0008-0000-1C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6</xdr:row>
          <xdr:rowOff>7620</xdr:rowOff>
        </xdr:from>
        <xdr:to>
          <xdr:col>4</xdr:col>
          <xdr:colOff>144780</xdr:colOff>
          <xdr:row>6</xdr:row>
          <xdr:rowOff>144780</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id="{00000000-0008-0000-1C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22</xdr:row>
          <xdr:rowOff>7620</xdr:rowOff>
        </xdr:from>
        <xdr:to>
          <xdr:col>10</xdr:col>
          <xdr:colOff>160020</xdr:colOff>
          <xdr:row>22</xdr:row>
          <xdr:rowOff>144780</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id="{00000000-0008-0000-1C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22</xdr:row>
          <xdr:rowOff>7620</xdr:rowOff>
        </xdr:from>
        <xdr:to>
          <xdr:col>4</xdr:col>
          <xdr:colOff>160020</xdr:colOff>
          <xdr:row>22</xdr:row>
          <xdr:rowOff>144780</xdr:rowOff>
        </xdr:to>
        <xdr:sp macro="" textlink="">
          <xdr:nvSpPr>
            <xdr:cNvPr id="76818" name="Check Box 18" hidden="1">
              <a:extLst>
                <a:ext uri="{63B3BB69-23CF-44E3-9099-C40C66FF867C}">
                  <a14:compatExt spid="_x0000_s76818"/>
                </a:ext>
                <a:ext uri="{FF2B5EF4-FFF2-40B4-BE49-F238E27FC236}">
                  <a16:creationId xmlns:a16="http://schemas.microsoft.com/office/drawing/2014/main" id="{00000000-0008-0000-1C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45</xdr:row>
          <xdr:rowOff>99060</xdr:rowOff>
        </xdr:from>
        <xdr:to>
          <xdr:col>27</xdr:col>
          <xdr:colOff>129540</xdr:colOff>
          <xdr:row>45</xdr:row>
          <xdr:rowOff>228600</xdr:rowOff>
        </xdr:to>
        <xdr:sp macro="" textlink="">
          <xdr:nvSpPr>
            <xdr:cNvPr id="76819" name="Check Box 19" hidden="1">
              <a:extLst>
                <a:ext uri="{63B3BB69-23CF-44E3-9099-C40C66FF867C}">
                  <a14:compatExt spid="_x0000_s76819"/>
                </a:ext>
                <a:ext uri="{FF2B5EF4-FFF2-40B4-BE49-F238E27FC236}">
                  <a16:creationId xmlns:a16="http://schemas.microsoft.com/office/drawing/2014/main" id="{00000000-0008-0000-1C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60960</xdr:colOff>
          <xdr:row>45</xdr:row>
          <xdr:rowOff>76200</xdr:rowOff>
        </xdr:from>
        <xdr:to>
          <xdr:col>23</xdr:col>
          <xdr:colOff>76200</xdr:colOff>
          <xdr:row>45</xdr:row>
          <xdr:rowOff>213360</xdr:rowOff>
        </xdr:to>
        <xdr:sp macro="" textlink="">
          <xdr:nvSpPr>
            <xdr:cNvPr id="76820" name="Check Box 20" hidden="1">
              <a:extLst>
                <a:ext uri="{63B3BB69-23CF-44E3-9099-C40C66FF867C}">
                  <a14:compatExt spid="_x0000_s76820"/>
                </a:ext>
                <a:ext uri="{FF2B5EF4-FFF2-40B4-BE49-F238E27FC236}">
                  <a16:creationId xmlns:a16="http://schemas.microsoft.com/office/drawing/2014/main" id="{00000000-0008-0000-1C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15472</xdr:colOff>
      <xdr:row>3</xdr:row>
      <xdr:rowOff>243840</xdr:rowOff>
    </xdr:to>
    <xdr:pic>
      <xdr:nvPicPr>
        <xdr:cNvPr id="4" name="Picture 3" hidden="1">
          <a:extLst>
            <a:ext uri="{FF2B5EF4-FFF2-40B4-BE49-F238E27FC236}">
              <a16:creationId xmlns:a16="http://schemas.microsoft.com/office/drawing/2014/main" id="{2CF32605-CCCD-4A84-A00F-A93FE5DE9E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5" name="Picture 1" hidden="1">
          <a:extLst>
            <a:ext uri="{FF2B5EF4-FFF2-40B4-BE49-F238E27FC236}">
              <a16:creationId xmlns:a16="http://schemas.microsoft.com/office/drawing/2014/main" id="{DE95967C-9D15-4115-8EBB-EF36CBC027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19282</xdr:colOff>
      <xdr:row>3</xdr:row>
      <xdr:rowOff>243840</xdr:rowOff>
    </xdr:to>
    <xdr:pic>
      <xdr:nvPicPr>
        <xdr:cNvPr id="6" name="Picture 5" hidden="1">
          <a:extLst>
            <a:ext uri="{FF2B5EF4-FFF2-40B4-BE49-F238E27FC236}">
              <a16:creationId xmlns:a16="http://schemas.microsoft.com/office/drawing/2014/main" id="{F235A668-4085-497F-AECC-EF176FA3E2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457"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19282</xdr:colOff>
      <xdr:row>3</xdr:row>
      <xdr:rowOff>243840</xdr:rowOff>
    </xdr:to>
    <xdr:pic>
      <xdr:nvPicPr>
        <xdr:cNvPr id="7" name="Picture 1" hidden="1">
          <a:extLst>
            <a:ext uri="{FF2B5EF4-FFF2-40B4-BE49-F238E27FC236}">
              <a16:creationId xmlns:a16="http://schemas.microsoft.com/office/drawing/2014/main" id="{7A9E4C88-5AD4-4A8B-AB48-B6D161DCB6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7457"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8" name="Picture 7" hidden="1">
          <a:extLst>
            <a:ext uri="{FF2B5EF4-FFF2-40B4-BE49-F238E27FC236}">
              <a16:creationId xmlns:a16="http://schemas.microsoft.com/office/drawing/2014/main" id="{FB2E8268-C2B9-4958-8FA0-5D47D84F97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243840</xdr:rowOff>
    </xdr:to>
    <xdr:pic>
      <xdr:nvPicPr>
        <xdr:cNvPr id="9" name="Picture 1" hidden="1">
          <a:extLst>
            <a:ext uri="{FF2B5EF4-FFF2-40B4-BE49-F238E27FC236}">
              <a16:creationId xmlns:a16="http://schemas.microsoft.com/office/drawing/2014/main" id="{6D6B124F-64A0-4307-B7E4-C1B53F19A3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93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246478</xdr:rowOff>
    </xdr:to>
    <xdr:pic>
      <xdr:nvPicPr>
        <xdr:cNvPr id="10" name="Picture 9" hidden="1">
          <a:extLst>
            <a:ext uri="{FF2B5EF4-FFF2-40B4-BE49-F238E27FC236}">
              <a16:creationId xmlns:a16="http://schemas.microsoft.com/office/drawing/2014/main" id="{6E2FE1B3-02CD-4574-B374-DEDFE294F8A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246478</xdr:rowOff>
    </xdr:to>
    <xdr:pic>
      <xdr:nvPicPr>
        <xdr:cNvPr id="11" name="Picture 1" hidden="1">
          <a:extLst>
            <a:ext uri="{FF2B5EF4-FFF2-40B4-BE49-F238E27FC236}">
              <a16:creationId xmlns:a16="http://schemas.microsoft.com/office/drawing/2014/main" id="{7E435850-BFE1-4F57-9311-1022C98ECF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555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57150</xdr:colOff>
      <xdr:row>3</xdr:row>
      <xdr:rowOff>243840</xdr:rowOff>
    </xdr:to>
    <xdr:pic>
      <xdr:nvPicPr>
        <xdr:cNvPr id="12" name="Picture 1" hidden="1">
          <a:extLst>
            <a:ext uri="{FF2B5EF4-FFF2-40B4-BE49-F238E27FC236}">
              <a16:creationId xmlns:a16="http://schemas.microsoft.com/office/drawing/2014/main" id="{9961BBC2-71FA-47BF-9A30-1B0FF8AE00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53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57150</xdr:colOff>
      <xdr:row>3</xdr:row>
      <xdr:rowOff>243840</xdr:rowOff>
    </xdr:to>
    <xdr:pic>
      <xdr:nvPicPr>
        <xdr:cNvPr id="13" name="Picture 1" hidden="1">
          <a:extLst>
            <a:ext uri="{FF2B5EF4-FFF2-40B4-BE49-F238E27FC236}">
              <a16:creationId xmlns:a16="http://schemas.microsoft.com/office/drawing/2014/main" id="{1E213043-DE5B-49A1-8D03-D711D989A77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53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53572</xdr:colOff>
      <xdr:row>3</xdr:row>
      <xdr:rowOff>243840</xdr:rowOff>
    </xdr:to>
    <xdr:pic>
      <xdr:nvPicPr>
        <xdr:cNvPr id="14" name="Picture 13" hidden="1">
          <a:extLst>
            <a:ext uri="{FF2B5EF4-FFF2-40B4-BE49-F238E27FC236}">
              <a16:creationId xmlns:a16="http://schemas.microsoft.com/office/drawing/2014/main" id="{E0C47FB5-807C-4598-A9FF-604E083DDF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36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53572</xdr:colOff>
      <xdr:row>3</xdr:row>
      <xdr:rowOff>243840</xdr:rowOff>
    </xdr:to>
    <xdr:pic>
      <xdr:nvPicPr>
        <xdr:cNvPr id="15" name="Picture 1" hidden="1">
          <a:extLst>
            <a:ext uri="{FF2B5EF4-FFF2-40B4-BE49-F238E27FC236}">
              <a16:creationId xmlns:a16="http://schemas.microsoft.com/office/drawing/2014/main" id="{56C300B0-40BB-4576-A7FC-69D5E5F558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365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59287</xdr:colOff>
      <xdr:row>3</xdr:row>
      <xdr:rowOff>238125</xdr:rowOff>
    </xdr:to>
    <xdr:pic>
      <xdr:nvPicPr>
        <xdr:cNvPr id="16" name="Picture 15" hidden="1">
          <a:extLst>
            <a:ext uri="{FF2B5EF4-FFF2-40B4-BE49-F238E27FC236}">
              <a16:creationId xmlns:a16="http://schemas.microsoft.com/office/drawing/2014/main" id="{C851DB03-348A-4C06-B934-9E24B1CC09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703177"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59287</xdr:colOff>
      <xdr:row>3</xdr:row>
      <xdr:rowOff>238125</xdr:rowOff>
    </xdr:to>
    <xdr:pic>
      <xdr:nvPicPr>
        <xdr:cNvPr id="17" name="Picture 1" hidden="1">
          <a:extLst>
            <a:ext uri="{FF2B5EF4-FFF2-40B4-BE49-F238E27FC236}">
              <a16:creationId xmlns:a16="http://schemas.microsoft.com/office/drawing/2014/main" id="{DEBABD90-9842-4C67-860F-0188BA4871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703177"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53572</xdr:colOff>
      <xdr:row>3</xdr:row>
      <xdr:rowOff>243840</xdr:rowOff>
    </xdr:to>
    <xdr:pic>
      <xdr:nvPicPr>
        <xdr:cNvPr id="18" name="Picture 17" hidden="1">
          <a:extLst>
            <a:ext uri="{FF2B5EF4-FFF2-40B4-BE49-F238E27FC236}">
              <a16:creationId xmlns:a16="http://schemas.microsoft.com/office/drawing/2014/main" id="{AC55B372-6CCA-47EA-9664-77027D22760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74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53572</xdr:colOff>
      <xdr:row>3</xdr:row>
      <xdr:rowOff>243840</xdr:rowOff>
    </xdr:to>
    <xdr:pic>
      <xdr:nvPicPr>
        <xdr:cNvPr id="19" name="Picture 1" hidden="1">
          <a:extLst>
            <a:ext uri="{FF2B5EF4-FFF2-40B4-BE49-F238E27FC236}">
              <a16:creationId xmlns:a16="http://schemas.microsoft.com/office/drawing/2014/main" id="{9D91B278-54B5-4F29-BB70-3D256C7F91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746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53572</xdr:colOff>
      <xdr:row>3</xdr:row>
      <xdr:rowOff>246478</xdr:rowOff>
    </xdr:to>
    <xdr:pic>
      <xdr:nvPicPr>
        <xdr:cNvPr id="20" name="Picture 19" hidden="1">
          <a:extLst>
            <a:ext uri="{FF2B5EF4-FFF2-40B4-BE49-F238E27FC236}">
              <a16:creationId xmlns:a16="http://schemas.microsoft.com/office/drawing/2014/main" id="{108F3B39-199D-44C6-81F2-9F700F8186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36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53572</xdr:colOff>
      <xdr:row>3</xdr:row>
      <xdr:rowOff>246478</xdr:rowOff>
    </xdr:to>
    <xdr:pic>
      <xdr:nvPicPr>
        <xdr:cNvPr id="21" name="Picture 1" hidden="1">
          <a:extLst>
            <a:ext uri="{FF2B5EF4-FFF2-40B4-BE49-F238E27FC236}">
              <a16:creationId xmlns:a16="http://schemas.microsoft.com/office/drawing/2014/main" id="{4330C9C8-EB30-4867-9BB7-CDB72B5895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60220" y="68580"/>
          <a:ext cx="693652" cy="661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238125</xdr:rowOff>
    </xdr:to>
    <xdr:pic>
      <xdr:nvPicPr>
        <xdr:cNvPr id="2" name="Picture 1" hidden="1">
          <a:extLst>
            <a:ext uri="{FF2B5EF4-FFF2-40B4-BE49-F238E27FC236}">
              <a16:creationId xmlns:a16="http://schemas.microsoft.com/office/drawing/2014/main" id="{A58FDA34-AAEB-4416-B022-936543DA16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144780</xdr:colOff>
          <xdr:row>29</xdr:row>
          <xdr:rowOff>7620</xdr:rowOff>
        </xdr:from>
        <xdr:to>
          <xdr:col>15</xdr:col>
          <xdr:colOff>160020</xdr:colOff>
          <xdr:row>29</xdr:row>
          <xdr:rowOff>144780</xdr:rowOff>
        </xdr:to>
        <xdr:sp macro="" textlink="">
          <xdr:nvSpPr>
            <xdr:cNvPr id="75777" name="Check Box 1" hidden="1">
              <a:extLst>
                <a:ext uri="{63B3BB69-23CF-44E3-9099-C40C66FF867C}">
                  <a14:compatExt spid="_x0000_s75777"/>
                </a:ext>
                <a:ext uri="{FF2B5EF4-FFF2-40B4-BE49-F238E27FC236}">
                  <a16:creationId xmlns:a16="http://schemas.microsoft.com/office/drawing/2014/main" id="{00000000-0008-0000-1D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29</xdr:row>
          <xdr:rowOff>7620</xdr:rowOff>
        </xdr:from>
        <xdr:to>
          <xdr:col>12</xdr:col>
          <xdr:colOff>160020</xdr:colOff>
          <xdr:row>29</xdr:row>
          <xdr:rowOff>144780</xdr:rowOff>
        </xdr:to>
        <xdr:sp macro="" textlink="">
          <xdr:nvSpPr>
            <xdr:cNvPr id="75778" name="Check Box 2" hidden="1">
              <a:extLst>
                <a:ext uri="{63B3BB69-23CF-44E3-9099-C40C66FF867C}">
                  <a14:compatExt spid="_x0000_s75778"/>
                </a:ext>
                <a:ext uri="{FF2B5EF4-FFF2-40B4-BE49-F238E27FC236}">
                  <a16:creationId xmlns:a16="http://schemas.microsoft.com/office/drawing/2014/main" id="{00000000-0008-0000-1D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29</xdr:row>
          <xdr:rowOff>7620</xdr:rowOff>
        </xdr:from>
        <xdr:to>
          <xdr:col>9</xdr:col>
          <xdr:colOff>160020</xdr:colOff>
          <xdr:row>29</xdr:row>
          <xdr:rowOff>144780</xdr:rowOff>
        </xdr:to>
        <xdr:sp macro="" textlink="">
          <xdr:nvSpPr>
            <xdr:cNvPr id="75779" name="Check Box 3" hidden="1">
              <a:extLst>
                <a:ext uri="{63B3BB69-23CF-44E3-9099-C40C66FF867C}">
                  <a14:compatExt spid="_x0000_s75779"/>
                </a:ext>
                <a:ext uri="{FF2B5EF4-FFF2-40B4-BE49-F238E27FC236}">
                  <a16:creationId xmlns:a16="http://schemas.microsoft.com/office/drawing/2014/main" id="{00000000-0008-0000-1D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38</xdr:row>
          <xdr:rowOff>7620</xdr:rowOff>
        </xdr:from>
        <xdr:to>
          <xdr:col>14</xdr:col>
          <xdr:colOff>160020</xdr:colOff>
          <xdr:row>38</xdr:row>
          <xdr:rowOff>144780</xdr:rowOff>
        </xdr:to>
        <xdr:sp macro="" textlink="">
          <xdr:nvSpPr>
            <xdr:cNvPr id="75780" name="Check Box 4" hidden="1">
              <a:extLst>
                <a:ext uri="{63B3BB69-23CF-44E3-9099-C40C66FF867C}">
                  <a14:compatExt spid="_x0000_s75780"/>
                </a:ext>
                <a:ext uri="{FF2B5EF4-FFF2-40B4-BE49-F238E27FC236}">
                  <a16:creationId xmlns:a16="http://schemas.microsoft.com/office/drawing/2014/main" id="{00000000-0008-0000-1D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39</xdr:row>
          <xdr:rowOff>7620</xdr:rowOff>
        </xdr:from>
        <xdr:to>
          <xdr:col>14</xdr:col>
          <xdr:colOff>160020</xdr:colOff>
          <xdr:row>39</xdr:row>
          <xdr:rowOff>144780</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id="{00000000-0008-0000-1D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38</xdr:row>
          <xdr:rowOff>7620</xdr:rowOff>
        </xdr:from>
        <xdr:to>
          <xdr:col>17</xdr:col>
          <xdr:colOff>160020</xdr:colOff>
          <xdr:row>38</xdr:row>
          <xdr:rowOff>144780</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id="{00000000-0008-0000-1D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39</xdr:row>
          <xdr:rowOff>7620</xdr:rowOff>
        </xdr:from>
        <xdr:to>
          <xdr:col>17</xdr:col>
          <xdr:colOff>160020</xdr:colOff>
          <xdr:row>39</xdr:row>
          <xdr:rowOff>144780</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id="{00000000-0008-0000-1D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38</xdr:row>
          <xdr:rowOff>7620</xdr:rowOff>
        </xdr:from>
        <xdr:to>
          <xdr:col>20</xdr:col>
          <xdr:colOff>160020</xdr:colOff>
          <xdr:row>38</xdr:row>
          <xdr:rowOff>144780</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id="{00000000-0008-0000-1D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39</xdr:row>
          <xdr:rowOff>7620</xdr:rowOff>
        </xdr:from>
        <xdr:to>
          <xdr:col>20</xdr:col>
          <xdr:colOff>160020</xdr:colOff>
          <xdr:row>39</xdr:row>
          <xdr:rowOff>144780</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id="{00000000-0008-0000-1D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42</xdr:row>
          <xdr:rowOff>7620</xdr:rowOff>
        </xdr:from>
        <xdr:to>
          <xdr:col>8</xdr:col>
          <xdr:colOff>160020</xdr:colOff>
          <xdr:row>42</xdr:row>
          <xdr:rowOff>144780</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id="{00000000-0008-0000-1D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15240</xdr:colOff>
      <xdr:row>3</xdr:row>
      <xdr:rowOff>238125</xdr:rowOff>
    </xdr:to>
    <xdr:pic>
      <xdr:nvPicPr>
        <xdr:cNvPr id="3" name="Picture 1" hidden="1">
          <a:extLst>
            <a:ext uri="{FF2B5EF4-FFF2-40B4-BE49-F238E27FC236}">
              <a16:creationId xmlns:a16="http://schemas.microsoft.com/office/drawing/2014/main" id="{06F51D7D-8156-4B28-B74F-99E53D2DF5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15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24</xdr:row>
          <xdr:rowOff>7620</xdr:rowOff>
        </xdr:from>
        <xdr:to>
          <xdr:col>14</xdr:col>
          <xdr:colOff>160020</xdr:colOff>
          <xdr:row>24</xdr:row>
          <xdr:rowOff>144780</xdr:rowOff>
        </xdr:to>
        <xdr:sp macro="" textlink="">
          <xdr:nvSpPr>
            <xdr:cNvPr id="75787" name="Check Box 11" hidden="1">
              <a:extLst>
                <a:ext uri="{63B3BB69-23CF-44E3-9099-C40C66FF867C}">
                  <a14:compatExt spid="_x0000_s75787"/>
                </a:ext>
                <a:ext uri="{FF2B5EF4-FFF2-40B4-BE49-F238E27FC236}">
                  <a16:creationId xmlns:a16="http://schemas.microsoft.com/office/drawing/2014/main" id="{00000000-0008-0000-1D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42</xdr:row>
          <xdr:rowOff>7620</xdr:rowOff>
        </xdr:from>
        <xdr:to>
          <xdr:col>14</xdr:col>
          <xdr:colOff>144780</xdr:colOff>
          <xdr:row>42</xdr:row>
          <xdr:rowOff>144780</xdr:rowOff>
        </xdr:to>
        <xdr:sp macro="" textlink="">
          <xdr:nvSpPr>
            <xdr:cNvPr id="75788" name="Check Box 12" hidden="1">
              <a:extLst>
                <a:ext uri="{63B3BB69-23CF-44E3-9099-C40C66FF867C}">
                  <a14:compatExt spid="_x0000_s75788"/>
                </a:ext>
                <a:ext uri="{FF2B5EF4-FFF2-40B4-BE49-F238E27FC236}">
                  <a16:creationId xmlns:a16="http://schemas.microsoft.com/office/drawing/2014/main" id="{00000000-0008-0000-1D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7620</xdr:rowOff>
        </xdr:from>
        <xdr:to>
          <xdr:col>10</xdr:col>
          <xdr:colOff>160020</xdr:colOff>
          <xdr:row>19</xdr:row>
          <xdr:rowOff>144780</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id="{00000000-0008-0000-1D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19</xdr:row>
          <xdr:rowOff>7620</xdr:rowOff>
        </xdr:from>
        <xdr:to>
          <xdr:col>4</xdr:col>
          <xdr:colOff>160020</xdr:colOff>
          <xdr:row>19</xdr:row>
          <xdr:rowOff>144780</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id="{00000000-0008-0000-1D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137160</xdr:colOff>
          <xdr:row>6</xdr:row>
          <xdr:rowOff>22860</xdr:rowOff>
        </xdr:from>
        <xdr:to>
          <xdr:col>10</xdr:col>
          <xdr:colOff>144780</xdr:colOff>
          <xdr:row>6</xdr:row>
          <xdr:rowOff>152400</xdr:rowOff>
        </xdr:to>
        <xdr:sp macro="" textlink="">
          <xdr:nvSpPr>
            <xdr:cNvPr id="75791" name="Check Box 15" hidden="1">
              <a:extLst>
                <a:ext uri="{63B3BB69-23CF-44E3-9099-C40C66FF867C}">
                  <a14:compatExt spid="_x0000_s75791"/>
                </a:ext>
                <a:ext uri="{FF2B5EF4-FFF2-40B4-BE49-F238E27FC236}">
                  <a16:creationId xmlns:a16="http://schemas.microsoft.com/office/drawing/2014/main" id="{00000000-0008-0000-1D00-00000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xdr:colOff>
          <xdr:row>6</xdr:row>
          <xdr:rowOff>7620</xdr:rowOff>
        </xdr:from>
        <xdr:to>
          <xdr:col>4</xdr:col>
          <xdr:colOff>144780</xdr:colOff>
          <xdr:row>6</xdr:row>
          <xdr:rowOff>144780</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id="{00000000-0008-0000-1D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22</xdr:row>
          <xdr:rowOff>7620</xdr:rowOff>
        </xdr:from>
        <xdr:to>
          <xdr:col>10</xdr:col>
          <xdr:colOff>160020</xdr:colOff>
          <xdr:row>22</xdr:row>
          <xdr:rowOff>144780</xdr:rowOff>
        </xdr:to>
        <xdr:sp macro="" textlink="">
          <xdr:nvSpPr>
            <xdr:cNvPr id="75793" name="Check Box 17" hidden="1">
              <a:extLst>
                <a:ext uri="{63B3BB69-23CF-44E3-9099-C40C66FF867C}">
                  <a14:compatExt spid="_x0000_s75793"/>
                </a:ext>
                <a:ext uri="{FF2B5EF4-FFF2-40B4-BE49-F238E27FC236}">
                  <a16:creationId xmlns:a16="http://schemas.microsoft.com/office/drawing/2014/main" id="{00000000-0008-0000-1D00-00001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22</xdr:row>
          <xdr:rowOff>7620</xdr:rowOff>
        </xdr:from>
        <xdr:to>
          <xdr:col>4</xdr:col>
          <xdr:colOff>160020</xdr:colOff>
          <xdr:row>22</xdr:row>
          <xdr:rowOff>144780</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id="{00000000-0008-0000-1D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45</xdr:row>
          <xdr:rowOff>99060</xdr:rowOff>
        </xdr:from>
        <xdr:to>
          <xdr:col>27</xdr:col>
          <xdr:colOff>129540</xdr:colOff>
          <xdr:row>45</xdr:row>
          <xdr:rowOff>228600</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id="{00000000-0008-0000-1D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60960</xdr:colOff>
          <xdr:row>45</xdr:row>
          <xdr:rowOff>76200</xdr:rowOff>
        </xdr:from>
        <xdr:to>
          <xdr:col>23</xdr:col>
          <xdr:colOff>76200</xdr:colOff>
          <xdr:row>45</xdr:row>
          <xdr:rowOff>213360</xdr:rowOff>
        </xdr:to>
        <xdr:sp macro="" textlink="">
          <xdr:nvSpPr>
            <xdr:cNvPr id="75796" name="Check Box 20" hidden="1">
              <a:extLst>
                <a:ext uri="{63B3BB69-23CF-44E3-9099-C40C66FF867C}">
                  <a14:compatExt spid="_x0000_s75796"/>
                </a:ext>
                <a:ext uri="{FF2B5EF4-FFF2-40B4-BE49-F238E27FC236}">
                  <a16:creationId xmlns:a16="http://schemas.microsoft.com/office/drawing/2014/main" id="{00000000-0008-0000-1D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9ABE02A4-AD86-4C70-A2F3-943A6CCD7A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2559D2A5-1C6F-4E38-9AFE-1C0D9DC7D0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DD3A4AAB-152F-4E09-9224-837E33B1F4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682E0F65-F081-4207-896B-1F04F48CAD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23EF620A-99A4-4E84-84BE-644549D6F1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653B51EA-8D6F-4D32-AC7C-B29614506E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F56525A7-2E3B-4A3D-8CB7-83EB65DEAF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334D4B02-9D53-46E2-93F1-6501F5D529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19050</xdr:colOff>
      <xdr:row>3</xdr:row>
      <xdr:rowOff>243840</xdr:rowOff>
    </xdr:to>
    <xdr:pic>
      <xdr:nvPicPr>
        <xdr:cNvPr id="2" name="Picture 1" hidden="1">
          <a:extLst>
            <a:ext uri="{FF2B5EF4-FFF2-40B4-BE49-F238E27FC236}">
              <a16:creationId xmlns:a16="http://schemas.microsoft.com/office/drawing/2014/main" id="{53492E0D-4CAF-4870-90CA-67146C648C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532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144780</xdr:colOff>
          <xdr:row>23</xdr:row>
          <xdr:rowOff>7620</xdr:rowOff>
        </xdr:from>
        <xdr:to>
          <xdr:col>8</xdr:col>
          <xdr:colOff>160020</xdr:colOff>
          <xdr:row>23</xdr:row>
          <xdr:rowOff>144780</xdr:rowOff>
        </xdr:to>
        <xdr:sp macro="" textlink="">
          <xdr:nvSpPr>
            <xdr:cNvPr id="74753" name="Check Box 1" hidden="1">
              <a:extLst>
                <a:ext uri="{63B3BB69-23CF-44E3-9099-C40C66FF867C}">
                  <a14:compatExt spid="_x0000_s74753"/>
                </a:ext>
                <a:ext uri="{FF2B5EF4-FFF2-40B4-BE49-F238E27FC236}">
                  <a16:creationId xmlns:a16="http://schemas.microsoft.com/office/drawing/2014/main" id="{00000000-0008-0000-1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23</xdr:row>
          <xdr:rowOff>7620</xdr:rowOff>
        </xdr:from>
        <xdr:to>
          <xdr:col>13</xdr:col>
          <xdr:colOff>160020</xdr:colOff>
          <xdr:row>23</xdr:row>
          <xdr:rowOff>144780</xdr:rowOff>
        </xdr:to>
        <xdr:sp macro="" textlink="">
          <xdr:nvSpPr>
            <xdr:cNvPr id="74754" name="Check Box 2" hidden="1">
              <a:extLst>
                <a:ext uri="{63B3BB69-23CF-44E3-9099-C40C66FF867C}">
                  <a14:compatExt spid="_x0000_s74754"/>
                </a:ext>
                <a:ext uri="{FF2B5EF4-FFF2-40B4-BE49-F238E27FC236}">
                  <a16:creationId xmlns:a16="http://schemas.microsoft.com/office/drawing/2014/main" id="{00000000-0008-0000-1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57150</xdr:colOff>
      <xdr:row>3</xdr:row>
      <xdr:rowOff>215265</xdr:rowOff>
    </xdr:to>
    <xdr:pic>
      <xdr:nvPicPr>
        <xdr:cNvPr id="3" name="Picture 1" hidden="1">
          <a:extLst>
            <a:ext uri="{FF2B5EF4-FFF2-40B4-BE49-F238E27FC236}">
              <a16:creationId xmlns:a16="http://schemas.microsoft.com/office/drawing/2014/main" id="{3177269B-DC67-4203-A8AD-B81A02F9509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040" y="68580"/>
          <a:ext cx="733425"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18</xdr:col>
          <xdr:colOff>22860</xdr:colOff>
          <xdr:row>8</xdr:row>
          <xdr:rowOff>7620</xdr:rowOff>
        </xdr:from>
        <xdr:to>
          <xdr:col>19</xdr:col>
          <xdr:colOff>30480</xdr:colOff>
          <xdr:row>8</xdr:row>
          <xdr:rowOff>144780</xdr:rowOff>
        </xdr:to>
        <xdr:sp macro="" textlink="">
          <xdr:nvSpPr>
            <xdr:cNvPr id="74755" name="Check Box 3" hidden="1">
              <a:extLst>
                <a:ext uri="{63B3BB69-23CF-44E3-9099-C40C66FF867C}">
                  <a14:compatExt spid="_x0000_s74755"/>
                </a:ext>
                <a:ext uri="{FF2B5EF4-FFF2-40B4-BE49-F238E27FC236}">
                  <a16:creationId xmlns:a16="http://schemas.microsoft.com/office/drawing/2014/main" id="{00000000-0008-0000-1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xdr:row>
          <xdr:rowOff>7620</xdr:rowOff>
        </xdr:from>
        <xdr:to>
          <xdr:col>25</xdr:col>
          <xdr:colOff>15240</xdr:colOff>
          <xdr:row>8</xdr:row>
          <xdr:rowOff>144780</xdr:rowOff>
        </xdr:to>
        <xdr:sp macro="" textlink="">
          <xdr:nvSpPr>
            <xdr:cNvPr id="74756" name="Check Box 4" hidden="1">
              <a:extLst>
                <a:ext uri="{63B3BB69-23CF-44E3-9099-C40C66FF867C}">
                  <a14:compatExt spid="_x0000_s74756"/>
                </a:ext>
                <a:ext uri="{FF2B5EF4-FFF2-40B4-BE49-F238E27FC236}">
                  <a16:creationId xmlns:a16="http://schemas.microsoft.com/office/drawing/2014/main" id="{00000000-0008-0000-1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9</xdr:row>
          <xdr:rowOff>7620</xdr:rowOff>
        </xdr:from>
        <xdr:to>
          <xdr:col>19</xdr:col>
          <xdr:colOff>30480</xdr:colOff>
          <xdr:row>9</xdr:row>
          <xdr:rowOff>144780</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id="{00000000-0008-0000-1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9</xdr:row>
          <xdr:rowOff>7620</xdr:rowOff>
        </xdr:from>
        <xdr:to>
          <xdr:col>25</xdr:col>
          <xdr:colOff>15240</xdr:colOff>
          <xdr:row>9</xdr:row>
          <xdr:rowOff>144780</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id="{00000000-0008-0000-1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20</xdr:row>
          <xdr:rowOff>7620</xdr:rowOff>
        </xdr:from>
        <xdr:to>
          <xdr:col>21</xdr:col>
          <xdr:colOff>160020</xdr:colOff>
          <xdr:row>20</xdr:row>
          <xdr:rowOff>144780</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id="{00000000-0008-0000-1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20</xdr:row>
          <xdr:rowOff>7620</xdr:rowOff>
        </xdr:from>
        <xdr:to>
          <xdr:col>24</xdr:col>
          <xdr:colOff>160020</xdr:colOff>
          <xdr:row>20</xdr:row>
          <xdr:rowOff>144780</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id="{00000000-0008-0000-1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6</xdr:row>
          <xdr:rowOff>7620</xdr:rowOff>
        </xdr:from>
        <xdr:to>
          <xdr:col>14</xdr:col>
          <xdr:colOff>160020</xdr:colOff>
          <xdr:row>6</xdr:row>
          <xdr:rowOff>144780</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id="{00000000-0008-0000-1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6</xdr:row>
          <xdr:rowOff>7620</xdr:rowOff>
        </xdr:from>
        <xdr:to>
          <xdr:col>17</xdr:col>
          <xdr:colOff>160020</xdr:colOff>
          <xdr:row>6</xdr:row>
          <xdr:rowOff>144780</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id="{00000000-0008-0000-1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xdr:row>
          <xdr:rowOff>7620</xdr:rowOff>
        </xdr:from>
        <xdr:to>
          <xdr:col>14</xdr:col>
          <xdr:colOff>160020</xdr:colOff>
          <xdr:row>5</xdr:row>
          <xdr:rowOff>144780</xdr:rowOff>
        </xdr:to>
        <xdr:sp macro="" textlink="">
          <xdr:nvSpPr>
            <xdr:cNvPr id="74763" name="Check Box 11" hidden="1">
              <a:extLst>
                <a:ext uri="{63B3BB69-23CF-44E3-9099-C40C66FF867C}">
                  <a14:compatExt spid="_x0000_s74763"/>
                </a:ext>
                <a:ext uri="{FF2B5EF4-FFF2-40B4-BE49-F238E27FC236}">
                  <a16:creationId xmlns:a16="http://schemas.microsoft.com/office/drawing/2014/main" id="{00000000-0008-0000-1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xdr:row>
          <xdr:rowOff>7620</xdr:rowOff>
        </xdr:from>
        <xdr:to>
          <xdr:col>17</xdr:col>
          <xdr:colOff>160020</xdr:colOff>
          <xdr:row>5</xdr:row>
          <xdr:rowOff>144780</xdr:rowOff>
        </xdr:to>
        <xdr:sp macro="" textlink="">
          <xdr:nvSpPr>
            <xdr:cNvPr id="74764" name="Check Box 12" hidden="1">
              <a:extLst>
                <a:ext uri="{63B3BB69-23CF-44E3-9099-C40C66FF867C}">
                  <a14:compatExt spid="_x0000_s74764"/>
                </a:ext>
                <a:ext uri="{FF2B5EF4-FFF2-40B4-BE49-F238E27FC236}">
                  <a16:creationId xmlns:a16="http://schemas.microsoft.com/office/drawing/2014/main" id="{00000000-0008-0000-1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5</xdr:row>
          <xdr:rowOff>7620</xdr:rowOff>
        </xdr:from>
        <xdr:to>
          <xdr:col>20</xdr:col>
          <xdr:colOff>160020</xdr:colOff>
          <xdr:row>5</xdr:row>
          <xdr:rowOff>144780</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id="{00000000-0008-0000-1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6</xdr:row>
          <xdr:rowOff>7620</xdr:rowOff>
        </xdr:from>
        <xdr:to>
          <xdr:col>20</xdr:col>
          <xdr:colOff>160020</xdr:colOff>
          <xdr:row>6</xdr:row>
          <xdr:rowOff>144780</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id="{00000000-0008-0000-1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10</xdr:row>
          <xdr:rowOff>7620</xdr:rowOff>
        </xdr:from>
        <xdr:to>
          <xdr:col>19</xdr:col>
          <xdr:colOff>30480</xdr:colOff>
          <xdr:row>10</xdr:row>
          <xdr:rowOff>144780</xdr:rowOff>
        </xdr:to>
        <xdr:sp macro="" textlink="">
          <xdr:nvSpPr>
            <xdr:cNvPr id="74767" name="Check Box 15" hidden="1">
              <a:extLst>
                <a:ext uri="{63B3BB69-23CF-44E3-9099-C40C66FF867C}">
                  <a14:compatExt spid="_x0000_s74767"/>
                </a:ext>
                <a:ext uri="{FF2B5EF4-FFF2-40B4-BE49-F238E27FC236}">
                  <a16:creationId xmlns:a16="http://schemas.microsoft.com/office/drawing/2014/main" id="{00000000-0008-0000-1E00-00000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10</xdr:row>
          <xdr:rowOff>7620</xdr:rowOff>
        </xdr:from>
        <xdr:to>
          <xdr:col>25</xdr:col>
          <xdr:colOff>15240</xdr:colOff>
          <xdr:row>10</xdr:row>
          <xdr:rowOff>144780</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id="{00000000-0008-0000-1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xdr:row>
          <xdr:rowOff>7620</xdr:rowOff>
        </xdr:from>
        <xdr:to>
          <xdr:col>19</xdr:col>
          <xdr:colOff>30480</xdr:colOff>
          <xdr:row>11</xdr:row>
          <xdr:rowOff>144780</xdr:rowOff>
        </xdr:to>
        <xdr:sp macro="" textlink="">
          <xdr:nvSpPr>
            <xdr:cNvPr id="74769" name="Check Box 17" hidden="1">
              <a:extLst>
                <a:ext uri="{63B3BB69-23CF-44E3-9099-C40C66FF867C}">
                  <a14:compatExt spid="_x0000_s74769"/>
                </a:ext>
                <a:ext uri="{FF2B5EF4-FFF2-40B4-BE49-F238E27FC236}">
                  <a16:creationId xmlns:a16="http://schemas.microsoft.com/office/drawing/2014/main" id="{00000000-0008-0000-1E00-00001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xdr:row>
          <xdr:rowOff>7620</xdr:rowOff>
        </xdr:from>
        <xdr:to>
          <xdr:col>25</xdr:col>
          <xdr:colOff>15240</xdr:colOff>
          <xdr:row>11</xdr:row>
          <xdr:rowOff>144780</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id="{00000000-0008-0000-1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12</xdr:row>
          <xdr:rowOff>7620</xdr:rowOff>
        </xdr:from>
        <xdr:to>
          <xdr:col>19</xdr:col>
          <xdr:colOff>30480</xdr:colOff>
          <xdr:row>12</xdr:row>
          <xdr:rowOff>144780</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id="{00000000-0008-0000-1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12</xdr:row>
          <xdr:rowOff>7620</xdr:rowOff>
        </xdr:from>
        <xdr:to>
          <xdr:col>25</xdr:col>
          <xdr:colOff>15240</xdr:colOff>
          <xdr:row>12</xdr:row>
          <xdr:rowOff>144780</xdr:rowOff>
        </xdr:to>
        <xdr:sp macro="" textlink="">
          <xdr:nvSpPr>
            <xdr:cNvPr id="74772" name="Check Box 20" hidden="1">
              <a:extLst>
                <a:ext uri="{63B3BB69-23CF-44E3-9099-C40C66FF867C}">
                  <a14:compatExt spid="_x0000_s74772"/>
                </a:ext>
                <a:ext uri="{FF2B5EF4-FFF2-40B4-BE49-F238E27FC236}">
                  <a16:creationId xmlns:a16="http://schemas.microsoft.com/office/drawing/2014/main" id="{00000000-0008-0000-1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13</xdr:row>
          <xdr:rowOff>7620</xdr:rowOff>
        </xdr:from>
        <xdr:to>
          <xdr:col>19</xdr:col>
          <xdr:colOff>30480</xdr:colOff>
          <xdr:row>13</xdr:row>
          <xdr:rowOff>144780</xdr:rowOff>
        </xdr:to>
        <xdr:sp macro="" textlink="">
          <xdr:nvSpPr>
            <xdr:cNvPr id="74773" name="Check Box 21" hidden="1">
              <a:extLst>
                <a:ext uri="{63B3BB69-23CF-44E3-9099-C40C66FF867C}">
                  <a14:compatExt spid="_x0000_s74773"/>
                </a:ext>
                <a:ext uri="{FF2B5EF4-FFF2-40B4-BE49-F238E27FC236}">
                  <a16:creationId xmlns:a16="http://schemas.microsoft.com/office/drawing/2014/main" id="{00000000-0008-0000-1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13</xdr:row>
          <xdr:rowOff>7620</xdr:rowOff>
        </xdr:from>
        <xdr:to>
          <xdr:col>25</xdr:col>
          <xdr:colOff>15240</xdr:colOff>
          <xdr:row>13</xdr:row>
          <xdr:rowOff>144780</xdr:rowOff>
        </xdr:to>
        <xdr:sp macro="" textlink="">
          <xdr:nvSpPr>
            <xdr:cNvPr id="74774" name="Check Box 22" hidden="1">
              <a:extLst>
                <a:ext uri="{63B3BB69-23CF-44E3-9099-C40C66FF867C}">
                  <a14:compatExt spid="_x0000_s74774"/>
                </a:ext>
                <a:ext uri="{FF2B5EF4-FFF2-40B4-BE49-F238E27FC236}">
                  <a16:creationId xmlns:a16="http://schemas.microsoft.com/office/drawing/2014/main" id="{00000000-0008-0000-1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14</xdr:row>
          <xdr:rowOff>7620</xdr:rowOff>
        </xdr:from>
        <xdr:to>
          <xdr:col>19</xdr:col>
          <xdr:colOff>30480</xdr:colOff>
          <xdr:row>14</xdr:row>
          <xdr:rowOff>144780</xdr:rowOff>
        </xdr:to>
        <xdr:sp macro="" textlink="">
          <xdr:nvSpPr>
            <xdr:cNvPr id="74775" name="Check Box 23" hidden="1">
              <a:extLst>
                <a:ext uri="{63B3BB69-23CF-44E3-9099-C40C66FF867C}">
                  <a14:compatExt spid="_x0000_s74775"/>
                </a:ext>
                <a:ext uri="{FF2B5EF4-FFF2-40B4-BE49-F238E27FC236}">
                  <a16:creationId xmlns:a16="http://schemas.microsoft.com/office/drawing/2014/main" id="{00000000-0008-0000-1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14</xdr:row>
          <xdr:rowOff>7620</xdr:rowOff>
        </xdr:from>
        <xdr:to>
          <xdr:col>25</xdr:col>
          <xdr:colOff>15240</xdr:colOff>
          <xdr:row>14</xdr:row>
          <xdr:rowOff>144780</xdr:rowOff>
        </xdr:to>
        <xdr:sp macro="" textlink="">
          <xdr:nvSpPr>
            <xdr:cNvPr id="74776" name="Check Box 24" hidden="1">
              <a:extLst>
                <a:ext uri="{63B3BB69-23CF-44E3-9099-C40C66FF867C}">
                  <a14:compatExt spid="_x0000_s74776"/>
                </a:ext>
                <a:ext uri="{FF2B5EF4-FFF2-40B4-BE49-F238E27FC236}">
                  <a16:creationId xmlns:a16="http://schemas.microsoft.com/office/drawing/2014/main" id="{00000000-0008-0000-1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15</xdr:row>
          <xdr:rowOff>7620</xdr:rowOff>
        </xdr:from>
        <xdr:to>
          <xdr:col>19</xdr:col>
          <xdr:colOff>30480</xdr:colOff>
          <xdr:row>15</xdr:row>
          <xdr:rowOff>144780</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id="{00000000-0008-0000-1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15</xdr:row>
          <xdr:rowOff>7620</xdr:rowOff>
        </xdr:from>
        <xdr:to>
          <xdr:col>25</xdr:col>
          <xdr:colOff>15240</xdr:colOff>
          <xdr:row>15</xdr:row>
          <xdr:rowOff>144780</xdr:rowOff>
        </xdr:to>
        <xdr:sp macro="" textlink="">
          <xdr:nvSpPr>
            <xdr:cNvPr id="74778" name="Check Box 26" hidden="1">
              <a:extLst>
                <a:ext uri="{63B3BB69-23CF-44E3-9099-C40C66FF867C}">
                  <a14:compatExt spid="_x0000_s74778"/>
                </a:ext>
                <a:ext uri="{FF2B5EF4-FFF2-40B4-BE49-F238E27FC236}">
                  <a16:creationId xmlns:a16="http://schemas.microsoft.com/office/drawing/2014/main" id="{00000000-0008-0000-1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16</xdr:row>
          <xdr:rowOff>7620</xdr:rowOff>
        </xdr:from>
        <xdr:to>
          <xdr:col>19</xdr:col>
          <xdr:colOff>30480</xdr:colOff>
          <xdr:row>16</xdr:row>
          <xdr:rowOff>144780</xdr:rowOff>
        </xdr:to>
        <xdr:sp macro="" textlink="">
          <xdr:nvSpPr>
            <xdr:cNvPr id="74779" name="Check Box 27" hidden="1">
              <a:extLst>
                <a:ext uri="{63B3BB69-23CF-44E3-9099-C40C66FF867C}">
                  <a14:compatExt spid="_x0000_s74779"/>
                </a:ext>
                <a:ext uri="{FF2B5EF4-FFF2-40B4-BE49-F238E27FC236}">
                  <a16:creationId xmlns:a16="http://schemas.microsoft.com/office/drawing/2014/main" id="{00000000-0008-0000-1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16</xdr:row>
          <xdr:rowOff>7620</xdr:rowOff>
        </xdr:from>
        <xdr:to>
          <xdr:col>25</xdr:col>
          <xdr:colOff>15240</xdr:colOff>
          <xdr:row>16</xdr:row>
          <xdr:rowOff>144780</xdr:rowOff>
        </xdr:to>
        <xdr:sp macro="" textlink="">
          <xdr:nvSpPr>
            <xdr:cNvPr id="74780" name="Check Box 28" hidden="1">
              <a:extLst>
                <a:ext uri="{63B3BB69-23CF-44E3-9099-C40C66FF867C}">
                  <a14:compatExt spid="_x0000_s74780"/>
                </a:ext>
                <a:ext uri="{FF2B5EF4-FFF2-40B4-BE49-F238E27FC236}">
                  <a16:creationId xmlns:a16="http://schemas.microsoft.com/office/drawing/2014/main" id="{00000000-0008-0000-1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17</xdr:row>
          <xdr:rowOff>7620</xdr:rowOff>
        </xdr:from>
        <xdr:to>
          <xdr:col>19</xdr:col>
          <xdr:colOff>30480</xdr:colOff>
          <xdr:row>17</xdr:row>
          <xdr:rowOff>144780</xdr:rowOff>
        </xdr:to>
        <xdr:sp macro="" textlink="">
          <xdr:nvSpPr>
            <xdr:cNvPr id="74781" name="Check Box 29" hidden="1">
              <a:extLst>
                <a:ext uri="{63B3BB69-23CF-44E3-9099-C40C66FF867C}">
                  <a14:compatExt spid="_x0000_s74781"/>
                </a:ext>
                <a:ext uri="{FF2B5EF4-FFF2-40B4-BE49-F238E27FC236}">
                  <a16:creationId xmlns:a16="http://schemas.microsoft.com/office/drawing/2014/main" id="{00000000-0008-0000-1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17</xdr:row>
          <xdr:rowOff>7620</xdr:rowOff>
        </xdr:from>
        <xdr:to>
          <xdr:col>25</xdr:col>
          <xdr:colOff>15240</xdr:colOff>
          <xdr:row>17</xdr:row>
          <xdr:rowOff>144780</xdr:rowOff>
        </xdr:to>
        <xdr:sp macro="" textlink="">
          <xdr:nvSpPr>
            <xdr:cNvPr id="74782" name="Check Box 30" hidden="1">
              <a:extLst>
                <a:ext uri="{63B3BB69-23CF-44E3-9099-C40C66FF867C}">
                  <a14:compatExt spid="_x0000_s74782"/>
                </a:ext>
                <a:ext uri="{FF2B5EF4-FFF2-40B4-BE49-F238E27FC236}">
                  <a16:creationId xmlns:a16="http://schemas.microsoft.com/office/drawing/2014/main" id="{00000000-0008-0000-1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18</xdr:row>
          <xdr:rowOff>7620</xdr:rowOff>
        </xdr:from>
        <xdr:to>
          <xdr:col>19</xdr:col>
          <xdr:colOff>30480</xdr:colOff>
          <xdr:row>18</xdr:row>
          <xdr:rowOff>144780</xdr:rowOff>
        </xdr:to>
        <xdr:sp macro="" textlink="">
          <xdr:nvSpPr>
            <xdr:cNvPr id="74783" name="Check Box 31" hidden="1">
              <a:extLst>
                <a:ext uri="{63B3BB69-23CF-44E3-9099-C40C66FF867C}">
                  <a14:compatExt spid="_x0000_s74783"/>
                </a:ext>
                <a:ext uri="{FF2B5EF4-FFF2-40B4-BE49-F238E27FC236}">
                  <a16:creationId xmlns:a16="http://schemas.microsoft.com/office/drawing/2014/main" id="{00000000-0008-0000-1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18</xdr:row>
          <xdr:rowOff>7620</xdr:rowOff>
        </xdr:from>
        <xdr:to>
          <xdr:col>25</xdr:col>
          <xdr:colOff>15240</xdr:colOff>
          <xdr:row>18</xdr:row>
          <xdr:rowOff>144780</xdr:rowOff>
        </xdr:to>
        <xdr:sp macro="" textlink="">
          <xdr:nvSpPr>
            <xdr:cNvPr id="74784" name="Check Box 32" hidden="1">
              <a:extLst>
                <a:ext uri="{63B3BB69-23CF-44E3-9099-C40C66FF867C}">
                  <a14:compatExt spid="_x0000_s74784"/>
                </a:ext>
                <a:ext uri="{FF2B5EF4-FFF2-40B4-BE49-F238E27FC236}">
                  <a16:creationId xmlns:a16="http://schemas.microsoft.com/office/drawing/2014/main" id="{00000000-0008-0000-1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138</xdr:row>
          <xdr:rowOff>7620</xdr:rowOff>
        </xdr:from>
        <xdr:to>
          <xdr:col>5</xdr:col>
          <xdr:colOff>160020</xdr:colOff>
          <xdr:row>138</xdr:row>
          <xdr:rowOff>144780</xdr:rowOff>
        </xdr:to>
        <xdr:sp macro="" textlink="">
          <xdr:nvSpPr>
            <xdr:cNvPr id="74785" name="Check Box 33" hidden="1">
              <a:extLst>
                <a:ext uri="{63B3BB69-23CF-44E3-9099-C40C66FF867C}">
                  <a14:compatExt spid="_x0000_s74785"/>
                </a:ext>
                <a:ext uri="{FF2B5EF4-FFF2-40B4-BE49-F238E27FC236}">
                  <a16:creationId xmlns:a16="http://schemas.microsoft.com/office/drawing/2014/main" id="{00000000-0008-0000-1E00-00002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138</xdr:row>
          <xdr:rowOff>7620</xdr:rowOff>
        </xdr:from>
        <xdr:to>
          <xdr:col>10</xdr:col>
          <xdr:colOff>160020</xdr:colOff>
          <xdr:row>138</xdr:row>
          <xdr:rowOff>144780</xdr:rowOff>
        </xdr:to>
        <xdr:sp macro="" textlink="">
          <xdr:nvSpPr>
            <xdr:cNvPr id="74786" name="Check Box 34" hidden="1">
              <a:extLst>
                <a:ext uri="{63B3BB69-23CF-44E3-9099-C40C66FF867C}">
                  <a14:compatExt spid="_x0000_s74786"/>
                </a:ext>
                <a:ext uri="{FF2B5EF4-FFF2-40B4-BE49-F238E27FC236}">
                  <a16:creationId xmlns:a16="http://schemas.microsoft.com/office/drawing/2014/main" id="{00000000-0008-0000-1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138</xdr:row>
          <xdr:rowOff>7620</xdr:rowOff>
        </xdr:from>
        <xdr:to>
          <xdr:col>14</xdr:col>
          <xdr:colOff>160020</xdr:colOff>
          <xdr:row>138</xdr:row>
          <xdr:rowOff>144780</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id="{00000000-0008-0000-1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xdr:colOff>
          <xdr:row>145</xdr:row>
          <xdr:rowOff>7620</xdr:rowOff>
        </xdr:from>
        <xdr:to>
          <xdr:col>5</xdr:col>
          <xdr:colOff>160020</xdr:colOff>
          <xdr:row>145</xdr:row>
          <xdr:rowOff>144780</xdr:rowOff>
        </xdr:to>
        <xdr:sp macro="" textlink="">
          <xdr:nvSpPr>
            <xdr:cNvPr id="74788" name="Check Box 36" hidden="1">
              <a:extLst>
                <a:ext uri="{63B3BB69-23CF-44E3-9099-C40C66FF867C}">
                  <a14:compatExt spid="_x0000_s74788"/>
                </a:ext>
                <a:ext uri="{FF2B5EF4-FFF2-40B4-BE49-F238E27FC236}">
                  <a16:creationId xmlns:a16="http://schemas.microsoft.com/office/drawing/2014/main" id="{00000000-0008-0000-1E00-00002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145</xdr:row>
          <xdr:rowOff>7620</xdr:rowOff>
        </xdr:from>
        <xdr:to>
          <xdr:col>10</xdr:col>
          <xdr:colOff>160020</xdr:colOff>
          <xdr:row>145</xdr:row>
          <xdr:rowOff>144780</xdr:rowOff>
        </xdr:to>
        <xdr:sp macro="" textlink="">
          <xdr:nvSpPr>
            <xdr:cNvPr id="74789" name="Check Box 37" hidden="1">
              <a:extLst>
                <a:ext uri="{63B3BB69-23CF-44E3-9099-C40C66FF867C}">
                  <a14:compatExt spid="_x0000_s74789"/>
                </a:ext>
                <a:ext uri="{FF2B5EF4-FFF2-40B4-BE49-F238E27FC236}">
                  <a16:creationId xmlns:a16="http://schemas.microsoft.com/office/drawing/2014/main" id="{00000000-0008-0000-1E00-00002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145</xdr:row>
          <xdr:rowOff>7620</xdr:rowOff>
        </xdr:from>
        <xdr:to>
          <xdr:col>14</xdr:col>
          <xdr:colOff>160020</xdr:colOff>
          <xdr:row>145</xdr:row>
          <xdr:rowOff>144780</xdr:rowOff>
        </xdr:to>
        <xdr:sp macro="" textlink="">
          <xdr:nvSpPr>
            <xdr:cNvPr id="74790" name="Check Box 38" hidden="1">
              <a:extLst>
                <a:ext uri="{63B3BB69-23CF-44E3-9099-C40C66FF867C}">
                  <a14:compatExt spid="_x0000_s74790"/>
                </a:ext>
                <a:ext uri="{FF2B5EF4-FFF2-40B4-BE49-F238E27FC236}">
                  <a16:creationId xmlns:a16="http://schemas.microsoft.com/office/drawing/2014/main" id="{00000000-0008-0000-1E00-00002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146</xdr:row>
          <xdr:rowOff>106680</xdr:rowOff>
        </xdr:from>
        <xdr:to>
          <xdr:col>27</xdr:col>
          <xdr:colOff>129540</xdr:colOff>
          <xdr:row>146</xdr:row>
          <xdr:rowOff>236220</xdr:rowOff>
        </xdr:to>
        <xdr:sp macro="" textlink="">
          <xdr:nvSpPr>
            <xdr:cNvPr id="74791" name="Check Box 39" hidden="1">
              <a:extLst>
                <a:ext uri="{63B3BB69-23CF-44E3-9099-C40C66FF867C}">
                  <a14:compatExt spid="_x0000_s74791"/>
                </a:ext>
                <a:ext uri="{FF2B5EF4-FFF2-40B4-BE49-F238E27FC236}">
                  <a16:creationId xmlns:a16="http://schemas.microsoft.com/office/drawing/2014/main" id="{00000000-0008-0000-1E00-00002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146</xdr:row>
          <xdr:rowOff>99060</xdr:rowOff>
        </xdr:from>
        <xdr:to>
          <xdr:col>23</xdr:col>
          <xdr:colOff>114300</xdr:colOff>
          <xdr:row>146</xdr:row>
          <xdr:rowOff>236220</xdr:rowOff>
        </xdr:to>
        <xdr:sp macro="" textlink="">
          <xdr:nvSpPr>
            <xdr:cNvPr id="74792" name="Check Box 40" hidden="1">
              <a:extLst>
                <a:ext uri="{63B3BB69-23CF-44E3-9099-C40C66FF867C}">
                  <a14:compatExt spid="_x0000_s74792"/>
                </a:ext>
                <a:ext uri="{FF2B5EF4-FFF2-40B4-BE49-F238E27FC236}">
                  <a16:creationId xmlns:a16="http://schemas.microsoft.com/office/drawing/2014/main" id="{00000000-0008-0000-1E00-00002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4E76BCB6-5885-45EF-B958-7FB24CFAFF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2EFFCD0B-6278-41A7-A3B3-5905528C67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5FB2AAD0-8770-4B5E-BCA1-FA77D9D2DB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3F29EB1D-A241-45F9-8C3B-7911390B035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E3BDDB58-DCB9-4445-9AED-4821D2D919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B10987ED-70D8-4DA8-ADBF-2BC2B99AFC2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C04811CF-765D-4FED-A605-22270F942B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71CBA81A-160D-45D7-BB02-9360DF0E5D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121920</xdr:colOff>
          <xdr:row>8</xdr:row>
          <xdr:rowOff>7620</xdr:rowOff>
        </xdr:from>
        <xdr:to>
          <xdr:col>21</xdr:col>
          <xdr:colOff>144780</xdr:colOff>
          <xdr:row>8</xdr:row>
          <xdr:rowOff>144780</xdr:rowOff>
        </xdr:to>
        <xdr:sp macro="" textlink="">
          <xdr:nvSpPr>
            <xdr:cNvPr id="74793" name="Check Box 41" hidden="1">
              <a:extLst>
                <a:ext uri="{63B3BB69-23CF-44E3-9099-C40C66FF867C}">
                  <a14:compatExt spid="_x0000_s74793"/>
                </a:ext>
                <a:ext uri="{FF2B5EF4-FFF2-40B4-BE49-F238E27FC236}">
                  <a16:creationId xmlns:a16="http://schemas.microsoft.com/office/drawing/2014/main" id="{00000000-0008-0000-1E00-00002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9</xdr:row>
          <xdr:rowOff>7620</xdr:rowOff>
        </xdr:from>
        <xdr:to>
          <xdr:col>21</xdr:col>
          <xdr:colOff>144780</xdr:colOff>
          <xdr:row>9</xdr:row>
          <xdr:rowOff>144780</xdr:rowOff>
        </xdr:to>
        <xdr:sp macro="" textlink="">
          <xdr:nvSpPr>
            <xdr:cNvPr id="74794" name="Check Box 42" hidden="1">
              <a:extLst>
                <a:ext uri="{63B3BB69-23CF-44E3-9099-C40C66FF867C}">
                  <a14:compatExt spid="_x0000_s74794"/>
                </a:ext>
                <a:ext uri="{FF2B5EF4-FFF2-40B4-BE49-F238E27FC236}">
                  <a16:creationId xmlns:a16="http://schemas.microsoft.com/office/drawing/2014/main" id="{00000000-0008-0000-1E00-00002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10</xdr:row>
          <xdr:rowOff>7620</xdr:rowOff>
        </xdr:from>
        <xdr:to>
          <xdr:col>21</xdr:col>
          <xdr:colOff>144780</xdr:colOff>
          <xdr:row>10</xdr:row>
          <xdr:rowOff>144780</xdr:rowOff>
        </xdr:to>
        <xdr:sp macro="" textlink="">
          <xdr:nvSpPr>
            <xdr:cNvPr id="74795" name="Check Box 43" hidden="1">
              <a:extLst>
                <a:ext uri="{63B3BB69-23CF-44E3-9099-C40C66FF867C}">
                  <a14:compatExt spid="_x0000_s74795"/>
                </a:ext>
                <a:ext uri="{FF2B5EF4-FFF2-40B4-BE49-F238E27FC236}">
                  <a16:creationId xmlns:a16="http://schemas.microsoft.com/office/drawing/2014/main" id="{00000000-0008-0000-1E00-00002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xdr:row>
          <xdr:rowOff>7620</xdr:rowOff>
        </xdr:from>
        <xdr:to>
          <xdr:col>21</xdr:col>
          <xdr:colOff>144780</xdr:colOff>
          <xdr:row>11</xdr:row>
          <xdr:rowOff>144780</xdr:rowOff>
        </xdr:to>
        <xdr:sp macro="" textlink="">
          <xdr:nvSpPr>
            <xdr:cNvPr id="74796" name="Check Box 44" hidden="1">
              <a:extLst>
                <a:ext uri="{63B3BB69-23CF-44E3-9099-C40C66FF867C}">
                  <a14:compatExt spid="_x0000_s74796"/>
                </a:ext>
                <a:ext uri="{FF2B5EF4-FFF2-40B4-BE49-F238E27FC236}">
                  <a16:creationId xmlns:a16="http://schemas.microsoft.com/office/drawing/2014/main" id="{00000000-0008-0000-1E00-00002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12</xdr:row>
          <xdr:rowOff>7620</xdr:rowOff>
        </xdr:from>
        <xdr:to>
          <xdr:col>21</xdr:col>
          <xdr:colOff>144780</xdr:colOff>
          <xdr:row>12</xdr:row>
          <xdr:rowOff>144780</xdr:rowOff>
        </xdr:to>
        <xdr:sp macro="" textlink="">
          <xdr:nvSpPr>
            <xdr:cNvPr id="74797" name="Check Box 45" hidden="1">
              <a:extLst>
                <a:ext uri="{63B3BB69-23CF-44E3-9099-C40C66FF867C}">
                  <a14:compatExt spid="_x0000_s74797"/>
                </a:ext>
                <a:ext uri="{FF2B5EF4-FFF2-40B4-BE49-F238E27FC236}">
                  <a16:creationId xmlns:a16="http://schemas.microsoft.com/office/drawing/2014/main" id="{00000000-0008-0000-1E00-00002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13</xdr:row>
          <xdr:rowOff>7620</xdr:rowOff>
        </xdr:from>
        <xdr:to>
          <xdr:col>21</xdr:col>
          <xdr:colOff>144780</xdr:colOff>
          <xdr:row>13</xdr:row>
          <xdr:rowOff>144780</xdr:rowOff>
        </xdr:to>
        <xdr:sp macro="" textlink="">
          <xdr:nvSpPr>
            <xdr:cNvPr id="74798" name="Check Box 46" hidden="1">
              <a:extLst>
                <a:ext uri="{63B3BB69-23CF-44E3-9099-C40C66FF867C}">
                  <a14:compatExt spid="_x0000_s74798"/>
                </a:ext>
                <a:ext uri="{FF2B5EF4-FFF2-40B4-BE49-F238E27FC236}">
                  <a16:creationId xmlns:a16="http://schemas.microsoft.com/office/drawing/2014/main" id="{00000000-0008-0000-1E00-00002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14</xdr:row>
          <xdr:rowOff>7620</xdr:rowOff>
        </xdr:from>
        <xdr:to>
          <xdr:col>21</xdr:col>
          <xdr:colOff>144780</xdr:colOff>
          <xdr:row>14</xdr:row>
          <xdr:rowOff>144780</xdr:rowOff>
        </xdr:to>
        <xdr:sp macro="" textlink="">
          <xdr:nvSpPr>
            <xdr:cNvPr id="74799" name="Check Box 47" hidden="1">
              <a:extLst>
                <a:ext uri="{63B3BB69-23CF-44E3-9099-C40C66FF867C}">
                  <a14:compatExt spid="_x0000_s74799"/>
                </a:ext>
                <a:ext uri="{FF2B5EF4-FFF2-40B4-BE49-F238E27FC236}">
                  <a16:creationId xmlns:a16="http://schemas.microsoft.com/office/drawing/2014/main" id="{00000000-0008-0000-1E00-00002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15</xdr:row>
          <xdr:rowOff>7620</xdr:rowOff>
        </xdr:from>
        <xdr:to>
          <xdr:col>21</xdr:col>
          <xdr:colOff>144780</xdr:colOff>
          <xdr:row>15</xdr:row>
          <xdr:rowOff>144780</xdr:rowOff>
        </xdr:to>
        <xdr:sp macro="" textlink="">
          <xdr:nvSpPr>
            <xdr:cNvPr id="74800" name="Check Box 48" hidden="1">
              <a:extLst>
                <a:ext uri="{63B3BB69-23CF-44E3-9099-C40C66FF867C}">
                  <a14:compatExt spid="_x0000_s74800"/>
                </a:ext>
                <a:ext uri="{FF2B5EF4-FFF2-40B4-BE49-F238E27FC236}">
                  <a16:creationId xmlns:a16="http://schemas.microsoft.com/office/drawing/2014/main" id="{00000000-0008-0000-1E00-00003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16</xdr:row>
          <xdr:rowOff>7620</xdr:rowOff>
        </xdr:from>
        <xdr:to>
          <xdr:col>21</xdr:col>
          <xdr:colOff>144780</xdr:colOff>
          <xdr:row>16</xdr:row>
          <xdr:rowOff>144780</xdr:rowOff>
        </xdr:to>
        <xdr:sp macro="" textlink="">
          <xdr:nvSpPr>
            <xdr:cNvPr id="74801" name="Check Box 49" hidden="1">
              <a:extLst>
                <a:ext uri="{63B3BB69-23CF-44E3-9099-C40C66FF867C}">
                  <a14:compatExt spid="_x0000_s74801"/>
                </a:ext>
                <a:ext uri="{FF2B5EF4-FFF2-40B4-BE49-F238E27FC236}">
                  <a16:creationId xmlns:a16="http://schemas.microsoft.com/office/drawing/2014/main" id="{00000000-0008-0000-1E00-00003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17</xdr:row>
          <xdr:rowOff>7620</xdr:rowOff>
        </xdr:from>
        <xdr:to>
          <xdr:col>21</xdr:col>
          <xdr:colOff>144780</xdr:colOff>
          <xdr:row>17</xdr:row>
          <xdr:rowOff>144780</xdr:rowOff>
        </xdr:to>
        <xdr:sp macro="" textlink="">
          <xdr:nvSpPr>
            <xdr:cNvPr id="74802" name="Check Box 50" hidden="1">
              <a:extLst>
                <a:ext uri="{63B3BB69-23CF-44E3-9099-C40C66FF867C}">
                  <a14:compatExt spid="_x0000_s74802"/>
                </a:ext>
                <a:ext uri="{FF2B5EF4-FFF2-40B4-BE49-F238E27FC236}">
                  <a16:creationId xmlns:a16="http://schemas.microsoft.com/office/drawing/2014/main" id="{00000000-0008-0000-1E00-00003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18</xdr:row>
          <xdr:rowOff>7620</xdr:rowOff>
        </xdr:from>
        <xdr:to>
          <xdr:col>21</xdr:col>
          <xdr:colOff>144780</xdr:colOff>
          <xdr:row>18</xdr:row>
          <xdr:rowOff>144780</xdr:rowOff>
        </xdr:to>
        <xdr:sp macro="" textlink="">
          <xdr:nvSpPr>
            <xdr:cNvPr id="74803" name="Check Box 51" hidden="1">
              <a:extLst>
                <a:ext uri="{63B3BB69-23CF-44E3-9099-C40C66FF867C}">
                  <a14:compatExt spid="_x0000_s74803"/>
                </a:ext>
                <a:ext uri="{FF2B5EF4-FFF2-40B4-BE49-F238E27FC236}">
                  <a16:creationId xmlns:a16="http://schemas.microsoft.com/office/drawing/2014/main" id="{00000000-0008-0000-1E00-00003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48</xdr:row>
          <xdr:rowOff>7620</xdr:rowOff>
        </xdr:from>
        <xdr:to>
          <xdr:col>8</xdr:col>
          <xdr:colOff>160020</xdr:colOff>
          <xdr:row>48</xdr:row>
          <xdr:rowOff>144780</xdr:rowOff>
        </xdr:to>
        <xdr:sp macro="" textlink="">
          <xdr:nvSpPr>
            <xdr:cNvPr id="74804" name="Check Box 52" hidden="1">
              <a:extLst>
                <a:ext uri="{63B3BB69-23CF-44E3-9099-C40C66FF867C}">
                  <a14:compatExt spid="_x0000_s74804"/>
                </a:ext>
                <a:ext uri="{FF2B5EF4-FFF2-40B4-BE49-F238E27FC236}">
                  <a16:creationId xmlns:a16="http://schemas.microsoft.com/office/drawing/2014/main" id="{00000000-0008-0000-1E00-00003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48</xdr:row>
          <xdr:rowOff>7620</xdr:rowOff>
        </xdr:from>
        <xdr:to>
          <xdr:col>13</xdr:col>
          <xdr:colOff>160020</xdr:colOff>
          <xdr:row>48</xdr:row>
          <xdr:rowOff>144780</xdr:rowOff>
        </xdr:to>
        <xdr:sp macro="" textlink="">
          <xdr:nvSpPr>
            <xdr:cNvPr id="74805" name="Check Box 53" hidden="1">
              <a:extLst>
                <a:ext uri="{63B3BB69-23CF-44E3-9099-C40C66FF867C}">
                  <a14:compatExt spid="_x0000_s74805"/>
                </a:ext>
                <a:ext uri="{FF2B5EF4-FFF2-40B4-BE49-F238E27FC236}">
                  <a16:creationId xmlns:a16="http://schemas.microsoft.com/office/drawing/2014/main" id="{00000000-0008-0000-1E00-00003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33</xdr:row>
          <xdr:rowOff>7620</xdr:rowOff>
        </xdr:from>
        <xdr:to>
          <xdr:col>19</xdr:col>
          <xdr:colOff>30480</xdr:colOff>
          <xdr:row>33</xdr:row>
          <xdr:rowOff>144780</xdr:rowOff>
        </xdr:to>
        <xdr:sp macro="" textlink="">
          <xdr:nvSpPr>
            <xdr:cNvPr id="74806" name="Check Box 54" hidden="1">
              <a:extLst>
                <a:ext uri="{63B3BB69-23CF-44E3-9099-C40C66FF867C}">
                  <a14:compatExt spid="_x0000_s74806"/>
                </a:ext>
                <a:ext uri="{FF2B5EF4-FFF2-40B4-BE49-F238E27FC236}">
                  <a16:creationId xmlns:a16="http://schemas.microsoft.com/office/drawing/2014/main" id="{00000000-0008-0000-1E00-00003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33</xdr:row>
          <xdr:rowOff>7620</xdr:rowOff>
        </xdr:from>
        <xdr:to>
          <xdr:col>25</xdr:col>
          <xdr:colOff>15240</xdr:colOff>
          <xdr:row>33</xdr:row>
          <xdr:rowOff>144780</xdr:rowOff>
        </xdr:to>
        <xdr:sp macro="" textlink="">
          <xdr:nvSpPr>
            <xdr:cNvPr id="74807" name="Check Box 55" hidden="1">
              <a:extLst>
                <a:ext uri="{63B3BB69-23CF-44E3-9099-C40C66FF867C}">
                  <a14:compatExt spid="_x0000_s74807"/>
                </a:ext>
                <a:ext uri="{FF2B5EF4-FFF2-40B4-BE49-F238E27FC236}">
                  <a16:creationId xmlns:a16="http://schemas.microsoft.com/office/drawing/2014/main" id="{00000000-0008-0000-1E00-00003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34</xdr:row>
          <xdr:rowOff>7620</xdr:rowOff>
        </xdr:from>
        <xdr:to>
          <xdr:col>19</xdr:col>
          <xdr:colOff>30480</xdr:colOff>
          <xdr:row>34</xdr:row>
          <xdr:rowOff>144780</xdr:rowOff>
        </xdr:to>
        <xdr:sp macro="" textlink="">
          <xdr:nvSpPr>
            <xdr:cNvPr id="74808" name="Check Box 56" hidden="1">
              <a:extLst>
                <a:ext uri="{63B3BB69-23CF-44E3-9099-C40C66FF867C}">
                  <a14:compatExt spid="_x0000_s74808"/>
                </a:ext>
                <a:ext uri="{FF2B5EF4-FFF2-40B4-BE49-F238E27FC236}">
                  <a16:creationId xmlns:a16="http://schemas.microsoft.com/office/drawing/2014/main" id="{00000000-0008-0000-1E00-00003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34</xdr:row>
          <xdr:rowOff>7620</xdr:rowOff>
        </xdr:from>
        <xdr:to>
          <xdr:col>25</xdr:col>
          <xdr:colOff>15240</xdr:colOff>
          <xdr:row>34</xdr:row>
          <xdr:rowOff>144780</xdr:rowOff>
        </xdr:to>
        <xdr:sp macro="" textlink="">
          <xdr:nvSpPr>
            <xdr:cNvPr id="74809" name="Check Box 57" hidden="1">
              <a:extLst>
                <a:ext uri="{63B3BB69-23CF-44E3-9099-C40C66FF867C}">
                  <a14:compatExt spid="_x0000_s74809"/>
                </a:ext>
                <a:ext uri="{FF2B5EF4-FFF2-40B4-BE49-F238E27FC236}">
                  <a16:creationId xmlns:a16="http://schemas.microsoft.com/office/drawing/2014/main" id="{00000000-0008-0000-1E00-00003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45</xdr:row>
          <xdr:rowOff>7620</xdr:rowOff>
        </xdr:from>
        <xdr:to>
          <xdr:col>21</xdr:col>
          <xdr:colOff>160020</xdr:colOff>
          <xdr:row>45</xdr:row>
          <xdr:rowOff>144780</xdr:rowOff>
        </xdr:to>
        <xdr:sp macro="" textlink="">
          <xdr:nvSpPr>
            <xdr:cNvPr id="74810" name="Check Box 58" hidden="1">
              <a:extLst>
                <a:ext uri="{63B3BB69-23CF-44E3-9099-C40C66FF867C}">
                  <a14:compatExt spid="_x0000_s74810"/>
                </a:ext>
                <a:ext uri="{FF2B5EF4-FFF2-40B4-BE49-F238E27FC236}">
                  <a16:creationId xmlns:a16="http://schemas.microsoft.com/office/drawing/2014/main" id="{00000000-0008-0000-1E00-00003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45</xdr:row>
          <xdr:rowOff>7620</xdr:rowOff>
        </xdr:from>
        <xdr:to>
          <xdr:col>24</xdr:col>
          <xdr:colOff>160020</xdr:colOff>
          <xdr:row>45</xdr:row>
          <xdr:rowOff>144780</xdr:rowOff>
        </xdr:to>
        <xdr:sp macro="" textlink="">
          <xdr:nvSpPr>
            <xdr:cNvPr id="74811" name="Check Box 59" hidden="1">
              <a:extLst>
                <a:ext uri="{63B3BB69-23CF-44E3-9099-C40C66FF867C}">
                  <a14:compatExt spid="_x0000_s74811"/>
                </a:ext>
                <a:ext uri="{FF2B5EF4-FFF2-40B4-BE49-F238E27FC236}">
                  <a16:creationId xmlns:a16="http://schemas.microsoft.com/office/drawing/2014/main" id="{00000000-0008-0000-1E00-00003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31</xdr:row>
          <xdr:rowOff>7620</xdr:rowOff>
        </xdr:from>
        <xdr:to>
          <xdr:col>14</xdr:col>
          <xdr:colOff>160020</xdr:colOff>
          <xdr:row>31</xdr:row>
          <xdr:rowOff>144780</xdr:rowOff>
        </xdr:to>
        <xdr:sp macro="" textlink="">
          <xdr:nvSpPr>
            <xdr:cNvPr id="74812" name="Check Box 60" hidden="1">
              <a:extLst>
                <a:ext uri="{63B3BB69-23CF-44E3-9099-C40C66FF867C}">
                  <a14:compatExt spid="_x0000_s74812"/>
                </a:ext>
                <a:ext uri="{FF2B5EF4-FFF2-40B4-BE49-F238E27FC236}">
                  <a16:creationId xmlns:a16="http://schemas.microsoft.com/office/drawing/2014/main" id="{00000000-0008-0000-1E00-00003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31</xdr:row>
          <xdr:rowOff>7620</xdr:rowOff>
        </xdr:from>
        <xdr:to>
          <xdr:col>17</xdr:col>
          <xdr:colOff>160020</xdr:colOff>
          <xdr:row>31</xdr:row>
          <xdr:rowOff>144780</xdr:rowOff>
        </xdr:to>
        <xdr:sp macro="" textlink="">
          <xdr:nvSpPr>
            <xdr:cNvPr id="74813" name="Check Box 61" hidden="1">
              <a:extLst>
                <a:ext uri="{63B3BB69-23CF-44E3-9099-C40C66FF867C}">
                  <a14:compatExt spid="_x0000_s74813"/>
                </a:ext>
                <a:ext uri="{FF2B5EF4-FFF2-40B4-BE49-F238E27FC236}">
                  <a16:creationId xmlns:a16="http://schemas.microsoft.com/office/drawing/2014/main" id="{00000000-0008-0000-1E00-00003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30</xdr:row>
          <xdr:rowOff>7620</xdr:rowOff>
        </xdr:from>
        <xdr:to>
          <xdr:col>14</xdr:col>
          <xdr:colOff>160020</xdr:colOff>
          <xdr:row>30</xdr:row>
          <xdr:rowOff>144780</xdr:rowOff>
        </xdr:to>
        <xdr:sp macro="" textlink="">
          <xdr:nvSpPr>
            <xdr:cNvPr id="74814" name="Check Box 62" hidden="1">
              <a:extLst>
                <a:ext uri="{63B3BB69-23CF-44E3-9099-C40C66FF867C}">
                  <a14:compatExt spid="_x0000_s74814"/>
                </a:ext>
                <a:ext uri="{FF2B5EF4-FFF2-40B4-BE49-F238E27FC236}">
                  <a16:creationId xmlns:a16="http://schemas.microsoft.com/office/drawing/2014/main" id="{00000000-0008-0000-1E00-00003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30</xdr:row>
          <xdr:rowOff>7620</xdr:rowOff>
        </xdr:from>
        <xdr:to>
          <xdr:col>17</xdr:col>
          <xdr:colOff>160020</xdr:colOff>
          <xdr:row>30</xdr:row>
          <xdr:rowOff>144780</xdr:rowOff>
        </xdr:to>
        <xdr:sp macro="" textlink="">
          <xdr:nvSpPr>
            <xdr:cNvPr id="74815" name="Check Box 63" hidden="1">
              <a:extLst>
                <a:ext uri="{63B3BB69-23CF-44E3-9099-C40C66FF867C}">
                  <a14:compatExt spid="_x0000_s74815"/>
                </a:ext>
                <a:ext uri="{FF2B5EF4-FFF2-40B4-BE49-F238E27FC236}">
                  <a16:creationId xmlns:a16="http://schemas.microsoft.com/office/drawing/2014/main" id="{00000000-0008-0000-1E00-00003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30</xdr:row>
          <xdr:rowOff>7620</xdr:rowOff>
        </xdr:from>
        <xdr:to>
          <xdr:col>20</xdr:col>
          <xdr:colOff>152400</xdr:colOff>
          <xdr:row>30</xdr:row>
          <xdr:rowOff>144780</xdr:rowOff>
        </xdr:to>
        <xdr:sp macro="" textlink="">
          <xdr:nvSpPr>
            <xdr:cNvPr id="74816" name="Check Box 64" hidden="1">
              <a:extLst>
                <a:ext uri="{63B3BB69-23CF-44E3-9099-C40C66FF867C}">
                  <a14:compatExt spid="_x0000_s74816"/>
                </a:ext>
                <a:ext uri="{FF2B5EF4-FFF2-40B4-BE49-F238E27FC236}">
                  <a16:creationId xmlns:a16="http://schemas.microsoft.com/office/drawing/2014/main" id="{00000000-0008-0000-1E00-00004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31</xdr:row>
          <xdr:rowOff>7620</xdr:rowOff>
        </xdr:from>
        <xdr:to>
          <xdr:col>20</xdr:col>
          <xdr:colOff>152400</xdr:colOff>
          <xdr:row>31</xdr:row>
          <xdr:rowOff>144780</xdr:rowOff>
        </xdr:to>
        <xdr:sp macro="" textlink="">
          <xdr:nvSpPr>
            <xdr:cNvPr id="74817" name="Check Box 65" hidden="1">
              <a:extLst>
                <a:ext uri="{63B3BB69-23CF-44E3-9099-C40C66FF867C}">
                  <a14:compatExt spid="_x0000_s74817"/>
                </a:ext>
                <a:ext uri="{FF2B5EF4-FFF2-40B4-BE49-F238E27FC236}">
                  <a16:creationId xmlns:a16="http://schemas.microsoft.com/office/drawing/2014/main" id="{00000000-0008-0000-1E00-00004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35</xdr:row>
          <xdr:rowOff>7620</xdr:rowOff>
        </xdr:from>
        <xdr:to>
          <xdr:col>19</xdr:col>
          <xdr:colOff>30480</xdr:colOff>
          <xdr:row>35</xdr:row>
          <xdr:rowOff>144780</xdr:rowOff>
        </xdr:to>
        <xdr:sp macro="" textlink="">
          <xdr:nvSpPr>
            <xdr:cNvPr id="74818" name="Check Box 66" hidden="1">
              <a:extLst>
                <a:ext uri="{63B3BB69-23CF-44E3-9099-C40C66FF867C}">
                  <a14:compatExt spid="_x0000_s74818"/>
                </a:ext>
                <a:ext uri="{FF2B5EF4-FFF2-40B4-BE49-F238E27FC236}">
                  <a16:creationId xmlns:a16="http://schemas.microsoft.com/office/drawing/2014/main" id="{00000000-0008-0000-1E00-00004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35</xdr:row>
          <xdr:rowOff>7620</xdr:rowOff>
        </xdr:from>
        <xdr:to>
          <xdr:col>25</xdr:col>
          <xdr:colOff>15240</xdr:colOff>
          <xdr:row>35</xdr:row>
          <xdr:rowOff>144780</xdr:rowOff>
        </xdr:to>
        <xdr:sp macro="" textlink="">
          <xdr:nvSpPr>
            <xdr:cNvPr id="74819" name="Check Box 67" hidden="1">
              <a:extLst>
                <a:ext uri="{63B3BB69-23CF-44E3-9099-C40C66FF867C}">
                  <a14:compatExt spid="_x0000_s74819"/>
                </a:ext>
                <a:ext uri="{FF2B5EF4-FFF2-40B4-BE49-F238E27FC236}">
                  <a16:creationId xmlns:a16="http://schemas.microsoft.com/office/drawing/2014/main" id="{00000000-0008-0000-1E00-00004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36</xdr:row>
          <xdr:rowOff>7620</xdr:rowOff>
        </xdr:from>
        <xdr:to>
          <xdr:col>19</xdr:col>
          <xdr:colOff>30480</xdr:colOff>
          <xdr:row>36</xdr:row>
          <xdr:rowOff>144780</xdr:rowOff>
        </xdr:to>
        <xdr:sp macro="" textlink="">
          <xdr:nvSpPr>
            <xdr:cNvPr id="74820" name="Check Box 68" hidden="1">
              <a:extLst>
                <a:ext uri="{63B3BB69-23CF-44E3-9099-C40C66FF867C}">
                  <a14:compatExt spid="_x0000_s74820"/>
                </a:ext>
                <a:ext uri="{FF2B5EF4-FFF2-40B4-BE49-F238E27FC236}">
                  <a16:creationId xmlns:a16="http://schemas.microsoft.com/office/drawing/2014/main" id="{00000000-0008-0000-1E00-00004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36</xdr:row>
          <xdr:rowOff>7620</xdr:rowOff>
        </xdr:from>
        <xdr:to>
          <xdr:col>25</xdr:col>
          <xdr:colOff>15240</xdr:colOff>
          <xdr:row>36</xdr:row>
          <xdr:rowOff>144780</xdr:rowOff>
        </xdr:to>
        <xdr:sp macro="" textlink="">
          <xdr:nvSpPr>
            <xdr:cNvPr id="74821" name="Check Box 69" hidden="1">
              <a:extLst>
                <a:ext uri="{63B3BB69-23CF-44E3-9099-C40C66FF867C}">
                  <a14:compatExt spid="_x0000_s74821"/>
                </a:ext>
                <a:ext uri="{FF2B5EF4-FFF2-40B4-BE49-F238E27FC236}">
                  <a16:creationId xmlns:a16="http://schemas.microsoft.com/office/drawing/2014/main" id="{00000000-0008-0000-1E00-00004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37</xdr:row>
          <xdr:rowOff>7620</xdr:rowOff>
        </xdr:from>
        <xdr:to>
          <xdr:col>19</xdr:col>
          <xdr:colOff>30480</xdr:colOff>
          <xdr:row>37</xdr:row>
          <xdr:rowOff>144780</xdr:rowOff>
        </xdr:to>
        <xdr:sp macro="" textlink="">
          <xdr:nvSpPr>
            <xdr:cNvPr id="74822" name="Check Box 70" hidden="1">
              <a:extLst>
                <a:ext uri="{63B3BB69-23CF-44E3-9099-C40C66FF867C}">
                  <a14:compatExt spid="_x0000_s74822"/>
                </a:ext>
                <a:ext uri="{FF2B5EF4-FFF2-40B4-BE49-F238E27FC236}">
                  <a16:creationId xmlns:a16="http://schemas.microsoft.com/office/drawing/2014/main" id="{00000000-0008-0000-1E00-00004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37</xdr:row>
          <xdr:rowOff>7620</xdr:rowOff>
        </xdr:from>
        <xdr:to>
          <xdr:col>25</xdr:col>
          <xdr:colOff>15240</xdr:colOff>
          <xdr:row>37</xdr:row>
          <xdr:rowOff>144780</xdr:rowOff>
        </xdr:to>
        <xdr:sp macro="" textlink="">
          <xdr:nvSpPr>
            <xdr:cNvPr id="74823" name="Check Box 71" hidden="1">
              <a:extLst>
                <a:ext uri="{63B3BB69-23CF-44E3-9099-C40C66FF867C}">
                  <a14:compatExt spid="_x0000_s74823"/>
                </a:ext>
                <a:ext uri="{FF2B5EF4-FFF2-40B4-BE49-F238E27FC236}">
                  <a16:creationId xmlns:a16="http://schemas.microsoft.com/office/drawing/2014/main" id="{00000000-0008-0000-1E00-00004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38</xdr:row>
          <xdr:rowOff>7620</xdr:rowOff>
        </xdr:from>
        <xdr:to>
          <xdr:col>19</xdr:col>
          <xdr:colOff>30480</xdr:colOff>
          <xdr:row>38</xdr:row>
          <xdr:rowOff>144780</xdr:rowOff>
        </xdr:to>
        <xdr:sp macro="" textlink="">
          <xdr:nvSpPr>
            <xdr:cNvPr id="74824" name="Check Box 72" hidden="1">
              <a:extLst>
                <a:ext uri="{63B3BB69-23CF-44E3-9099-C40C66FF867C}">
                  <a14:compatExt spid="_x0000_s74824"/>
                </a:ext>
                <a:ext uri="{FF2B5EF4-FFF2-40B4-BE49-F238E27FC236}">
                  <a16:creationId xmlns:a16="http://schemas.microsoft.com/office/drawing/2014/main" id="{00000000-0008-0000-1E00-00004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38</xdr:row>
          <xdr:rowOff>7620</xdr:rowOff>
        </xdr:from>
        <xdr:to>
          <xdr:col>25</xdr:col>
          <xdr:colOff>15240</xdr:colOff>
          <xdr:row>38</xdr:row>
          <xdr:rowOff>144780</xdr:rowOff>
        </xdr:to>
        <xdr:sp macro="" textlink="">
          <xdr:nvSpPr>
            <xdr:cNvPr id="74825" name="Check Box 73" hidden="1">
              <a:extLst>
                <a:ext uri="{63B3BB69-23CF-44E3-9099-C40C66FF867C}">
                  <a14:compatExt spid="_x0000_s74825"/>
                </a:ext>
                <a:ext uri="{FF2B5EF4-FFF2-40B4-BE49-F238E27FC236}">
                  <a16:creationId xmlns:a16="http://schemas.microsoft.com/office/drawing/2014/main" id="{00000000-0008-0000-1E00-00004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39</xdr:row>
          <xdr:rowOff>7620</xdr:rowOff>
        </xdr:from>
        <xdr:to>
          <xdr:col>19</xdr:col>
          <xdr:colOff>30480</xdr:colOff>
          <xdr:row>39</xdr:row>
          <xdr:rowOff>144780</xdr:rowOff>
        </xdr:to>
        <xdr:sp macro="" textlink="">
          <xdr:nvSpPr>
            <xdr:cNvPr id="74826" name="Check Box 74" hidden="1">
              <a:extLst>
                <a:ext uri="{63B3BB69-23CF-44E3-9099-C40C66FF867C}">
                  <a14:compatExt spid="_x0000_s74826"/>
                </a:ext>
                <a:ext uri="{FF2B5EF4-FFF2-40B4-BE49-F238E27FC236}">
                  <a16:creationId xmlns:a16="http://schemas.microsoft.com/office/drawing/2014/main" id="{00000000-0008-0000-1E00-00004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39</xdr:row>
          <xdr:rowOff>7620</xdr:rowOff>
        </xdr:from>
        <xdr:to>
          <xdr:col>25</xdr:col>
          <xdr:colOff>15240</xdr:colOff>
          <xdr:row>39</xdr:row>
          <xdr:rowOff>144780</xdr:rowOff>
        </xdr:to>
        <xdr:sp macro="" textlink="">
          <xdr:nvSpPr>
            <xdr:cNvPr id="74827" name="Check Box 75" hidden="1">
              <a:extLst>
                <a:ext uri="{63B3BB69-23CF-44E3-9099-C40C66FF867C}">
                  <a14:compatExt spid="_x0000_s74827"/>
                </a:ext>
                <a:ext uri="{FF2B5EF4-FFF2-40B4-BE49-F238E27FC236}">
                  <a16:creationId xmlns:a16="http://schemas.microsoft.com/office/drawing/2014/main" id="{00000000-0008-0000-1E00-00004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40</xdr:row>
          <xdr:rowOff>7620</xdr:rowOff>
        </xdr:from>
        <xdr:to>
          <xdr:col>19</xdr:col>
          <xdr:colOff>30480</xdr:colOff>
          <xdr:row>40</xdr:row>
          <xdr:rowOff>144780</xdr:rowOff>
        </xdr:to>
        <xdr:sp macro="" textlink="">
          <xdr:nvSpPr>
            <xdr:cNvPr id="74828" name="Check Box 76" hidden="1">
              <a:extLst>
                <a:ext uri="{63B3BB69-23CF-44E3-9099-C40C66FF867C}">
                  <a14:compatExt spid="_x0000_s74828"/>
                </a:ext>
                <a:ext uri="{FF2B5EF4-FFF2-40B4-BE49-F238E27FC236}">
                  <a16:creationId xmlns:a16="http://schemas.microsoft.com/office/drawing/2014/main" id="{00000000-0008-0000-1E00-00004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40</xdr:row>
          <xdr:rowOff>7620</xdr:rowOff>
        </xdr:from>
        <xdr:to>
          <xdr:col>25</xdr:col>
          <xdr:colOff>15240</xdr:colOff>
          <xdr:row>40</xdr:row>
          <xdr:rowOff>144780</xdr:rowOff>
        </xdr:to>
        <xdr:sp macro="" textlink="">
          <xdr:nvSpPr>
            <xdr:cNvPr id="74829" name="Check Box 77" hidden="1">
              <a:extLst>
                <a:ext uri="{63B3BB69-23CF-44E3-9099-C40C66FF867C}">
                  <a14:compatExt spid="_x0000_s74829"/>
                </a:ext>
                <a:ext uri="{FF2B5EF4-FFF2-40B4-BE49-F238E27FC236}">
                  <a16:creationId xmlns:a16="http://schemas.microsoft.com/office/drawing/2014/main" id="{00000000-0008-0000-1E00-00004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41</xdr:row>
          <xdr:rowOff>7620</xdr:rowOff>
        </xdr:from>
        <xdr:to>
          <xdr:col>19</xdr:col>
          <xdr:colOff>30480</xdr:colOff>
          <xdr:row>41</xdr:row>
          <xdr:rowOff>144780</xdr:rowOff>
        </xdr:to>
        <xdr:sp macro="" textlink="">
          <xdr:nvSpPr>
            <xdr:cNvPr id="74830" name="Check Box 78" hidden="1">
              <a:extLst>
                <a:ext uri="{63B3BB69-23CF-44E3-9099-C40C66FF867C}">
                  <a14:compatExt spid="_x0000_s74830"/>
                </a:ext>
                <a:ext uri="{FF2B5EF4-FFF2-40B4-BE49-F238E27FC236}">
                  <a16:creationId xmlns:a16="http://schemas.microsoft.com/office/drawing/2014/main" id="{00000000-0008-0000-1E00-00004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41</xdr:row>
          <xdr:rowOff>7620</xdr:rowOff>
        </xdr:from>
        <xdr:to>
          <xdr:col>25</xdr:col>
          <xdr:colOff>15240</xdr:colOff>
          <xdr:row>41</xdr:row>
          <xdr:rowOff>144780</xdr:rowOff>
        </xdr:to>
        <xdr:sp macro="" textlink="">
          <xdr:nvSpPr>
            <xdr:cNvPr id="74831" name="Check Box 79" hidden="1">
              <a:extLst>
                <a:ext uri="{63B3BB69-23CF-44E3-9099-C40C66FF867C}">
                  <a14:compatExt spid="_x0000_s74831"/>
                </a:ext>
                <a:ext uri="{FF2B5EF4-FFF2-40B4-BE49-F238E27FC236}">
                  <a16:creationId xmlns:a16="http://schemas.microsoft.com/office/drawing/2014/main" id="{00000000-0008-0000-1E00-00004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42</xdr:row>
          <xdr:rowOff>7620</xdr:rowOff>
        </xdr:from>
        <xdr:to>
          <xdr:col>19</xdr:col>
          <xdr:colOff>30480</xdr:colOff>
          <xdr:row>42</xdr:row>
          <xdr:rowOff>144780</xdr:rowOff>
        </xdr:to>
        <xdr:sp macro="" textlink="">
          <xdr:nvSpPr>
            <xdr:cNvPr id="74832" name="Check Box 80" hidden="1">
              <a:extLst>
                <a:ext uri="{63B3BB69-23CF-44E3-9099-C40C66FF867C}">
                  <a14:compatExt spid="_x0000_s74832"/>
                </a:ext>
                <a:ext uri="{FF2B5EF4-FFF2-40B4-BE49-F238E27FC236}">
                  <a16:creationId xmlns:a16="http://schemas.microsoft.com/office/drawing/2014/main" id="{00000000-0008-0000-1E00-00005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42</xdr:row>
          <xdr:rowOff>7620</xdr:rowOff>
        </xdr:from>
        <xdr:to>
          <xdr:col>25</xdr:col>
          <xdr:colOff>15240</xdr:colOff>
          <xdr:row>42</xdr:row>
          <xdr:rowOff>144780</xdr:rowOff>
        </xdr:to>
        <xdr:sp macro="" textlink="">
          <xdr:nvSpPr>
            <xdr:cNvPr id="74833" name="Check Box 81" hidden="1">
              <a:extLst>
                <a:ext uri="{63B3BB69-23CF-44E3-9099-C40C66FF867C}">
                  <a14:compatExt spid="_x0000_s74833"/>
                </a:ext>
                <a:ext uri="{FF2B5EF4-FFF2-40B4-BE49-F238E27FC236}">
                  <a16:creationId xmlns:a16="http://schemas.microsoft.com/office/drawing/2014/main" id="{00000000-0008-0000-1E00-00005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43</xdr:row>
          <xdr:rowOff>7620</xdr:rowOff>
        </xdr:from>
        <xdr:to>
          <xdr:col>19</xdr:col>
          <xdr:colOff>30480</xdr:colOff>
          <xdr:row>43</xdr:row>
          <xdr:rowOff>144780</xdr:rowOff>
        </xdr:to>
        <xdr:sp macro="" textlink="">
          <xdr:nvSpPr>
            <xdr:cNvPr id="74834" name="Check Box 82" hidden="1">
              <a:extLst>
                <a:ext uri="{63B3BB69-23CF-44E3-9099-C40C66FF867C}">
                  <a14:compatExt spid="_x0000_s74834"/>
                </a:ext>
                <a:ext uri="{FF2B5EF4-FFF2-40B4-BE49-F238E27FC236}">
                  <a16:creationId xmlns:a16="http://schemas.microsoft.com/office/drawing/2014/main" id="{00000000-0008-0000-1E00-00005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43</xdr:row>
          <xdr:rowOff>7620</xdr:rowOff>
        </xdr:from>
        <xdr:to>
          <xdr:col>25</xdr:col>
          <xdr:colOff>15240</xdr:colOff>
          <xdr:row>43</xdr:row>
          <xdr:rowOff>144780</xdr:rowOff>
        </xdr:to>
        <xdr:sp macro="" textlink="">
          <xdr:nvSpPr>
            <xdr:cNvPr id="74835" name="Check Box 83" hidden="1">
              <a:extLst>
                <a:ext uri="{63B3BB69-23CF-44E3-9099-C40C66FF867C}">
                  <a14:compatExt spid="_x0000_s74835"/>
                </a:ext>
                <a:ext uri="{FF2B5EF4-FFF2-40B4-BE49-F238E27FC236}">
                  <a16:creationId xmlns:a16="http://schemas.microsoft.com/office/drawing/2014/main" id="{00000000-0008-0000-1E00-00005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33</xdr:row>
          <xdr:rowOff>7620</xdr:rowOff>
        </xdr:from>
        <xdr:to>
          <xdr:col>21</xdr:col>
          <xdr:colOff>144780</xdr:colOff>
          <xdr:row>33</xdr:row>
          <xdr:rowOff>144780</xdr:rowOff>
        </xdr:to>
        <xdr:sp macro="" textlink="">
          <xdr:nvSpPr>
            <xdr:cNvPr id="74836" name="Check Box 84" hidden="1">
              <a:extLst>
                <a:ext uri="{63B3BB69-23CF-44E3-9099-C40C66FF867C}">
                  <a14:compatExt spid="_x0000_s74836"/>
                </a:ext>
                <a:ext uri="{FF2B5EF4-FFF2-40B4-BE49-F238E27FC236}">
                  <a16:creationId xmlns:a16="http://schemas.microsoft.com/office/drawing/2014/main" id="{00000000-0008-0000-1E00-00005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34</xdr:row>
          <xdr:rowOff>7620</xdr:rowOff>
        </xdr:from>
        <xdr:to>
          <xdr:col>21</xdr:col>
          <xdr:colOff>144780</xdr:colOff>
          <xdr:row>34</xdr:row>
          <xdr:rowOff>144780</xdr:rowOff>
        </xdr:to>
        <xdr:sp macro="" textlink="">
          <xdr:nvSpPr>
            <xdr:cNvPr id="74837" name="Check Box 85" hidden="1">
              <a:extLst>
                <a:ext uri="{63B3BB69-23CF-44E3-9099-C40C66FF867C}">
                  <a14:compatExt spid="_x0000_s74837"/>
                </a:ext>
                <a:ext uri="{FF2B5EF4-FFF2-40B4-BE49-F238E27FC236}">
                  <a16:creationId xmlns:a16="http://schemas.microsoft.com/office/drawing/2014/main" id="{00000000-0008-0000-1E00-00005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35</xdr:row>
          <xdr:rowOff>7620</xdr:rowOff>
        </xdr:from>
        <xdr:to>
          <xdr:col>21</xdr:col>
          <xdr:colOff>144780</xdr:colOff>
          <xdr:row>35</xdr:row>
          <xdr:rowOff>144780</xdr:rowOff>
        </xdr:to>
        <xdr:sp macro="" textlink="">
          <xdr:nvSpPr>
            <xdr:cNvPr id="74838" name="Check Box 86" hidden="1">
              <a:extLst>
                <a:ext uri="{63B3BB69-23CF-44E3-9099-C40C66FF867C}">
                  <a14:compatExt spid="_x0000_s74838"/>
                </a:ext>
                <a:ext uri="{FF2B5EF4-FFF2-40B4-BE49-F238E27FC236}">
                  <a16:creationId xmlns:a16="http://schemas.microsoft.com/office/drawing/2014/main" id="{00000000-0008-0000-1E00-00005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36</xdr:row>
          <xdr:rowOff>7620</xdr:rowOff>
        </xdr:from>
        <xdr:to>
          <xdr:col>21</xdr:col>
          <xdr:colOff>144780</xdr:colOff>
          <xdr:row>36</xdr:row>
          <xdr:rowOff>144780</xdr:rowOff>
        </xdr:to>
        <xdr:sp macro="" textlink="">
          <xdr:nvSpPr>
            <xdr:cNvPr id="74839" name="Check Box 87" hidden="1">
              <a:extLst>
                <a:ext uri="{63B3BB69-23CF-44E3-9099-C40C66FF867C}">
                  <a14:compatExt spid="_x0000_s74839"/>
                </a:ext>
                <a:ext uri="{FF2B5EF4-FFF2-40B4-BE49-F238E27FC236}">
                  <a16:creationId xmlns:a16="http://schemas.microsoft.com/office/drawing/2014/main" id="{00000000-0008-0000-1E00-00005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37</xdr:row>
          <xdr:rowOff>7620</xdr:rowOff>
        </xdr:from>
        <xdr:to>
          <xdr:col>21</xdr:col>
          <xdr:colOff>144780</xdr:colOff>
          <xdr:row>37</xdr:row>
          <xdr:rowOff>144780</xdr:rowOff>
        </xdr:to>
        <xdr:sp macro="" textlink="">
          <xdr:nvSpPr>
            <xdr:cNvPr id="74840" name="Check Box 88" hidden="1">
              <a:extLst>
                <a:ext uri="{63B3BB69-23CF-44E3-9099-C40C66FF867C}">
                  <a14:compatExt spid="_x0000_s74840"/>
                </a:ext>
                <a:ext uri="{FF2B5EF4-FFF2-40B4-BE49-F238E27FC236}">
                  <a16:creationId xmlns:a16="http://schemas.microsoft.com/office/drawing/2014/main" id="{00000000-0008-0000-1E00-00005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38</xdr:row>
          <xdr:rowOff>7620</xdr:rowOff>
        </xdr:from>
        <xdr:to>
          <xdr:col>21</xdr:col>
          <xdr:colOff>144780</xdr:colOff>
          <xdr:row>38</xdr:row>
          <xdr:rowOff>144780</xdr:rowOff>
        </xdr:to>
        <xdr:sp macro="" textlink="">
          <xdr:nvSpPr>
            <xdr:cNvPr id="74841" name="Check Box 89" hidden="1">
              <a:extLst>
                <a:ext uri="{63B3BB69-23CF-44E3-9099-C40C66FF867C}">
                  <a14:compatExt spid="_x0000_s74841"/>
                </a:ext>
                <a:ext uri="{FF2B5EF4-FFF2-40B4-BE49-F238E27FC236}">
                  <a16:creationId xmlns:a16="http://schemas.microsoft.com/office/drawing/2014/main" id="{00000000-0008-0000-1E00-00005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39</xdr:row>
          <xdr:rowOff>7620</xdr:rowOff>
        </xdr:from>
        <xdr:to>
          <xdr:col>21</xdr:col>
          <xdr:colOff>144780</xdr:colOff>
          <xdr:row>39</xdr:row>
          <xdr:rowOff>144780</xdr:rowOff>
        </xdr:to>
        <xdr:sp macro="" textlink="">
          <xdr:nvSpPr>
            <xdr:cNvPr id="74842" name="Check Box 90" hidden="1">
              <a:extLst>
                <a:ext uri="{63B3BB69-23CF-44E3-9099-C40C66FF867C}">
                  <a14:compatExt spid="_x0000_s74842"/>
                </a:ext>
                <a:ext uri="{FF2B5EF4-FFF2-40B4-BE49-F238E27FC236}">
                  <a16:creationId xmlns:a16="http://schemas.microsoft.com/office/drawing/2014/main" id="{00000000-0008-0000-1E00-00005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40</xdr:row>
          <xdr:rowOff>7620</xdr:rowOff>
        </xdr:from>
        <xdr:to>
          <xdr:col>21</xdr:col>
          <xdr:colOff>144780</xdr:colOff>
          <xdr:row>40</xdr:row>
          <xdr:rowOff>144780</xdr:rowOff>
        </xdr:to>
        <xdr:sp macro="" textlink="">
          <xdr:nvSpPr>
            <xdr:cNvPr id="74843" name="Check Box 91" hidden="1">
              <a:extLst>
                <a:ext uri="{63B3BB69-23CF-44E3-9099-C40C66FF867C}">
                  <a14:compatExt spid="_x0000_s74843"/>
                </a:ext>
                <a:ext uri="{FF2B5EF4-FFF2-40B4-BE49-F238E27FC236}">
                  <a16:creationId xmlns:a16="http://schemas.microsoft.com/office/drawing/2014/main" id="{00000000-0008-0000-1E00-00005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41</xdr:row>
          <xdr:rowOff>7620</xdr:rowOff>
        </xdr:from>
        <xdr:to>
          <xdr:col>21</xdr:col>
          <xdr:colOff>144780</xdr:colOff>
          <xdr:row>41</xdr:row>
          <xdr:rowOff>144780</xdr:rowOff>
        </xdr:to>
        <xdr:sp macro="" textlink="">
          <xdr:nvSpPr>
            <xdr:cNvPr id="74844" name="Check Box 92" hidden="1">
              <a:extLst>
                <a:ext uri="{63B3BB69-23CF-44E3-9099-C40C66FF867C}">
                  <a14:compatExt spid="_x0000_s74844"/>
                </a:ext>
                <a:ext uri="{FF2B5EF4-FFF2-40B4-BE49-F238E27FC236}">
                  <a16:creationId xmlns:a16="http://schemas.microsoft.com/office/drawing/2014/main" id="{00000000-0008-0000-1E00-00005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42</xdr:row>
          <xdr:rowOff>7620</xdr:rowOff>
        </xdr:from>
        <xdr:to>
          <xdr:col>21</xdr:col>
          <xdr:colOff>144780</xdr:colOff>
          <xdr:row>42</xdr:row>
          <xdr:rowOff>144780</xdr:rowOff>
        </xdr:to>
        <xdr:sp macro="" textlink="">
          <xdr:nvSpPr>
            <xdr:cNvPr id="74845" name="Check Box 93" hidden="1">
              <a:extLst>
                <a:ext uri="{63B3BB69-23CF-44E3-9099-C40C66FF867C}">
                  <a14:compatExt spid="_x0000_s74845"/>
                </a:ext>
                <a:ext uri="{FF2B5EF4-FFF2-40B4-BE49-F238E27FC236}">
                  <a16:creationId xmlns:a16="http://schemas.microsoft.com/office/drawing/2014/main" id="{00000000-0008-0000-1E00-00005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43</xdr:row>
          <xdr:rowOff>7620</xdr:rowOff>
        </xdr:from>
        <xdr:to>
          <xdr:col>21</xdr:col>
          <xdr:colOff>144780</xdr:colOff>
          <xdr:row>43</xdr:row>
          <xdr:rowOff>144780</xdr:rowOff>
        </xdr:to>
        <xdr:sp macro="" textlink="">
          <xdr:nvSpPr>
            <xdr:cNvPr id="74846" name="Check Box 94" hidden="1">
              <a:extLst>
                <a:ext uri="{63B3BB69-23CF-44E3-9099-C40C66FF867C}">
                  <a14:compatExt spid="_x0000_s74846"/>
                </a:ext>
                <a:ext uri="{FF2B5EF4-FFF2-40B4-BE49-F238E27FC236}">
                  <a16:creationId xmlns:a16="http://schemas.microsoft.com/office/drawing/2014/main" id="{00000000-0008-0000-1E00-00005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73</xdr:row>
          <xdr:rowOff>7620</xdr:rowOff>
        </xdr:from>
        <xdr:to>
          <xdr:col>8</xdr:col>
          <xdr:colOff>160020</xdr:colOff>
          <xdr:row>73</xdr:row>
          <xdr:rowOff>144780</xdr:rowOff>
        </xdr:to>
        <xdr:sp macro="" textlink="">
          <xdr:nvSpPr>
            <xdr:cNvPr id="74847" name="Check Box 95" hidden="1">
              <a:extLst>
                <a:ext uri="{63B3BB69-23CF-44E3-9099-C40C66FF867C}">
                  <a14:compatExt spid="_x0000_s74847"/>
                </a:ext>
                <a:ext uri="{FF2B5EF4-FFF2-40B4-BE49-F238E27FC236}">
                  <a16:creationId xmlns:a16="http://schemas.microsoft.com/office/drawing/2014/main" id="{00000000-0008-0000-1E00-00005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73</xdr:row>
          <xdr:rowOff>7620</xdr:rowOff>
        </xdr:from>
        <xdr:to>
          <xdr:col>13</xdr:col>
          <xdr:colOff>160020</xdr:colOff>
          <xdr:row>73</xdr:row>
          <xdr:rowOff>144780</xdr:rowOff>
        </xdr:to>
        <xdr:sp macro="" textlink="">
          <xdr:nvSpPr>
            <xdr:cNvPr id="74848" name="Check Box 96" hidden="1">
              <a:extLst>
                <a:ext uri="{63B3BB69-23CF-44E3-9099-C40C66FF867C}">
                  <a14:compatExt spid="_x0000_s74848"/>
                </a:ext>
                <a:ext uri="{FF2B5EF4-FFF2-40B4-BE49-F238E27FC236}">
                  <a16:creationId xmlns:a16="http://schemas.microsoft.com/office/drawing/2014/main" id="{00000000-0008-0000-1E00-00006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58</xdr:row>
          <xdr:rowOff>7620</xdr:rowOff>
        </xdr:from>
        <xdr:to>
          <xdr:col>19</xdr:col>
          <xdr:colOff>30480</xdr:colOff>
          <xdr:row>58</xdr:row>
          <xdr:rowOff>144780</xdr:rowOff>
        </xdr:to>
        <xdr:sp macro="" textlink="">
          <xdr:nvSpPr>
            <xdr:cNvPr id="74849" name="Check Box 97" hidden="1">
              <a:extLst>
                <a:ext uri="{63B3BB69-23CF-44E3-9099-C40C66FF867C}">
                  <a14:compatExt spid="_x0000_s74849"/>
                </a:ext>
                <a:ext uri="{FF2B5EF4-FFF2-40B4-BE49-F238E27FC236}">
                  <a16:creationId xmlns:a16="http://schemas.microsoft.com/office/drawing/2014/main" id="{00000000-0008-0000-1E00-00006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58</xdr:row>
          <xdr:rowOff>7620</xdr:rowOff>
        </xdr:from>
        <xdr:to>
          <xdr:col>25</xdr:col>
          <xdr:colOff>15240</xdr:colOff>
          <xdr:row>58</xdr:row>
          <xdr:rowOff>144780</xdr:rowOff>
        </xdr:to>
        <xdr:sp macro="" textlink="">
          <xdr:nvSpPr>
            <xdr:cNvPr id="74850" name="Check Box 98" hidden="1">
              <a:extLst>
                <a:ext uri="{63B3BB69-23CF-44E3-9099-C40C66FF867C}">
                  <a14:compatExt spid="_x0000_s74850"/>
                </a:ext>
                <a:ext uri="{FF2B5EF4-FFF2-40B4-BE49-F238E27FC236}">
                  <a16:creationId xmlns:a16="http://schemas.microsoft.com/office/drawing/2014/main" id="{00000000-0008-0000-1E00-00006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59</xdr:row>
          <xdr:rowOff>7620</xdr:rowOff>
        </xdr:from>
        <xdr:to>
          <xdr:col>19</xdr:col>
          <xdr:colOff>30480</xdr:colOff>
          <xdr:row>59</xdr:row>
          <xdr:rowOff>144780</xdr:rowOff>
        </xdr:to>
        <xdr:sp macro="" textlink="">
          <xdr:nvSpPr>
            <xdr:cNvPr id="74851" name="Check Box 99" hidden="1">
              <a:extLst>
                <a:ext uri="{63B3BB69-23CF-44E3-9099-C40C66FF867C}">
                  <a14:compatExt spid="_x0000_s74851"/>
                </a:ext>
                <a:ext uri="{FF2B5EF4-FFF2-40B4-BE49-F238E27FC236}">
                  <a16:creationId xmlns:a16="http://schemas.microsoft.com/office/drawing/2014/main" id="{00000000-0008-0000-1E00-00006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59</xdr:row>
          <xdr:rowOff>7620</xdr:rowOff>
        </xdr:from>
        <xdr:to>
          <xdr:col>25</xdr:col>
          <xdr:colOff>15240</xdr:colOff>
          <xdr:row>59</xdr:row>
          <xdr:rowOff>144780</xdr:rowOff>
        </xdr:to>
        <xdr:sp macro="" textlink="">
          <xdr:nvSpPr>
            <xdr:cNvPr id="74852" name="Check Box 100" hidden="1">
              <a:extLst>
                <a:ext uri="{63B3BB69-23CF-44E3-9099-C40C66FF867C}">
                  <a14:compatExt spid="_x0000_s74852"/>
                </a:ext>
                <a:ext uri="{FF2B5EF4-FFF2-40B4-BE49-F238E27FC236}">
                  <a16:creationId xmlns:a16="http://schemas.microsoft.com/office/drawing/2014/main" id="{00000000-0008-0000-1E00-00006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70</xdr:row>
          <xdr:rowOff>7620</xdr:rowOff>
        </xdr:from>
        <xdr:to>
          <xdr:col>21</xdr:col>
          <xdr:colOff>160020</xdr:colOff>
          <xdr:row>70</xdr:row>
          <xdr:rowOff>144780</xdr:rowOff>
        </xdr:to>
        <xdr:sp macro="" textlink="">
          <xdr:nvSpPr>
            <xdr:cNvPr id="74853" name="Check Box 101" hidden="1">
              <a:extLst>
                <a:ext uri="{63B3BB69-23CF-44E3-9099-C40C66FF867C}">
                  <a14:compatExt spid="_x0000_s74853"/>
                </a:ext>
                <a:ext uri="{FF2B5EF4-FFF2-40B4-BE49-F238E27FC236}">
                  <a16:creationId xmlns:a16="http://schemas.microsoft.com/office/drawing/2014/main" id="{00000000-0008-0000-1E00-00006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70</xdr:row>
          <xdr:rowOff>7620</xdr:rowOff>
        </xdr:from>
        <xdr:to>
          <xdr:col>24</xdr:col>
          <xdr:colOff>160020</xdr:colOff>
          <xdr:row>70</xdr:row>
          <xdr:rowOff>144780</xdr:rowOff>
        </xdr:to>
        <xdr:sp macro="" textlink="">
          <xdr:nvSpPr>
            <xdr:cNvPr id="74854" name="Check Box 102" hidden="1">
              <a:extLst>
                <a:ext uri="{63B3BB69-23CF-44E3-9099-C40C66FF867C}">
                  <a14:compatExt spid="_x0000_s74854"/>
                </a:ext>
                <a:ext uri="{FF2B5EF4-FFF2-40B4-BE49-F238E27FC236}">
                  <a16:creationId xmlns:a16="http://schemas.microsoft.com/office/drawing/2014/main" id="{00000000-0008-0000-1E00-00006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56</xdr:row>
          <xdr:rowOff>7620</xdr:rowOff>
        </xdr:from>
        <xdr:to>
          <xdr:col>14</xdr:col>
          <xdr:colOff>160020</xdr:colOff>
          <xdr:row>56</xdr:row>
          <xdr:rowOff>144780</xdr:rowOff>
        </xdr:to>
        <xdr:sp macro="" textlink="">
          <xdr:nvSpPr>
            <xdr:cNvPr id="74855" name="Check Box 103" hidden="1">
              <a:extLst>
                <a:ext uri="{63B3BB69-23CF-44E3-9099-C40C66FF867C}">
                  <a14:compatExt spid="_x0000_s74855"/>
                </a:ext>
                <a:ext uri="{FF2B5EF4-FFF2-40B4-BE49-F238E27FC236}">
                  <a16:creationId xmlns:a16="http://schemas.microsoft.com/office/drawing/2014/main" id="{00000000-0008-0000-1E00-00006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56</xdr:row>
          <xdr:rowOff>7620</xdr:rowOff>
        </xdr:from>
        <xdr:to>
          <xdr:col>17</xdr:col>
          <xdr:colOff>160020</xdr:colOff>
          <xdr:row>56</xdr:row>
          <xdr:rowOff>144780</xdr:rowOff>
        </xdr:to>
        <xdr:sp macro="" textlink="">
          <xdr:nvSpPr>
            <xdr:cNvPr id="74856" name="Check Box 104" hidden="1">
              <a:extLst>
                <a:ext uri="{63B3BB69-23CF-44E3-9099-C40C66FF867C}">
                  <a14:compatExt spid="_x0000_s74856"/>
                </a:ext>
                <a:ext uri="{FF2B5EF4-FFF2-40B4-BE49-F238E27FC236}">
                  <a16:creationId xmlns:a16="http://schemas.microsoft.com/office/drawing/2014/main" id="{00000000-0008-0000-1E00-00006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55</xdr:row>
          <xdr:rowOff>7620</xdr:rowOff>
        </xdr:from>
        <xdr:to>
          <xdr:col>14</xdr:col>
          <xdr:colOff>160020</xdr:colOff>
          <xdr:row>55</xdr:row>
          <xdr:rowOff>144780</xdr:rowOff>
        </xdr:to>
        <xdr:sp macro="" textlink="">
          <xdr:nvSpPr>
            <xdr:cNvPr id="74857" name="Check Box 105" hidden="1">
              <a:extLst>
                <a:ext uri="{63B3BB69-23CF-44E3-9099-C40C66FF867C}">
                  <a14:compatExt spid="_x0000_s74857"/>
                </a:ext>
                <a:ext uri="{FF2B5EF4-FFF2-40B4-BE49-F238E27FC236}">
                  <a16:creationId xmlns:a16="http://schemas.microsoft.com/office/drawing/2014/main" id="{00000000-0008-0000-1E00-00006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55</xdr:row>
          <xdr:rowOff>7620</xdr:rowOff>
        </xdr:from>
        <xdr:to>
          <xdr:col>17</xdr:col>
          <xdr:colOff>160020</xdr:colOff>
          <xdr:row>55</xdr:row>
          <xdr:rowOff>144780</xdr:rowOff>
        </xdr:to>
        <xdr:sp macro="" textlink="">
          <xdr:nvSpPr>
            <xdr:cNvPr id="74858" name="Check Box 106" hidden="1">
              <a:extLst>
                <a:ext uri="{63B3BB69-23CF-44E3-9099-C40C66FF867C}">
                  <a14:compatExt spid="_x0000_s74858"/>
                </a:ext>
                <a:ext uri="{FF2B5EF4-FFF2-40B4-BE49-F238E27FC236}">
                  <a16:creationId xmlns:a16="http://schemas.microsoft.com/office/drawing/2014/main" id="{00000000-0008-0000-1E00-00006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55</xdr:row>
          <xdr:rowOff>7620</xdr:rowOff>
        </xdr:from>
        <xdr:to>
          <xdr:col>20</xdr:col>
          <xdr:colOff>152400</xdr:colOff>
          <xdr:row>55</xdr:row>
          <xdr:rowOff>144780</xdr:rowOff>
        </xdr:to>
        <xdr:sp macro="" textlink="">
          <xdr:nvSpPr>
            <xdr:cNvPr id="74859" name="Check Box 107" hidden="1">
              <a:extLst>
                <a:ext uri="{63B3BB69-23CF-44E3-9099-C40C66FF867C}">
                  <a14:compatExt spid="_x0000_s74859"/>
                </a:ext>
                <a:ext uri="{FF2B5EF4-FFF2-40B4-BE49-F238E27FC236}">
                  <a16:creationId xmlns:a16="http://schemas.microsoft.com/office/drawing/2014/main" id="{00000000-0008-0000-1E00-00006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56</xdr:row>
          <xdr:rowOff>7620</xdr:rowOff>
        </xdr:from>
        <xdr:to>
          <xdr:col>20</xdr:col>
          <xdr:colOff>152400</xdr:colOff>
          <xdr:row>56</xdr:row>
          <xdr:rowOff>144780</xdr:rowOff>
        </xdr:to>
        <xdr:sp macro="" textlink="">
          <xdr:nvSpPr>
            <xdr:cNvPr id="74860" name="Check Box 108" hidden="1">
              <a:extLst>
                <a:ext uri="{63B3BB69-23CF-44E3-9099-C40C66FF867C}">
                  <a14:compatExt spid="_x0000_s74860"/>
                </a:ext>
                <a:ext uri="{FF2B5EF4-FFF2-40B4-BE49-F238E27FC236}">
                  <a16:creationId xmlns:a16="http://schemas.microsoft.com/office/drawing/2014/main" id="{00000000-0008-0000-1E00-00006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60</xdr:row>
          <xdr:rowOff>7620</xdr:rowOff>
        </xdr:from>
        <xdr:to>
          <xdr:col>19</xdr:col>
          <xdr:colOff>30480</xdr:colOff>
          <xdr:row>60</xdr:row>
          <xdr:rowOff>144780</xdr:rowOff>
        </xdr:to>
        <xdr:sp macro="" textlink="">
          <xdr:nvSpPr>
            <xdr:cNvPr id="74861" name="Check Box 109" hidden="1">
              <a:extLst>
                <a:ext uri="{63B3BB69-23CF-44E3-9099-C40C66FF867C}">
                  <a14:compatExt spid="_x0000_s74861"/>
                </a:ext>
                <a:ext uri="{FF2B5EF4-FFF2-40B4-BE49-F238E27FC236}">
                  <a16:creationId xmlns:a16="http://schemas.microsoft.com/office/drawing/2014/main" id="{00000000-0008-0000-1E00-00006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60</xdr:row>
          <xdr:rowOff>7620</xdr:rowOff>
        </xdr:from>
        <xdr:to>
          <xdr:col>25</xdr:col>
          <xdr:colOff>15240</xdr:colOff>
          <xdr:row>60</xdr:row>
          <xdr:rowOff>144780</xdr:rowOff>
        </xdr:to>
        <xdr:sp macro="" textlink="">
          <xdr:nvSpPr>
            <xdr:cNvPr id="74862" name="Check Box 110" hidden="1">
              <a:extLst>
                <a:ext uri="{63B3BB69-23CF-44E3-9099-C40C66FF867C}">
                  <a14:compatExt spid="_x0000_s74862"/>
                </a:ext>
                <a:ext uri="{FF2B5EF4-FFF2-40B4-BE49-F238E27FC236}">
                  <a16:creationId xmlns:a16="http://schemas.microsoft.com/office/drawing/2014/main" id="{00000000-0008-0000-1E00-00006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61</xdr:row>
          <xdr:rowOff>7620</xdr:rowOff>
        </xdr:from>
        <xdr:to>
          <xdr:col>19</xdr:col>
          <xdr:colOff>30480</xdr:colOff>
          <xdr:row>61</xdr:row>
          <xdr:rowOff>144780</xdr:rowOff>
        </xdr:to>
        <xdr:sp macro="" textlink="">
          <xdr:nvSpPr>
            <xdr:cNvPr id="74863" name="Check Box 111" hidden="1">
              <a:extLst>
                <a:ext uri="{63B3BB69-23CF-44E3-9099-C40C66FF867C}">
                  <a14:compatExt spid="_x0000_s74863"/>
                </a:ext>
                <a:ext uri="{FF2B5EF4-FFF2-40B4-BE49-F238E27FC236}">
                  <a16:creationId xmlns:a16="http://schemas.microsoft.com/office/drawing/2014/main" id="{00000000-0008-0000-1E00-00006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61</xdr:row>
          <xdr:rowOff>7620</xdr:rowOff>
        </xdr:from>
        <xdr:to>
          <xdr:col>25</xdr:col>
          <xdr:colOff>15240</xdr:colOff>
          <xdr:row>61</xdr:row>
          <xdr:rowOff>144780</xdr:rowOff>
        </xdr:to>
        <xdr:sp macro="" textlink="">
          <xdr:nvSpPr>
            <xdr:cNvPr id="74864" name="Check Box 112" hidden="1">
              <a:extLst>
                <a:ext uri="{63B3BB69-23CF-44E3-9099-C40C66FF867C}">
                  <a14:compatExt spid="_x0000_s74864"/>
                </a:ext>
                <a:ext uri="{FF2B5EF4-FFF2-40B4-BE49-F238E27FC236}">
                  <a16:creationId xmlns:a16="http://schemas.microsoft.com/office/drawing/2014/main" id="{00000000-0008-0000-1E00-00007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62</xdr:row>
          <xdr:rowOff>7620</xdr:rowOff>
        </xdr:from>
        <xdr:to>
          <xdr:col>19</xdr:col>
          <xdr:colOff>30480</xdr:colOff>
          <xdr:row>62</xdr:row>
          <xdr:rowOff>144780</xdr:rowOff>
        </xdr:to>
        <xdr:sp macro="" textlink="">
          <xdr:nvSpPr>
            <xdr:cNvPr id="74865" name="Check Box 113" hidden="1">
              <a:extLst>
                <a:ext uri="{63B3BB69-23CF-44E3-9099-C40C66FF867C}">
                  <a14:compatExt spid="_x0000_s74865"/>
                </a:ext>
                <a:ext uri="{FF2B5EF4-FFF2-40B4-BE49-F238E27FC236}">
                  <a16:creationId xmlns:a16="http://schemas.microsoft.com/office/drawing/2014/main" id="{00000000-0008-0000-1E00-00007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62</xdr:row>
          <xdr:rowOff>7620</xdr:rowOff>
        </xdr:from>
        <xdr:to>
          <xdr:col>25</xdr:col>
          <xdr:colOff>15240</xdr:colOff>
          <xdr:row>62</xdr:row>
          <xdr:rowOff>144780</xdr:rowOff>
        </xdr:to>
        <xdr:sp macro="" textlink="">
          <xdr:nvSpPr>
            <xdr:cNvPr id="74866" name="Check Box 114" hidden="1">
              <a:extLst>
                <a:ext uri="{63B3BB69-23CF-44E3-9099-C40C66FF867C}">
                  <a14:compatExt spid="_x0000_s74866"/>
                </a:ext>
                <a:ext uri="{FF2B5EF4-FFF2-40B4-BE49-F238E27FC236}">
                  <a16:creationId xmlns:a16="http://schemas.microsoft.com/office/drawing/2014/main" id="{00000000-0008-0000-1E00-00007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63</xdr:row>
          <xdr:rowOff>7620</xdr:rowOff>
        </xdr:from>
        <xdr:to>
          <xdr:col>19</xdr:col>
          <xdr:colOff>30480</xdr:colOff>
          <xdr:row>63</xdr:row>
          <xdr:rowOff>144780</xdr:rowOff>
        </xdr:to>
        <xdr:sp macro="" textlink="">
          <xdr:nvSpPr>
            <xdr:cNvPr id="74867" name="Check Box 115" hidden="1">
              <a:extLst>
                <a:ext uri="{63B3BB69-23CF-44E3-9099-C40C66FF867C}">
                  <a14:compatExt spid="_x0000_s74867"/>
                </a:ext>
                <a:ext uri="{FF2B5EF4-FFF2-40B4-BE49-F238E27FC236}">
                  <a16:creationId xmlns:a16="http://schemas.microsoft.com/office/drawing/2014/main" id="{00000000-0008-0000-1E00-00007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63</xdr:row>
          <xdr:rowOff>7620</xdr:rowOff>
        </xdr:from>
        <xdr:to>
          <xdr:col>25</xdr:col>
          <xdr:colOff>15240</xdr:colOff>
          <xdr:row>63</xdr:row>
          <xdr:rowOff>144780</xdr:rowOff>
        </xdr:to>
        <xdr:sp macro="" textlink="">
          <xdr:nvSpPr>
            <xdr:cNvPr id="74868" name="Check Box 116" hidden="1">
              <a:extLst>
                <a:ext uri="{63B3BB69-23CF-44E3-9099-C40C66FF867C}">
                  <a14:compatExt spid="_x0000_s74868"/>
                </a:ext>
                <a:ext uri="{FF2B5EF4-FFF2-40B4-BE49-F238E27FC236}">
                  <a16:creationId xmlns:a16="http://schemas.microsoft.com/office/drawing/2014/main" id="{00000000-0008-0000-1E00-00007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64</xdr:row>
          <xdr:rowOff>7620</xdr:rowOff>
        </xdr:from>
        <xdr:to>
          <xdr:col>19</xdr:col>
          <xdr:colOff>30480</xdr:colOff>
          <xdr:row>64</xdr:row>
          <xdr:rowOff>144780</xdr:rowOff>
        </xdr:to>
        <xdr:sp macro="" textlink="">
          <xdr:nvSpPr>
            <xdr:cNvPr id="74869" name="Check Box 117" hidden="1">
              <a:extLst>
                <a:ext uri="{63B3BB69-23CF-44E3-9099-C40C66FF867C}">
                  <a14:compatExt spid="_x0000_s74869"/>
                </a:ext>
                <a:ext uri="{FF2B5EF4-FFF2-40B4-BE49-F238E27FC236}">
                  <a16:creationId xmlns:a16="http://schemas.microsoft.com/office/drawing/2014/main" id="{00000000-0008-0000-1E00-00007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64</xdr:row>
          <xdr:rowOff>7620</xdr:rowOff>
        </xdr:from>
        <xdr:to>
          <xdr:col>25</xdr:col>
          <xdr:colOff>15240</xdr:colOff>
          <xdr:row>64</xdr:row>
          <xdr:rowOff>144780</xdr:rowOff>
        </xdr:to>
        <xdr:sp macro="" textlink="">
          <xdr:nvSpPr>
            <xdr:cNvPr id="74870" name="Check Box 118" hidden="1">
              <a:extLst>
                <a:ext uri="{63B3BB69-23CF-44E3-9099-C40C66FF867C}">
                  <a14:compatExt spid="_x0000_s74870"/>
                </a:ext>
                <a:ext uri="{FF2B5EF4-FFF2-40B4-BE49-F238E27FC236}">
                  <a16:creationId xmlns:a16="http://schemas.microsoft.com/office/drawing/2014/main" id="{00000000-0008-0000-1E00-00007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65</xdr:row>
          <xdr:rowOff>7620</xdr:rowOff>
        </xdr:from>
        <xdr:to>
          <xdr:col>19</xdr:col>
          <xdr:colOff>30480</xdr:colOff>
          <xdr:row>65</xdr:row>
          <xdr:rowOff>144780</xdr:rowOff>
        </xdr:to>
        <xdr:sp macro="" textlink="">
          <xdr:nvSpPr>
            <xdr:cNvPr id="74871" name="Check Box 119" hidden="1">
              <a:extLst>
                <a:ext uri="{63B3BB69-23CF-44E3-9099-C40C66FF867C}">
                  <a14:compatExt spid="_x0000_s74871"/>
                </a:ext>
                <a:ext uri="{FF2B5EF4-FFF2-40B4-BE49-F238E27FC236}">
                  <a16:creationId xmlns:a16="http://schemas.microsoft.com/office/drawing/2014/main" id="{00000000-0008-0000-1E00-00007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65</xdr:row>
          <xdr:rowOff>7620</xdr:rowOff>
        </xdr:from>
        <xdr:to>
          <xdr:col>25</xdr:col>
          <xdr:colOff>15240</xdr:colOff>
          <xdr:row>65</xdr:row>
          <xdr:rowOff>144780</xdr:rowOff>
        </xdr:to>
        <xdr:sp macro="" textlink="">
          <xdr:nvSpPr>
            <xdr:cNvPr id="74872" name="Check Box 120" hidden="1">
              <a:extLst>
                <a:ext uri="{63B3BB69-23CF-44E3-9099-C40C66FF867C}">
                  <a14:compatExt spid="_x0000_s74872"/>
                </a:ext>
                <a:ext uri="{FF2B5EF4-FFF2-40B4-BE49-F238E27FC236}">
                  <a16:creationId xmlns:a16="http://schemas.microsoft.com/office/drawing/2014/main" id="{00000000-0008-0000-1E00-00007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66</xdr:row>
          <xdr:rowOff>7620</xdr:rowOff>
        </xdr:from>
        <xdr:to>
          <xdr:col>19</xdr:col>
          <xdr:colOff>30480</xdr:colOff>
          <xdr:row>66</xdr:row>
          <xdr:rowOff>144780</xdr:rowOff>
        </xdr:to>
        <xdr:sp macro="" textlink="">
          <xdr:nvSpPr>
            <xdr:cNvPr id="74873" name="Check Box 121" hidden="1">
              <a:extLst>
                <a:ext uri="{63B3BB69-23CF-44E3-9099-C40C66FF867C}">
                  <a14:compatExt spid="_x0000_s74873"/>
                </a:ext>
                <a:ext uri="{FF2B5EF4-FFF2-40B4-BE49-F238E27FC236}">
                  <a16:creationId xmlns:a16="http://schemas.microsoft.com/office/drawing/2014/main" id="{00000000-0008-0000-1E00-00007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66</xdr:row>
          <xdr:rowOff>7620</xdr:rowOff>
        </xdr:from>
        <xdr:to>
          <xdr:col>25</xdr:col>
          <xdr:colOff>15240</xdr:colOff>
          <xdr:row>66</xdr:row>
          <xdr:rowOff>144780</xdr:rowOff>
        </xdr:to>
        <xdr:sp macro="" textlink="">
          <xdr:nvSpPr>
            <xdr:cNvPr id="74874" name="Check Box 122" hidden="1">
              <a:extLst>
                <a:ext uri="{63B3BB69-23CF-44E3-9099-C40C66FF867C}">
                  <a14:compatExt spid="_x0000_s74874"/>
                </a:ext>
                <a:ext uri="{FF2B5EF4-FFF2-40B4-BE49-F238E27FC236}">
                  <a16:creationId xmlns:a16="http://schemas.microsoft.com/office/drawing/2014/main" id="{00000000-0008-0000-1E00-00007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67</xdr:row>
          <xdr:rowOff>7620</xdr:rowOff>
        </xdr:from>
        <xdr:to>
          <xdr:col>19</xdr:col>
          <xdr:colOff>30480</xdr:colOff>
          <xdr:row>67</xdr:row>
          <xdr:rowOff>144780</xdr:rowOff>
        </xdr:to>
        <xdr:sp macro="" textlink="">
          <xdr:nvSpPr>
            <xdr:cNvPr id="74875" name="Check Box 123" hidden="1">
              <a:extLst>
                <a:ext uri="{63B3BB69-23CF-44E3-9099-C40C66FF867C}">
                  <a14:compatExt spid="_x0000_s74875"/>
                </a:ext>
                <a:ext uri="{FF2B5EF4-FFF2-40B4-BE49-F238E27FC236}">
                  <a16:creationId xmlns:a16="http://schemas.microsoft.com/office/drawing/2014/main" id="{00000000-0008-0000-1E00-00007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67</xdr:row>
          <xdr:rowOff>7620</xdr:rowOff>
        </xdr:from>
        <xdr:to>
          <xdr:col>25</xdr:col>
          <xdr:colOff>15240</xdr:colOff>
          <xdr:row>67</xdr:row>
          <xdr:rowOff>144780</xdr:rowOff>
        </xdr:to>
        <xdr:sp macro="" textlink="">
          <xdr:nvSpPr>
            <xdr:cNvPr id="74876" name="Check Box 124" hidden="1">
              <a:extLst>
                <a:ext uri="{63B3BB69-23CF-44E3-9099-C40C66FF867C}">
                  <a14:compatExt spid="_x0000_s74876"/>
                </a:ext>
                <a:ext uri="{FF2B5EF4-FFF2-40B4-BE49-F238E27FC236}">
                  <a16:creationId xmlns:a16="http://schemas.microsoft.com/office/drawing/2014/main" id="{00000000-0008-0000-1E00-00007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68</xdr:row>
          <xdr:rowOff>7620</xdr:rowOff>
        </xdr:from>
        <xdr:to>
          <xdr:col>19</xdr:col>
          <xdr:colOff>30480</xdr:colOff>
          <xdr:row>68</xdr:row>
          <xdr:rowOff>144780</xdr:rowOff>
        </xdr:to>
        <xdr:sp macro="" textlink="">
          <xdr:nvSpPr>
            <xdr:cNvPr id="74877" name="Check Box 125" hidden="1">
              <a:extLst>
                <a:ext uri="{63B3BB69-23CF-44E3-9099-C40C66FF867C}">
                  <a14:compatExt spid="_x0000_s74877"/>
                </a:ext>
                <a:ext uri="{FF2B5EF4-FFF2-40B4-BE49-F238E27FC236}">
                  <a16:creationId xmlns:a16="http://schemas.microsoft.com/office/drawing/2014/main" id="{00000000-0008-0000-1E00-00007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68</xdr:row>
          <xdr:rowOff>7620</xdr:rowOff>
        </xdr:from>
        <xdr:to>
          <xdr:col>25</xdr:col>
          <xdr:colOff>15240</xdr:colOff>
          <xdr:row>68</xdr:row>
          <xdr:rowOff>144780</xdr:rowOff>
        </xdr:to>
        <xdr:sp macro="" textlink="">
          <xdr:nvSpPr>
            <xdr:cNvPr id="74878" name="Check Box 126" hidden="1">
              <a:extLst>
                <a:ext uri="{63B3BB69-23CF-44E3-9099-C40C66FF867C}">
                  <a14:compatExt spid="_x0000_s74878"/>
                </a:ext>
                <a:ext uri="{FF2B5EF4-FFF2-40B4-BE49-F238E27FC236}">
                  <a16:creationId xmlns:a16="http://schemas.microsoft.com/office/drawing/2014/main" id="{00000000-0008-0000-1E00-00007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58</xdr:row>
          <xdr:rowOff>7620</xdr:rowOff>
        </xdr:from>
        <xdr:to>
          <xdr:col>21</xdr:col>
          <xdr:colOff>144780</xdr:colOff>
          <xdr:row>58</xdr:row>
          <xdr:rowOff>144780</xdr:rowOff>
        </xdr:to>
        <xdr:sp macro="" textlink="">
          <xdr:nvSpPr>
            <xdr:cNvPr id="74879" name="Check Box 127" hidden="1">
              <a:extLst>
                <a:ext uri="{63B3BB69-23CF-44E3-9099-C40C66FF867C}">
                  <a14:compatExt spid="_x0000_s74879"/>
                </a:ext>
                <a:ext uri="{FF2B5EF4-FFF2-40B4-BE49-F238E27FC236}">
                  <a16:creationId xmlns:a16="http://schemas.microsoft.com/office/drawing/2014/main" id="{00000000-0008-0000-1E00-00007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59</xdr:row>
          <xdr:rowOff>7620</xdr:rowOff>
        </xdr:from>
        <xdr:to>
          <xdr:col>21</xdr:col>
          <xdr:colOff>144780</xdr:colOff>
          <xdr:row>59</xdr:row>
          <xdr:rowOff>144780</xdr:rowOff>
        </xdr:to>
        <xdr:sp macro="" textlink="">
          <xdr:nvSpPr>
            <xdr:cNvPr id="74880" name="Check Box 128" hidden="1">
              <a:extLst>
                <a:ext uri="{63B3BB69-23CF-44E3-9099-C40C66FF867C}">
                  <a14:compatExt spid="_x0000_s74880"/>
                </a:ext>
                <a:ext uri="{FF2B5EF4-FFF2-40B4-BE49-F238E27FC236}">
                  <a16:creationId xmlns:a16="http://schemas.microsoft.com/office/drawing/2014/main" id="{00000000-0008-0000-1E00-00008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60</xdr:row>
          <xdr:rowOff>7620</xdr:rowOff>
        </xdr:from>
        <xdr:to>
          <xdr:col>21</xdr:col>
          <xdr:colOff>144780</xdr:colOff>
          <xdr:row>60</xdr:row>
          <xdr:rowOff>144780</xdr:rowOff>
        </xdr:to>
        <xdr:sp macro="" textlink="">
          <xdr:nvSpPr>
            <xdr:cNvPr id="74881" name="Check Box 129" hidden="1">
              <a:extLst>
                <a:ext uri="{63B3BB69-23CF-44E3-9099-C40C66FF867C}">
                  <a14:compatExt spid="_x0000_s74881"/>
                </a:ext>
                <a:ext uri="{FF2B5EF4-FFF2-40B4-BE49-F238E27FC236}">
                  <a16:creationId xmlns:a16="http://schemas.microsoft.com/office/drawing/2014/main" id="{00000000-0008-0000-1E00-00008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61</xdr:row>
          <xdr:rowOff>7620</xdr:rowOff>
        </xdr:from>
        <xdr:to>
          <xdr:col>21</xdr:col>
          <xdr:colOff>144780</xdr:colOff>
          <xdr:row>61</xdr:row>
          <xdr:rowOff>144780</xdr:rowOff>
        </xdr:to>
        <xdr:sp macro="" textlink="">
          <xdr:nvSpPr>
            <xdr:cNvPr id="74882" name="Check Box 130" hidden="1">
              <a:extLst>
                <a:ext uri="{63B3BB69-23CF-44E3-9099-C40C66FF867C}">
                  <a14:compatExt spid="_x0000_s74882"/>
                </a:ext>
                <a:ext uri="{FF2B5EF4-FFF2-40B4-BE49-F238E27FC236}">
                  <a16:creationId xmlns:a16="http://schemas.microsoft.com/office/drawing/2014/main" id="{00000000-0008-0000-1E00-00008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62</xdr:row>
          <xdr:rowOff>7620</xdr:rowOff>
        </xdr:from>
        <xdr:to>
          <xdr:col>21</xdr:col>
          <xdr:colOff>144780</xdr:colOff>
          <xdr:row>62</xdr:row>
          <xdr:rowOff>144780</xdr:rowOff>
        </xdr:to>
        <xdr:sp macro="" textlink="">
          <xdr:nvSpPr>
            <xdr:cNvPr id="74883" name="Check Box 131" hidden="1">
              <a:extLst>
                <a:ext uri="{63B3BB69-23CF-44E3-9099-C40C66FF867C}">
                  <a14:compatExt spid="_x0000_s74883"/>
                </a:ext>
                <a:ext uri="{FF2B5EF4-FFF2-40B4-BE49-F238E27FC236}">
                  <a16:creationId xmlns:a16="http://schemas.microsoft.com/office/drawing/2014/main" id="{00000000-0008-0000-1E00-00008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63</xdr:row>
          <xdr:rowOff>7620</xdr:rowOff>
        </xdr:from>
        <xdr:to>
          <xdr:col>21</xdr:col>
          <xdr:colOff>144780</xdr:colOff>
          <xdr:row>63</xdr:row>
          <xdr:rowOff>144780</xdr:rowOff>
        </xdr:to>
        <xdr:sp macro="" textlink="">
          <xdr:nvSpPr>
            <xdr:cNvPr id="74884" name="Check Box 132" hidden="1">
              <a:extLst>
                <a:ext uri="{63B3BB69-23CF-44E3-9099-C40C66FF867C}">
                  <a14:compatExt spid="_x0000_s74884"/>
                </a:ext>
                <a:ext uri="{FF2B5EF4-FFF2-40B4-BE49-F238E27FC236}">
                  <a16:creationId xmlns:a16="http://schemas.microsoft.com/office/drawing/2014/main" id="{00000000-0008-0000-1E00-00008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64</xdr:row>
          <xdr:rowOff>7620</xdr:rowOff>
        </xdr:from>
        <xdr:to>
          <xdr:col>21</xdr:col>
          <xdr:colOff>144780</xdr:colOff>
          <xdr:row>64</xdr:row>
          <xdr:rowOff>144780</xdr:rowOff>
        </xdr:to>
        <xdr:sp macro="" textlink="">
          <xdr:nvSpPr>
            <xdr:cNvPr id="74885" name="Check Box 133" hidden="1">
              <a:extLst>
                <a:ext uri="{63B3BB69-23CF-44E3-9099-C40C66FF867C}">
                  <a14:compatExt spid="_x0000_s74885"/>
                </a:ext>
                <a:ext uri="{FF2B5EF4-FFF2-40B4-BE49-F238E27FC236}">
                  <a16:creationId xmlns:a16="http://schemas.microsoft.com/office/drawing/2014/main" id="{00000000-0008-0000-1E00-00008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65</xdr:row>
          <xdr:rowOff>7620</xdr:rowOff>
        </xdr:from>
        <xdr:to>
          <xdr:col>21</xdr:col>
          <xdr:colOff>144780</xdr:colOff>
          <xdr:row>65</xdr:row>
          <xdr:rowOff>144780</xdr:rowOff>
        </xdr:to>
        <xdr:sp macro="" textlink="">
          <xdr:nvSpPr>
            <xdr:cNvPr id="74886" name="Check Box 134" hidden="1">
              <a:extLst>
                <a:ext uri="{63B3BB69-23CF-44E3-9099-C40C66FF867C}">
                  <a14:compatExt spid="_x0000_s74886"/>
                </a:ext>
                <a:ext uri="{FF2B5EF4-FFF2-40B4-BE49-F238E27FC236}">
                  <a16:creationId xmlns:a16="http://schemas.microsoft.com/office/drawing/2014/main" id="{00000000-0008-0000-1E00-00008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66</xdr:row>
          <xdr:rowOff>7620</xdr:rowOff>
        </xdr:from>
        <xdr:to>
          <xdr:col>21</xdr:col>
          <xdr:colOff>144780</xdr:colOff>
          <xdr:row>66</xdr:row>
          <xdr:rowOff>144780</xdr:rowOff>
        </xdr:to>
        <xdr:sp macro="" textlink="">
          <xdr:nvSpPr>
            <xdr:cNvPr id="74887" name="Check Box 135" hidden="1">
              <a:extLst>
                <a:ext uri="{63B3BB69-23CF-44E3-9099-C40C66FF867C}">
                  <a14:compatExt spid="_x0000_s74887"/>
                </a:ext>
                <a:ext uri="{FF2B5EF4-FFF2-40B4-BE49-F238E27FC236}">
                  <a16:creationId xmlns:a16="http://schemas.microsoft.com/office/drawing/2014/main" id="{00000000-0008-0000-1E00-00008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67</xdr:row>
          <xdr:rowOff>7620</xdr:rowOff>
        </xdr:from>
        <xdr:to>
          <xdr:col>21</xdr:col>
          <xdr:colOff>144780</xdr:colOff>
          <xdr:row>67</xdr:row>
          <xdr:rowOff>144780</xdr:rowOff>
        </xdr:to>
        <xdr:sp macro="" textlink="">
          <xdr:nvSpPr>
            <xdr:cNvPr id="74888" name="Check Box 136" hidden="1">
              <a:extLst>
                <a:ext uri="{63B3BB69-23CF-44E3-9099-C40C66FF867C}">
                  <a14:compatExt spid="_x0000_s74888"/>
                </a:ext>
                <a:ext uri="{FF2B5EF4-FFF2-40B4-BE49-F238E27FC236}">
                  <a16:creationId xmlns:a16="http://schemas.microsoft.com/office/drawing/2014/main" id="{00000000-0008-0000-1E00-00008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68</xdr:row>
          <xdr:rowOff>7620</xdr:rowOff>
        </xdr:from>
        <xdr:to>
          <xdr:col>21</xdr:col>
          <xdr:colOff>144780</xdr:colOff>
          <xdr:row>68</xdr:row>
          <xdr:rowOff>144780</xdr:rowOff>
        </xdr:to>
        <xdr:sp macro="" textlink="">
          <xdr:nvSpPr>
            <xdr:cNvPr id="74889" name="Check Box 137" hidden="1">
              <a:extLst>
                <a:ext uri="{63B3BB69-23CF-44E3-9099-C40C66FF867C}">
                  <a14:compatExt spid="_x0000_s74889"/>
                </a:ext>
                <a:ext uri="{FF2B5EF4-FFF2-40B4-BE49-F238E27FC236}">
                  <a16:creationId xmlns:a16="http://schemas.microsoft.com/office/drawing/2014/main" id="{00000000-0008-0000-1E00-00008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97</xdr:row>
          <xdr:rowOff>7620</xdr:rowOff>
        </xdr:from>
        <xdr:to>
          <xdr:col>8</xdr:col>
          <xdr:colOff>160020</xdr:colOff>
          <xdr:row>97</xdr:row>
          <xdr:rowOff>144780</xdr:rowOff>
        </xdr:to>
        <xdr:sp macro="" textlink="">
          <xdr:nvSpPr>
            <xdr:cNvPr id="74890" name="Check Box 138" hidden="1">
              <a:extLst>
                <a:ext uri="{63B3BB69-23CF-44E3-9099-C40C66FF867C}">
                  <a14:compatExt spid="_x0000_s74890"/>
                </a:ext>
                <a:ext uri="{FF2B5EF4-FFF2-40B4-BE49-F238E27FC236}">
                  <a16:creationId xmlns:a16="http://schemas.microsoft.com/office/drawing/2014/main" id="{00000000-0008-0000-1E00-00008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97</xdr:row>
          <xdr:rowOff>7620</xdr:rowOff>
        </xdr:from>
        <xdr:to>
          <xdr:col>13</xdr:col>
          <xdr:colOff>160020</xdr:colOff>
          <xdr:row>97</xdr:row>
          <xdr:rowOff>144780</xdr:rowOff>
        </xdr:to>
        <xdr:sp macro="" textlink="">
          <xdr:nvSpPr>
            <xdr:cNvPr id="74891" name="Check Box 139" hidden="1">
              <a:extLst>
                <a:ext uri="{63B3BB69-23CF-44E3-9099-C40C66FF867C}">
                  <a14:compatExt spid="_x0000_s74891"/>
                </a:ext>
                <a:ext uri="{FF2B5EF4-FFF2-40B4-BE49-F238E27FC236}">
                  <a16:creationId xmlns:a16="http://schemas.microsoft.com/office/drawing/2014/main" id="{00000000-0008-0000-1E00-00008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82</xdr:row>
          <xdr:rowOff>7620</xdr:rowOff>
        </xdr:from>
        <xdr:to>
          <xdr:col>19</xdr:col>
          <xdr:colOff>30480</xdr:colOff>
          <xdr:row>82</xdr:row>
          <xdr:rowOff>144780</xdr:rowOff>
        </xdr:to>
        <xdr:sp macro="" textlink="">
          <xdr:nvSpPr>
            <xdr:cNvPr id="74892" name="Check Box 140" hidden="1">
              <a:extLst>
                <a:ext uri="{63B3BB69-23CF-44E3-9099-C40C66FF867C}">
                  <a14:compatExt spid="_x0000_s74892"/>
                </a:ext>
                <a:ext uri="{FF2B5EF4-FFF2-40B4-BE49-F238E27FC236}">
                  <a16:creationId xmlns:a16="http://schemas.microsoft.com/office/drawing/2014/main" id="{00000000-0008-0000-1E00-00008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82</xdr:row>
          <xdr:rowOff>7620</xdr:rowOff>
        </xdr:from>
        <xdr:to>
          <xdr:col>25</xdr:col>
          <xdr:colOff>15240</xdr:colOff>
          <xdr:row>82</xdr:row>
          <xdr:rowOff>144780</xdr:rowOff>
        </xdr:to>
        <xdr:sp macro="" textlink="">
          <xdr:nvSpPr>
            <xdr:cNvPr id="74893" name="Check Box 141" hidden="1">
              <a:extLst>
                <a:ext uri="{63B3BB69-23CF-44E3-9099-C40C66FF867C}">
                  <a14:compatExt spid="_x0000_s74893"/>
                </a:ext>
                <a:ext uri="{FF2B5EF4-FFF2-40B4-BE49-F238E27FC236}">
                  <a16:creationId xmlns:a16="http://schemas.microsoft.com/office/drawing/2014/main" id="{00000000-0008-0000-1E00-00008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83</xdr:row>
          <xdr:rowOff>7620</xdr:rowOff>
        </xdr:from>
        <xdr:to>
          <xdr:col>19</xdr:col>
          <xdr:colOff>30480</xdr:colOff>
          <xdr:row>83</xdr:row>
          <xdr:rowOff>144780</xdr:rowOff>
        </xdr:to>
        <xdr:sp macro="" textlink="">
          <xdr:nvSpPr>
            <xdr:cNvPr id="74894" name="Check Box 142" hidden="1">
              <a:extLst>
                <a:ext uri="{63B3BB69-23CF-44E3-9099-C40C66FF867C}">
                  <a14:compatExt spid="_x0000_s74894"/>
                </a:ext>
                <a:ext uri="{FF2B5EF4-FFF2-40B4-BE49-F238E27FC236}">
                  <a16:creationId xmlns:a16="http://schemas.microsoft.com/office/drawing/2014/main" id="{00000000-0008-0000-1E00-00008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83</xdr:row>
          <xdr:rowOff>7620</xdr:rowOff>
        </xdr:from>
        <xdr:to>
          <xdr:col>25</xdr:col>
          <xdr:colOff>15240</xdr:colOff>
          <xdr:row>83</xdr:row>
          <xdr:rowOff>144780</xdr:rowOff>
        </xdr:to>
        <xdr:sp macro="" textlink="">
          <xdr:nvSpPr>
            <xdr:cNvPr id="74895" name="Check Box 143" hidden="1">
              <a:extLst>
                <a:ext uri="{63B3BB69-23CF-44E3-9099-C40C66FF867C}">
                  <a14:compatExt spid="_x0000_s74895"/>
                </a:ext>
                <a:ext uri="{FF2B5EF4-FFF2-40B4-BE49-F238E27FC236}">
                  <a16:creationId xmlns:a16="http://schemas.microsoft.com/office/drawing/2014/main" id="{00000000-0008-0000-1E00-00008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94</xdr:row>
          <xdr:rowOff>7620</xdr:rowOff>
        </xdr:from>
        <xdr:to>
          <xdr:col>21</xdr:col>
          <xdr:colOff>160020</xdr:colOff>
          <xdr:row>94</xdr:row>
          <xdr:rowOff>144780</xdr:rowOff>
        </xdr:to>
        <xdr:sp macro="" textlink="">
          <xdr:nvSpPr>
            <xdr:cNvPr id="74896" name="Check Box 144" hidden="1">
              <a:extLst>
                <a:ext uri="{63B3BB69-23CF-44E3-9099-C40C66FF867C}">
                  <a14:compatExt spid="_x0000_s74896"/>
                </a:ext>
                <a:ext uri="{FF2B5EF4-FFF2-40B4-BE49-F238E27FC236}">
                  <a16:creationId xmlns:a16="http://schemas.microsoft.com/office/drawing/2014/main" id="{00000000-0008-0000-1E00-00009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94</xdr:row>
          <xdr:rowOff>7620</xdr:rowOff>
        </xdr:from>
        <xdr:to>
          <xdr:col>24</xdr:col>
          <xdr:colOff>160020</xdr:colOff>
          <xdr:row>94</xdr:row>
          <xdr:rowOff>144780</xdr:rowOff>
        </xdr:to>
        <xdr:sp macro="" textlink="">
          <xdr:nvSpPr>
            <xdr:cNvPr id="74897" name="Check Box 145" hidden="1">
              <a:extLst>
                <a:ext uri="{63B3BB69-23CF-44E3-9099-C40C66FF867C}">
                  <a14:compatExt spid="_x0000_s74897"/>
                </a:ext>
                <a:ext uri="{FF2B5EF4-FFF2-40B4-BE49-F238E27FC236}">
                  <a16:creationId xmlns:a16="http://schemas.microsoft.com/office/drawing/2014/main" id="{00000000-0008-0000-1E00-00009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80</xdr:row>
          <xdr:rowOff>7620</xdr:rowOff>
        </xdr:from>
        <xdr:to>
          <xdr:col>14</xdr:col>
          <xdr:colOff>160020</xdr:colOff>
          <xdr:row>80</xdr:row>
          <xdr:rowOff>144780</xdr:rowOff>
        </xdr:to>
        <xdr:sp macro="" textlink="">
          <xdr:nvSpPr>
            <xdr:cNvPr id="74898" name="Check Box 146" hidden="1">
              <a:extLst>
                <a:ext uri="{63B3BB69-23CF-44E3-9099-C40C66FF867C}">
                  <a14:compatExt spid="_x0000_s74898"/>
                </a:ext>
                <a:ext uri="{FF2B5EF4-FFF2-40B4-BE49-F238E27FC236}">
                  <a16:creationId xmlns:a16="http://schemas.microsoft.com/office/drawing/2014/main" id="{00000000-0008-0000-1E00-00009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80</xdr:row>
          <xdr:rowOff>7620</xdr:rowOff>
        </xdr:from>
        <xdr:to>
          <xdr:col>17</xdr:col>
          <xdr:colOff>160020</xdr:colOff>
          <xdr:row>80</xdr:row>
          <xdr:rowOff>144780</xdr:rowOff>
        </xdr:to>
        <xdr:sp macro="" textlink="">
          <xdr:nvSpPr>
            <xdr:cNvPr id="74899" name="Check Box 147" hidden="1">
              <a:extLst>
                <a:ext uri="{63B3BB69-23CF-44E3-9099-C40C66FF867C}">
                  <a14:compatExt spid="_x0000_s74899"/>
                </a:ext>
                <a:ext uri="{FF2B5EF4-FFF2-40B4-BE49-F238E27FC236}">
                  <a16:creationId xmlns:a16="http://schemas.microsoft.com/office/drawing/2014/main" id="{00000000-0008-0000-1E00-00009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79</xdr:row>
          <xdr:rowOff>7620</xdr:rowOff>
        </xdr:from>
        <xdr:to>
          <xdr:col>14</xdr:col>
          <xdr:colOff>160020</xdr:colOff>
          <xdr:row>79</xdr:row>
          <xdr:rowOff>144780</xdr:rowOff>
        </xdr:to>
        <xdr:sp macro="" textlink="">
          <xdr:nvSpPr>
            <xdr:cNvPr id="74900" name="Check Box 148" hidden="1">
              <a:extLst>
                <a:ext uri="{63B3BB69-23CF-44E3-9099-C40C66FF867C}">
                  <a14:compatExt spid="_x0000_s74900"/>
                </a:ext>
                <a:ext uri="{FF2B5EF4-FFF2-40B4-BE49-F238E27FC236}">
                  <a16:creationId xmlns:a16="http://schemas.microsoft.com/office/drawing/2014/main" id="{00000000-0008-0000-1E00-00009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79</xdr:row>
          <xdr:rowOff>7620</xdr:rowOff>
        </xdr:from>
        <xdr:to>
          <xdr:col>17</xdr:col>
          <xdr:colOff>160020</xdr:colOff>
          <xdr:row>79</xdr:row>
          <xdr:rowOff>144780</xdr:rowOff>
        </xdr:to>
        <xdr:sp macro="" textlink="">
          <xdr:nvSpPr>
            <xdr:cNvPr id="74901" name="Check Box 149" hidden="1">
              <a:extLst>
                <a:ext uri="{63B3BB69-23CF-44E3-9099-C40C66FF867C}">
                  <a14:compatExt spid="_x0000_s74901"/>
                </a:ext>
                <a:ext uri="{FF2B5EF4-FFF2-40B4-BE49-F238E27FC236}">
                  <a16:creationId xmlns:a16="http://schemas.microsoft.com/office/drawing/2014/main" id="{00000000-0008-0000-1E00-00009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79</xdr:row>
          <xdr:rowOff>7620</xdr:rowOff>
        </xdr:from>
        <xdr:to>
          <xdr:col>20</xdr:col>
          <xdr:colOff>152400</xdr:colOff>
          <xdr:row>79</xdr:row>
          <xdr:rowOff>144780</xdr:rowOff>
        </xdr:to>
        <xdr:sp macro="" textlink="">
          <xdr:nvSpPr>
            <xdr:cNvPr id="74902" name="Check Box 150" hidden="1">
              <a:extLst>
                <a:ext uri="{63B3BB69-23CF-44E3-9099-C40C66FF867C}">
                  <a14:compatExt spid="_x0000_s74902"/>
                </a:ext>
                <a:ext uri="{FF2B5EF4-FFF2-40B4-BE49-F238E27FC236}">
                  <a16:creationId xmlns:a16="http://schemas.microsoft.com/office/drawing/2014/main" id="{00000000-0008-0000-1E00-00009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80</xdr:row>
          <xdr:rowOff>7620</xdr:rowOff>
        </xdr:from>
        <xdr:to>
          <xdr:col>20</xdr:col>
          <xdr:colOff>152400</xdr:colOff>
          <xdr:row>80</xdr:row>
          <xdr:rowOff>144780</xdr:rowOff>
        </xdr:to>
        <xdr:sp macro="" textlink="">
          <xdr:nvSpPr>
            <xdr:cNvPr id="74903" name="Check Box 151" hidden="1">
              <a:extLst>
                <a:ext uri="{63B3BB69-23CF-44E3-9099-C40C66FF867C}">
                  <a14:compatExt spid="_x0000_s74903"/>
                </a:ext>
                <a:ext uri="{FF2B5EF4-FFF2-40B4-BE49-F238E27FC236}">
                  <a16:creationId xmlns:a16="http://schemas.microsoft.com/office/drawing/2014/main" id="{00000000-0008-0000-1E00-00009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84</xdr:row>
          <xdr:rowOff>7620</xdr:rowOff>
        </xdr:from>
        <xdr:to>
          <xdr:col>19</xdr:col>
          <xdr:colOff>30480</xdr:colOff>
          <xdr:row>84</xdr:row>
          <xdr:rowOff>144780</xdr:rowOff>
        </xdr:to>
        <xdr:sp macro="" textlink="">
          <xdr:nvSpPr>
            <xdr:cNvPr id="74904" name="Check Box 152" hidden="1">
              <a:extLst>
                <a:ext uri="{63B3BB69-23CF-44E3-9099-C40C66FF867C}">
                  <a14:compatExt spid="_x0000_s74904"/>
                </a:ext>
                <a:ext uri="{FF2B5EF4-FFF2-40B4-BE49-F238E27FC236}">
                  <a16:creationId xmlns:a16="http://schemas.microsoft.com/office/drawing/2014/main" id="{00000000-0008-0000-1E00-00009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84</xdr:row>
          <xdr:rowOff>7620</xdr:rowOff>
        </xdr:from>
        <xdr:to>
          <xdr:col>25</xdr:col>
          <xdr:colOff>15240</xdr:colOff>
          <xdr:row>84</xdr:row>
          <xdr:rowOff>144780</xdr:rowOff>
        </xdr:to>
        <xdr:sp macro="" textlink="">
          <xdr:nvSpPr>
            <xdr:cNvPr id="74905" name="Check Box 153" hidden="1">
              <a:extLst>
                <a:ext uri="{63B3BB69-23CF-44E3-9099-C40C66FF867C}">
                  <a14:compatExt spid="_x0000_s74905"/>
                </a:ext>
                <a:ext uri="{FF2B5EF4-FFF2-40B4-BE49-F238E27FC236}">
                  <a16:creationId xmlns:a16="http://schemas.microsoft.com/office/drawing/2014/main" id="{00000000-0008-0000-1E00-00009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85</xdr:row>
          <xdr:rowOff>7620</xdr:rowOff>
        </xdr:from>
        <xdr:to>
          <xdr:col>19</xdr:col>
          <xdr:colOff>30480</xdr:colOff>
          <xdr:row>85</xdr:row>
          <xdr:rowOff>144780</xdr:rowOff>
        </xdr:to>
        <xdr:sp macro="" textlink="">
          <xdr:nvSpPr>
            <xdr:cNvPr id="74906" name="Check Box 154" hidden="1">
              <a:extLst>
                <a:ext uri="{63B3BB69-23CF-44E3-9099-C40C66FF867C}">
                  <a14:compatExt spid="_x0000_s74906"/>
                </a:ext>
                <a:ext uri="{FF2B5EF4-FFF2-40B4-BE49-F238E27FC236}">
                  <a16:creationId xmlns:a16="http://schemas.microsoft.com/office/drawing/2014/main" id="{00000000-0008-0000-1E00-00009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85</xdr:row>
          <xdr:rowOff>7620</xdr:rowOff>
        </xdr:from>
        <xdr:to>
          <xdr:col>25</xdr:col>
          <xdr:colOff>15240</xdr:colOff>
          <xdr:row>85</xdr:row>
          <xdr:rowOff>144780</xdr:rowOff>
        </xdr:to>
        <xdr:sp macro="" textlink="">
          <xdr:nvSpPr>
            <xdr:cNvPr id="74907" name="Check Box 155" hidden="1">
              <a:extLst>
                <a:ext uri="{63B3BB69-23CF-44E3-9099-C40C66FF867C}">
                  <a14:compatExt spid="_x0000_s74907"/>
                </a:ext>
                <a:ext uri="{FF2B5EF4-FFF2-40B4-BE49-F238E27FC236}">
                  <a16:creationId xmlns:a16="http://schemas.microsoft.com/office/drawing/2014/main" id="{00000000-0008-0000-1E00-00009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86</xdr:row>
          <xdr:rowOff>7620</xdr:rowOff>
        </xdr:from>
        <xdr:to>
          <xdr:col>19</xdr:col>
          <xdr:colOff>30480</xdr:colOff>
          <xdr:row>86</xdr:row>
          <xdr:rowOff>144780</xdr:rowOff>
        </xdr:to>
        <xdr:sp macro="" textlink="">
          <xdr:nvSpPr>
            <xdr:cNvPr id="74908" name="Check Box 156" hidden="1">
              <a:extLst>
                <a:ext uri="{63B3BB69-23CF-44E3-9099-C40C66FF867C}">
                  <a14:compatExt spid="_x0000_s74908"/>
                </a:ext>
                <a:ext uri="{FF2B5EF4-FFF2-40B4-BE49-F238E27FC236}">
                  <a16:creationId xmlns:a16="http://schemas.microsoft.com/office/drawing/2014/main" id="{00000000-0008-0000-1E00-00009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86</xdr:row>
          <xdr:rowOff>7620</xdr:rowOff>
        </xdr:from>
        <xdr:to>
          <xdr:col>25</xdr:col>
          <xdr:colOff>15240</xdr:colOff>
          <xdr:row>86</xdr:row>
          <xdr:rowOff>144780</xdr:rowOff>
        </xdr:to>
        <xdr:sp macro="" textlink="">
          <xdr:nvSpPr>
            <xdr:cNvPr id="74909" name="Check Box 157" hidden="1">
              <a:extLst>
                <a:ext uri="{63B3BB69-23CF-44E3-9099-C40C66FF867C}">
                  <a14:compatExt spid="_x0000_s74909"/>
                </a:ext>
                <a:ext uri="{FF2B5EF4-FFF2-40B4-BE49-F238E27FC236}">
                  <a16:creationId xmlns:a16="http://schemas.microsoft.com/office/drawing/2014/main" id="{00000000-0008-0000-1E00-00009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87</xdr:row>
          <xdr:rowOff>7620</xdr:rowOff>
        </xdr:from>
        <xdr:to>
          <xdr:col>19</xdr:col>
          <xdr:colOff>30480</xdr:colOff>
          <xdr:row>87</xdr:row>
          <xdr:rowOff>144780</xdr:rowOff>
        </xdr:to>
        <xdr:sp macro="" textlink="">
          <xdr:nvSpPr>
            <xdr:cNvPr id="74910" name="Check Box 158" hidden="1">
              <a:extLst>
                <a:ext uri="{63B3BB69-23CF-44E3-9099-C40C66FF867C}">
                  <a14:compatExt spid="_x0000_s74910"/>
                </a:ext>
                <a:ext uri="{FF2B5EF4-FFF2-40B4-BE49-F238E27FC236}">
                  <a16:creationId xmlns:a16="http://schemas.microsoft.com/office/drawing/2014/main" id="{00000000-0008-0000-1E00-00009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87</xdr:row>
          <xdr:rowOff>7620</xdr:rowOff>
        </xdr:from>
        <xdr:to>
          <xdr:col>25</xdr:col>
          <xdr:colOff>15240</xdr:colOff>
          <xdr:row>87</xdr:row>
          <xdr:rowOff>144780</xdr:rowOff>
        </xdr:to>
        <xdr:sp macro="" textlink="">
          <xdr:nvSpPr>
            <xdr:cNvPr id="74911" name="Check Box 159" hidden="1">
              <a:extLst>
                <a:ext uri="{63B3BB69-23CF-44E3-9099-C40C66FF867C}">
                  <a14:compatExt spid="_x0000_s74911"/>
                </a:ext>
                <a:ext uri="{FF2B5EF4-FFF2-40B4-BE49-F238E27FC236}">
                  <a16:creationId xmlns:a16="http://schemas.microsoft.com/office/drawing/2014/main" id="{00000000-0008-0000-1E00-00009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88</xdr:row>
          <xdr:rowOff>7620</xdr:rowOff>
        </xdr:from>
        <xdr:to>
          <xdr:col>19</xdr:col>
          <xdr:colOff>30480</xdr:colOff>
          <xdr:row>88</xdr:row>
          <xdr:rowOff>144780</xdr:rowOff>
        </xdr:to>
        <xdr:sp macro="" textlink="">
          <xdr:nvSpPr>
            <xdr:cNvPr id="74912" name="Check Box 160" hidden="1">
              <a:extLst>
                <a:ext uri="{63B3BB69-23CF-44E3-9099-C40C66FF867C}">
                  <a14:compatExt spid="_x0000_s74912"/>
                </a:ext>
                <a:ext uri="{FF2B5EF4-FFF2-40B4-BE49-F238E27FC236}">
                  <a16:creationId xmlns:a16="http://schemas.microsoft.com/office/drawing/2014/main" id="{00000000-0008-0000-1E00-0000A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88</xdr:row>
          <xdr:rowOff>7620</xdr:rowOff>
        </xdr:from>
        <xdr:to>
          <xdr:col>25</xdr:col>
          <xdr:colOff>15240</xdr:colOff>
          <xdr:row>88</xdr:row>
          <xdr:rowOff>144780</xdr:rowOff>
        </xdr:to>
        <xdr:sp macro="" textlink="">
          <xdr:nvSpPr>
            <xdr:cNvPr id="74913" name="Check Box 161" hidden="1">
              <a:extLst>
                <a:ext uri="{63B3BB69-23CF-44E3-9099-C40C66FF867C}">
                  <a14:compatExt spid="_x0000_s74913"/>
                </a:ext>
                <a:ext uri="{FF2B5EF4-FFF2-40B4-BE49-F238E27FC236}">
                  <a16:creationId xmlns:a16="http://schemas.microsoft.com/office/drawing/2014/main" id="{00000000-0008-0000-1E00-0000A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89</xdr:row>
          <xdr:rowOff>7620</xdr:rowOff>
        </xdr:from>
        <xdr:to>
          <xdr:col>19</xdr:col>
          <xdr:colOff>30480</xdr:colOff>
          <xdr:row>89</xdr:row>
          <xdr:rowOff>144780</xdr:rowOff>
        </xdr:to>
        <xdr:sp macro="" textlink="">
          <xdr:nvSpPr>
            <xdr:cNvPr id="74914" name="Check Box 162" hidden="1">
              <a:extLst>
                <a:ext uri="{63B3BB69-23CF-44E3-9099-C40C66FF867C}">
                  <a14:compatExt spid="_x0000_s74914"/>
                </a:ext>
                <a:ext uri="{FF2B5EF4-FFF2-40B4-BE49-F238E27FC236}">
                  <a16:creationId xmlns:a16="http://schemas.microsoft.com/office/drawing/2014/main" id="{00000000-0008-0000-1E00-0000A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89</xdr:row>
          <xdr:rowOff>7620</xdr:rowOff>
        </xdr:from>
        <xdr:to>
          <xdr:col>25</xdr:col>
          <xdr:colOff>15240</xdr:colOff>
          <xdr:row>89</xdr:row>
          <xdr:rowOff>144780</xdr:rowOff>
        </xdr:to>
        <xdr:sp macro="" textlink="">
          <xdr:nvSpPr>
            <xdr:cNvPr id="74915" name="Check Box 163" hidden="1">
              <a:extLst>
                <a:ext uri="{63B3BB69-23CF-44E3-9099-C40C66FF867C}">
                  <a14:compatExt spid="_x0000_s74915"/>
                </a:ext>
                <a:ext uri="{FF2B5EF4-FFF2-40B4-BE49-F238E27FC236}">
                  <a16:creationId xmlns:a16="http://schemas.microsoft.com/office/drawing/2014/main" id="{00000000-0008-0000-1E00-0000A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90</xdr:row>
          <xdr:rowOff>7620</xdr:rowOff>
        </xdr:from>
        <xdr:to>
          <xdr:col>19</xdr:col>
          <xdr:colOff>30480</xdr:colOff>
          <xdr:row>90</xdr:row>
          <xdr:rowOff>144780</xdr:rowOff>
        </xdr:to>
        <xdr:sp macro="" textlink="">
          <xdr:nvSpPr>
            <xdr:cNvPr id="74916" name="Check Box 164" hidden="1">
              <a:extLst>
                <a:ext uri="{63B3BB69-23CF-44E3-9099-C40C66FF867C}">
                  <a14:compatExt spid="_x0000_s74916"/>
                </a:ext>
                <a:ext uri="{FF2B5EF4-FFF2-40B4-BE49-F238E27FC236}">
                  <a16:creationId xmlns:a16="http://schemas.microsoft.com/office/drawing/2014/main" id="{00000000-0008-0000-1E00-0000A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90</xdr:row>
          <xdr:rowOff>7620</xdr:rowOff>
        </xdr:from>
        <xdr:to>
          <xdr:col>25</xdr:col>
          <xdr:colOff>15240</xdr:colOff>
          <xdr:row>90</xdr:row>
          <xdr:rowOff>144780</xdr:rowOff>
        </xdr:to>
        <xdr:sp macro="" textlink="">
          <xdr:nvSpPr>
            <xdr:cNvPr id="74917" name="Check Box 165" hidden="1">
              <a:extLst>
                <a:ext uri="{63B3BB69-23CF-44E3-9099-C40C66FF867C}">
                  <a14:compatExt spid="_x0000_s74917"/>
                </a:ext>
                <a:ext uri="{FF2B5EF4-FFF2-40B4-BE49-F238E27FC236}">
                  <a16:creationId xmlns:a16="http://schemas.microsoft.com/office/drawing/2014/main" id="{00000000-0008-0000-1E00-0000A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91</xdr:row>
          <xdr:rowOff>7620</xdr:rowOff>
        </xdr:from>
        <xdr:to>
          <xdr:col>19</xdr:col>
          <xdr:colOff>30480</xdr:colOff>
          <xdr:row>91</xdr:row>
          <xdr:rowOff>144780</xdr:rowOff>
        </xdr:to>
        <xdr:sp macro="" textlink="">
          <xdr:nvSpPr>
            <xdr:cNvPr id="74918" name="Check Box 166" hidden="1">
              <a:extLst>
                <a:ext uri="{63B3BB69-23CF-44E3-9099-C40C66FF867C}">
                  <a14:compatExt spid="_x0000_s74918"/>
                </a:ext>
                <a:ext uri="{FF2B5EF4-FFF2-40B4-BE49-F238E27FC236}">
                  <a16:creationId xmlns:a16="http://schemas.microsoft.com/office/drawing/2014/main" id="{00000000-0008-0000-1E00-0000A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91</xdr:row>
          <xdr:rowOff>7620</xdr:rowOff>
        </xdr:from>
        <xdr:to>
          <xdr:col>25</xdr:col>
          <xdr:colOff>15240</xdr:colOff>
          <xdr:row>91</xdr:row>
          <xdr:rowOff>144780</xdr:rowOff>
        </xdr:to>
        <xdr:sp macro="" textlink="">
          <xdr:nvSpPr>
            <xdr:cNvPr id="74919" name="Check Box 167" hidden="1">
              <a:extLst>
                <a:ext uri="{63B3BB69-23CF-44E3-9099-C40C66FF867C}">
                  <a14:compatExt spid="_x0000_s74919"/>
                </a:ext>
                <a:ext uri="{FF2B5EF4-FFF2-40B4-BE49-F238E27FC236}">
                  <a16:creationId xmlns:a16="http://schemas.microsoft.com/office/drawing/2014/main" id="{00000000-0008-0000-1E00-0000A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92</xdr:row>
          <xdr:rowOff>7620</xdr:rowOff>
        </xdr:from>
        <xdr:to>
          <xdr:col>19</xdr:col>
          <xdr:colOff>30480</xdr:colOff>
          <xdr:row>92</xdr:row>
          <xdr:rowOff>144780</xdr:rowOff>
        </xdr:to>
        <xdr:sp macro="" textlink="">
          <xdr:nvSpPr>
            <xdr:cNvPr id="74920" name="Check Box 168" hidden="1">
              <a:extLst>
                <a:ext uri="{63B3BB69-23CF-44E3-9099-C40C66FF867C}">
                  <a14:compatExt spid="_x0000_s74920"/>
                </a:ext>
                <a:ext uri="{FF2B5EF4-FFF2-40B4-BE49-F238E27FC236}">
                  <a16:creationId xmlns:a16="http://schemas.microsoft.com/office/drawing/2014/main" id="{00000000-0008-0000-1E00-0000A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92</xdr:row>
          <xdr:rowOff>7620</xdr:rowOff>
        </xdr:from>
        <xdr:to>
          <xdr:col>25</xdr:col>
          <xdr:colOff>15240</xdr:colOff>
          <xdr:row>92</xdr:row>
          <xdr:rowOff>144780</xdr:rowOff>
        </xdr:to>
        <xdr:sp macro="" textlink="">
          <xdr:nvSpPr>
            <xdr:cNvPr id="74921" name="Check Box 169" hidden="1">
              <a:extLst>
                <a:ext uri="{63B3BB69-23CF-44E3-9099-C40C66FF867C}">
                  <a14:compatExt spid="_x0000_s74921"/>
                </a:ext>
                <a:ext uri="{FF2B5EF4-FFF2-40B4-BE49-F238E27FC236}">
                  <a16:creationId xmlns:a16="http://schemas.microsoft.com/office/drawing/2014/main" id="{00000000-0008-0000-1E00-0000A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82</xdr:row>
          <xdr:rowOff>7620</xdr:rowOff>
        </xdr:from>
        <xdr:to>
          <xdr:col>21</xdr:col>
          <xdr:colOff>144780</xdr:colOff>
          <xdr:row>82</xdr:row>
          <xdr:rowOff>144780</xdr:rowOff>
        </xdr:to>
        <xdr:sp macro="" textlink="">
          <xdr:nvSpPr>
            <xdr:cNvPr id="74922" name="Check Box 170" hidden="1">
              <a:extLst>
                <a:ext uri="{63B3BB69-23CF-44E3-9099-C40C66FF867C}">
                  <a14:compatExt spid="_x0000_s74922"/>
                </a:ext>
                <a:ext uri="{FF2B5EF4-FFF2-40B4-BE49-F238E27FC236}">
                  <a16:creationId xmlns:a16="http://schemas.microsoft.com/office/drawing/2014/main" id="{00000000-0008-0000-1E00-0000A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83</xdr:row>
          <xdr:rowOff>7620</xdr:rowOff>
        </xdr:from>
        <xdr:to>
          <xdr:col>21</xdr:col>
          <xdr:colOff>144780</xdr:colOff>
          <xdr:row>83</xdr:row>
          <xdr:rowOff>144780</xdr:rowOff>
        </xdr:to>
        <xdr:sp macro="" textlink="">
          <xdr:nvSpPr>
            <xdr:cNvPr id="74923" name="Check Box 171" hidden="1">
              <a:extLst>
                <a:ext uri="{63B3BB69-23CF-44E3-9099-C40C66FF867C}">
                  <a14:compatExt spid="_x0000_s74923"/>
                </a:ext>
                <a:ext uri="{FF2B5EF4-FFF2-40B4-BE49-F238E27FC236}">
                  <a16:creationId xmlns:a16="http://schemas.microsoft.com/office/drawing/2014/main" id="{00000000-0008-0000-1E00-0000A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84</xdr:row>
          <xdr:rowOff>7620</xdr:rowOff>
        </xdr:from>
        <xdr:to>
          <xdr:col>21</xdr:col>
          <xdr:colOff>144780</xdr:colOff>
          <xdr:row>84</xdr:row>
          <xdr:rowOff>144780</xdr:rowOff>
        </xdr:to>
        <xdr:sp macro="" textlink="">
          <xdr:nvSpPr>
            <xdr:cNvPr id="74924" name="Check Box 172" hidden="1">
              <a:extLst>
                <a:ext uri="{63B3BB69-23CF-44E3-9099-C40C66FF867C}">
                  <a14:compatExt spid="_x0000_s74924"/>
                </a:ext>
                <a:ext uri="{FF2B5EF4-FFF2-40B4-BE49-F238E27FC236}">
                  <a16:creationId xmlns:a16="http://schemas.microsoft.com/office/drawing/2014/main" id="{00000000-0008-0000-1E00-0000A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85</xdr:row>
          <xdr:rowOff>7620</xdr:rowOff>
        </xdr:from>
        <xdr:to>
          <xdr:col>21</xdr:col>
          <xdr:colOff>144780</xdr:colOff>
          <xdr:row>85</xdr:row>
          <xdr:rowOff>144780</xdr:rowOff>
        </xdr:to>
        <xdr:sp macro="" textlink="">
          <xdr:nvSpPr>
            <xdr:cNvPr id="74925" name="Check Box 173" hidden="1">
              <a:extLst>
                <a:ext uri="{63B3BB69-23CF-44E3-9099-C40C66FF867C}">
                  <a14:compatExt spid="_x0000_s74925"/>
                </a:ext>
                <a:ext uri="{FF2B5EF4-FFF2-40B4-BE49-F238E27FC236}">
                  <a16:creationId xmlns:a16="http://schemas.microsoft.com/office/drawing/2014/main" id="{00000000-0008-0000-1E00-0000A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86</xdr:row>
          <xdr:rowOff>7620</xdr:rowOff>
        </xdr:from>
        <xdr:to>
          <xdr:col>21</xdr:col>
          <xdr:colOff>144780</xdr:colOff>
          <xdr:row>86</xdr:row>
          <xdr:rowOff>144780</xdr:rowOff>
        </xdr:to>
        <xdr:sp macro="" textlink="">
          <xdr:nvSpPr>
            <xdr:cNvPr id="74926" name="Check Box 174" hidden="1">
              <a:extLst>
                <a:ext uri="{63B3BB69-23CF-44E3-9099-C40C66FF867C}">
                  <a14:compatExt spid="_x0000_s74926"/>
                </a:ext>
                <a:ext uri="{FF2B5EF4-FFF2-40B4-BE49-F238E27FC236}">
                  <a16:creationId xmlns:a16="http://schemas.microsoft.com/office/drawing/2014/main" id="{00000000-0008-0000-1E00-0000A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87</xdr:row>
          <xdr:rowOff>7620</xdr:rowOff>
        </xdr:from>
        <xdr:to>
          <xdr:col>21</xdr:col>
          <xdr:colOff>144780</xdr:colOff>
          <xdr:row>87</xdr:row>
          <xdr:rowOff>144780</xdr:rowOff>
        </xdr:to>
        <xdr:sp macro="" textlink="">
          <xdr:nvSpPr>
            <xdr:cNvPr id="74927" name="Check Box 175" hidden="1">
              <a:extLst>
                <a:ext uri="{63B3BB69-23CF-44E3-9099-C40C66FF867C}">
                  <a14:compatExt spid="_x0000_s74927"/>
                </a:ext>
                <a:ext uri="{FF2B5EF4-FFF2-40B4-BE49-F238E27FC236}">
                  <a16:creationId xmlns:a16="http://schemas.microsoft.com/office/drawing/2014/main" id="{00000000-0008-0000-1E00-0000A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88</xdr:row>
          <xdr:rowOff>7620</xdr:rowOff>
        </xdr:from>
        <xdr:to>
          <xdr:col>21</xdr:col>
          <xdr:colOff>144780</xdr:colOff>
          <xdr:row>88</xdr:row>
          <xdr:rowOff>144780</xdr:rowOff>
        </xdr:to>
        <xdr:sp macro="" textlink="">
          <xdr:nvSpPr>
            <xdr:cNvPr id="74928" name="Check Box 176" hidden="1">
              <a:extLst>
                <a:ext uri="{63B3BB69-23CF-44E3-9099-C40C66FF867C}">
                  <a14:compatExt spid="_x0000_s74928"/>
                </a:ext>
                <a:ext uri="{FF2B5EF4-FFF2-40B4-BE49-F238E27FC236}">
                  <a16:creationId xmlns:a16="http://schemas.microsoft.com/office/drawing/2014/main" id="{00000000-0008-0000-1E00-0000B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89</xdr:row>
          <xdr:rowOff>7620</xdr:rowOff>
        </xdr:from>
        <xdr:to>
          <xdr:col>21</xdr:col>
          <xdr:colOff>144780</xdr:colOff>
          <xdr:row>89</xdr:row>
          <xdr:rowOff>144780</xdr:rowOff>
        </xdr:to>
        <xdr:sp macro="" textlink="">
          <xdr:nvSpPr>
            <xdr:cNvPr id="74929" name="Check Box 177" hidden="1">
              <a:extLst>
                <a:ext uri="{63B3BB69-23CF-44E3-9099-C40C66FF867C}">
                  <a14:compatExt spid="_x0000_s74929"/>
                </a:ext>
                <a:ext uri="{FF2B5EF4-FFF2-40B4-BE49-F238E27FC236}">
                  <a16:creationId xmlns:a16="http://schemas.microsoft.com/office/drawing/2014/main" id="{00000000-0008-0000-1E00-0000B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90</xdr:row>
          <xdr:rowOff>7620</xdr:rowOff>
        </xdr:from>
        <xdr:to>
          <xdr:col>21</xdr:col>
          <xdr:colOff>144780</xdr:colOff>
          <xdr:row>90</xdr:row>
          <xdr:rowOff>144780</xdr:rowOff>
        </xdr:to>
        <xdr:sp macro="" textlink="">
          <xdr:nvSpPr>
            <xdr:cNvPr id="74930" name="Check Box 178" hidden="1">
              <a:extLst>
                <a:ext uri="{63B3BB69-23CF-44E3-9099-C40C66FF867C}">
                  <a14:compatExt spid="_x0000_s74930"/>
                </a:ext>
                <a:ext uri="{FF2B5EF4-FFF2-40B4-BE49-F238E27FC236}">
                  <a16:creationId xmlns:a16="http://schemas.microsoft.com/office/drawing/2014/main" id="{00000000-0008-0000-1E00-0000B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91</xdr:row>
          <xdr:rowOff>7620</xdr:rowOff>
        </xdr:from>
        <xdr:to>
          <xdr:col>21</xdr:col>
          <xdr:colOff>144780</xdr:colOff>
          <xdr:row>91</xdr:row>
          <xdr:rowOff>144780</xdr:rowOff>
        </xdr:to>
        <xdr:sp macro="" textlink="">
          <xdr:nvSpPr>
            <xdr:cNvPr id="74931" name="Check Box 179" hidden="1">
              <a:extLst>
                <a:ext uri="{63B3BB69-23CF-44E3-9099-C40C66FF867C}">
                  <a14:compatExt spid="_x0000_s74931"/>
                </a:ext>
                <a:ext uri="{FF2B5EF4-FFF2-40B4-BE49-F238E27FC236}">
                  <a16:creationId xmlns:a16="http://schemas.microsoft.com/office/drawing/2014/main" id="{00000000-0008-0000-1E00-0000B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92</xdr:row>
          <xdr:rowOff>7620</xdr:rowOff>
        </xdr:from>
        <xdr:to>
          <xdr:col>21</xdr:col>
          <xdr:colOff>144780</xdr:colOff>
          <xdr:row>92</xdr:row>
          <xdr:rowOff>144780</xdr:rowOff>
        </xdr:to>
        <xdr:sp macro="" textlink="">
          <xdr:nvSpPr>
            <xdr:cNvPr id="74932" name="Check Box 180" hidden="1">
              <a:extLst>
                <a:ext uri="{63B3BB69-23CF-44E3-9099-C40C66FF867C}">
                  <a14:compatExt spid="_x0000_s74932"/>
                </a:ext>
                <a:ext uri="{FF2B5EF4-FFF2-40B4-BE49-F238E27FC236}">
                  <a16:creationId xmlns:a16="http://schemas.microsoft.com/office/drawing/2014/main" id="{00000000-0008-0000-1E00-0000B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123</xdr:row>
          <xdr:rowOff>7620</xdr:rowOff>
        </xdr:from>
        <xdr:to>
          <xdr:col>8</xdr:col>
          <xdr:colOff>160020</xdr:colOff>
          <xdr:row>123</xdr:row>
          <xdr:rowOff>144780</xdr:rowOff>
        </xdr:to>
        <xdr:sp macro="" textlink="">
          <xdr:nvSpPr>
            <xdr:cNvPr id="74933" name="Check Box 181" hidden="1">
              <a:extLst>
                <a:ext uri="{63B3BB69-23CF-44E3-9099-C40C66FF867C}">
                  <a14:compatExt spid="_x0000_s74933"/>
                </a:ext>
                <a:ext uri="{FF2B5EF4-FFF2-40B4-BE49-F238E27FC236}">
                  <a16:creationId xmlns:a16="http://schemas.microsoft.com/office/drawing/2014/main" id="{00000000-0008-0000-1E00-0000B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123</xdr:row>
          <xdr:rowOff>7620</xdr:rowOff>
        </xdr:from>
        <xdr:to>
          <xdr:col>13</xdr:col>
          <xdr:colOff>160020</xdr:colOff>
          <xdr:row>123</xdr:row>
          <xdr:rowOff>144780</xdr:rowOff>
        </xdr:to>
        <xdr:sp macro="" textlink="">
          <xdr:nvSpPr>
            <xdr:cNvPr id="74934" name="Check Box 182" hidden="1">
              <a:extLst>
                <a:ext uri="{63B3BB69-23CF-44E3-9099-C40C66FF867C}">
                  <a14:compatExt spid="_x0000_s74934"/>
                </a:ext>
                <a:ext uri="{FF2B5EF4-FFF2-40B4-BE49-F238E27FC236}">
                  <a16:creationId xmlns:a16="http://schemas.microsoft.com/office/drawing/2014/main" id="{00000000-0008-0000-1E00-0000B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108</xdr:row>
          <xdr:rowOff>7620</xdr:rowOff>
        </xdr:from>
        <xdr:to>
          <xdr:col>19</xdr:col>
          <xdr:colOff>30480</xdr:colOff>
          <xdr:row>108</xdr:row>
          <xdr:rowOff>144780</xdr:rowOff>
        </xdr:to>
        <xdr:sp macro="" textlink="">
          <xdr:nvSpPr>
            <xdr:cNvPr id="74935" name="Check Box 183" hidden="1">
              <a:extLst>
                <a:ext uri="{63B3BB69-23CF-44E3-9099-C40C66FF867C}">
                  <a14:compatExt spid="_x0000_s74935"/>
                </a:ext>
                <a:ext uri="{FF2B5EF4-FFF2-40B4-BE49-F238E27FC236}">
                  <a16:creationId xmlns:a16="http://schemas.microsoft.com/office/drawing/2014/main" id="{00000000-0008-0000-1E00-0000B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108</xdr:row>
          <xdr:rowOff>7620</xdr:rowOff>
        </xdr:from>
        <xdr:to>
          <xdr:col>25</xdr:col>
          <xdr:colOff>15240</xdr:colOff>
          <xdr:row>108</xdr:row>
          <xdr:rowOff>144780</xdr:rowOff>
        </xdr:to>
        <xdr:sp macro="" textlink="">
          <xdr:nvSpPr>
            <xdr:cNvPr id="74936" name="Check Box 184" hidden="1">
              <a:extLst>
                <a:ext uri="{63B3BB69-23CF-44E3-9099-C40C66FF867C}">
                  <a14:compatExt spid="_x0000_s74936"/>
                </a:ext>
                <a:ext uri="{FF2B5EF4-FFF2-40B4-BE49-F238E27FC236}">
                  <a16:creationId xmlns:a16="http://schemas.microsoft.com/office/drawing/2014/main" id="{00000000-0008-0000-1E00-0000B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109</xdr:row>
          <xdr:rowOff>7620</xdr:rowOff>
        </xdr:from>
        <xdr:to>
          <xdr:col>19</xdr:col>
          <xdr:colOff>30480</xdr:colOff>
          <xdr:row>109</xdr:row>
          <xdr:rowOff>144780</xdr:rowOff>
        </xdr:to>
        <xdr:sp macro="" textlink="">
          <xdr:nvSpPr>
            <xdr:cNvPr id="74937" name="Check Box 185" hidden="1">
              <a:extLst>
                <a:ext uri="{63B3BB69-23CF-44E3-9099-C40C66FF867C}">
                  <a14:compatExt spid="_x0000_s74937"/>
                </a:ext>
                <a:ext uri="{FF2B5EF4-FFF2-40B4-BE49-F238E27FC236}">
                  <a16:creationId xmlns:a16="http://schemas.microsoft.com/office/drawing/2014/main" id="{00000000-0008-0000-1E00-0000B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109</xdr:row>
          <xdr:rowOff>7620</xdr:rowOff>
        </xdr:from>
        <xdr:to>
          <xdr:col>25</xdr:col>
          <xdr:colOff>15240</xdr:colOff>
          <xdr:row>109</xdr:row>
          <xdr:rowOff>144780</xdr:rowOff>
        </xdr:to>
        <xdr:sp macro="" textlink="">
          <xdr:nvSpPr>
            <xdr:cNvPr id="74938" name="Check Box 186" hidden="1">
              <a:extLst>
                <a:ext uri="{63B3BB69-23CF-44E3-9099-C40C66FF867C}">
                  <a14:compatExt spid="_x0000_s74938"/>
                </a:ext>
                <a:ext uri="{FF2B5EF4-FFF2-40B4-BE49-F238E27FC236}">
                  <a16:creationId xmlns:a16="http://schemas.microsoft.com/office/drawing/2014/main" id="{00000000-0008-0000-1E00-0000B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144780</xdr:colOff>
          <xdr:row>120</xdr:row>
          <xdr:rowOff>7620</xdr:rowOff>
        </xdr:from>
        <xdr:to>
          <xdr:col>21</xdr:col>
          <xdr:colOff>160020</xdr:colOff>
          <xdr:row>120</xdr:row>
          <xdr:rowOff>144780</xdr:rowOff>
        </xdr:to>
        <xdr:sp macro="" textlink="">
          <xdr:nvSpPr>
            <xdr:cNvPr id="74939" name="Check Box 187" hidden="1">
              <a:extLst>
                <a:ext uri="{63B3BB69-23CF-44E3-9099-C40C66FF867C}">
                  <a14:compatExt spid="_x0000_s74939"/>
                </a:ext>
                <a:ext uri="{FF2B5EF4-FFF2-40B4-BE49-F238E27FC236}">
                  <a16:creationId xmlns:a16="http://schemas.microsoft.com/office/drawing/2014/main" id="{00000000-0008-0000-1E00-0000B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120</xdr:row>
          <xdr:rowOff>7620</xdr:rowOff>
        </xdr:from>
        <xdr:to>
          <xdr:col>24</xdr:col>
          <xdr:colOff>160020</xdr:colOff>
          <xdr:row>120</xdr:row>
          <xdr:rowOff>144780</xdr:rowOff>
        </xdr:to>
        <xdr:sp macro="" textlink="">
          <xdr:nvSpPr>
            <xdr:cNvPr id="74940" name="Check Box 188" hidden="1">
              <a:extLst>
                <a:ext uri="{63B3BB69-23CF-44E3-9099-C40C66FF867C}">
                  <a14:compatExt spid="_x0000_s74940"/>
                </a:ext>
                <a:ext uri="{FF2B5EF4-FFF2-40B4-BE49-F238E27FC236}">
                  <a16:creationId xmlns:a16="http://schemas.microsoft.com/office/drawing/2014/main" id="{00000000-0008-0000-1E00-0000B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106</xdr:row>
          <xdr:rowOff>7620</xdr:rowOff>
        </xdr:from>
        <xdr:to>
          <xdr:col>14</xdr:col>
          <xdr:colOff>160020</xdr:colOff>
          <xdr:row>106</xdr:row>
          <xdr:rowOff>144780</xdr:rowOff>
        </xdr:to>
        <xdr:sp macro="" textlink="">
          <xdr:nvSpPr>
            <xdr:cNvPr id="74941" name="Check Box 189" hidden="1">
              <a:extLst>
                <a:ext uri="{63B3BB69-23CF-44E3-9099-C40C66FF867C}">
                  <a14:compatExt spid="_x0000_s74941"/>
                </a:ext>
                <a:ext uri="{FF2B5EF4-FFF2-40B4-BE49-F238E27FC236}">
                  <a16:creationId xmlns:a16="http://schemas.microsoft.com/office/drawing/2014/main" id="{00000000-0008-0000-1E00-0000B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106</xdr:row>
          <xdr:rowOff>7620</xdr:rowOff>
        </xdr:from>
        <xdr:to>
          <xdr:col>17</xdr:col>
          <xdr:colOff>160020</xdr:colOff>
          <xdr:row>106</xdr:row>
          <xdr:rowOff>144780</xdr:rowOff>
        </xdr:to>
        <xdr:sp macro="" textlink="">
          <xdr:nvSpPr>
            <xdr:cNvPr id="74942" name="Check Box 190" hidden="1">
              <a:extLst>
                <a:ext uri="{63B3BB69-23CF-44E3-9099-C40C66FF867C}">
                  <a14:compatExt spid="_x0000_s74942"/>
                </a:ext>
                <a:ext uri="{FF2B5EF4-FFF2-40B4-BE49-F238E27FC236}">
                  <a16:creationId xmlns:a16="http://schemas.microsoft.com/office/drawing/2014/main" id="{00000000-0008-0000-1E00-0000B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105</xdr:row>
          <xdr:rowOff>7620</xdr:rowOff>
        </xdr:from>
        <xdr:to>
          <xdr:col>14</xdr:col>
          <xdr:colOff>160020</xdr:colOff>
          <xdr:row>105</xdr:row>
          <xdr:rowOff>144780</xdr:rowOff>
        </xdr:to>
        <xdr:sp macro="" textlink="">
          <xdr:nvSpPr>
            <xdr:cNvPr id="74943" name="Check Box 191" hidden="1">
              <a:extLst>
                <a:ext uri="{63B3BB69-23CF-44E3-9099-C40C66FF867C}">
                  <a14:compatExt spid="_x0000_s74943"/>
                </a:ext>
                <a:ext uri="{FF2B5EF4-FFF2-40B4-BE49-F238E27FC236}">
                  <a16:creationId xmlns:a16="http://schemas.microsoft.com/office/drawing/2014/main" id="{00000000-0008-0000-1E00-0000B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144780</xdr:colOff>
          <xdr:row>105</xdr:row>
          <xdr:rowOff>7620</xdr:rowOff>
        </xdr:from>
        <xdr:to>
          <xdr:col>17</xdr:col>
          <xdr:colOff>160020</xdr:colOff>
          <xdr:row>105</xdr:row>
          <xdr:rowOff>144780</xdr:rowOff>
        </xdr:to>
        <xdr:sp macro="" textlink="">
          <xdr:nvSpPr>
            <xdr:cNvPr id="74944" name="Check Box 192" hidden="1">
              <a:extLst>
                <a:ext uri="{63B3BB69-23CF-44E3-9099-C40C66FF867C}">
                  <a14:compatExt spid="_x0000_s74944"/>
                </a:ext>
                <a:ext uri="{FF2B5EF4-FFF2-40B4-BE49-F238E27FC236}">
                  <a16:creationId xmlns:a16="http://schemas.microsoft.com/office/drawing/2014/main" id="{00000000-0008-0000-1E00-0000C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105</xdr:row>
          <xdr:rowOff>7620</xdr:rowOff>
        </xdr:from>
        <xdr:to>
          <xdr:col>20</xdr:col>
          <xdr:colOff>152400</xdr:colOff>
          <xdr:row>105</xdr:row>
          <xdr:rowOff>144780</xdr:rowOff>
        </xdr:to>
        <xdr:sp macro="" textlink="">
          <xdr:nvSpPr>
            <xdr:cNvPr id="74945" name="Check Box 193" hidden="1">
              <a:extLst>
                <a:ext uri="{63B3BB69-23CF-44E3-9099-C40C66FF867C}">
                  <a14:compatExt spid="_x0000_s74945"/>
                </a:ext>
                <a:ext uri="{FF2B5EF4-FFF2-40B4-BE49-F238E27FC236}">
                  <a16:creationId xmlns:a16="http://schemas.microsoft.com/office/drawing/2014/main" id="{00000000-0008-0000-1E00-0000C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106</xdr:row>
          <xdr:rowOff>7620</xdr:rowOff>
        </xdr:from>
        <xdr:to>
          <xdr:col>20</xdr:col>
          <xdr:colOff>152400</xdr:colOff>
          <xdr:row>106</xdr:row>
          <xdr:rowOff>144780</xdr:rowOff>
        </xdr:to>
        <xdr:sp macro="" textlink="">
          <xdr:nvSpPr>
            <xdr:cNvPr id="74946" name="Check Box 194" hidden="1">
              <a:extLst>
                <a:ext uri="{63B3BB69-23CF-44E3-9099-C40C66FF867C}">
                  <a14:compatExt spid="_x0000_s74946"/>
                </a:ext>
                <a:ext uri="{FF2B5EF4-FFF2-40B4-BE49-F238E27FC236}">
                  <a16:creationId xmlns:a16="http://schemas.microsoft.com/office/drawing/2014/main" id="{00000000-0008-0000-1E00-0000C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110</xdr:row>
          <xdr:rowOff>7620</xdr:rowOff>
        </xdr:from>
        <xdr:to>
          <xdr:col>19</xdr:col>
          <xdr:colOff>30480</xdr:colOff>
          <xdr:row>110</xdr:row>
          <xdr:rowOff>144780</xdr:rowOff>
        </xdr:to>
        <xdr:sp macro="" textlink="">
          <xdr:nvSpPr>
            <xdr:cNvPr id="74947" name="Check Box 195" hidden="1">
              <a:extLst>
                <a:ext uri="{63B3BB69-23CF-44E3-9099-C40C66FF867C}">
                  <a14:compatExt spid="_x0000_s74947"/>
                </a:ext>
                <a:ext uri="{FF2B5EF4-FFF2-40B4-BE49-F238E27FC236}">
                  <a16:creationId xmlns:a16="http://schemas.microsoft.com/office/drawing/2014/main" id="{00000000-0008-0000-1E00-0000C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110</xdr:row>
          <xdr:rowOff>7620</xdr:rowOff>
        </xdr:from>
        <xdr:to>
          <xdr:col>25</xdr:col>
          <xdr:colOff>15240</xdr:colOff>
          <xdr:row>110</xdr:row>
          <xdr:rowOff>144780</xdr:rowOff>
        </xdr:to>
        <xdr:sp macro="" textlink="">
          <xdr:nvSpPr>
            <xdr:cNvPr id="74948" name="Check Box 196" hidden="1">
              <a:extLst>
                <a:ext uri="{63B3BB69-23CF-44E3-9099-C40C66FF867C}">
                  <a14:compatExt spid="_x0000_s74948"/>
                </a:ext>
                <a:ext uri="{FF2B5EF4-FFF2-40B4-BE49-F238E27FC236}">
                  <a16:creationId xmlns:a16="http://schemas.microsoft.com/office/drawing/2014/main" id="{00000000-0008-0000-1E00-0000C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111</xdr:row>
          <xdr:rowOff>7620</xdr:rowOff>
        </xdr:from>
        <xdr:to>
          <xdr:col>19</xdr:col>
          <xdr:colOff>30480</xdr:colOff>
          <xdr:row>111</xdr:row>
          <xdr:rowOff>144780</xdr:rowOff>
        </xdr:to>
        <xdr:sp macro="" textlink="">
          <xdr:nvSpPr>
            <xdr:cNvPr id="74949" name="Check Box 197" hidden="1">
              <a:extLst>
                <a:ext uri="{63B3BB69-23CF-44E3-9099-C40C66FF867C}">
                  <a14:compatExt spid="_x0000_s74949"/>
                </a:ext>
                <a:ext uri="{FF2B5EF4-FFF2-40B4-BE49-F238E27FC236}">
                  <a16:creationId xmlns:a16="http://schemas.microsoft.com/office/drawing/2014/main" id="{00000000-0008-0000-1E00-0000C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111</xdr:row>
          <xdr:rowOff>7620</xdr:rowOff>
        </xdr:from>
        <xdr:to>
          <xdr:col>25</xdr:col>
          <xdr:colOff>15240</xdr:colOff>
          <xdr:row>111</xdr:row>
          <xdr:rowOff>144780</xdr:rowOff>
        </xdr:to>
        <xdr:sp macro="" textlink="">
          <xdr:nvSpPr>
            <xdr:cNvPr id="74950" name="Check Box 198" hidden="1">
              <a:extLst>
                <a:ext uri="{63B3BB69-23CF-44E3-9099-C40C66FF867C}">
                  <a14:compatExt spid="_x0000_s74950"/>
                </a:ext>
                <a:ext uri="{FF2B5EF4-FFF2-40B4-BE49-F238E27FC236}">
                  <a16:creationId xmlns:a16="http://schemas.microsoft.com/office/drawing/2014/main" id="{00000000-0008-0000-1E00-0000C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112</xdr:row>
          <xdr:rowOff>7620</xdr:rowOff>
        </xdr:from>
        <xdr:to>
          <xdr:col>19</xdr:col>
          <xdr:colOff>30480</xdr:colOff>
          <xdr:row>112</xdr:row>
          <xdr:rowOff>144780</xdr:rowOff>
        </xdr:to>
        <xdr:sp macro="" textlink="">
          <xdr:nvSpPr>
            <xdr:cNvPr id="74951" name="Check Box 199" hidden="1">
              <a:extLst>
                <a:ext uri="{63B3BB69-23CF-44E3-9099-C40C66FF867C}">
                  <a14:compatExt spid="_x0000_s74951"/>
                </a:ext>
                <a:ext uri="{FF2B5EF4-FFF2-40B4-BE49-F238E27FC236}">
                  <a16:creationId xmlns:a16="http://schemas.microsoft.com/office/drawing/2014/main" id="{00000000-0008-0000-1E00-0000C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112</xdr:row>
          <xdr:rowOff>7620</xdr:rowOff>
        </xdr:from>
        <xdr:to>
          <xdr:col>25</xdr:col>
          <xdr:colOff>15240</xdr:colOff>
          <xdr:row>112</xdr:row>
          <xdr:rowOff>144780</xdr:rowOff>
        </xdr:to>
        <xdr:sp macro="" textlink="">
          <xdr:nvSpPr>
            <xdr:cNvPr id="74952" name="Check Box 200" hidden="1">
              <a:extLst>
                <a:ext uri="{63B3BB69-23CF-44E3-9099-C40C66FF867C}">
                  <a14:compatExt spid="_x0000_s74952"/>
                </a:ext>
                <a:ext uri="{FF2B5EF4-FFF2-40B4-BE49-F238E27FC236}">
                  <a16:creationId xmlns:a16="http://schemas.microsoft.com/office/drawing/2014/main" id="{00000000-0008-0000-1E00-0000C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113</xdr:row>
          <xdr:rowOff>7620</xdr:rowOff>
        </xdr:from>
        <xdr:to>
          <xdr:col>19</xdr:col>
          <xdr:colOff>30480</xdr:colOff>
          <xdr:row>113</xdr:row>
          <xdr:rowOff>144780</xdr:rowOff>
        </xdr:to>
        <xdr:sp macro="" textlink="">
          <xdr:nvSpPr>
            <xdr:cNvPr id="74953" name="Check Box 201" hidden="1">
              <a:extLst>
                <a:ext uri="{63B3BB69-23CF-44E3-9099-C40C66FF867C}">
                  <a14:compatExt spid="_x0000_s74953"/>
                </a:ext>
                <a:ext uri="{FF2B5EF4-FFF2-40B4-BE49-F238E27FC236}">
                  <a16:creationId xmlns:a16="http://schemas.microsoft.com/office/drawing/2014/main" id="{00000000-0008-0000-1E00-0000C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113</xdr:row>
          <xdr:rowOff>7620</xdr:rowOff>
        </xdr:from>
        <xdr:to>
          <xdr:col>25</xdr:col>
          <xdr:colOff>15240</xdr:colOff>
          <xdr:row>113</xdr:row>
          <xdr:rowOff>144780</xdr:rowOff>
        </xdr:to>
        <xdr:sp macro="" textlink="">
          <xdr:nvSpPr>
            <xdr:cNvPr id="74954" name="Check Box 202" hidden="1">
              <a:extLst>
                <a:ext uri="{63B3BB69-23CF-44E3-9099-C40C66FF867C}">
                  <a14:compatExt spid="_x0000_s74954"/>
                </a:ext>
                <a:ext uri="{FF2B5EF4-FFF2-40B4-BE49-F238E27FC236}">
                  <a16:creationId xmlns:a16="http://schemas.microsoft.com/office/drawing/2014/main" id="{00000000-0008-0000-1E00-0000C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114</xdr:row>
          <xdr:rowOff>7620</xdr:rowOff>
        </xdr:from>
        <xdr:to>
          <xdr:col>19</xdr:col>
          <xdr:colOff>30480</xdr:colOff>
          <xdr:row>114</xdr:row>
          <xdr:rowOff>144780</xdr:rowOff>
        </xdr:to>
        <xdr:sp macro="" textlink="">
          <xdr:nvSpPr>
            <xdr:cNvPr id="74955" name="Check Box 203" hidden="1">
              <a:extLst>
                <a:ext uri="{63B3BB69-23CF-44E3-9099-C40C66FF867C}">
                  <a14:compatExt spid="_x0000_s74955"/>
                </a:ext>
                <a:ext uri="{FF2B5EF4-FFF2-40B4-BE49-F238E27FC236}">
                  <a16:creationId xmlns:a16="http://schemas.microsoft.com/office/drawing/2014/main" id="{00000000-0008-0000-1E00-0000C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114</xdr:row>
          <xdr:rowOff>7620</xdr:rowOff>
        </xdr:from>
        <xdr:to>
          <xdr:col>25</xdr:col>
          <xdr:colOff>15240</xdr:colOff>
          <xdr:row>114</xdr:row>
          <xdr:rowOff>144780</xdr:rowOff>
        </xdr:to>
        <xdr:sp macro="" textlink="">
          <xdr:nvSpPr>
            <xdr:cNvPr id="74956" name="Check Box 204" hidden="1">
              <a:extLst>
                <a:ext uri="{63B3BB69-23CF-44E3-9099-C40C66FF867C}">
                  <a14:compatExt spid="_x0000_s74956"/>
                </a:ext>
                <a:ext uri="{FF2B5EF4-FFF2-40B4-BE49-F238E27FC236}">
                  <a16:creationId xmlns:a16="http://schemas.microsoft.com/office/drawing/2014/main" id="{00000000-0008-0000-1E00-0000C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115</xdr:row>
          <xdr:rowOff>7620</xdr:rowOff>
        </xdr:from>
        <xdr:to>
          <xdr:col>19</xdr:col>
          <xdr:colOff>30480</xdr:colOff>
          <xdr:row>115</xdr:row>
          <xdr:rowOff>144780</xdr:rowOff>
        </xdr:to>
        <xdr:sp macro="" textlink="">
          <xdr:nvSpPr>
            <xdr:cNvPr id="74957" name="Check Box 205" hidden="1">
              <a:extLst>
                <a:ext uri="{63B3BB69-23CF-44E3-9099-C40C66FF867C}">
                  <a14:compatExt spid="_x0000_s74957"/>
                </a:ext>
                <a:ext uri="{FF2B5EF4-FFF2-40B4-BE49-F238E27FC236}">
                  <a16:creationId xmlns:a16="http://schemas.microsoft.com/office/drawing/2014/main" id="{00000000-0008-0000-1E00-0000C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115</xdr:row>
          <xdr:rowOff>7620</xdr:rowOff>
        </xdr:from>
        <xdr:to>
          <xdr:col>25</xdr:col>
          <xdr:colOff>15240</xdr:colOff>
          <xdr:row>115</xdr:row>
          <xdr:rowOff>144780</xdr:rowOff>
        </xdr:to>
        <xdr:sp macro="" textlink="">
          <xdr:nvSpPr>
            <xdr:cNvPr id="74958" name="Check Box 206" hidden="1">
              <a:extLst>
                <a:ext uri="{63B3BB69-23CF-44E3-9099-C40C66FF867C}">
                  <a14:compatExt spid="_x0000_s74958"/>
                </a:ext>
                <a:ext uri="{FF2B5EF4-FFF2-40B4-BE49-F238E27FC236}">
                  <a16:creationId xmlns:a16="http://schemas.microsoft.com/office/drawing/2014/main" id="{00000000-0008-0000-1E00-0000C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116</xdr:row>
          <xdr:rowOff>7620</xdr:rowOff>
        </xdr:from>
        <xdr:to>
          <xdr:col>19</xdr:col>
          <xdr:colOff>30480</xdr:colOff>
          <xdr:row>116</xdr:row>
          <xdr:rowOff>144780</xdr:rowOff>
        </xdr:to>
        <xdr:sp macro="" textlink="">
          <xdr:nvSpPr>
            <xdr:cNvPr id="74959" name="Check Box 207" hidden="1">
              <a:extLst>
                <a:ext uri="{63B3BB69-23CF-44E3-9099-C40C66FF867C}">
                  <a14:compatExt spid="_x0000_s74959"/>
                </a:ext>
                <a:ext uri="{FF2B5EF4-FFF2-40B4-BE49-F238E27FC236}">
                  <a16:creationId xmlns:a16="http://schemas.microsoft.com/office/drawing/2014/main" id="{00000000-0008-0000-1E00-0000C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116</xdr:row>
          <xdr:rowOff>7620</xdr:rowOff>
        </xdr:from>
        <xdr:to>
          <xdr:col>25</xdr:col>
          <xdr:colOff>15240</xdr:colOff>
          <xdr:row>116</xdr:row>
          <xdr:rowOff>144780</xdr:rowOff>
        </xdr:to>
        <xdr:sp macro="" textlink="">
          <xdr:nvSpPr>
            <xdr:cNvPr id="74960" name="Check Box 208" hidden="1">
              <a:extLst>
                <a:ext uri="{63B3BB69-23CF-44E3-9099-C40C66FF867C}">
                  <a14:compatExt spid="_x0000_s74960"/>
                </a:ext>
                <a:ext uri="{FF2B5EF4-FFF2-40B4-BE49-F238E27FC236}">
                  <a16:creationId xmlns:a16="http://schemas.microsoft.com/office/drawing/2014/main" id="{00000000-0008-0000-1E00-0000D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117</xdr:row>
          <xdr:rowOff>7620</xdr:rowOff>
        </xdr:from>
        <xdr:to>
          <xdr:col>19</xdr:col>
          <xdr:colOff>30480</xdr:colOff>
          <xdr:row>117</xdr:row>
          <xdr:rowOff>144780</xdr:rowOff>
        </xdr:to>
        <xdr:sp macro="" textlink="">
          <xdr:nvSpPr>
            <xdr:cNvPr id="74961" name="Check Box 209" hidden="1">
              <a:extLst>
                <a:ext uri="{63B3BB69-23CF-44E3-9099-C40C66FF867C}">
                  <a14:compatExt spid="_x0000_s74961"/>
                </a:ext>
                <a:ext uri="{FF2B5EF4-FFF2-40B4-BE49-F238E27FC236}">
                  <a16:creationId xmlns:a16="http://schemas.microsoft.com/office/drawing/2014/main" id="{00000000-0008-0000-1E00-0000D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117</xdr:row>
          <xdr:rowOff>7620</xdr:rowOff>
        </xdr:from>
        <xdr:to>
          <xdr:col>25</xdr:col>
          <xdr:colOff>15240</xdr:colOff>
          <xdr:row>117</xdr:row>
          <xdr:rowOff>144780</xdr:rowOff>
        </xdr:to>
        <xdr:sp macro="" textlink="">
          <xdr:nvSpPr>
            <xdr:cNvPr id="74962" name="Check Box 210" hidden="1">
              <a:extLst>
                <a:ext uri="{63B3BB69-23CF-44E3-9099-C40C66FF867C}">
                  <a14:compatExt spid="_x0000_s74962"/>
                </a:ext>
                <a:ext uri="{FF2B5EF4-FFF2-40B4-BE49-F238E27FC236}">
                  <a16:creationId xmlns:a16="http://schemas.microsoft.com/office/drawing/2014/main" id="{00000000-0008-0000-1E00-0000D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118</xdr:row>
          <xdr:rowOff>7620</xdr:rowOff>
        </xdr:from>
        <xdr:to>
          <xdr:col>19</xdr:col>
          <xdr:colOff>30480</xdr:colOff>
          <xdr:row>118</xdr:row>
          <xdr:rowOff>144780</xdr:rowOff>
        </xdr:to>
        <xdr:sp macro="" textlink="">
          <xdr:nvSpPr>
            <xdr:cNvPr id="74963" name="Check Box 211" hidden="1">
              <a:extLst>
                <a:ext uri="{63B3BB69-23CF-44E3-9099-C40C66FF867C}">
                  <a14:compatExt spid="_x0000_s74963"/>
                </a:ext>
                <a:ext uri="{FF2B5EF4-FFF2-40B4-BE49-F238E27FC236}">
                  <a16:creationId xmlns:a16="http://schemas.microsoft.com/office/drawing/2014/main" id="{00000000-0008-0000-1E00-0000D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160020</xdr:colOff>
          <xdr:row>118</xdr:row>
          <xdr:rowOff>7620</xdr:rowOff>
        </xdr:from>
        <xdr:to>
          <xdr:col>25</xdr:col>
          <xdr:colOff>15240</xdr:colOff>
          <xdr:row>118</xdr:row>
          <xdr:rowOff>144780</xdr:rowOff>
        </xdr:to>
        <xdr:sp macro="" textlink="">
          <xdr:nvSpPr>
            <xdr:cNvPr id="74964" name="Check Box 212" hidden="1">
              <a:extLst>
                <a:ext uri="{63B3BB69-23CF-44E3-9099-C40C66FF867C}">
                  <a14:compatExt spid="_x0000_s74964"/>
                </a:ext>
                <a:ext uri="{FF2B5EF4-FFF2-40B4-BE49-F238E27FC236}">
                  <a16:creationId xmlns:a16="http://schemas.microsoft.com/office/drawing/2014/main" id="{00000000-0008-0000-1E00-0000D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108</xdr:row>
          <xdr:rowOff>7620</xdr:rowOff>
        </xdr:from>
        <xdr:to>
          <xdr:col>21</xdr:col>
          <xdr:colOff>144780</xdr:colOff>
          <xdr:row>108</xdr:row>
          <xdr:rowOff>144780</xdr:rowOff>
        </xdr:to>
        <xdr:sp macro="" textlink="">
          <xdr:nvSpPr>
            <xdr:cNvPr id="74965" name="Check Box 213" hidden="1">
              <a:extLst>
                <a:ext uri="{63B3BB69-23CF-44E3-9099-C40C66FF867C}">
                  <a14:compatExt spid="_x0000_s74965"/>
                </a:ext>
                <a:ext uri="{FF2B5EF4-FFF2-40B4-BE49-F238E27FC236}">
                  <a16:creationId xmlns:a16="http://schemas.microsoft.com/office/drawing/2014/main" id="{00000000-0008-0000-1E00-0000D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109</xdr:row>
          <xdr:rowOff>7620</xdr:rowOff>
        </xdr:from>
        <xdr:to>
          <xdr:col>21</xdr:col>
          <xdr:colOff>144780</xdr:colOff>
          <xdr:row>109</xdr:row>
          <xdr:rowOff>144780</xdr:rowOff>
        </xdr:to>
        <xdr:sp macro="" textlink="">
          <xdr:nvSpPr>
            <xdr:cNvPr id="74966" name="Check Box 214" hidden="1">
              <a:extLst>
                <a:ext uri="{63B3BB69-23CF-44E3-9099-C40C66FF867C}">
                  <a14:compatExt spid="_x0000_s74966"/>
                </a:ext>
                <a:ext uri="{FF2B5EF4-FFF2-40B4-BE49-F238E27FC236}">
                  <a16:creationId xmlns:a16="http://schemas.microsoft.com/office/drawing/2014/main" id="{00000000-0008-0000-1E00-0000D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110</xdr:row>
          <xdr:rowOff>7620</xdr:rowOff>
        </xdr:from>
        <xdr:to>
          <xdr:col>21</xdr:col>
          <xdr:colOff>144780</xdr:colOff>
          <xdr:row>110</xdr:row>
          <xdr:rowOff>144780</xdr:rowOff>
        </xdr:to>
        <xdr:sp macro="" textlink="">
          <xdr:nvSpPr>
            <xdr:cNvPr id="74967" name="Check Box 215" hidden="1">
              <a:extLst>
                <a:ext uri="{63B3BB69-23CF-44E3-9099-C40C66FF867C}">
                  <a14:compatExt spid="_x0000_s74967"/>
                </a:ext>
                <a:ext uri="{FF2B5EF4-FFF2-40B4-BE49-F238E27FC236}">
                  <a16:creationId xmlns:a16="http://schemas.microsoft.com/office/drawing/2014/main" id="{00000000-0008-0000-1E00-0000D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111</xdr:row>
          <xdr:rowOff>7620</xdr:rowOff>
        </xdr:from>
        <xdr:to>
          <xdr:col>21</xdr:col>
          <xdr:colOff>144780</xdr:colOff>
          <xdr:row>111</xdr:row>
          <xdr:rowOff>144780</xdr:rowOff>
        </xdr:to>
        <xdr:sp macro="" textlink="">
          <xdr:nvSpPr>
            <xdr:cNvPr id="74968" name="Check Box 216" hidden="1">
              <a:extLst>
                <a:ext uri="{63B3BB69-23CF-44E3-9099-C40C66FF867C}">
                  <a14:compatExt spid="_x0000_s74968"/>
                </a:ext>
                <a:ext uri="{FF2B5EF4-FFF2-40B4-BE49-F238E27FC236}">
                  <a16:creationId xmlns:a16="http://schemas.microsoft.com/office/drawing/2014/main" id="{00000000-0008-0000-1E00-0000D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112</xdr:row>
          <xdr:rowOff>7620</xdr:rowOff>
        </xdr:from>
        <xdr:to>
          <xdr:col>21</xdr:col>
          <xdr:colOff>144780</xdr:colOff>
          <xdr:row>112</xdr:row>
          <xdr:rowOff>144780</xdr:rowOff>
        </xdr:to>
        <xdr:sp macro="" textlink="">
          <xdr:nvSpPr>
            <xdr:cNvPr id="74969" name="Check Box 217" hidden="1">
              <a:extLst>
                <a:ext uri="{63B3BB69-23CF-44E3-9099-C40C66FF867C}">
                  <a14:compatExt spid="_x0000_s74969"/>
                </a:ext>
                <a:ext uri="{FF2B5EF4-FFF2-40B4-BE49-F238E27FC236}">
                  <a16:creationId xmlns:a16="http://schemas.microsoft.com/office/drawing/2014/main" id="{00000000-0008-0000-1E00-0000D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113</xdr:row>
          <xdr:rowOff>7620</xdr:rowOff>
        </xdr:from>
        <xdr:to>
          <xdr:col>21</xdr:col>
          <xdr:colOff>144780</xdr:colOff>
          <xdr:row>113</xdr:row>
          <xdr:rowOff>144780</xdr:rowOff>
        </xdr:to>
        <xdr:sp macro="" textlink="">
          <xdr:nvSpPr>
            <xdr:cNvPr id="74970" name="Check Box 218" hidden="1">
              <a:extLst>
                <a:ext uri="{63B3BB69-23CF-44E3-9099-C40C66FF867C}">
                  <a14:compatExt spid="_x0000_s74970"/>
                </a:ext>
                <a:ext uri="{FF2B5EF4-FFF2-40B4-BE49-F238E27FC236}">
                  <a16:creationId xmlns:a16="http://schemas.microsoft.com/office/drawing/2014/main" id="{00000000-0008-0000-1E00-0000D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114</xdr:row>
          <xdr:rowOff>7620</xdr:rowOff>
        </xdr:from>
        <xdr:to>
          <xdr:col>21</xdr:col>
          <xdr:colOff>144780</xdr:colOff>
          <xdr:row>114</xdr:row>
          <xdr:rowOff>144780</xdr:rowOff>
        </xdr:to>
        <xdr:sp macro="" textlink="">
          <xdr:nvSpPr>
            <xdr:cNvPr id="74971" name="Check Box 219" hidden="1">
              <a:extLst>
                <a:ext uri="{63B3BB69-23CF-44E3-9099-C40C66FF867C}">
                  <a14:compatExt spid="_x0000_s74971"/>
                </a:ext>
                <a:ext uri="{FF2B5EF4-FFF2-40B4-BE49-F238E27FC236}">
                  <a16:creationId xmlns:a16="http://schemas.microsoft.com/office/drawing/2014/main" id="{00000000-0008-0000-1E00-0000D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115</xdr:row>
          <xdr:rowOff>7620</xdr:rowOff>
        </xdr:from>
        <xdr:to>
          <xdr:col>21</xdr:col>
          <xdr:colOff>144780</xdr:colOff>
          <xdr:row>115</xdr:row>
          <xdr:rowOff>144780</xdr:rowOff>
        </xdr:to>
        <xdr:sp macro="" textlink="">
          <xdr:nvSpPr>
            <xdr:cNvPr id="74972" name="Check Box 220" hidden="1">
              <a:extLst>
                <a:ext uri="{63B3BB69-23CF-44E3-9099-C40C66FF867C}">
                  <a14:compatExt spid="_x0000_s74972"/>
                </a:ext>
                <a:ext uri="{FF2B5EF4-FFF2-40B4-BE49-F238E27FC236}">
                  <a16:creationId xmlns:a16="http://schemas.microsoft.com/office/drawing/2014/main" id="{00000000-0008-0000-1E00-0000D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116</xdr:row>
          <xdr:rowOff>7620</xdr:rowOff>
        </xdr:from>
        <xdr:to>
          <xdr:col>21</xdr:col>
          <xdr:colOff>144780</xdr:colOff>
          <xdr:row>116</xdr:row>
          <xdr:rowOff>144780</xdr:rowOff>
        </xdr:to>
        <xdr:sp macro="" textlink="">
          <xdr:nvSpPr>
            <xdr:cNvPr id="74973" name="Check Box 221" hidden="1">
              <a:extLst>
                <a:ext uri="{63B3BB69-23CF-44E3-9099-C40C66FF867C}">
                  <a14:compatExt spid="_x0000_s74973"/>
                </a:ext>
                <a:ext uri="{FF2B5EF4-FFF2-40B4-BE49-F238E27FC236}">
                  <a16:creationId xmlns:a16="http://schemas.microsoft.com/office/drawing/2014/main" id="{00000000-0008-0000-1E00-0000D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117</xdr:row>
          <xdr:rowOff>7620</xdr:rowOff>
        </xdr:from>
        <xdr:to>
          <xdr:col>21</xdr:col>
          <xdr:colOff>144780</xdr:colOff>
          <xdr:row>117</xdr:row>
          <xdr:rowOff>144780</xdr:rowOff>
        </xdr:to>
        <xdr:sp macro="" textlink="">
          <xdr:nvSpPr>
            <xdr:cNvPr id="74974" name="Check Box 222" hidden="1">
              <a:extLst>
                <a:ext uri="{63B3BB69-23CF-44E3-9099-C40C66FF867C}">
                  <a14:compatExt spid="_x0000_s74974"/>
                </a:ext>
                <a:ext uri="{FF2B5EF4-FFF2-40B4-BE49-F238E27FC236}">
                  <a16:creationId xmlns:a16="http://schemas.microsoft.com/office/drawing/2014/main" id="{00000000-0008-0000-1E00-0000D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121920</xdr:colOff>
          <xdr:row>118</xdr:row>
          <xdr:rowOff>7620</xdr:rowOff>
        </xdr:from>
        <xdr:to>
          <xdr:col>21</xdr:col>
          <xdr:colOff>144780</xdr:colOff>
          <xdr:row>118</xdr:row>
          <xdr:rowOff>144780</xdr:rowOff>
        </xdr:to>
        <xdr:sp macro="" textlink="">
          <xdr:nvSpPr>
            <xdr:cNvPr id="74975" name="Check Box 223" hidden="1">
              <a:extLst>
                <a:ext uri="{63B3BB69-23CF-44E3-9099-C40C66FF867C}">
                  <a14:compatExt spid="_x0000_s74975"/>
                </a:ext>
                <a:ext uri="{FF2B5EF4-FFF2-40B4-BE49-F238E27FC236}">
                  <a16:creationId xmlns:a16="http://schemas.microsoft.com/office/drawing/2014/main" id="{00000000-0008-0000-1E00-0000D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11430</xdr:colOff>
      <xdr:row>3</xdr:row>
      <xdr:rowOff>243840</xdr:rowOff>
    </xdr:to>
    <xdr:pic>
      <xdr:nvPicPr>
        <xdr:cNvPr id="2" name="Picture 1" hidden="1">
          <a:extLst>
            <a:ext uri="{FF2B5EF4-FFF2-40B4-BE49-F238E27FC236}">
              <a16:creationId xmlns:a16="http://schemas.microsoft.com/office/drawing/2014/main" id="{CDA3A40B-C795-4D4B-A77C-A3CFD8AE82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144780</xdr:colOff>
          <xdr:row>31</xdr:row>
          <xdr:rowOff>7620</xdr:rowOff>
        </xdr:from>
        <xdr:to>
          <xdr:col>8</xdr:col>
          <xdr:colOff>160020</xdr:colOff>
          <xdr:row>31</xdr:row>
          <xdr:rowOff>144780</xdr:rowOff>
        </xdr:to>
        <xdr:sp macro="" textlink="">
          <xdr:nvSpPr>
            <xdr:cNvPr id="73729" name="Check Box 1" hidden="1">
              <a:extLst>
                <a:ext uri="{63B3BB69-23CF-44E3-9099-C40C66FF867C}">
                  <a14:compatExt spid="_x0000_s73729"/>
                </a:ext>
                <a:ext uri="{FF2B5EF4-FFF2-40B4-BE49-F238E27FC236}">
                  <a16:creationId xmlns:a16="http://schemas.microsoft.com/office/drawing/2014/main" id="{00000000-0008-0000-1F00-000001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11430</xdr:colOff>
      <xdr:row>3</xdr:row>
      <xdr:rowOff>243840</xdr:rowOff>
    </xdr:to>
    <xdr:pic>
      <xdr:nvPicPr>
        <xdr:cNvPr id="3" name="Picture 1" hidden="1">
          <a:extLst>
            <a:ext uri="{FF2B5EF4-FFF2-40B4-BE49-F238E27FC236}">
              <a16:creationId xmlns:a16="http://schemas.microsoft.com/office/drawing/2014/main" id="{4D774FCC-9418-40BB-BE5E-9A41E6C9A62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144780</xdr:colOff>
          <xdr:row>31</xdr:row>
          <xdr:rowOff>7620</xdr:rowOff>
        </xdr:from>
        <xdr:to>
          <xdr:col>14</xdr:col>
          <xdr:colOff>152400</xdr:colOff>
          <xdr:row>31</xdr:row>
          <xdr:rowOff>144780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F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40</xdr:row>
          <xdr:rowOff>99060</xdr:rowOff>
        </xdr:from>
        <xdr:to>
          <xdr:col>27</xdr:col>
          <xdr:colOff>129540</xdr:colOff>
          <xdr:row>40</xdr:row>
          <xdr:rowOff>228600</xdr:rowOff>
        </xdr:to>
        <xdr:sp macro="" textlink="">
          <xdr:nvSpPr>
            <xdr:cNvPr id="73731" name="Check Box 3" hidden="1">
              <a:extLst>
                <a:ext uri="{63B3BB69-23CF-44E3-9099-C40C66FF867C}">
                  <a14:compatExt spid="_x0000_s73731"/>
                </a:ext>
                <a:ext uri="{FF2B5EF4-FFF2-40B4-BE49-F238E27FC236}">
                  <a16:creationId xmlns:a16="http://schemas.microsoft.com/office/drawing/2014/main" id="{00000000-0008-0000-1F00-000003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40</xdr:row>
          <xdr:rowOff>99060</xdr:rowOff>
        </xdr:from>
        <xdr:to>
          <xdr:col>24</xdr:col>
          <xdr:colOff>30480</xdr:colOff>
          <xdr:row>40</xdr:row>
          <xdr:rowOff>228600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F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7620069D-E9A2-4895-BDE9-6DB225A596F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0473519B-8614-4167-AA85-339D7F88815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806E3A7D-DA75-4143-9DF9-F5A7365A546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C0577338-8ECC-4068-B929-53031312EB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AB0D2F15-4210-4FDC-AB0A-33841AF3D9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9119B43A-D19A-4644-886B-5F00210DB58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BB88FD77-9C0F-4C58-99AD-DA6BC310C0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AD1177A1-EC31-4C8D-A4BB-C9AB72613B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1905</xdr:colOff>
      <xdr:row>3</xdr:row>
      <xdr:rowOff>243840</xdr:rowOff>
    </xdr:to>
    <xdr:pic>
      <xdr:nvPicPr>
        <xdr:cNvPr id="2" name="Picture 1" hidden="1">
          <a:extLst>
            <a:ext uri="{FF2B5EF4-FFF2-40B4-BE49-F238E27FC236}">
              <a16:creationId xmlns:a16="http://schemas.microsoft.com/office/drawing/2014/main" id="{A42AEA5B-845E-4B56-87C9-4EB92420B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137160</xdr:colOff>
          <xdr:row>7</xdr:row>
          <xdr:rowOff>22860</xdr:rowOff>
        </xdr:from>
        <xdr:to>
          <xdr:col>1</xdr:col>
          <xdr:colOff>144780</xdr:colOff>
          <xdr:row>7</xdr:row>
          <xdr:rowOff>152400</xdr:rowOff>
        </xdr:to>
        <xdr:sp macro="" textlink="">
          <xdr:nvSpPr>
            <xdr:cNvPr id="72705" name="Check Box 1" hidden="1">
              <a:extLst>
                <a:ext uri="{63B3BB69-23CF-44E3-9099-C40C66FF867C}">
                  <a14:compatExt spid="_x0000_s72705"/>
                </a:ext>
                <a:ext uri="{FF2B5EF4-FFF2-40B4-BE49-F238E27FC236}">
                  <a16:creationId xmlns:a16="http://schemas.microsoft.com/office/drawing/2014/main" id="{00000000-0008-0000-2000-000001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8</xdr:row>
          <xdr:rowOff>22860</xdr:rowOff>
        </xdr:from>
        <xdr:to>
          <xdr:col>1</xdr:col>
          <xdr:colOff>144780</xdr:colOff>
          <xdr:row>8</xdr:row>
          <xdr:rowOff>152400</xdr:rowOff>
        </xdr:to>
        <xdr:sp macro="" textlink="">
          <xdr:nvSpPr>
            <xdr:cNvPr id="72706" name="Check Box 2" hidden="1">
              <a:extLst>
                <a:ext uri="{63B3BB69-23CF-44E3-9099-C40C66FF867C}">
                  <a14:compatExt spid="_x0000_s72706"/>
                </a:ext>
                <a:ext uri="{FF2B5EF4-FFF2-40B4-BE49-F238E27FC236}">
                  <a16:creationId xmlns:a16="http://schemas.microsoft.com/office/drawing/2014/main" id="{00000000-0008-0000-2000-000002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9</xdr:row>
          <xdr:rowOff>22860</xdr:rowOff>
        </xdr:from>
        <xdr:to>
          <xdr:col>1</xdr:col>
          <xdr:colOff>144780</xdr:colOff>
          <xdr:row>9</xdr:row>
          <xdr:rowOff>152400</xdr:rowOff>
        </xdr:to>
        <xdr:sp macro="" textlink="">
          <xdr:nvSpPr>
            <xdr:cNvPr id="72707" name="Check Box 3" hidden="1">
              <a:extLst>
                <a:ext uri="{63B3BB69-23CF-44E3-9099-C40C66FF867C}">
                  <a14:compatExt spid="_x0000_s72707"/>
                </a:ext>
                <a:ext uri="{FF2B5EF4-FFF2-40B4-BE49-F238E27FC236}">
                  <a16:creationId xmlns:a16="http://schemas.microsoft.com/office/drawing/2014/main" id="{00000000-0008-0000-2000-000003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10</xdr:row>
          <xdr:rowOff>22860</xdr:rowOff>
        </xdr:from>
        <xdr:to>
          <xdr:col>1</xdr:col>
          <xdr:colOff>144780</xdr:colOff>
          <xdr:row>10</xdr:row>
          <xdr:rowOff>152400</xdr:rowOff>
        </xdr:to>
        <xdr:sp macro="" textlink="">
          <xdr:nvSpPr>
            <xdr:cNvPr id="72708" name="Check Box 4" hidden="1">
              <a:extLst>
                <a:ext uri="{63B3BB69-23CF-44E3-9099-C40C66FF867C}">
                  <a14:compatExt spid="_x0000_s72708"/>
                </a:ext>
                <a:ext uri="{FF2B5EF4-FFF2-40B4-BE49-F238E27FC236}">
                  <a16:creationId xmlns:a16="http://schemas.microsoft.com/office/drawing/2014/main" id="{00000000-0008-0000-2000-000004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16</xdr:row>
          <xdr:rowOff>22860</xdr:rowOff>
        </xdr:from>
        <xdr:to>
          <xdr:col>1</xdr:col>
          <xdr:colOff>144780</xdr:colOff>
          <xdr:row>16</xdr:row>
          <xdr:rowOff>152400</xdr:rowOff>
        </xdr:to>
        <xdr:sp macro="" textlink="">
          <xdr:nvSpPr>
            <xdr:cNvPr id="72709" name="Check Box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137160</xdr:colOff>
          <xdr:row>16</xdr:row>
          <xdr:rowOff>22860</xdr:rowOff>
        </xdr:from>
        <xdr:to>
          <xdr:col>9</xdr:col>
          <xdr:colOff>144780</xdr:colOff>
          <xdr:row>16</xdr:row>
          <xdr:rowOff>152400</xdr:rowOff>
        </xdr:to>
        <xdr:sp macro="" textlink="">
          <xdr:nvSpPr>
            <xdr:cNvPr id="72710" name="Check Box 6" hidden="1">
              <a:extLst>
                <a:ext uri="{63B3BB69-23CF-44E3-9099-C40C66FF867C}">
                  <a14:compatExt spid="_x0000_s72710"/>
                </a:ext>
                <a:ext uri="{FF2B5EF4-FFF2-40B4-BE49-F238E27FC236}">
                  <a16:creationId xmlns:a16="http://schemas.microsoft.com/office/drawing/2014/main" id="{00000000-0008-0000-2000-000006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137160</xdr:colOff>
          <xdr:row>16</xdr:row>
          <xdr:rowOff>22860</xdr:rowOff>
        </xdr:from>
        <xdr:to>
          <xdr:col>15</xdr:col>
          <xdr:colOff>144780</xdr:colOff>
          <xdr:row>16</xdr:row>
          <xdr:rowOff>152400</xdr:rowOff>
        </xdr:to>
        <xdr:sp macro="" textlink="">
          <xdr:nvSpPr>
            <xdr:cNvPr id="72711" name="Check Box 7" hidden="1">
              <a:extLst>
                <a:ext uri="{63B3BB69-23CF-44E3-9099-C40C66FF867C}">
                  <a14:compatExt spid="_x0000_s72711"/>
                </a:ext>
                <a:ext uri="{FF2B5EF4-FFF2-40B4-BE49-F238E27FC236}">
                  <a16:creationId xmlns:a16="http://schemas.microsoft.com/office/drawing/2014/main" id="{00000000-0008-0000-2000-000007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27</xdr:row>
          <xdr:rowOff>22860</xdr:rowOff>
        </xdr:from>
        <xdr:to>
          <xdr:col>1</xdr:col>
          <xdr:colOff>144780</xdr:colOff>
          <xdr:row>27</xdr:row>
          <xdr:rowOff>152400</xdr:rowOff>
        </xdr:to>
        <xdr:sp macro="" textlink="">
          <xdr:nvSpPr>
            <xdr:cNvPr id="72712" name="Check Box 8" hidden="1">
              <a:extLst>
                <a:ext uri="{63B3BB69-23CF-44E3-9099-C40C66FF867C}">
                  <a14:compatExt spid="_x0000_s72712"/>
                </a:ext>
                <a:ext uri="{FF2B5EF4-FFF2-40B4-BE49-F238E27FC236}">
                  <a16:creationId xmlns:a16="http://schemas.microsoft.com/office/drawing/2014/main" id="{00000000-0008-0000-2000-000008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28</xdr:row>
          <xdr:rowOff>22860</xdr:rowOff>
        </xdr:from>
        <xdr:to>
          <xdr:col>1</xdr:col>
          <xdr:colOff>144780</xdr:colOff>
          <xdr:row>28</xdr:row>
          <xdr:rowOff>152400</xdr:rowOff>
        </xdr:to>
        <xdr:sp macro="" textlink="">
          <xdr:nvSpPr>
            <xdr:cNvPr id="72713" name="Check Box 9" hidden="1">
              <a:extLst>
                <a:ext uri="{63B3BB69-23CF-44E3-9099-C40C66FF867C}">
                  <a14:compatExt spid="_x0000_s72713"/>
                </a:ext>
                <a:ext uri="{FF2B5EF4-FFF2-40B4-BE49-F238E27FC236}">
                  <a16:creationId xmlns:a16="http://schemas.microsoft.com/office/drawing/2014/main" id="{00000000-0008-0000-2000-000009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29</xdr:row>
          <xdr:rowOff>22860</xdr:rowOff>
        </xdr:from>
        <xdr:to>
          <xdr:col>1</xdr:col>
          <xdr:colOff>144780</xdr:colOff>
          <xdr:row>29</xdr:row>
          <xdr:rowOff>152400</xdr:rowOff>
        </xdr:to>
        <xdr:sp macro="" textlink="">
          <xdr:nvSpPr>
            <xdr:cNvPr id="72714" name="Check Box 10" hidden="1">
              <a:extLst>
                <a:ext uri="{63B3BB69-23CF-44E3-9099-C40C66FF867C}">
                  <a14:compatExt spid="_x0000_s72714"/>
                </a:ext>
                <a:ext uri="{FF2B5EF4-FFF2-40B4-BE49-F238E27FC236}">
                  <a16:creationId xmlns:a16="http://schemas.microsoft.com/office/drawing/2014/main" id="{00000000-0008-0000-2000-00000A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30</xdr:row>
          <xdr:rowOff>22860</xdr:rowOff>
        </xdr:from>
        <xdr:to>
          <xdr:col>1</xdr:col>
          <xdr:colOff>144780</xdr:colOff>
          <xdr:row>30</xdr:row>
          <xdr:rowOff>152400</xdr:rowOff>
        </xdr:to>
        <xdr:sp macro="" textlink="">
          <xdr:nvSpPr>
            <xdr:cNvPr id="72715" name="Check Box 11" hidden="1">
              <a:extLst>
                <a:ext uri="{63B3BB69-23CF-44E3-9099-C40C66FF867C}">
                  <a14:compatExt spid="_x0000_s72715"/>
                </a:ext>
                <a:ext uri="{FF2B5EF4-FFF2-40B4-BE49-F238E27FC236}">
                  <a16:creationId xmlns:a16="http://schemas.microsoft.com/office/drawing/2014/main" id="{00000000-0008-0000-2000-00000B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31</xdr:row>
          <xdr:rowOff>22860</xdr:rowOff>
        </xdr:from>
        <xdr:to>
          <xdr:col>1</xdr:col>
          <xdr:colOff>144780</xdr:colOff>
          <xdr:row>31</xdr:row>
          <xdr:rowOff>152400</xdr:rowOff>
        </xdr:to>
        <xdr:sp macro="" textlink="">
          <xdr:nvSpPr>
            <xdr:cNvPr id="72716" name="Check Box 12" hidden="1">
              <a:extLst>
                <a:ext uri="{63B3BB69-23CF-44E3-9099-C40C66FF867C}">
                  <a14:compatExt spid="_x0000_s72716"/>
                </a:ext>
                <a:ext uri="{FF2B5EF4-FFF2-40B4-BE49-F238E27FC236}">
                  <a16:creationId xmlns:a16="http://schemas.microsoft.com/office/drawing/2014/main" id="{00000000-0008-0000-2000-00000C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32</xdr:row>
          <xdr:rowOff>22860</xdr:rowOff>
        </xdr:from>
        <xdr:to>
          <xdr:col>1</xdr:col>
          <xdr:colOff>144780</xdr:colOff>
          <xdr:row>32</xdr:row>
          <xdr:rowOff>152400</xdr:rowOff>
        </xdr:to>
        <xdr:sp macro="" textlink="">
          <xdr:nvSpPr>
            <xdr:cNvPr id="72717" name="Check Box 13" hidden="1">
              <a:extLst>
                <a:ext uri="{63B3BB69-23CF-44E3-9099-C40C66FF867C}">
                  <a14:compatExt spid="_x0000_s72717"/>
                </a:ext>
                <a:ext uri="{FF2B5EF4-FFF2-40B4-BE49-F238E27FC236}">
                  <a16:creationId xmlns:a16="http://schemas.microsoft.com/office/drawing/2014/main" id="{00000000-0008-0000-2000-00000D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33</xdr:row>
          <xdr:rowOff>22860</xdr:rowOff>
        </xdr:from>
        <xdr:to>
          <xdr:col>1</xdr:col>
          <xdr:colOff>144780</xdr:colOff>
          <xdr:row>33</xdr:row>
          <xdr:rowOff>152400</xdr:rowOff>
        </xdr:to>
        <xdr:sp macro="" textlink="">
          <xdr:nvSpPr>
            <xdr:cNvPr id="72718" name="Check Box 14" hidden="1">
              <a:extLst>
                <a:ext uri="{63B3BB69-23CF-44E3-9099-C40C66FF867C}">
                  <a14:compatExt spid="_x0000_s72718"/>
                </a:ext>
                <a:ext uri="{FF2B5EF4-FFF2-40B4-BE49-F238E27FC236}">
                  <a16:creationId xmlns:a16="http://schemas.microsoft.com/office/drawing/2014/main" id="{00000000-0008-0000-2000-00000E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34</xdr:row>
          <xdr:rowOff>22860</xdr:rowOff>
        </xdr:from>
        <xdr:to>
          <xdr:col>1</xdr:col>
          <xdr:colOff>144780</xdr:colOff>
          <xdr:row>34</xdr:row>
          <xdr:rowOff>152400</xdr:rowOff>
        </xdr:to>
        <xdr:sp macro="" textlink="">
          <xdr:nvSpPr>
            <xdr:cNvPr id="72719" name="Check Box 15" hidden="1">
              <a:extLst>
                <a:ext uri="{63B3BB69-23CF-44E3-9099-C40C66FF867C}">
                  <a14:compatExt spid="_x0000_s72719"/>
                </a:ext>
                <a:ext uri="{FF2B5EF4-FFF2-40B4-BE49-F238E27FC236}">
                  <a16:creationId xmlns:a16="http://schemas.microsoft.com/office/drawing/2014/main" id="{00000000-0008-0000-2000-00000F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35</xdr:row>
          <xdr:rowOff>22860</xdr:rowOff>
        </xdr:from>
        <xdr:to>
          <xdr:col>1</xdr:col>
          <xdr:colOff>144780</xdr:colOff>
          <xdr:row>35</xdr:row>
          <xdr:rowOff>152400</xdr:rowOff>
        </xdr:to>
        <xdr:sp macro="" textlink="">
          <xdr:nvSpPr>
            <xdr:cNvPr id="72720" name="Check Box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37</xdr:row>
          <xdr:rowOff>22860</xdr:rowOff>
        </xdr:from>
        <xdr:to>
          <xdr:col>1</xdr:col>
          <xdr:colOff>144780</xdr:colOff>
          <xdr:row>37</xdr:row>
          <xdr:rowOff>152400</xdr:rowOff>
        </xdr:to>
        <xdr:sp macro="" textlink="">
          <xdr:nvSpPr>
            <xdr:cNvPr id="72721" name="Check Box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36</xdr:row>
          <xdr:rowOff>22860</xdr:rowOff>
        </xdr:from>
        <xdr:to>
          <xdr:col>23</xdr:col>
          <xdr:colOff>144780</xdr:colOff>
          <xdr:row>36</xdr:row>
          <xdr:rowOff>152400</xdr:rowOff>
        </xdr:to>
        <xdr:sp macro="" textlink="">
          <xdr:nvSpPr>
            <xdr:cNvPr id="72722" name="Check Box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137160</xdr:colOff>
          <xdr:row>36</xdr:row>
          <xdr:rowOff>22860</xdr:rowOff>
        </xdr:from>
        <xdr:to>
          <xdr:col>27</xdr:col>
          <xdr:colOff>144780</xdr:colOff>
          <xdr:row>36</xdr:row>
          <xdr:rowOff>152400</xdr:rowOff>
        </xdr:to>
        <xdr:sp macro="" textlink="">
          <xdr:nvSpPr>
            <xdr:cNvPr id="72723" name="Check Box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137160</xdr:colOff>
          <xdr:row>36</xdr:row>
          <xdr:rowOff>22860</xdr:rowOff>
        </xdr:from>
        <xdr:to>
          <xdr:col>31</xdr:col>
          <xdr:colOff>144780</xdr:colOff>
          <xdr:row>36</xdr:row>
          <xdr:rowOff>152400</xdr:rowOff>
        </xdr:to>
        <xdr:sp macro="" textlink="">
          <xdr:nvSpPr>
            <xdr:cNvPr id="72724" name="Check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137160</xdr:colOff>
          <xdr:row>41</xdr:row>
          <xdr:rowOff>22860</xdr:rowOff>
        </xdr:from>
        <xdr:to>
          <xdr:col>19</xdr:col>
          <xdr:colOff>144780</xdr:colOff>
          <xdr:row>41</xdr:row>
          <xdr:rowOff>152400</xdr:rowOff>
        </xdr:to>
        <xdr:sp macro="" textlink="">
          <xdr:nvSpPr>
            <xdr:cNvPr id="72725" name="Check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137160</xdr:colOff>
          <xdr:row>41</xdr:row>
          <xdr:rowOff>22860</xdr:rowOff>
        </xdr:from>
        <xdr:to>
          <xdr:col>22</xdr:col>
          <xdr:colOff>144780</xdr:colOff>
          <xdr:row>41</xdr:row>
          <xdr:rowOff>152400</xdr:rowOff>
        </xdr:to>
        <xdr:sp macro="" textlink="">
          <xdr:nvSpPr>
            <xdr:cNvPr id="72726" name="Check Box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137160</xdr:colOff>
          <xdr:row>42</xdr:row>
          <xdr:rowOff>22860</xdr:rowOff>
        </xdr:from>
        <xdr:to>
          <xdr:col>22</xdr:col>
          <xdr:colOff>144780</xdr:colOff>
          <xdr:row>42</xdr:row>
          <xdr:rowOff>152400</xdr:rowOff>
        </xdr:to>
        <xdr:sp macro="" textlink="">
          <xdr:nvSpPr>
            <xdr:cNvPr id="72727" name="Check Box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137160</xdr:colOff>
          <xdr:row>41</xdr:row>
          <xdr:rowOff>22860</xdr:rowOff>
        </xdr:from>
        <xdr:to>
          <xdr:col>25</xdr:col>
          <xdr:colOff>144780</xdr:colOff>
          <xdr:row>41</xdr:row>
          <xdr:rowOff>152400</xdr:rowOff>
        </xdr:to>
        <xdr:sp macro="" textlink="">
          <xdr:nvSpPr>
            <xdr:cNvPr id="72728" name="Check Box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137160</xdr:colOff>
          <xdr:row>42</xdr:row>
          <xdr:rowOff>22860</xdr:rowOff>
        </xdr:from>
        <xdr:to>
          <xdr:col>25</xdr:col>
          <xdr:colOff>144780</xdr:colOff>
          <xdr:row>42</xdr:row>
          <xdr:rowOff>152400</xdr:rowOff>
        </xdr:to>
        <xdr:sp macro="" textlink="">
          <xdr:nvSpPr>
            <xdr:cNvPr id="72729" name="Check Box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137160</xdr:colOff>
          <xdr:row>48</xdr:row>
          <xdr:rowOff>22860</xdr:rowOff>
        </xdr:from>
        <xdr:to>
          <xdr:col>32</xdr:col>
          <xdr:colOff>144780</xdr:colOff>
          <xdr:row>48</xdr:row>
          <xdr:rowOff>152400</xdr:rowOff>
        </xdr:to>
        <xdr:sp macro="" textlink="">
          <xdr:nvSpPr>
            <xdr:cNvPr id="72730" name="Check Box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137160</xdr:colOff>
          <xdr:row>48</xdr:row>
          <xdr:rowOff>22860</xdr:rowOff>
        </xdr:from>
        <xdr:to>
          <xdr:col>35</xdr:col>
          <xdr:colOff>144780</xdr:colOff>
          <xdr:row>48</xdr:row>
          <xdr:rowOff>152400</xdr:rowOff>
        </xdr:to>
        <xdr:sp macro="" textlink="">
          <xdr:nvSpPr>
            <xdr:cNvPr id="72731" name="Check Box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137160</xdr:colOff>
          <xdr:row>49</xdr:row>
          <xdr:rowOff>22860</xdr:rowOff>
        </xdr:from>
        <xdr:to>
          <xdr:col>32</xdr:col>
          <xdr:colOff>144780</xdr:colOff>
          <xdr:row>49</xdr:row>
          <xdr:rowOff>152400</xdr:rowOff>
        </xdr:to>
        <xdr:sp macro="" textlink="">
          <xdr:nvSpPr>
            <xdr:cNvPr id="72732" name="Check Box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137160</xdr:colOff>
          <xdr:row>49</xdr:row>
          <xdr:rowOff>22860</xdr:rowOff>
        </xdr:from>
        <xdr:to>
          <xdr:col>35</xdr:col>
          <xdr:colOff>144780</xdr:colOff>
          <xdr:row>49</xdr:row>
          <xdr:rowOff>152400</xdr:rowOff>
        </xdr:to>
        <xdr:sp macro="" textlink="">
          <xdr:nvSpPr>
            <xdr:cNvPr id="72733" name="Check Box 29" hidden="1">
              <a:extLst>
                <a:ext uri="{63B3BB69-23CF-44E3-9099-C40C66FF867C}">
                  <a14:compatExt spid="_x0000_s72733"/>
                </a:ext>
                <a:ext uri="{FF2B5EF4-FFF2-40B4-BE49-F238E27FC236}">
                  <a16:creationId xmlns:a16="http://schemas.microsoft.com/office/drawing/2014/main" id="{00000000-0008-0000-2000-00001D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1905</xdr:colOff>
      <xdr:row>3</xdr:row>
      <xdr:rowOff>243840</xdr:rowOff>
    </xdr:to>
    <xdr:pic>
      <xdr:nvPicPr>
        <xdr:cNvPr id="3" name="Picture 1" hidden="1">
          <a:extLst>
            <a:ext uri="{FF2B5EF4-FFF2-40B4-BE49-F238E27FC236}">
              <a16:creationId xmlns:a16="http://schemas.microsoft.com/office/drawing/2014/main" id="{33842E54-5520-429C-A33A-8A7307B70C1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7705"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18</xdr:col>
          <xdr:colOff>137160</xdr:colOff>
          <xdr:row>42</xdr:row>
          <xdr:rowOff>22860</xdr:rowOff>
        </xdr:from>
        <xdr:to>
          <xdr:col>19</xdr:col>
          <xdr:colOff>144780</xdr:colOff>
          <xdr:row>42</xdr:row>
          <xdr:rowOff>152400</xdr:rowOff>
        </xdr:to>
        <xdr:sp macro="" textlink="">
          <xdr:nvSpPr>
            <xdr:cNvPr id="72734" name="Check Box 30" hidden="1">
              <a:extLst>
                <a:ext uri="{63B3BB69-23CF-44E3-9099-C40C66FF867C}">
                  <a14:compatExt spid="_x0000_s72734"/>
                </a:ext>
                <a:ext uri="{FF2B5EF4-FFF2-40B4-BE49-F238E27FC236}">
                  <a16:creationId xmlns:a16="http://schemas.microsoft.com/office/drawing/2014/main" id="{00000000-0008-0000-2000-00001E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121920</xdr:colOff>
          <xdr:row>16</xdr:row>
          <xdr:rowOff>7620</xdr:rowOff>
        </xdr:from>
        <xdr:to>
          <xdr:col>24</xdr:col>
          <xdr:colOff>144780</xdr:colOff>
          <xdr:row>16</xdr:row>
          <xdr:rowOff>144780</xdr:rowOff>
        </xdr:to>
        <xdr:sp macro="" textlink="">
          <xdr:nvSpPr>
            <xdr:cNvPr id="72735" name="Check Box 31" hidden="1">
              <a:extLst>
                <a:ext uri="{63B3BB69-23CF-44E3-9099-C40C66FF867C}">
                  <a14:compatExt spid="_x0000_s72735"/>
                </a:ext>
                <a:ext uri="{FF2B5EF4-FFF2-40B4-BE49-F238E27FC236}">
                  <a16:creationId xmlns:a16="http://schemas.microsoft.com/office/drawing/2014/main" id="{00000000-0008-0000-2000-00001F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51</xdr:row>
          <xdr:rowOff>99060</xdr:rowOff>
        </xdr:from>
        <xdr:to>
          <xdr:col>27</xdr:col>
          <xdr:colOff>114300</xdr:colOff>
          <xdr:row>51</xdr:row>
          <xdr:rowOff>228600</xdr:rowOff>
        </xdr:to>
        <xdr:sp macro="" textlink="">
          <xdr:nvSpPr>
            <xdr:cNvPr id="72736" name="Check Box 32" hidden="1">
              <a:extLst>
                <a:ext uri="{63B3BB69-23CF-44E3-9099-C40C66FF867C}">
                  <a14:compatExt spid="_x0000_s72736"/>
                </a:ext>
                <a:ext uri="{FF2B5EF4-FFF2-40B4-BE49-F238E27FC236}">
                  <a16:creationId xmlns:a16="http://schemas.microsoft.com/office/drawing/2014/main" id="{00000000-0008-0000-2000-000020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51</xdr:row>
          <xdr:rowOff>76200</xdr:rowOff>
        </xdr:from>
        <xdr:to>
          <xdr:col>23</xdr:col>
          <xdr:colOff>60960</xdr:colOff>
          <xdr:row>51</xdr:row>
          <xdr:rowOff>213360</xdr:rowOff>
        </xdr:to>
        <xdr:sp macro="" textlink="">
          <xdr:nvSpPr>
            <xdr:cNvPr id="72737" name="Check Box 33" hidden="1">
              <a:extLst>
                <a:ext uri="{63B3BB69-23CF-44E3-9099-C40C66FF867C}">
                  <a14:compatExt spid="_x0000_s72737"/>
                </a:ext>
                <a:ext uri="{FF2B5EF4-FFF2-40B4-BE49-F238E27FC236}">
                  <a16:creationId xmlns:a16="http://schemas.microsoft.com/office/drawing/2014/main" id="{00000000-0008-0000-2000-000021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9757</xdr:colOff>
      <xdr:row>3</xdr:row>
      <xdr:rowOff>243840</xdr:rowOff>
    </xdr:to>
    <xdr:pic>
      <xdr:nvPicPr>
        <xdr:cNvPr id="4" name="Picture 3" hidden="1">
          <a:extLst>
            <a:ext uri="{FF2B5EF4-FFF2-40B4-BE49-F238E27FC236}">
              <a16:creationId xmlns:a16="http://schemas.microsoft.com/office/drawing/2014/main" id="{2187A975-837D-41E2-AFEF-234A639B7F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243840</xdr:rowOff>
    </xdr:to>
    <xdr:pic>
      <xdr:nvPicPr>
        <xdr:cNvPr id="5" name="Picture 1" hidden="1">
          <a:extLst>
            <a:ext uri="{FF2B5EF4-FFF2-40B4-BE49-F238E27FC236}">
              <a16:creationId xmlns:a16="http://schemas.microsoft.com/office/drawing/2014/main" id="{A91247E9-344F-4803-A32B-22682224F0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91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6" name="Picture 5" hidden="1">
          <a:extLst>
            <a:ext uri="{FF2B5EF4-FFF2-40B4-BE49-F238E27FC236}">
              <a16:creationId xmlns:a16="http://schemas.microsoft.com/office/drawing/2014/main" id="{798BC61B-6BE5-4F29-BD79-14A2FF313C9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15472</xdr:colOff>
      <xdr:row>3</xdr:row>
      <xdr:rowOff>230505</xdr:rowOff>
    </xdr:to>
    <xdr:pic>
      <xdr:nvPicPr>
        <xdr:cNvPr id="7" name="Picture 1" hidden="1">
          <a:extLst>
            <a:ext uri="{FF2B5EF4-FFF2-40B4-BE49-F238E27FC236}">
              <a16:creationId xmlns:a16="http://schemas.microsoft.com/office/drawing/2014/main" id="{20090B8D-073C-41F5-970D-257E7F807E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462" cy="649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8" name="Picture 7" hidden="1">
          <a:extLst>
            <a:ext uri="{FF2B5EF4-FFF2-40B4-BE49-F238E27FC236}">
              <a16:creationId xmlns:a16="http://schemas.microsoft.com/office/drawing/2014/main" id="{4A07E509-28F6-401A-83EA-EC60B879B57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232</xdr:colOff>
      <xdr:row>3</xdr:row>
      <xdr:rowOff>243840</xdr:rowOff>
    </xdr:to>
    <xdr:pic>
      <xdr:nvPicPr>
        <xdr:cNvPr id="9" name="Picture 1" hidden="1">
          <a:extLst>
            <a:ext uri="{FF2B5EF4-FFF2-40B4-BE49-F238E27FC236}">
              <a16:creationId xmlns:a16="http://schemas.microsoft.com/office/drawing/2014/main" id="{2F9848FF-A0FE-47F3-BAFC-952A121A3D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6032" cy="655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0" name="Picture 9" hidden="1">
          <a:extLst>
            <a:ext uri="{FF2B5EF4-FFF2-40B4-BE49-F238E27FC236}">
              <a16:creationId xmlns:a16="http://schemas.microsoft.com/office/drawing/2014/main" id="{174453CF-D0F4-4696-B7E6-7468A94491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9757</xdr:colOff>
      <xdr:row>3</xdr:row>
      <xdr:rowOff>248383</xdr:rowOff>
    </xdr:to>
    <xdr:pic>
      <xdr:nvPicPr>
        <xdr:cNvPr id="11" name="Picture 1" hidden="1">
          <a:extLst>
            <a:ext uri="{FF2B5EF4-FFF2-40B4-BE49-F238E27FC236}">
              <a16:creationId xmlns:a16="http://schemas.microsoft.com/office/drawing/2014/main" id="{D096D843-17A4-4A90-810E-872C5D40EE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89842" cy="657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15</xdr:col>
      <xdr:colOff>15240</xdr:colOff>
      <xdr:row>3</xdr:row>
      <xdr:rowOff>193138</xdr:rowOff>
    </xdr:to>
    <xdr:pic>
      <xdr:nvPicPr>
        <xdr:cNvPr id="2" name="Picture 1" hidden="1">
          <a:extLst>
            <a:ext uri="{FF2B5EF4-FFF2-40B4-BE49-F238E27FC236}">
              <a16:creationId xmlns:a16="http://schemas.microsoft.com/office/drawing/2014/main" id="{A70BF2E6-4A54-4C79-A835-A8AFC6DFF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03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15240</xdr:colOff>
      <xdr:row>3</xdr:row>
      <xdr:rowOff>193138</xdr:rowOff>
    </xdr:to>
    <xdr:pic>
      <xdr:nvPicPr>
        <xdr:cNvPr id="3" name="Picture 1" hidden="1">
          <a:extLst>
            <a:ext uri="{FF2B5EF4-FFF2-40B4-BE49-F238E27FC236}">
              <a16:creationId xmlns:a16="http://schemas.microsoft.com/office/drawing/2014/main" id="{7841288C-7CBE-4B5E-81B8-80FB09D875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7230" cy="6503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45720</xdr:colOff>
          <xdr:row>7</xdr:row>
          <xdr:rowOff>22860</xdr:rowOff>
        </xdr:from>
        <xdr:to>
          <xdr:col>21</xdr:col>
          <xdr:colOff>68580</xdr:colOff>
          <xdr:row>7</xdr:row>
          <xdr:rowOff>152400</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21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7</xdr:row>
          <xdr:rowOff>22860</xdr:rowOff>
        </xdr:from>
        <xdr:to>
          <xdr:col>27</xdr:col>
          <xdr:colOff>38100</xdr:colOff>
          <xdr:row>7</xdr:row>
          <xdr:rowOff>152400</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21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7</xdr:row>
          <xdr:rowOff>22860</xdr:rowOff>
        </xdr:from>
        <xdr:to>
          <xdr:col>24</xdr:col>
          <xdr:colOff>30480</xdr:colOff>
          <xdr:row>7</xdr:row>
          <xdr:rowOff>160020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21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8</xdr:row>
          <xdr:rowOff>22860</xdr:rowOff>
        </xdr:from>
        <xdr:to>
          <xdr:col>21</xdr:col>
          <xdr:colOff>68580</xdr:colOff>
          <xdr:row>8</xdr:row>
          <xdr:rowOff>152400</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21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8</xdr:row>
          <xdr:rowOff>22860</xdr:rowOff>
        </xdr:from>
        <xdr:to>
          <xdr:col>27</xdr:col>
          <xdr:colOff>38100</xdr:colOff>
          <xdr:row>8</xdr:row>
          <xdr:rowOff>152400</xdr:rowOff>
        </xdr:to>
        <xdr:sp macro="" textlink="">
          <xdr:nvSpPr>
            <xdr:cNvPr id="71685" name="Check Box 5" hidden="1">
              <a:extLst>
                <a:ext uri="{63B3BB69-23CF-44E3-9099-C40C66FF867C}">
                  <a14:compatExt spid="_x0000_s71685"/>
                </a:ext>
                <a:ext uri="{FF2B5EF4-FFF2-40B4-BE49-F238E27FC236}">
                  <a16:creationId xmlns:a16="http://schemas.microsoft.com/office/drawing/2014/main" id="{00000000-0008-0000-2100-000005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8</xdr:row>
          <xdr:rowOff>22860</xdr:rowOff>
        </xdr:from>
        <xdr:to>
          <xdr:col>24</xdr:col>
          <xdr:colOff>30480</xdr:colOff>
          <xdr:row>8</xdr:row>
          <xdr:rowOff>160020</xdr:rowOff>
        </xdr:to>
        <xdr:sp macro="" textlink="">
          <xdr:nvSpPr>
            <xdr:cNvPr id="71686" name="Check Box 6" hidden="1">
              <a:extLst>
                <a:ext uri="{63B3BB69-23CF-44E3-9099-C40C66FF867C}">
                  <a14:compatExt spid="_x0000_s71686"/>
                </a:ext>
                <a:ext uri="{FF2B5EF4-FFF2-40B4-BE49-F238E27FC236}">
                  <a16:creationId xmlns:a16="http://schemas.microsoft.com/office/drawing/2014/main" id="{00000000-0008-0000-2100-000006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9</xdr:row>
          <xdr:rowOff>22860</xdr:rowOff>
        </xdr:from>
        <xdr:to>
          <xdr:col>21</xdr:col>
          <xdr:colOff>68580</xdr:colOff>
          <xdr:row>9</xdr:row>
          <xdr:rowOff>152400</xdr:rowOff>
        </xdr:to>
        <xdr:sp macro="" textlink="">
          <xdr:nvSpPr>
            <xdr:cNvPr id="71687" name="Check Box 7" hidden="1">
              <a:extLst>
                <a:ext uri="{63B3BB69-23CF-44E3-9099-C40C66FF867C}">
                  <a14:compatExt spid="_x0000_s71687"/>
                </a:ext>
                <a:ext uri="{FF2B5EF4-FFF2-40B4-BE49-F238E27FC236}">
                  <a16:creationId xmlns:a16="http://schemas.microsoft.com/office/drawing/2014/main" id="{00000000-0008-0000-2100-000007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9</xdr:row>
          <xdr:rowOff>22860</xdr:rowOff>
        </xdr:from>
        <xdr:to>
          <xdr:col>27</xdr:col>
          <xdr:colOff>38100</xdr:colOff>
          <xdr:row>9</xdr:row>
          <xdr:rowOff>152400</xdr:rowOff>
        </xdr:to>
        <xdr:sp macro="" textlink="">
          <xdr:nvSpPr>
            <xdr:cNvPr id="71688" name="Check Box 8" hidden="1">
              <a:extLst>
                <a:ext uri="{63B3BB69-23CF-44E3-9099-C40C66FF867C}">
                  <a14:compatExt spid="_x0000_s71688"/>
                </a:ext>
                <a:ext uri="{FF2B5EF4-FFF2-40B4-BE49-F238E27FC236}">
                  <a16:creationId xmlns:a16="http://schemas.microsoft.com/office/drawing/2014/main" id="{00000000-0008-0000-2100-000008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9</xdr:row>
          <xdr:rowOff>22860</xdr:rowOff>
        </xdr:from>
        <xdr:to>
          <xdr:col>24</xdr:col>
          <xdr:colOff>30480</xdr:colOff>
          <xdr:row>9</xdr:row>
          <xdr:rowOff>160020</xdr:rowOff>
        </xdr:to>
        <xdr:sp macro="" textlink="">
          <xdr:nvSpPr>
            <xdr:cNvPr id="71689" name="Check Box 9" hidden="1">
              <a:extLst>
                <a:ext uri="{63B3BB69-23CF-44E3-9099-C40C66FF867C}">
                  <a14:compatExt spid="_x0000_s71689"/>
                </a:ext>
                <a:ext uri="{FF2B5EF4-FFF2-40B4-BE49-F238E27FC236}">
                  <a16:creationId xmlns:a16="http://schemas.microsoft.com/office/drawing/2014/main" id="{00000000-0008-0000-2100-000009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10</xdr:row>
          <xdr:rowOff>22860</xdr:rowOff>
        </xdr:from>
        <xdr:to>
          <xdr:col>21</xdr:col>
          <xdr:colOff>68580</xdr:colOff>
          <xdr:row>10</xdr:row>
          <xdr:rowOff>152400</xdr:rowOff>
        </xdr:to>
        <xdr:sp macro="" textlink="">
          <xdr:nvSpPr>
            <xdr:cNvPr id="71690" name="Check Box 10" hidden="1">
              <a:extLst>
                <a:ext uri="{63B3BB69-23CF-44E3-9099-C40C66FF867C}">
                  <a14:compatExt spid="_x0000_s71690"/>
                </a:ext>
                <a:ext uri="{FF2B5EF4-FFF2-40B4-BE49-F238E27FC236}">
                  <a16:creationId xmlns:a16="http://schemas.microsoft.com/office/drawing/2014/main" id="{00000000-0008-0000-2100-00000A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10</xdr:row>
          <xdr:rowOff>22860</xdr:rowOff>
        </xdr:from>
        <xdr:to>
          <xdr:col>27</xdr:col>
          <xdr:colOff>38100</xdr:colOff>
          <xdr:row>10</xdr:row>
          <xdr:rowOff>152400</xdr:rowOff>
        </xdr:to>
        <xdr:sp macro="" textlink="">
          <xdr:nvSpPr>
            <xdr:cNvPr id="71691" name="Check Box 11" hidden="1">
              <a:extLst>
                <a:ext uri="{63B3BB69-23CF-44E3-9099-C40C66FF867C}">
                  <a14:compatExt spid="_x0000_s71691"/>
                </a:ext>
                <a:ext uri="{FF2B5EF4-FFF2-40B4-BE49-F238E27FC236}">
                  <a16:creationId xmlns:a16="http://schemas.microsoft.com/office/drawing/2014/main" id="{00000000-0008-0000-2100-00000B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10</xdr:row>
          <xdr:rowOff>22860</xdr:rowOff>
        </xdr:from>
        <xdr:to>
          <xdr:col>24</xdr:col>
          <xdr:colOff>30480</xdr:colOff>
          <xdr:row>10</xdr:row>
          <xdr:rowOff>160020</xdr:rowOff>
        </xdr:to>
        <xdr:sp macro="" textlink="">
          <xdr:nvSpPr>
            <xdr:cNvPr id="71692" name="Check Box 12" hidden="1">
              <a:extLst>
                <a:ext uri="{63B3BB69-23CF-44E3-9099-C40C66FF867C}">
                  <a14:compatExt spid="_x0000_s71692"/>
                </a:ext>
                <a:ext uri="{FF2B5EF4-FFF2-40B4-BE49-F238E27FC236}">
                  <a16:creationId xmlns:a16="http://schemas.microsoft.com/office/drawing/2014/main" id="{00000000-0008-0000-2100-00000C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11</xdr:row>
          <xdr:rowOff>22860</xdr:rowOff>
        </xdr:from>
        <xdr:to>
          <xdr:col>21</xdr:col>
          <xdr:colOff>68580</xdr:colOff>
          <xdr:row>11</xdr:row>
          <xdr:rowOff>152400</xdr:rowOff>
        </xdr:to>
        <xdr:sp macro="" textlink="">
          <xdr:nvSpPr>
            <xdr:cNvPr id="71693" name="Check Box 13" hidden="1">
              <a:extLst>
                <a:ext uri="{63B3BB69-23CF-44E3-9099-C40C66FF867C}">
                  <a14:compatExt spid="_x0000_s71693"/>
                </a:ext>
                <a:ext uri="{FF2B5EF4-FFF2-40B4-BE49-F238E27FC236}">
                  <a16:creationId xmlns:a16="http://schemas.microsoft.com/office/drawing/2014/main" id="{00000000-0008-0000-2100-00000D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11</xdr:row>
          <xdr:rowOff>22860</xdr:rowOff>
        </xdr:from>
        <xdr:to>
          <xdr:col>27</xdr:col>
          <xdr:colOff>38100</xdr:colOff>
          <xdr:row>11</xdr:row>
          <xdr:rowOff>152400</xdr:rowOff>
        </xdr:to>
        <xdr:sp macro="" textlink="">
          <xdr:nvSpPr>
            <xdr:cNvPr id="71694" name="Check Box 14" hidden="1">
              <a:extLst>
                <a:ext uri="{63B3BB69-23CF-44E3-9099-C40C66FF867C}">
                  <a14:compatExt spid="_x0000_s71694"/>
                </a:ext>
                <a:ext uri="{FF2B5EF4-FFF2-40B4-BE49-F238E27FC236}">
                  <a16:creationId xmlns:a16="http://schemas.microsoft.com/office/drawing/2014/main" id="{00000000-0008-0000-2100-00000E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11</xdr:row>
          <xdr:rowOff>22860</xdr:rowOff>
        </xdr:from>
        <xdr:to>
          <xdr:col>24</xdr:col>
          <xdr:colOff>30480</xdr:colOff>
          <xdr:row>11</xdr:row>
          <xdr:rowOff>160020</xdr:rowOff>
        </xdr:to>
        <xdr:sp macro="" textlink="">
          <xdr:nvSpPr>
            <xdr:cNvPr id="71695" name="Check Box 15" hidden="1">
              <a:extLst>
                <a:ext uri="{63B3BB69-23CF-44E3-9099-C40C66FF867C}">
                  <a14:compatExt spid="_x0000_s71695"/>
                </a:ext>
                <a:ext uri="{FF2B5EF4-FFF2-40B4-BE49-F238E27FC236}">
                  <a16:creationId xmlns:a16="http://schemas.microsoft.com/office/drawing/2014/main" id="{00000000-0008-0000-2100-00000F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12</xdr:row>
          <xdr:rowOff>22860</xdr:rowOff>
        </xdr:from>
        <xdr:to>
          <xdr:col>21</xdr:col>
          <xdr:colOff>68580</xdr:colOff>
          <xdr:row>12</xdr:row>
          <xdr:rowOff>152400</xdr:rowOff>
        </xdr:to>
        <xdr:sp macro="" textlink="">
          <xdr:nvSpPr>
            <xdr:cNvPr id="71696" name="Check Box 16" hidden="1">
              <a:extLst>
                <a:ext uri="{63B3BB69-23CF-44E3-9099-C40C66FF867C}">
                  <a14:compatExt spid="_x0000_s71696"/>
                </a:ext>
                <a:ext uri="{FF2B5EF4-FFF2-40B4-BE49-F238E27FC236}">
                  <a16:creationId xmlns:a16="http://schemas.microsoft.com/office/drawing/2014/main" id="{00000000-0008-0000-2100-000010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12</xdr:row>
          <xdr:rowOff>22860</xdr:rowOff>
        </xdr:from>
        <xdr:to>
          <xdr:col>27</xdr:col>
          <xdr:colOff>38100</xdr:colOff>
          <xdr:row>12</xdr:row>
          <xdr:rowOff>152400</xdr:rowOff>
        </xdr:to>
        <xdr:sp macro="" textlink="">
          <xdr:nvSpPr>
            <xdr:cNvPr id="71697" name="Check Box 17" hidden="1">
              <a:extLst>
                <a:ext uri="{63B3BB69-23CF-44E3-9099-C40C66FF867C}">
                  <a14:compatExt spid="_x0000_s71697"/>
                </a:ext>
                <a:ext uri="{FF2B5EF4-FFF2-40B4-BE49-F238E27FC236}">
                  <a16:creationId xmlns:a16="http://schemas.microsoft.com/office/drawing/2014/main" id="{00000000-0008-0000-2100-00001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12</xdr:row>
          <xdr:rowOff>22860</xdr:rowOff>
        </xdr:from>
        <xdr:to>
          <xdr:col>24</xdr:col>
          <xdr:colOff>30480</xdr:colOff>
          <xdr:row>12</xdr:row>
          <xdr:rowOff>160020</xdr:rowOff>
        </xdr:to>
        <xdr:sp macro="" textlink="">
          <xdr:nvSpPr>
            <xdr:cNvPr id="71698" name="Check Box 18" hidden="1">
              <a:extLst>
                <a:ext uri="{63B3BB69-23CF-44E3-9099-C40C66FF867C}">
                  <a14:compatExt spid="_x0000_s71698"/>
                </a:ext>
                <a:ext uri="{FF2B5EF4-FFF2-40B4-BE49-F238E27FC236}">
                  <a16:creationId xmlns:a16="http://schemas.microsoft.com/office/drawing/2014/main" id="{00000000-0008-0000-2100-00001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13</xdr:row>
          <xdr:rowOff>22860</xdr:rowOff>
        </xdr:from>
        <xdr:to>
          <xdr:col>21</xdr:col>
          <xdr:colOff>68580</xdr:colOff>
          <xdr:row>13</xdr:row>
          <xdr:rowOff>152400</xdr:rowOff>
        </xdr:to>
        <xdr:sp macro="" textlink="">
          <xdr:nvSpPr>
            <xdr:cNvPr id="71699" name="Check Box 19" hidden="1">
              <a:extLst>
                <a:ext uri="{63B3BB69-23CF-44E3-9099-C40C66FF867C}">
                  <a14:compatExt spid="_x0000_s71699"/>
                </a:ext>
                <a:ext uri="{FF2B5EF4-FFF2-40B4-BE49-F238E27FC236}">
                  <a16:creationId xmlns:a16="http://schemas.microsoft.com/office/drawing/2014/main" id="{00000000-0008-0000-2100-00001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13</xdr:row>
          <xdr:rowOff>22860</xdr:rowOff>
        </xdr:from>
        <xdr:to>
          <xdr:col>27</xdr:col>
          <xdr:colOff>38100</xdr:colOff>
          <xdr:row>13</xdr:row>
          <xdr:rowOff>152400</xdr:rowOff>
        </xdr:to>
        <xdr:sp macro="" textlink="">
          <xdr:nvSpPr>
            <xdr:cNvPr id="71700" name="Check Box 20" hidden="1">
              <a:extLst>
                <a:ext uri="{63B3BB69-23CF-44E3-9099-C40C66FF867C}">
                  <a14:compatExt spid="_x0000_s71700"/>
                </a:ext>
                <a:ext uri="{FF2B5EF4-FFF2-40B4-BE49-F238E27FC236}">
                  <a16:creationId xmlns:a16="http://schemas.microsoft.com/office/drawing/2014/main" id="{00000000-0008-0000-2100-00001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13</xdr:row>
          <xdr:rowOff>22860</xdr:rowOff>
        </xdr:from>
        <xdr:to>
          <xdr:col>24</xdr:col>
          <xdr:colOff>30480</xdr:colOff>
          <xdr:row>13</xdr:row>
          <xdr:rowOff>160020</xdr:rowOff>
        </xdr:to>
        <xdr:sp macro="" textlink="">
          <xdr:nvSpPr>
            <xdr:cNvPr id="71701" name="Check Box 21" hidden="1">
              <a:extLst>
                <a:ext uri="{63B3BB69-23CF-44E3-9099-C40C66FF867C}">
                  <a14:compatExt spid="_x0000_s71701"/>
                </a:ext>
                <a:ext uri="{FF2B5EF4-FFF2-40B4-BE49-F238E27FC236}">
                  <a16:creationId xmlns:a16="http://schemas.microsoft.com/office/drawing/2014/main" id="{00000000-0008-0000-2100-000015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14</xdr:row>
          <xdr:rowOff>22860</xdr:rowOff>
        </xdr:from>
        <xdr:to>
          <xdr:col>21</xdr:col>
          <xdr:colOff>68580</xdr:colOff>
          <xdr:row>14</xdr:row>
          <xdr:rowOff>152400</xdr:rowOff>
        </xdr:to>
        <xdr:sp macro="" textlink="">
          <xdr:nvSpPr>
            <xdr:cNvPr id="71702" name="Check Box 22" hidden="1">
              <a:extLst>
                <a:ext uri="{63B3BB69-23CF-44E3-9099-C40C66FF867C}">
                  <a14:compatExt spid="_x0000_s71702"/>
                </a:ext>
                <a:ext uri="{FF2B5EF4-FFF2-40B4-BE49-F238E27FC236}">
                  <a16:creationId xmlns:a16="http://schemas.microsoft.com/office/drawing/2014/main" id="{00000000-0008-0000-2100-000016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14</xdr:row>
          <xdr:rowOff>22860</xdr:rowOff>
        </xdr:from>
        <xdr:to>
          <xdr:col>27</xdr:col>
          <xdr:colOff>38100</xdr:colOff>
          <xdr:row>14</xdr:row>
          <xdr:rowOff>152400</xdr:rowOff>
        </xdr:to>
        <xdr:sp macro="" textlink="">
          <xdr:nvSpPr>
            <xdr:cNvPr id="71703" name="Check Box 23" hidden="1">
              <a:extLst>
                <a:ext uri="{63B3BB69-23CF-44E3-9099-C40C66FF867C}">
                  <a14:compatExt spid="_x0000_s71703"/>
                </a:ext>
                <a:ext uri="{FF2B5EF4-FFF2-40B4-BE49-F238E27FC236}">
                  <a16:creationId xmlns:a16="http://schemas.microsoft.com/office/drawing/2014/main" id="{00000000-0008-0000-2100-000017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14</xdr:row>
          <xdr:rowOff>22860</xdr:rowOff>
        </xdr:from>
        <xdr:to>
          <xdr:col>24</xdr:col>
          <xdr:colOff>30480</xdr:colOff>
          <xdr:row>14</xdr:row>
          <xdr:rowOff>160020</xdr:rowOff>
        </xdr:to>
        <xdr:sp macro="" textlink="">
          <xdr:nvSpPr>
            <xdr:cNvPr id="71704" name="Check Box 24" hidden="1">
              <a:extLst>
                <a:ext uri="{63B3BB69-23CF-44E3-9099-C40C66FF867C}">
                  <a14:compatExt spid="_x0000_s71704"/>
                </a:ext>
                <a:ext uri="{FF2B5EF4-FFF2-40B4-BE49-F238E27FC236}">
                  <a16:creationId xmlns:a16="http://schemas.microsoft.com/office/drawing/2014/main" id="{00000000-0008-0000-2100-000018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15</xdr:row>
          <xdr:rowOff>22860</xdr:rowOff>
        </xdr:from>
        <xdr:to>
          <xdr:col>21</xdr:col>
          <xdr:colOff>68580</xdr:colOff>
          <xdr:row>15</xdr:row>
          <xdr:rowOff>152400</xdr:rowOff>
        </xdr:to>
        <xdr:sp macro="" textlink="">
          <xdr:nvSpPr>
            <xdr:cNvPr id="71705" name="Check Box 25" hidden="1">
              <a:extLst>
                <a:ext uri="{63B3BB69-23CF-44E3-9099-C40C66FF867C}">
                  <a14:compatExt spid="_x0000_s71705"/>
                </a:ext>
                <a:ext uri="{FF2B5EF4-FFF2-40B4-BE49-F238E27FC236}">
                  <a16:creationId xmlns:a16="http://schemas.microsoft.com/office/drawing/2014/main" id="{00000000-0008-0000-2100-000019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15</xdr:row>
          <xdr:rowOff>22860</xdr:rowOff>
        </xdr:from>
        <xdr:to>
          <xdr:col>27</xdr:col>
          <xdr:colOff>38100</xdr:colOff>
          <xdr:row>15</xdr:row>
          <xdr:rowOff>152400</xdr:rowOff>
        </xdr:to>
        <xdr:sp macro="" textlink="">
          <xdr:nvSpPr>
            <xdr:cNvPr id="71706" name="Check Box 26" hidden="1">
              <a:extLst>
                <a:ext uri="{63B3BB69-23CF-44E3-9099-C40C66FF867C}">
                  <a14:compatExt spid="_x0000_s71706"/>
                </a:ext>
                <a:ext uri="{FF2B5EF4-FFF2-40B4-BE49-F238E27FC236}">
                  <a16:creationId xmlns:a16="http://schemas.microsoft.com/office/drawing/2014/main" id="{00000000-0008-0000-2100-00001A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15</xdr:row>
          <xdr:rowOff>22860</xdr:rowOff>
        </xdr:from>
        <xdr:to>
          <xdr:col>24</xdr:col>
          <xdr:colOff>30480</xdr:colOff>
          <xdr:row>15</xdr:row>
          <xdr:rowOff>160020</xdr:rowOff>
        </xdr:to>
        <xdr:sp macro="" textlink="">
          <xdr:nvSpPr>
            <xdr:cNvPr id="71707" name="Check Box 27" hidden="1">
              <a:extLst>
                <a:ext uri="{63B3BB69-23CF-44E3-9099-C40C66FF867C}">
                  <a14:compatExt spid="_x0000_s71707"/>
                </a:ext>
                <a:ext uri="{FF2B5EF4-FFF2-40B4-BE49-F238E27FC236}">
                  <a16:creationId xmlns:a16="http://schemas.microsoft.com/office/drawing/2014/main" id="{00000000-0008-0000-2100-00001B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16</xdr:row>
          <xdr:rowOff>22860</xdr:rowOff>
        </xdr:from>
        <xdr:to>
          <xdr:col>21</xdr:col>
          <xdr:colOff>68580</xdr:colOff>
          <xdr:row>16</xdr:row>
          <xdr:rowOff>152400</xdr:rowOff>
        </xdr:to>
        <xdr:sp macro="" textlink="">
          <xdr:nvSpPr>
            <xdr:cNvPr id="71708" name="Check Box 28" hidden="1">
              <a:extLst>
                <a:ext uri="{63B3BB69-23CF-44E3-9099-C40C66FF867C}">
                  <a14:compatExt spid="_x0000_s71708"/>
                </a:ext>
                <a:ext uri="{FF2B5EF4-FFF2-40B4-BE49-F238E27FC236}">
                  <a16:creationId xmlns:a16="http://schemas.microsoft.com/office/drawing/2014/main" id="{00000000-0008-0000-2100-00001C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16</xdr:row>
          <xdr:rowOff>22860</xdr:rowOff>
        </xdr:from>
        <xdr:to>
          <xdr:col>27</xdr:col>
          <xdr:colOff>38100</xdr:colOff>
          <xdr:row>16</xdr:row>
          <xdr:rowOff>152400</xdr:rowOff>
        </xdr:to>
        <xdr:sp macro="" textlink="">
          <xdr:nvSpPr>
            <xdr:cNvPr id="71709" name="Check Box 29" hidden="1">
              <a:extLst>
                <a:ext uri="{63B3BB69-23CF-44E3-9099-C40C66FF867C}">
                  <a14:compatExt spid="_x0000_s71709"/>
                </a:ext>
                <a:ext uri="{FF2B5EF4-FFF2-40B4-BE49-F238E27FC236}">
                  <a16:creationId xmlns:a16="http://schemas.microsoft.com/office/drawing/2014/main" id="{00000000-0008-0000-2100-00001D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16</xdr:row>
          <xdr:rowOff>22860</xdr:rowOff>
        </xdr:from>
        <xdr:to>
          <xdr:col>24</xdr:col>
          <xdr:colOff>30480</xdr:colOff>
          <xdr:row>16</xdr:row>
          <xdr:rowOff>160020</xdr:rowOff>
        </xdr:to>
        <xdr:sp macro="" textlink="">
          <xdr:nvSpPr>
            <xdr:cNvPr id="71710" name="Check Box 30" hidden="1">
              <a:extLst>
                <a:ext uri="{63B3BB69-23CF-44E3-9099-C40C66FF867C}">
                  <a14:compatExt spid="_x0000_s71710"/>
                </a:ext>
                <a:ext uri="{FF2B5EF4-FFF2-40B4-BE49-F238E27FC236}">
                  <a16:creationId xmlns:a16="http://schemas.microsoft.com/office/drawing/2014/main" id="{00000000-0008-0000-2100-00001E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18</xdr:row>
          <xdr:rowOff>22860</xdr:rowOff>
        </xdr:from>
        <xdr:to>
          <xdr:col>21</xdr:col>
          <xdr:colOff>68580</xdr:colOff>
          <xdr:row>18</xdr:row>
          <xdr:rowOff>152400</xdr:rowOff>
        </xdr:to>
        <xdr:sp macro="" textlink="">
          <xdr:nvSpPr>
            <xdr:cNvPr id="71711" name="Check Box 31" hidden="1">
              <a:extLst>
                <a:ext uri="{63B3BB69-23CF-44E3-9099-C40C66FF867C}">
                  <a14:compatExt spid="_x0000_s71711"/>
                </a:ext>
                <a:ext uri="{FF2B5EF4-FFF2-40B4-BE49-F238E27FC236}">
                  <a16:creationId xmlns:a16="http://schemas.microsoft.com/office/drawing/2014/main" id="{00000000-0008-0000-2100-00001F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18</xdr:row>
          <xdr:rowOff>22860</xdr:rowOff>
        </xdr:from>
        <xdr:to>
          <xdr:col>27</xdr:col>
          <xdr:colOff>38100</xdr:colOff>
          <xdr:row>18</xdr:row>
          <xdr:rowOff>152400</xdr:rowOff>
        </xdr:to>
        <xdr:sp macro="" textlink="">
          <xdr:nvSpPr>
            <xdr:cNvPr id="71712" name="Check Box 32" hidden="1">
              <a:extLst>
                <a:ext uri="{63B3BB69-23CF-44E3-9099-C40C66FF867C}">
                  <a14:compatExt spid="_x0000_s71712"/>
                </a:ext>
                <a:ext uri="{FF2B5EF4-FFF2-40B4-BE49-F238E27FC236}">
                  <a16:creationId xmlns:a16="http://schemas.microsoft.com/office/drawing/2014/main" id="{00000000-0008-0000-2100-000020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18</xdr:row>
          <xdr:rowOff>22860</xdr:rowOff>
        </xdr:from>
        <xdr:to>
          <xdr:col>24</xdr:col>
          <xdr:colOff>30480</xdr:colOff>
          <xdr:row>18</xdr:row>
          <xdr:rowOff>160020</xdr:rowOff>
        </xdr:to>
        <xdr:sp macro="" textlink="">
          <xdr:nvSpPr>
            <xdr:cNvPr id="71713" name="Check Box 33" hidden="1">
              <a:extLst>
                <a:ext uri="{63B3BB69-23CF-44E3-9099-C40C66FF867C}">
                  <a14:compatExt spid="_x0000_s71713"/>
                </a:ext>
                <a:ext uri="{FF2B5EF4-FFF2-40B4-BE49-F238E27FC236}">
                  <a16:creationId xmlns:a16="http://schemas.microsoft.com/office/drawing/2014/main" id="{00000000-0008-0000-2100-00002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45720</xdr:colOff>
          <xdr:row>19</xdr:row>
          <xdr:rowOff>22860</xdr:rowOff>
        </xdr:from>
        <xdr:to>
          <xdr:col>21</xdr:col>
          <xdr:colOff>68580</xdr:colOff>
          <xdr:row>19</xdr:row>
          <xdr:rowOff>152400</xdr:rowOff>
        </xdr:to>
        <xdr:sp macro="" textlink="">
          <xdr:nvSpPr>
            <xdr:cNvPr id="71714" name="Check Box 34" hidden="1">
              <a:extLst>
                <a:ext uri="{63B3BB69-23CF-44E3-9099-C40C66FF867C}">
                  <a14:compatExt spid="_x0000_s71714"/>
                </a:ext>
                <a:ext uri="{FF2B5EF4-FFF2-40B4-BE49-F238E27FC236}">
                  <a16:creationId xmlns:a16="http://schemas.microsoft.com/office/drawing/2014/main" id="{00000000-0008-0000-2100-00002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30480</xdr:colOff>
          <xdr:row>19</xdr:row>
          <xdr:rowOff>22860</xdr:rowOff>
        </xdr:from>
        <xdr:to>
          <xdr:col>27</xdr:col>
          <xdr:colOff>38100</xdr:colOff>
          <xdr:row>19</xdr:row>
          <xdr:rowOff>152400</xdr:rowOff>
        </xdr:to>
        <xdr:sp macro="" textlink="">
          <xdr:nvSpPr>
            <xdr:cNvPr id="71715" name="Check Box 35" hidden="1">
              <a:extLst>
                <a:ext uri="{63B3BB69-23CF-44E3-9099-C40C66FF867C}">
                  <a14:compatExt spid="_x0000_s71715"/>
                </a:ext>
                <a:ext uri="{FF2B5EF4-FFF2-40B4-BE49-F238E27FC236}">
                  <a16:creationId xmlns:a16="http://schemas.microsoft.com/office/drawing/2014/main" id="{00000000-0008-0000-2100-00002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19</xdr:row>
          <xdr:rowOff>22860</xdr:rowOff>
        </xdr:from>
        <xdr:to>
          <xdr:col>24</xdr:col>
          <xdr:colOff>30480</xdr:colOff>
          <xdr:row>19</xdr:row>
          <xdr:rowOff>160020</xdr:rowOff>
        </xdr:to>
        <xdr:sp macro="" textlink="">
          <xdr:nvSpPr>
            <xdr:cNvPr id="71716" name="Check Box 36" hidden="1">
              <a:extLst>
                <a:ext uri="{63B3BB69-23CF-44E3-9099-C40C66FF867C}">
                  <a14:compatExt spid="_x0000_s71716"/>
                </a:ext>
                <a:ext uri="{FF2B5EF4-FFF2-40B4-BE49-F238E27FC236}">
                  <a16:creationId xmlns:a16="http://schemas.microsoft.com/office/drawing/2014/main" id="{00000000-0008-0000-2100-00002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32</xdr:row>
          <xdr:rowOff>7620</xdr:rowOff>
        </xdr:from>
        <xdr:to>
          <xdr:col>15</xdr:col>
          <xdr:colOff>160020</xdr:colOff>
          <xdr:row>32</xdr:row>
          <xdr:rowOff>144780</xdr:rowOff>
        </xdr:to>
        <xdr:sp macro="" textlink="">
          <xdr:nvSpPr>
            <xdr:cNvPr id="71717" name="Check Box 37" hidden="1">
              <a:extLst>
                <a:ext uri="{63B3BB69-23CF-44E3-9099-C40C66FF867C}">
                  <a14:compatExt spid="_x0000_s71717"/>
                </a:ext>
                <a:ext uri="{FF2B5EF4-FFF2-40B4-BE49-F238E27FC236}">
                  <a16:creationId xmlns:a16="http://schemas.microsoft.com/office/drawing/2014/main" id="{00000000-0008-0000-2100-000025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32</xdr:row>
          <xdr:rowOff>7620</xdr:rowOff>
        </xdr:from>
        <xdr:to>
          <xdr:col>18</xdr:col>
          <xdr:colOff>160020</xdr:colOff>
          <xdr:row>32</xdr:row>
          <xdr:rowOff>144780</xdr:rowOff>
        </xdr:to>
        <xdr:sp macro="" textlink="">
          <xdr:nvSpPr>
            <xdr:cNvPr id="71718" name="Check Box 38" hidden="1">
              <a:extLst>
                <a:ext uri="{63B3BB69-23CF-44E3-9099-C40C66FF867C}">
                  <a14:compatExt spid="_x0000_s71718"/>
                </a:ext>
                <a:ext uri="{FF2B5EF4-FFF2-40B4-BE49-F238E27FC236}">
                  <a16:creationId xmlns:a16="http://schemas.microsoft.com/office/drawing/2014/main" id="{00000000-0008-0000-2100-000026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32</xdr:row>
          <xdr:rowOff>7620</xdr:rowOff>
        </xdr:from>
        <xdr:to>
          <xdr:col>15</xdr:col>
          <xdr:colOff>160020</xdr:colOff>
          <xdr:row>32</xdr:row>
          <xdr:rowOff>144780</xdr:rowOff>
        </xdr:to>
        <xdr:sp macro="" textlink="">
          <xdr:nvSpPr>
            <xdr:cNvPr id="71719" name="Check Box 39" hidden="1">
              <a:extLst>
                <a:ext uri="{63B3BB69-23CF-44E3-9099-C40C66FF867C}">
                  <a14:compatExt spid="_x0000_s71719"/>
                </a:ext>
                <a:ext uri="{FF2B5EF4-FFF2-40B4-BE49-F238E27FC236}">
                  <a16:creationId xmlns:a16="http://schemas.microsoft.com/office/drawing/2014/main" id="{00000000-0008-0000-2100-000027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32</xdr:row>
          <xdr:rowOff>7620</xdr:rowOff>
        </xdr:from>
        <xdr:to>
          <xdr:col>18</xdr:col>
          <xdr:colOff>160020</xdr:colOff>
          <xdr:row>32</xdr:row>
          <xdr:rowOff>144780</xdr:rowOff>
        </xdr:to>
        <xdr:sp macro="" textlink="">
          <xdr:nvSpPr>
            <xdr:cNvPr id="71720" name="Check Box 40" hidden="1">
              <a:extLst>
                <a:ext uri="{63B3BB69-23CF-44E3-9099-C40C66FF867C}">
                  <a14:compatExt spid="_x0000_s71720"/>
                </a:ext>
                <a:ext uri="{FF2B5EF4-FFF2-40B4-BE49-F238E27FC236}">
                  <a16:creationId xmlns:a16="http://schemas.microsoft.com/office/drawing/2014/main" id="{00000000-0008-0000-2100-000028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31</xdr:row>
          <xdr:rowOff>7620</xdr:rowOff>
        </xdr:from>
        <xdr:to>
          <xdr:col>15</xdr:col>
          <xdr:colOff>160020</xdr:colOff>
          <xdr:row>31</xdr:row>
          <xdr:rowOff>144780</xdr:rowOff>
        </xdr:to>
        <xdr:sp macro="" textlink="">
          <xdr:nvSpPr>
            <xdr:cNvPr id="71721" name="Check Box 41" hidden="1">
              <a:extLst>
                <a:ext uri="{63B3BB69-23CF-44E3-9099-C40C66FF867C}">
                  <a14:compatExt spid="_x0000_s71721"/>
                </a:ext>
                <a:ext uri="{FF2B5EF4-FFF2-40B4-BE49-F238E27FC236}">
                  <a16:creationId xmlns:a16="http://schemas.microsoft.com/office/drawing/2014/main" id="{00000000-0008-0000-2100-000029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31</xdr:row>
          <xdr:rowOff>7620</xdr:rowOff>
        </xdr:from>
        <xdr:to>
          <xdr:col>18</xdr:col>
          <xdr:colOff>160020</xdr:colOff>
          <xdr:row>31</xdr:row>
          <xdr:rowOff>144780</xdr:rowOff>
        </xdr:to>
        <xdr:sp macro="" textlink="">
          <xdr:nvSpPr>
            <xdr:cNvPr id="71722" name="Check Box 42" hidden="1">
              <a:extLst>
                <a:ext uri="{63B3BB69-23CF-44E3-9099-C40C66FF867C}">
                  <a14:compatExt spid="_x0000_s71722"/>
                </a:ext>
                <a:ext uri="{FF2B5EF4-FFF2-40B4-BE49-F238E27FC236}">
                  <a16:creationId xmlns:a16="http://schemas.microsoft.com/office/drawing/2014/main" id="{00000000-0008-0000-2100-00002A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31</xdr:row>
          <xdr:rowOff>7620</xdr:rowOff>
        </xdr:from>
        <xdr:to>
          <xdr:col>15</xdr:col>
          <xdr:colOff>160020</xdr:colOff>
          <xdr:row>31</xdr:row>
          <xdr:rowOff>144780</xdr:rowOff>
        </xdr:to>
        <xdr:sp macro="" textlink="">
          <xdr:nvSpPr>
            <xdr:cNvPr id="71723" name="Check Box 43" hidden="1">
              <a:extLst>
                <a:ext uri="{63B3BB69-23CF-44E3-9099-C40C66FF867C}">
                  <a14:compatExt spid="_x0000_s71723"/>
                </a:ext>
                <a:ext uri="{FF2B5EF4-FFF2-40B4-BE49-F238E27FC236}">
                  <a16:creationId xmlns:a16="http://schemas.microsoft.com/office/drawing/2014/main" id="{00000000-0008-0000-2100-00002B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31</xdr:row>
          <xdr:rowOff>7620</xdr:rowOff>
        </xdr:from>
        <xdr:to>
          <xdr:col>18</xdr:col>
          <xdr:colOff>160020</xdr:colOff>
          <xdr:row>31</xdr:row>
          <xdr:rowOff>144780</xdr:rowOff>
        </xdr:to>
        <xdr:sp macro="" textlink="">
          <xdr:nvSpPr>
            <xdr:cNvPr id="71724" name="Check Box 44" hidden="1">
              <a:extLst>
                <a:ext uri="{63B3BB69-23CF-44E3-9099-C40C66FF867C}">
                  <a14:compatExt spid="_x0000_s71724"/>
                </a:ext>
                <a:ext uri="{FF2B5EF4-FFF2-40B4-BE49-F238E27FC236}">
                  <a16:creationId xmlns:a16="http://schemas.microsoft.com/office/drawing/2014/main" id="{00000000-0008-0000-2100-00002C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30</xdr:row>
          <xdr:rowOff>7620</xdr:rowOff>
        </xdr:from>
        <xdr:to>
          <xdr:col>15</xdr:col>
          <xdr:colOff>160020</xdr:colOff>
          <xdr:row>30</xdr:row>
          <xdr:rowOff>144780</xdr:rowOff>
        </xdr:to>
        <xdr:sp macro="" textlink="">
          <xdr:nvSpPr>
            <xdr:cNvPr id="71725" name="Check Box 45" hidden="1">
              <a:extLst>
                <a:ext uri="{63B3BB69-23CF-44E3-9099-C40C66FF867C}">
                  <a14:compatExt spid="_x0000_s71725"/>
                </a:ext>
                <a:ext uri="{FF2B5EF4-FFF2-40B4-BE49-F238E27FC236}">
                  <a16:creationId xmlns:a16="http://schemas.microsoft.com/office/drawing/2014/main" id="{00000000-0008-0000-2100-00002D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30</xdr:row>
          <xdr:rowOff>7620</xdr:rowOff>
        </xdr:from>
        <xdr:to>
          <xdr:col>18</xdr:col>
          <xdr:colOff>160020</xdr:colOff>
          <xdr:row>30</xdr:row>
          <xdr:rowOff>144780</xdr:rowOff>
        </xdr:to>
        <xdr:sp macro="" textlink="">
          <xdr:nvSpPr>
            <xdr:cNvPr id="71726" name="Check Box 46" hidden="1">
              <a:extLst>
                <a:ext uri="{63B3BB69-23CF-44E3-9099-C40C66FF867C}">
                  <a14:compatExt spid="_x0000_s71726"/>
                </a:ext>
                <a:ext uri="{FF2B5EF4-FFF2-40B4-BE49-F238E27FC236}">
                  <a16:creationId xmlns:a16="http://schemas.microsoft.com/office/drawing/2014/main" id="{00000000-0008-0000-2100-00002E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30</xdr:row>
          <xdr:rowOff>7620</xdr:rowOff>
        </xdr:from>
        <xdr:to>
          <xdr:col>15</xdr:col>
          <xdr:colOff>160020</xdr:colOff>
          <xdr:row>30</xdr:row>
          <xdr:rowOff>144780</xdr:rowOff>
        </xdr:to>
        <xdr:sp macro="" textlink="">
          <xdr:nvSpPr>
            <xdr:cNvPr id="71727" name="Check Box 47" hidden="1">
              <a:extLst>
                <a:ext uri="{63B3BB69-23CF-44E3-9099-C40C66FF867C}">
                  <a14:compatExt spid="_x0000_s71727"/>
                </a:ext>
                <a:ext uri="{FF2B5EF4-FFF2-40B4-BE49-F238E27FC236}">
                  <a16:creationId xmlns:a16="http://schemas.microsoft.com/office/drawing/2014/main" id="{00000000-0008-0000-2100-00002F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30</xdr:row>
          <xdr:rowOff>7620</xdr:rowOff>
        </xdr:from>
        <xdr:to>
          <xdr:col>18</xdr:col>
          <xdr:colOff>160020</xdr:colOff>
          <xdr:row>30</xdr:row>
          <xdr:rowOff>144780</xdr:rowOff>
        </xdr:to>
        <xdr:sp macro="" textlink="">
          <xdr:nvSpPr>
            <xdr:cNvPr id="71728" name="Check Box 48" hidden="1">
              <a:extLst>
                <a:ext uri="{63B3BB69-23CF-44E3-9099-C40C66FF867C}">
                  <a14:compatExt spid="_x0000_s71728"/>
                </a:ext>
                <a:ext uri="{FF2B5EF4-FFF2-40B4-BE49-F238E27FC236}">
                  <a16:creationId xmlns:a16="http://schemas.microsoft.com/office/drawing/2014/main" id="{00000000-0008-0000-2100-000030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29</xdr:row>
          <xdr:rowOff>7620</xdr:rowOff>
        </xdr:from>
        <xdr:to>
          <xdr:col>15</xdr:col>
          <xdr:colOff>160020</xdr:colOff>
          <xdr:row>29</xdr:row>
          <xdr:rowOff>144780</xdr:rowOff>
        </xdr:to>
        <xdr:sp macro="" textlink="">
          <xdr:nvSpPr>
            <xdr:cNvPr id="71729" name="Check Box 49" hidden="1">
              <a:extLst>
                <a:ext uri="{63B3BB69-23CF-44E3-9099-C40C66FF867C}">
                  <a14:compatExt spid="_x0000_s71729"/>
                </a:ext>
                <a:ext uri="{FF2B5EF4-FFF2-40B4-BE49-F238E27FC236}">
                  <a16:creationId xmlns:a16="http://schemas.microsoft.com/office/drawing/2014/main" id="{00000000-0008-0000-2100-00003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29</xdr:row>
          <xdr:rowOff>7620</xdr:rowOff>
        </xdr:from>
        <xdr:to>
          <xdr:col>18</xdr:col>
          <xdr:colOff>160020</xdr:colOff>
          <xdr:row>29</xdr:row>
          <xdr:rowOff>144780</xdr:rowOff>
        </xdr:to>
        <xdr:sp macro="" textlink="">
          <xdr:nvSpPr>
            <xdr:cNvPr id="71730" name="Check Box 50" hidden="1">
              <a:extLst>
                <a:ext uri="{63B3BB69-23CF-44E3-9099-C40C66FF867C}">
                  <a14:compatExt spid="_x0000_s71730"/>
                </a:ext>
                <a:ext uri="{FF2B5EF4-FFF2-40B4-BE49-F238E27FC236}">
                  <a16:creationId xmlns:a16="http://schemas.microsoft.com/office/drawing/2014/main" id="{00000000-0008-0000-2100-00003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29</xdr:row>
          <xdr:rowOff>7620</xdr:rowOff>
        </xdr:from>
        <xdr:to>
          <xdr:col>15</xdr:col>
          <xdr:colOff>160020</xdr:colOff>
          <xdr:row>29</xdr:row>
          <xdr:rowOff>144780</xdr:rowOff>
        </xdr:to>
        <xdr:sp macro="" textlink="">
          <xdr:nvSpPr>
            <xdr:cNvPr id="71731" name="Check Box 51" hidden="1">
              <a:extLst>
                <a:ext uri="{63B3BB69-23CF-44E3-9099-C40C66FF867C}">
                  <a14:compatExt spid="_x0000_s71731"/>
                </a:ext>
                <a:ext uri="{FF2B5EF4-FFF2-40B4-BE49-F238E27FC236}">
                  <a16:creationId xmlns:a16="http://schemas.microsoft.com/office/drawing/2014/main" id="{00000000-0008-0000-2100-00003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29</xdr:row>
          <xdr:rowOff>7620</xdr:rowOff>
        </xdr:from>
        <xdr:to>
          <xdr:col>18</xdr:col>
          <xdr:colOff>160020</xdr:colOff>
          <xdr:row>29</xdr:row>
          <xdr:rowOff>144780</xdr:rowOff>
        </xdr:to>
        <xdr:sp macro="" textlink="">
          <xdr:nvSpPr>
            <xdr:cNvPr id="71732" name="Check Box 52" hidden="1">
              <a:extLst>
                <a:ext uri="{63B3BB69-23CF-44E3-9099-C40C66FF867C}">
                  <a14:compatExt spid="_x0000_s71732"/>
                </a:ext>
                <a:ext uri="{FF2B5EF4-FFF2-40B4-BE49-F238E27FC236}">
                  <a16:creationId xmlns:a16="http://schemas.microsoft.com/office/drawing/2014/main" id="{00000000-0008-0000-2100-00003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28</xdr:row>
          <xdr:rowOff>7620</xdr:rowOff>
        </xdr:from>
        <xdr:to>
          <xdr:col>15</xdr:col>
          <xdr:colOff>160020</xdr:colOff>
          <xdr:row>28</xdr:row>
          <xdr:rowOff>144780</xdr:rowOff>
        </xdr:to>
        <xdr:sp macro="" textlink="">
          <xdr:nvSpPr>
            <xdr:cNvPr id="71733" name="Check Box 53" hidden="1">
              <a:extLst>
                <a:ext uri="{63B3BB69-23CF-44E3-9099-C40C66FF867C}">
                  <a14:compatExt spid="_x0000_s71733"/>
                </a:ext>
                <a:ext uri="{FF2B5EF4-FFF2-40B4-BE49-F238E27FC236}">
                  <a16:creationId xmlns:a16="http://schemas.microsoft.com/office/drawing/2014/main" id="{00000000-0008-0000-2100-000035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28</xdr:row>
          <xdr:rowOff>7620</xdr:rowOff>
        </xdr:from>
        <xdr:to>
          <xdr:col>18</xdr:col>
          <xdr:colOff>160020</xdr:colOff>
          <xdr:row>28</xdr:row>
          <xdr:rowOff>144780</xdr:rowOff>
        </xdr:to>
        <xdr:sp macro="" textlink="">
          <xdr:nvSpPr>
            <xdr:cNvPr id="71734" name="Check Box 54" hidden="1">
              <a:extLst>
                <a:ext uri="{63B3BB69-23CF-44E3-9099-C40C66FF867C}">
                  <a14:compatExt spid="_x0000_s71734"/>
                </a:ext>
                <a:ext uri="{FF2B5EF4-FFF2-40B4-BE49-F238E27FC236}">
                  <a16:creationId xmlns:a16="http://schemas.microsoft.com/office/drawing/2014/main" id="{00000000-0008-0000-2100-000036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144780</xdr:colOff>
          <xdr:row>28</xdr:row>
          <xdr:rowOff>7620</xdr:rowOff>
        </xdr:from>
        <xdr:to>
          <xdr:col>15</xdr:col>
          <xdr:colOff>160020</xdr:colOff>
          <xdr:row>28</xdr:row>
          <xdr:rowOff>144780</xdr:rowOff>
        </xdr:to>
        <xdr:sp macro="" textlink="">
          <xdr:nvSpPr>
            <xdr:cNvPr id="71735" name="Check Box 55" hidden="1">
              <a:extLst>
                <a:ext uri="{63B3BB69-23CF-44E3-9099-C40C66FF867C}">
                  <a14:compatExt spid="_x0000_s71735"/>
                </a:ext>
                <a:ext uri="{FF2B5EF4-FFF2-40B4-BE49-F238E27FC236}">
                  <a16:creationId xmlns:a16="http://schemas.microsoft.com/office/drawing/2014/main" id="{00000000-0008-0000-2100-000037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144780</xdr:colOff>
          <xdr:row>28</xdr:row>
          <xdr:rowOff>7620</xdr:rowOff>
        </xdr:from>
        <xdr:to>
          <xdr:col>18</xdr:col>
          <xdr:colOff>160020</xdr:colOff>
          <xdr:row>28</xdr:row>
          <xdr:rowOff>144780</xdr:rowOff>
        </xdr:to>
        <xdr:sp macro="" textlink="">
          <xdr:nvSpPr>
            <xdr:cNvPr id="71736" name="Check Box 56" hidden="1">
              <a:extLst>
                <a:ext uri="{63B3BB69-23CF-44E3-9099-C40C66FF867C}">
                  <a14:compatExt spid="_x0000_s71736"/>
                </a:ext>
                <a:ext uri="{FF2B5EF4-FFF2-40B4-BE49-F238E27FC236}">
                  <a16:creationId xmlns:a16="http://schemas.microsoft.com/office/drawing/2014/main" id="{00000000-0008-0000-2100-000038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7620</xdr:colOff>
          <xdr:row>42</xdr:row>
          <xdr:rowOff>99060</xdr:rowOff>
        </xdr:from>
        <xdr:to>
          <xdr:col>28</xdr:col>
          <xdr:colOff>7620</xdr:colOff>
          <xdr:row>42</xdr:row>
          <xdr:rowOff>228600</xdr:rowOff>
        </xdr:to>
        <xdr:sp macro="" textlink="">
          <xdr:nvSpPr>
            <xdr:cNvPr id="71737" name="Check Box 57" hidden="1">
              <a:extLst>
                <a:ext uri="{63B3BB69-23CF-44E3-9099-C40C66FF867C}">
                  <a14:compatExt spid="_x0000_s71737"/>
                </a:ext>
                <a:ext uri="{FF2B5EF4-FFF2-40B4-BE49-F238E27FC236}">
                  <a16:creationId xmlns:a16="http://schemas.microsoft.com/office/drawing/2014/main" id="{00000000-0008-0000-2100-000039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99060</xdr:colOff>
          <xdr:row>42</xdr:row>
          <xdr:rowOff>76200</xdr:rowOff>
        </xdr:from>
        <xdr:to>
          <xdr:col>23</xdr:col>
          <xdr:colOff>106680</xdr:colOff>
          <xdr:row>42</xdr:row>
          <xdr:rowOff>213360</xdr:rowOff>
        </xdr:to>
        <xdr:sp macro="" textlink="">
          <xdr:nvSpPr>
            <xdr:cNvPr id="71738" name="Check Box 58" hidden="1">
              <a:extLst>
                <a:ext uri="{63B3BB69-23CF-44E3-9099-C40C66FF867C}">
                  <a14:compatExt spid="_x0000_s71738"/>
                </a:ext>
                <a:ext uri="{FF2B5EF4-FFF2-40B4-BE49-F238E27FC236}">
                  <a16:creationId xmlns:a16="http://schemas.microsoft.com/office/drawing/2014/main" id="{00000000-0008-0000-2100-00003A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0</xdr:colOff>
      <xdr:row>1</xdr:row>
      <xdr:rowOff>0</xdr:rowOff>
    </xdr:from>
    <xdr:to>
      <xdr:col>15</xdr:col>
      <xdr:colOff>11430</xdr:colOff>
      <xdr:row>3</xdr:row>
      <xdr:rowOff>250288</xdr:rowOff>
    </xdr:to>
    <xdr:pic>
      <xdr:nvPicPr>
        <xdr:cNvPr id="4" name="Picture 3" hidden="1">
          <a:extLst>
            <a:ext uri="{FF2B5EF4-FFF2-40B4-BE49-F238E27FC236}">
              <a16:creationId xmlns:a16="http://schemas.microsoft.com/office/drawing/2014/main" id="{39A47F2F-6719-4B33-8054-0A2F0142AFC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703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0</xdr:colOff>
      <xdr:row>1</xdr:row>
      <xdr:rowOff>0</xdr:rowOff>
    </xdr:from>
    <xdr:to>
      <xdr:col>15</xdr:col>
      <xdr:colOff>11430</xdr:colOff>
      <xdr:row>3</xdr:row>
      <xdr:rowOff>250288</xdr:rowOff>
    </xdr:to>
    <xdr:pic>
      <xdr:nvPicPr>
        <xdr:cNvPr id="5" name="Picture 1" hidden="1">
          <a:extLst>
            <a:ext uri="{FF2B5EF4-FFF2-40B4-BE49-F238E27FC236}">
              <a16:creationId xmlns:a16="http://schemas.microsoft.com/office/drawing/2014/main" id="{0C07C98E-5E7D-4119-BE32-2A6143261C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4040" y="68580"/>
          <a:ext cx="691515" cy="7036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85454</xdr:colOff>
      <xdr:row>1</xdr:row>
      <xdr:rowOff>6642</xdr:rowOff>
    </xdr:from>
    <xdr:to>
      <xdr:col>3</xdr:col>
      <xdr:colOff>900546</xdr:colOff>
      <xdr:row>7</xdr:row>
      <xdr:rowOff>111275</xdr:rowOff>
    </xdr:to>
    <xdr:pic>
      <xdr:nvPicPr>
        <xdr:cNvPr id="2" name="Picture 1">
          <a:extLst>
            <a:ext uri="{FF2B5EF4-FFF2-40B4-BE49-F238E27FC236}">
              <a16:creationId xmlns:a16="http://schemas.microsoft.com/office/drawing/2014/main" id="{9A66481E-2E34-4E09-B15F-3B78FF59B3A3}"/>
            </a:ext>
          </a:extLst>
        </xdr:cNvPr>
        <xdr:cNvPicPr>
          <a:picLocks noChangeAspect="1"/>
        </xdr:cNvPicPr>
      </xdr:nvPicPr>
      <xdr:blipFill>
        <a:blip xmlns:r="http://schemas.openxmlformats.org/officeDocument/2006/relationships" r:embed="rId1"/>
        <a:stretch>
          <a:fillRect/>
        </a:stretch>
      </xdr:blipFill>
      <xdr:spPr>
        <a:xfrm>
          <a:off x="1552304" y="101892"/>
          <a:ext cx="815092" cy="1190483"/>
        </a:xfrm>
        <a:prstGeom prst="rect">
          <a:avLst/>
        </a:prstGeom>
      </xdr:spPr>
    </xdr:pic>
    <xdr:clientData/>
  </xdr:twoCellAnchor>
  <xdr:twoCellAnchor>
    <xdr:from>
      <xdr:col>28</xdr:col>
      <xdr:colOff>21527</xdr:colOff>
      <xdr:row>8</xdr:row>
      <xdr:rowOff>8165</xdr:rowOff>
    </xdr:from>
    <xdr:to>
      <xdr:col>36</xdr:col>
      <xdr:colOff>21525</xdr:colOff>
      <xdr:row>105</xdr:row>
      <xdr:rowOff>0</xdr:rowOff>
    </xdr:to>
    <xdr:sp macro="" textlink="">
      <xdr:nvSpPr>
        <xdr:cNvPr id="3" name="AutoShape 125">
          <a:extLst>
            <a:ext uri="{FF2B5EF4-FFF2-40B4-BE49-F238E27FC236}">
              <a16:creationId xmlns:a16="http://schemas.microsoft.com/office/drawing/2014/main" id="{65B5674B-D739-45ED-9F94-4B70F4D43B16}"/>
            </a:ext>
          </a:extLst>
        </xdr:cNvPr>
        <xdr:cNvSpPr>
          <a:spLocks noChangeArrowheads="1"/>
        </xdr:cNvSpPr>
      </xdr:nvSpPr>
      <xdr:spPr bwMode="auto">
        <a:xfrm>
          <a:off x="33092327" y="1351190"/>
          <a:ext cx="5829298" cy="8250010"/>
        </a:xfrm>
        <a:prstGeom prst="roundRect">
          <a:avLst>
            <a:gd name="adj" fmla="val 2694"/>
          </a:avLst>
        </a:prstGeom>
        <a:noFill/>
        <a:ln w="3175">
          <a:solidFill>
            <a:srgbClr val="000000"/>
          </a:solidFill>
          <a:round/>
          <a:headEnd/>
          <a:tailEnd/>
        </a:ln>
      </xdr:spPr>
    </xdr:sp>
    <xdr:clientData/>
  </xdr:twoCellAnchor>
  <xdr:twoCellAnchor>
    <xdr:from>
      <xdr:col>28</xdr:col>
      <xdr:colOff>22678</xdr:colOff>
      <xdr:row>2</xdr:row>
      <xdr:rowOff>11339</xdr:rowOff>
    </xdr:from>
    <xdr:to>
      <xdr:col>36</xdr:col>
      <xdr:colOff>34018</xdr:colOff>
      <xdr:row>7</xdr:row>
      <xdr:rowOff>0</xdr:rowOff>
    </xdr:to>
    <xdr:sp macro="" textlink="">
      <xdr:nvSpPr>
        <xdr:cNvPr id="4" name="AutoShape 125">
          <a:extLst>
            <a:ext uri="{FF2B5EF4-FFF2-40B4-BE49-F238E27FC236}">
              <a16:creationId xmlns:a16="http://schemas.microsoft.com/office/drawing/2014/main" id="{9B681582-80C6-4456-BDB9-D67EDBDA0A37}"/>
            </a:ext>
          </a:extLst>
        </xdr:cNvPr>
        <xdr:cNvSpPr>
          <a:spLocks noChangeArrowheads="1"/>
        </xdr:cNvSpPr>
      </xdr:nvSpPr>
      <xdr:spPr bwMode="auto">
        <a:xfrm>
          <a:off x="33093478" y="268514"/>
          <a:ext cx="5840640" cy="912586"/>
        </a:xfrm>
        <a:prstGeom prst="roundRect">
          <a:avLst>
            <a:gd name="adj" fmla="val 18313"/>
          </a:avLst>
        </a:prstGeom>
        <a:noFill/>
        <a:ln w="3175">
          <a:solidFill>
            <a:srgbClr val="000000"/>
          </a:solidFill>
          <a:round/>
          <a:headEnd/>
          <a:tailEnd/>
        </a:ln>
      </xdr:spPr>
    </xdr:sp>
    <xdr:clientData/>
  </xdr:twoCellAnchor>
  <xdr:twoCellAnchor>
    <xdr:from>
      <xdr:col>20</xdr:col>
      <xdr:colOff>22679</xdr:colOff>
      <xdr:row>2</xdr:row>
      <xdr:rowOff>22676</xdr:rowOff>
    </xdr:from>
    <xdr:to>
      <xdr:col>26</xdr:col>
      <xdr:colOff>763874</xdr:colOff>
      <xdr:row>105</xdr:row>
      <xdr:rowOff>0</xdr:rowOff>
    </xdr:to>
    <xdr:sp macro="" textlink="">
      <xdr:nvSpPr>
        <xdr:cNvPr id="5" name="AutoShape 125">
          <a:extLst>
            <a:ext uri="{FF2B5EF4-FFF2-40B4-BE49-F238E27FC236}">
              <a16:creationId xmlns:a16="http://schemas.microsoft.com/office/drawing/2014/main" id="{F44394DC-F654-42AA-8494-7B0CD290CA6E}"/>
            </a:ext>
          </a:extLst>
        </xdr:cNvPr>
        <xdr:cNvSpPr>
          <a:spLocks noChangeArrowheads="1"/>
        </xdr:cNvSpPr>
      </xdr:nvSpPr>
      <xdr:spPr bwMode="auto">
        <a:xfrm>
          <a:off x="27264179" y="279851"/>
          <a:ext cx="5656095" cy="9321349"/>
        </a:xfrm>
        <a:prstGeom prst="roundRect">
          <a:avLst>
            <a:gd name="adj" fmla="val 4019"/>
          </a:avLst>
        </a:prstGeom>
        <a:noFill/>
        <a:ln w="3175">
          <a:solidFill>
            <a:srgbClr val="000000"/>
          </a:solidFill>
          <a:round/>
          <a:headEnd/>
          <a:tailEnd/>
        </a:ln>
      </xdr:spPr>
    </xdr:sp>
    <xdr:clientData/>
  </xdr:twoCellAnchor>
  <xdr:twoCellAnchor>
    <xdr:from>
      <xdr:col>20</xdr:col>
      <xdr:colOff>158752</xdr:colOff>
      <xdr:row>3</xdr:row>
      <xdr:rowOff>86177</xdr:rowOff>
    </xdr:from>
    <xdr:to>
      <xdr:col>26</xdr:col>
      <xdr:colOff>521609</xdr:colOff>
      <xdr:row>5</xdr:row>
      <xdr:rowOff>36103</xdr:rowOff>
    </xdr:to>
    <xdr:sp macro="" textlink="">
      <xdr:nvSpPr>
        <xdr:cNvPr id="6" name="AutoShape 125">
          <a:extLst>
            <a:ext uri="{FF2B5EF4-FFF2-40B4-BE49-F238E27FC236}">
              <a16:creationId xmlns:a16="http://schemas.microsoft.com/office/drawing/2014/main" id="{B53F8F9D-9AE2-49A3-8BE4-8B9E9B646A40}"/>
            </a:ext>
          </a:extLst>
        </xdr:cNvPr>
        <xdr:cNvSpPr>
          <a:spLocks noChangeArrowheads="1"/>
        </xdr:cNvSpPr>
      </xdr:nvSpPr>
      <xdr:spPr bwMode="auto">
        <a:xfrm>
          <a:off x="27400252" y="467177"/>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Layout</a:t>
          </a:r>
        </a:p>
      </xdr:txBody>
    </xdr:sp>
    <xdr:clientData/>
  </xdr:twoCellAnchor>
  <xdr:twoCellAnchor>
    <xdr:from>
      <xdr:col>23</xdr:col>
      <xdr:colOff>507682</xdr:colOff>
      <xdr:row>6</xdr:row>
      <xdr:rowOff>92920</xdr:rowOff>
    </xdr:from>
    <xdr:to>
      <xdr:col>23</xdr:col>
      <xdr:colOff>630585</xdr:colOff>
      <xdr:row>7</xdr:row>
      <xdr:rowOff>23685</xdr:rowOff>
    </xdr:to>
    <xdr:sp macro="" textlink="">
      <xdr:nvSpPr>
        <xdr:cNvPr id="7" name="Oval 6">
          <a:extLst>
            <a:ext uri="{FF2B5EF4-FFF2-40B4-BE49-F238E27FC236}">
              <a16:creationId xmlns:a16="http://schemas.microsoft.com/office/drawing/2014/main" id="{C4AE526F-924B-4444-B4DA-D1A5AC7C8D3D}"/>
            </a:ext>
          </a:extLst>
        </xdr:cNvPr>
        <xdr:cNvSpPr/>
      </xdr:nvSpPr>
      <xdr:spPr>
        <a:xfrm>
          <a:off x="30206632" y="1073995"/>
          <a:ext cx="122903" cy="130790"/>
        </a:xfrm>
        <a:prstGeom prst="ellipse">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600983</xdr:colOff>
      <xdr:row>5</xdr:row>
      <xdr:rowOff>147412</xdr:rowOff>
    </xdr:from>
    <xdr:to>
      <xdr:col>22</xdr:col>
      <xdr:colOff>807254</xdr:colOff>
      <xdr:row>7</xdr:row>
      <xdr:rowOff>78960</xdr:rowOff>
    </xdr:to>
    <xdr:pic>
      <xdr:nvPicPr>
        <xdr:cNvPr id="8" name="Picture 29" descr="op">
          <a:extLst>
            <a:ext uri="{FF2B5EF4-FFF2-40B4-BE49-F238E27FC236}">
              <a16:creationId xmlns:a16="http://schemas.microsoft.com/office/drawing/2014/main" id="{68B50DA6-DDED-4804-969C-746ECB600D3F}"/>
            </a:ext>
          </a:extLst>
        </xdr:cNvPr>
        <xdr:cNvPicPr>
          <a:picLocks noChangeAspect="1" noChangeArrowheads="1"/>
        </xdr:cNvPicPr>
      </xdr:nvPicPr>
      <xdr:blipFill>
        <a:blip xmlns:r="http://schemas.openxmlformats.org/officeDocument/2006/relationships" r:embed="rId2" cstate="print">
          <a:lum bright="40000"/>
        </a:blip>
        <a:srcRect/>
        <a:stretch>
          <a:fillRect/>
        </a:stretch>
      </xdr:blipFill>
      <xdr:spPr bwMode="auto">
        <a:xfrm rot="350079">
          <a:off x="29480783" y="928462"/>
          <a:ext cx="206271" cy="331598"/>
        </a:xfrm>
        <a:prstGeom prst="rect">
          <a:avLst/>
        </a:prstGeom>
        <a:noFill/>
        <a:ln w="9525">
          <a:noFill/>
          <a:miter lim="800000"/>
          <a:headEnd/>
          <a:tailEnd/>
        </a:ln>
      </xdr:spPr>
    </xdr:pic>
    <xdr:clientData/>
  </xdr:twoCellAnchor>
  <xdr:twoCellAnchor>
    <xdr:from>
      <xdr:col>29</xdr:col>
      <xdr:colOff>222250</xdr:colOff>
      <xdr:row>3</xdr:row>
      <xdr:rowOff>79375</xdr:rowOff>
    </xdr:from>
    <xdr:to>
      <xdr:col>35</xdr:col>
      <xdr:colOff>585107</xdr:colOff>
      <xdr:row>5</xdr:row>
      <xdr:rowOff>29301</xdr:rowOff>
    </xdr:to>
    <xdr:sp macro="" textlink="">
      <xdr:nvSpPr>
        <xdr:cNvPr id="9" name="AutoShape 125">
          <a:extLst>
            <a:ext uri="{FF2B5EF4-FFF2-40B4-BE49-F238E27FC236}">
              <a16:creationId xmlns:a16="http://schemas.microsoft.com/office/drawing/2014/main" id="{0AE372CF-EAAA-4CC7-9F64-A773F7134CE3}"/>
            </a:ext>
          </a:extLst>
        </xdr:cNvPr>
        <xdr:cNvSpPr>
          <a:spLocks noChangeArrowheads="1"/>
        </xdr:cNvSpPr>
      </xdr:nvSpPr>
      <xdr:spPr bwMode="auto">
        <a:xfrm>
          <a:off x="33388300" y="460375"/>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3D Images</a:t>
          </a:r>
        </a:p>
      </xdr:txBody>
    </xdr:sp>
    <xdr:clientData/>
  </xdr:twoCellAnchor>
  <xdr:twoCellAnchor editAs="oneCell">
    <xdr:from>
      <xdr:col>31</xdr:col>
      <xdr:colOff>0</xdr:colOff>
      <xdr:row>226</xdr:row>
      <xdr:rowOff>0</xdr:rowOff>
    </xdr:from>
    <xdr:to>
      <xdr:col>31</xdr:col>
      <xdr:colOff>571429</xdr:colOff>
      <xdr:row>230</xdr:row>
      <xdr:rowOff>89714</xdr:rowOff>
    </xdr:to>
    <xdr:pic>
      <xdr:nvPicPr>
        <xdr:cNvPr id="10" name="圖片 3">
          <a:extLst>
            <a:ext uri="{FF2B5EF4-FFF2-40B4-BE49-F238E27FC236}">
              <a16:creationId xmlns:a16="http://schemas.microsoft.com/office/drawing/2014/main" id="{00E9C391-F2E9-41B9-AE64-45659FFB7F9C}"/>
            </a:ext>
          </a:extLst>
        </xdr:cNvPr>
        <xdr:cNvPicPr>
          <a:picLocks noChangeAspect="1"/>
        </xdr:cNvPicPr>
      </xdr:nvPicPr>
      <xdr:blipFill>
        <a:blip xmlns:r="http://schemas.openxmlformats.org/officeDocument/2006/relationships" r:embed="rId3"/>
        <a:stretch>
          <a:fillRect/>
        </a:stretch>
      </xdr:blipFill>
      <xdr:spPr>
        <a:xfrm>
          <a:off x="34804350" y="29194125"/>
          <a:ext cx="571429" cy="737414"/>
        </a:xfrm>
        <a:prstGeom prst="rect">
          <a:avLst/>
        </a:prstGeom>
      </xdr:spPr>
    </xdr:pic>
    <xdr:clientData/>
  </xdr:twoCellAnchor>
  <xdr:twoCellAnchor editAs="oneCell">
    <xdr:from>
      <xdr:col>72</xdr:col>
      <xdr:colOff>109379</xdr:colOff>
      <xdr:row>0</xdr:row>
      <xdr:rowOff>-39272368</xdr:rowOff>
    </xdr:from>
    <xdr:to>
      <xdr:col>77</xdr:col>
      <xdr:colOff>699093</xdr:colOff>
      <xdr:row>85</xdr:row>
      <xdr:rowOff>138510</xdr:rowOff>
    </xdr:to>
    <xdr:pic>
      <xdr:nvPicPr>
        <xdr:cNvPr id="11" name="圖片 9">
          <a:extLst>
            <a:ext uri="{FF2B5EF4-FFF2-40B4-BE49-F238E27FC236}">
              <a16:creationId xmlns:a16="http://schemas.microsoft.com/office/drawing/2014/main" id="{D03C6C35-29C2-4653-A1BC-AF72E50540A6}"/>
            </a:ext>
          </a:extLst>
        </xdr:cNvPr>
        <xdr:cNvPicPr>
          <a:picLocks noChangeAspect="1"/>
        </xdr:cNvPicPr>
      </xdr:nvPicPr>
      <xdr:blipFill>
        <a:blip xmlns:r="http://schemas.openxmlformats.org/officeDocument/2006/relationships" r:embed="rId4"/>
        <a:stretch>
          <a:fillRect/>
        </a:stretch>
      </xdr:blipFill>
      <xdr:spPr>
        <a:xfrm rot="5400000">
          <a:off x="48235809" y="-19009298"/>
          <a:ext cx="45211603" cy="4685464"/>
        </a:xfrm>
        <a:prstGeom prst="rect">
          <a:avLst/>
        </a:prstGeom>
      </xdr:spPr>
    </xdr:pic>
    <xdr:clientData/>
  </xdr:twoCellAnchor>
  <xdr:twoCellAnchor editAs="oneCell">
    <xdr:from>
      <xdr:col>29</xdr:col>
      <xdr:colOff>91440</xdr:colOff>
      <xdr:row>11</xdr:row>
      <xdr:rowOff>0</xdr:rowOff>
    </xdr:from>
    <xdr:to>
      <xdr:col>35</xdr:col>
      <xdr:colOff>623562</xdr:colOff>
      <xdr:row>75</xdr:row>
      <xdr:rowOff>174748</xdr:rowOff>
    </xdr:to>
    <xdr:pic>
      <xdr:nvPicPr>
        <xdr:cNvPr id="12" name="圖片 24">
          <a:extLst>
            <a:ext uri="{FF2B5EF4-FFF2-40B4-BE49-F238E27FC236}">
              <a16:creationId xmlns:a16="http://schemas.microsoft.com/office/drawing/2014/main" id="{69182801-9B7A-4DE2-A156-BE4B3EC9D1A4}"/>
            </a:ext>
          </a:extLst>
        </xdr:cNvPr>
        <xdr:cNvPicPr>
          <a:picLocks noChangeAspect="1"/>
        </xdr:cNvPicPr>
      </xdr:nvPicPr>
      <xdr:blipFill>
        <a:blip xmlns:r="http://schemas.openxmlformats.org/officeDocument/2006/relationships" r:embed="rId5"/>
        <a:stretch>
          <a:fillRect/>
        </a:stretch>
      </xdr:blipFill>
      <xdr:spPr>
        <a:xfrm>
          <a:off x="33257490" y="2200275"/>
          <a:ext cx="5447022" cy="3575173"/>
        </a:xfrm>
        <a:prstGeom prst="rect">
          <a:avLst/>
        </a:prstGeom>
      </xdr:spPr>
    </xdr:pic>
    <xdr:clientData/>
  </xdr:twoCellAnchor>
  <xdr:twoCellAnchor editAs="oneCell">
    <xdr:from>
      <xdr:col>29</xdr:col>
      <xdr:colOff>25760</xdr:colOff>
      <xdr:row>23</xdr:row>
      <xdr:rowOff>0</xdr:rowOff>
    </xdr:from>
    <xdr:to>
      <xdr:col>35</xdr:col>
      <xdr:colOff>643740</xdr:colOff>
      <xdr:row>92</xdr:row>
      <xdr:rowOff>13197</xdr:rowOff>
    </xdr:to>
    <xdr:pic>
      <xdr:nvPicPr>
        <xdr:cNvPr id="13" name="圖片 25">
          <a:extLst>
            <a:ext uri="{FF2B5EF4-FFF2-40B4-BE49-F238E27FC236}">
              <a16:creationId xmlns:a16="http://schemas.microsoft.com/office/drawing/2014/main" id="{26357C98-2921-40A2-9C7F-98F1C22F7E6A}"/>
            </a:ext>
          </a:extLst>
        </xdr:cNvPr>
        <xdr:cNvPicPr>
          <a:picLocks noChangeAspect="1"/>
        </xdr:cNvPicPr>
      </xdr:nvPicPr>
      <xdr:blipFill>
        <a:blip xmlns:r="http://schemas.openxmlformats.org/officeDocument/2006/relationships" r:embed="rId6"/>
        <a:stretch>
          <a:fillRect/>
        </a:stretch>
      </xdr:blipFill>
      <xdr:spPr>
        <a:xfrm>
          <a:off x="33191810" y="3400425"/>
          <a:ext cx="5532880" cy="3613647"/>
        </a:xfrm>
        <a:prstGeom prst="rect">
          <a:avLst/>
        </a:prstGeom>
      </xdr:spPr>
    </xdr:pic>
    <xdr:clientData/>
  </xdr:twoCellAnchor>
  <xdr:twoCellAnchor>
    <xdr:from>
      <xdr:col>14</xdr:col>
      <xdr:colOff>666750</xdr:colOff>
      <xdr:row>3</xdr:row>
      <xdr:rowOff>68036</xdr:rowOff>
    </xdr:from>
    <xdr:to>
      <xdr:col>15</xdr:col>
      <xdr:colOff>193221</xdr:colOff>
      <xdr:row>4</xdr:row>
      <xdr:rowOff>86179</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46C5EE88-E128-4D12-8C94-345411AE8615}"/>
            </a:ext>
          </a:extLst>
        </xdr:cNvPr>
        <xdr:cNvSpPr/>
      </xdr:nvSpPr>
      <xdr:spPr>
        <a:xfrm>
          <a:off x="20587607" y="449036"/>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15</xdr:col>
      <xdr:colOff>95250</xdr:colOff>
      <xdr:row>0</xdr:row>
      <xdr:rowOff>65484</xdr:rowOff>
    </xdr:from>
    <xdr:to>
      <xdr:col>17</xdr:col>
      <xdr:colOff>319088</xdr:colOff>
      <xdr:row>1</xdr:row>
      <xdr:rowOff>132953</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A2498606-0AA6-4BD0-92B6-EE4012569264}"/>
            </a:ext>
          </a:extLst>
        </xdr:cNvPr>
        <xdr:cNvSpPr/>
      </xdr:nvSpPr>
      <xdr:spPr>
        <a:xfrm>
          <a:off x="9322594" y="65484"/>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361950</xdr:colOff>
      <xdr:row>1</xdr:row>
      <xdr:rowOff>133350</xdr:rowOff>
    </xdr:from>
    <xdr:to>
      <xdr:col>13</xdr:col>
      <xdr:colOff>1238250</xdr:colOff>
      <xdr:row>3</xdr:row>
      <xdr:rowOff>69850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B6CB326-E853-42C5-9678-48914A216BCD}"/>
            </a:ext>
          </a:extLst>
        </xdr:cNvPr>
        <xdr:cNvSpPr/>
      </xdr:nvSpPr>
      <xdr:spPr>
        <a:xfrm>
          <a:off x="14849475" y="2762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8</xdr:col>
      <xdr:colOff>87354</xdr:colOff>
      <xdr:row>8</xdr:row>
      <xdr:rowOff>39120</xdr:rowOff>
    </xdr:from>
    <xdr:to>
      <xdr:col>13</xdr:col>
      <xdr:colOff>375897</xdr:colOff>
      <xdr:row>14</xdr:row>
      <xdr:rowOff>71413</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4952551" y="1386073"/>
          <a:ext cx="3332238" cy="102771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23</xdr:col>
      <xdr:colOff>273844</xdr:colOff>
      <xdr:row>1</xdr:row>
      <xdr:rowOff>35719</xdr:rowOff>
    </xdr:from>
    <xdr:to>
      <xdr:col>25</xdr:col>
      <xdr:colOff>354806</xdr:colOff>
      <xdr:row>2</xdr:row>
      <xdr:rowOff>91282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1EDEF786-54BC-4F51-B233-2EEC94FC76A6}"/>
            </a:ext>
          </a:extLst>
        </xdr:cNvPr>
        <xdr:cNvSpPr/>
      </xdr:nvSpPr>
      <xdr:spPr>
        <a:xfrm>
          <a:off x="14239875" y="202407"/>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46486</xdr:colOff>
      <xdr:row>28</xdr:row>
      <xdr:rowOff>8730</xdr:rowOff>
    </xdr:to>
    <xdr:pic>
      <xdr:nvPicPr>
        <xdr:cNvPr id="4" name="Picture 3">
          <a:extLst>
            <a:ext uri="{FF2B5EF4-FFF2-40B4-BE49-F238E27FC236}">
              <a16:creationId xmlns:a16="http://schemas.microsoft.com/office/drawing/2014/main" id="{EA66FC64-A234-A398-B9AF-6039FEE84C29}"/>
            </a:ext>
          </a:extLst>
        </xdr:cNvPr>
        <xdr:cNvPicPr>
          <a:picLocks noChangeAspect="1"/>
        </xdr:cNvPicPr>
      </xdr:nvPicPr>
      <xdr:blipFill>
        <a:blip xmlns:r="http://schemas.openxmlformats.org/officeDocument/2006/relationships" r:embed="rId1"/>
        <a:stretch>
          <a:fillRect/>
        </a:stretch>
      </xdr:blipFill>
      <xdr:spPr>
        <a:xfrm>
          <a:off x="0" y="0"/>
          <a:ext cx="9114286" cy="6361905"/>
        </a:xfrm>
        <a:prstGeom prst="rect">
          <a:avLst/>
        </a:prstGeom>
      </xdr:spPr>
    </xdr:pic>
    <xdr:clientData/>
  </xdr:twoCellAnchor>
  <xdr:twoCellAnchor>
    <xdr:from>
      <xdr:col>18</xdr:col>
      <xdr:colOff>47625</xdr:colOff>
      <xdr:row>0</xdr:row>
      <xdr:rowOff>28575</xdr:rowOff>
    </xdr:from>
    <xdr:to>
      <xdr:col>20</xdr:col>
      <xdr:colOff>276225</xdr:colOff>
      <xdr:row>0</xdr:row>
      <xdr:rowOff>250825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8150DF8E-7C0B-404A-9D0F-9C91CB12FEC1}"/>
            </a:ext>
          </a:extLst>
        </xdr:cNvPr>
        <xdr:cNvSpPr/>
      </xdr:nvSpPr>
      <xdr:spPr>
        <a:xfrm>
          <a:off x="9648825" y="285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22</xdr:col>
      <xdr:colOff>275166</xdr:colOff>
      <xdr:row>0</xdr:row>
      <xdr:rowOff>95251</xdr:rowOff>
    </xdr:from>
    <xdr:to>
      <xdr:col>24</xdr:col>
      <xdr:colOff>512233</xdr:colOff>
      <xdr:row>2</xdr:row>
      <xdr:rowOff>21168</xdr:rowOff>
    </xdr:to>
    <xdr:sp macro="" textlink="">
      <xdr:nvSpPr>
        <xdr:cNvPr id="36" name="Rectangle 35">
          <a:hlinkClick xmlns:r="http://schemas.openxmlformats.org/officeDocument/2006/relationships" r:id="rId1"/>
          <a:extLst>
            <a:ext uri="{FF2B5EF4-FFF2-40B4-BE49-F238E27FC236}">
              <a16:creationId xmlns:a16="http://schemas.microsoft.com/office/drawing/2014/main" id="{4BE20E28-43E0-498F-898C-134FF28781DB}"/>
            </a:ext>
          </a:extLst>
        </xdr:cNvPr>
        <xdr:cNvSpPr/>
      </xdr:nvSpPr>
      <xdr:spPr>
        <a:xfrm>
          <a:off x="11916833" y="95251"/>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314326</xdr:colOff>
      <xdr:row>8</xdr:row>
      <xdr:rowOff>52428</xdr:rowOff>
    </xdr:from>
    <xdr:to>
      <xdr:col>10</xdr:col>
      <xdr:colOff>371476</xdr:colOff>
      <xdr:row>21</xdr:row>
      <xdr:rowOff>112427</xdr:rowOff>
    </xdr:to>
    <xdr:pic>
      <xdr:nvPicPr>
        <xdr:cNvPr id="2" name="Picture 1">
          <a:extLst>
            <a:ext uri="{FF2B5EF4-FFF2-40B4-BE49-F238E27FC236}">
              <a16:creationId xmlns:a16="http://schemas.microsoft.com/office/drawing/2014/main" id="{A1D8AF24-07B4-41D5-9502-BDF17DFBCB11}"/>
            </a:ext>
          </a:extLst>
        </xdr:cNvPr>
        <xdr:cNvPicPr>
          <a:picLocks noChangeAspect="1"/>
        </xdr:cNvPicPr>
      </xdr:nvPicPr>
      <xdr:blipFill>
        <a:blip xmlns:r="http://schemas.openxmlformats.org/officeDocument/2006/relationships" r:embed="rId1"/>
        <a:stretch>
          <a:fillRect/>
        </a:stretch>
      </xdr:blipFill>
      <xdr:spPr>
        <a:xfrm>
          <a:off x="314326" y="1576428"/>
          <a:ext cx="5391150" cy="1917374"/>
        </a:xfrm>
        <a:prstGeom prst="rect">
          <a:avLst/>
        </a:prstGeom>
      </xdr:spPr>
    </xdr:pic>
    <xdr:clientData/>
  </xdr:twoCellAnchor>
  <xdr:twoCellAnchor editAs="oneCell">
    <xdr:from>
      <xdr:col>12</xdr:col>
      <xdr:colOff>242212</xdr:colOff>
      <xdr:row>0</xdr:row>
      <xdr:rowOff>0</xdr:rowOff>
    </xdr:from>
    <xdr:to>
      <xdr:col>21</xdr:col>
      <xdr:colOff>495299</xdr:colOff>
      <xdr:row>24</xdr:row>
      <xdr:rowOff>120181</xdr:rowOff>
    </xdr:to>
    <xdr:pic>
      <xdr:nvPicPr>
        <xdr:cNvPr id="3" name="Picture 2">
          <a:extLst>
            <a:ext uri="{FF2B5EF4-FFF2-40B4-BE49-F238E27FC236}">
              <a16:creationId xmlns:a16="http://schemas.microsoft.com/office/drawing/2014/main" id="{5A413CC6-37A8-4238-A2D0-0D2AA5134613}"/>
            </a:ext>
          </a:extLst>
        </xdr:cNvPr>
        <xdr:cNvPicPr>
          <a:picLocks noChangeAspect="1"/>
        </xdr:cNvPicPr>
      </xdr:nvPicPr>
      <xdr:blipFill>
        <a:blip xmlns:r="http://schemas.openxmlformats.org/officeDocument/2006/relationships" r:embed="rId2"/>
        <a:stretch>
          <a:fillRect/>
        </a:stretch>
      </xdr:blipFill>
      <xdr:spPr>
        <a:xfrm>
          <a:off x="6643012" y="0"/>
          <a:ext cx="5053687" cy="3606331"/>
        </a:xfrm>
        <a:prstGeom prst="rect">
          <a:avLst/>
        </a:prstGeom>
      </xdr:spPr>
    </xdr:pic>
    <xdr:clientData/>
  </xdr:twoCellAnchor>
  <xdr:twoCellAnchor>
    <xdr:from>
      <xdr:col>22</xdr:col>
      <xdr:colOff>85725</xdr:colOff>
      <xdr:row>0</xdr:row>
      <xdr:rowOff>66675</xdr:rowOff>
    </xdr:from>
    <xdr:to>
      <xdr:col>24</xdr:col>
      <xdr:colOff>314325</xdr:colOff>
      <xdr:row>1</xdr:row>
      <xdr:rowOff>146050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F3E174C-5E46-487A-B12C-2F0FEA5464F7}"/>
            </a:ext>
          </a:extLst>
        </xdr:cNvPr>
        <xdr:cNvSpPr/>
      </xdr:nvSpPr>
      <xdr:spPr>
        <a:xfrm>
          <a:off x="11820525"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18</xdr:col>
      <xdr:colOff>276225</xdr:colOff>
      <xdr:row>0</xdr:row>
      <xdr:rowOff>47625</xdr:rowOff>
    </xdr:from>
    <xdr:to>
      <xdr:col>20</xdr:col>
      <xdr:colOff>504825</xdr:colOff>
      <xdr:row>1</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2850D69-3050-4867-859F-6BE24CC7E036}"/>
            </a:ext>
          </a:extLst>
        </xdr:cNvPr>
        <xdr:cNvSpPr/>
      </xdr:nvSpPr>
      <xdr:spPr>
        <a:xfrm>
          <a:off x="9877425" y="476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twoCellAnchor editAs="oneCell">
    <xdr:from>
      <xdr:col>0</xdr:col>
      <xdr:colOff>104775</xdr:colOff>
      <xdr:row>1</xdr:row>
      <xdr:rowOff>57150</xdr:rowOff>
    </xdr:from>
    <xdr:to>
      <xdr:col>14</xdr:col>
      <xdr:colOff>145112</xdr:colOff>
      <xdr:row>31</xdr:row>
      <xdr:rowOff>95250</xdr:rowOff>
    </xdr:to>
    <xdr:pic>
      <xdr:nvPicPr>
        <xdr:cNvPr id="3" name="Picture 2">
          <a:extLst>
            <a:ext uri="{FF2B5EF4-FFF2-40B4-BE49-F238E27FC236}">
              <a16:creationId xmlns:a16="http://schemas.microsoft.com/office/drawing/2014/main" id="{E11CC754-AC37-4617-8649-F2FAC6367F51}"/>
            </a:ext>
          </a:extLst>
        </xdr:cNvPr>
        <xdr:cNvPicPr>
          <a:picLocks noChangeAspect="1"/>
        </xdr:cNvPicPr>
      </xdr:nvPicPr>
      <xdr:blipFill>
        <a:blip xmlns:r="http://schemas.openxmlformats.org/officeDocument/2006/relationships" r:embed="rId2"/>
        <a:stretch>
          <a:fillRect/>
        </a:stretch>
      </xdr:blipFill>
      <xdr:spPr>
        <a:xfrm>
          <a:off x="104775" y="247650"/>
          <a:ext cx="7507937" cy="3848100"/>
        </a:xfrm>
        <a:prstGeom prst="rect">
          <a:avLst/>
        </a:prstGeom>
      </xdr:spPr>
    </xdr:pic>
    <xdr:clientData/>
  </xdr:twoCellAnchor>
  <xdr:twoCellAnchor editAs="oneCell">
    <xdr:from>
      <xdr:col>15</xdr:col>
      <xdr:colOff>342900</xdr:colOff>
      <xdr:row>24</xdr:row>
      <xdr:rowOff>66675</xdr:rowOff>
    </xdr:from>
    <xdr:to>
      <xdr:col>29</xdr:col>
      <xdr:colOff>220100</xdr:colOff>
      <xdr:row>41</xdr:row>
      <xdr:rowOff>28909</xdr:rowOff>
    </xdr:to>
    <xdr:pic>
      <xdr:nvPicPr>
        <xdr:cNvPr id="4" name="Picture 3">
          <a:extLst>
            <a:ext uri="{FF2B5EF4-FFF2-40B4-BE49-F238E27FC236}">
              <a16:creationId xmlns:a16="http://schemas.microsoft.com/office/drawing/2014/main" id="{1776EED9-D3D8-462D-BE0B-AAA17920EECA}"/>
            </a:ext>
          </a:extLst>
        </xdr:cNvPr>
        <xdr:cNvPicPr>
          <a:picLocks noChangeAspect="1"/>
        </xdr:cNvPicPr>
      </xdr:nvPicPr>
      <xdr:blipFill>
        <a:blip xmlns:r="http://schemas.openxmlformats.org/officeDocument/2006/relationships" r:embed="rId3"/>
        <a:stretch>
          <a:fillRect/>
        </a:stretch>
      </xdr:blipFill>
      <xdr:spPr>
        <a:xfrm>
          <a:off x="8343900" y="3495675"/>
          <a:ext cx="7344800" cy="2391109"/>
        </a:xfrm>
        <a:prstGeom prst="rect">
          <a:avLst/>
        </a:prstGeom>
      </xdr:spPr>
    </xdr:pic>
    <xdr:clientData/>
  </xdr:twoCellAnchor>
  <xdr:twoCellAnchor editAs="oneCell">
    <xdr:from>
      <xdr:col>0</xdr:col>
      <xdr:colOff>0</xdr:colOff>
      <xdr:row>36</xdr:row>
      <xdr:rowOff>0</xdr:rowOff>
    </xdr:from>
    <xdr:to>
      <xdr:col>12</xdr:col>
      <xdr:colOff>400999</xdr:colOff>
      <xdr:row>47</xdr:row>
      <xdr:rowOff>95483</xdr:rowOff>
    </xdr:to>
    <xdr:pic>
      <xdr:nvPicPr>
        <xdr:cNvPr id="5" name="Picture 4">
          <a:extLst>
            <a:ext uri="{FF2B5EF4-FFF2-40B4-BE49-F238E27FC236}">
              <a16:creationId xmlns:a16="http://schemas.microsoft.com/office/drawing/2014/main" id="{28C79166-344E-46FA-8DE4-E47EFB91A487}"/>
            </a:ext>
          </a:extLst>
        </xdr:cNvPr>
        <xdr:cNvPicPr>
          <a:picLocks noChangeAspect="1"/>
        </xdr:cNvPicPr>
      </xdr:nvPicPr>
      <xdr:blipFill>
        <a:blip xmlns:r="http://schemas.openxmlformats.org/officeDocument/2006/relationships" r:embed="rId4"/>
        <a:stretch>
          <a:fillRect/>
        </a:stretch>
      </xdr:blipFill>
      <xdr:spPr>
        <a:xfrm>
          <a:off x="0" y="6858000"/>
          <a:ext cx="6801799" cy="1667108"/>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xdr:from>
      <xdr:col>20</xdr:col>
      <xdr:colOff>266700</xdr:colOff>
      <xdr:row>0</xdr:row>
      <xdr:rowOff>66675</xdr:rowOff>
    </xdr:from>
    <xdr:to>
      <xdr:col>22</xdr:col>
      <xdr:colOff>495300</xdr:colOff>
      <xdr:row>2</xdr:row>
      <xdr:rowOff>3175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DFF3D52-5E55-4D63-BA58-F2D538581555}"/>
            </a:ext>
          </a:extLst>
        </xdr:cNvPr>
        <xdr:cNvSpPr/>
      </xdr:nvSpPr>
      <xdr:spPr>
        <a:xfrm>
          <a:off x="10934700"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WINDOWS\TEMP\&#65299;&#12534;&#26376;&#26085;&#31243;(10&#65374;1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nml1\K01\Documents%20and%20Settings\n151349\Local%20Settings\Temporary%20Internet%20Files\OLK2\data\&#65336;&#65315;&#65297;&#26989;&#21209;\&#65404;&#65433;&#65418;&#65438;&#65392;&#65405;&#65412;&#65392;&#65437;\B15-4&#38598;&#35336;&#349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O:\DOCUMENTOS%20FE\Honda%20MY21Acura%20TLX%20CX-MHAAN2AX\Standar%20time%20MY21%20Acura%20TLX%20CX-MHAAN2A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opasaiis1\data\WINDOWS\Temporary%20Internet%20Files\Content.IE5\M1VTA12I\Documents%20and%20Settings\ibr6527\Local%20Settings\Temporary%20Internet%20Files\OLKD\800%20SPEAKERS%202002%20Budget.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x0ko001\xz4\2A_&#25163;&#37197;&#35336;&#30011;&#12539;&#31649;&#29702;\&#25163;&#37197;&#31649;&#29702;G\&#65433;&#65417;&#65392;&#65400;&#65438;&#65433;&#65392;&#65420;&#65439;\&#25216;&#36899;\J32B\MPL\%231\X61B&#12288;MPL&#65393;&#65391;&#65420;&#65439;&#65411;&#65438;&#65392;&#65412;(1)&#25216;&#3689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34276;&#20117;\&#34276;&#20117;&#12467;&#12514;&#12531;\windows\TEMP\%25237-1DVD&#24615;&#33021;&#30906;&#35469;D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Documents%20and%20Settings\3451073\My%20Documents\My%20eBooks\&#29305;&#21629;&#24540;&#25588;\2007&#21407;&#20385;&#21147;&#24375;&#21270;\&#20840;&#31038;&#65420;&#65439;&#65435;&#12539;CSSP\&#25913;&#21892;&#29256;&#21407;&#20385;&#34920;\&#27096;&#24335;&#26908;&#35342;20071017\20070712%20&#21407;&#20385;&#34920;PAS&#29256;20070824C&#65403;&#65437;&#65420;&#65439;&#6543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jp-nml-fs-a01\Z00\Documents%20and%20Settings\bedrosp\Local%20Settings\Temporary%20Internet%20Files\OLK19E\DOCUME~1\NguyenJ\LOCALS~1\Temp\DropOL\MY05%20TP%20Sedans%20report%20Aug%2005%20and%20Sep%200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T50-l1153\d$\SEIKAN2\&#25144;&#23798;\&#20385;&#26684;\&#35430;&#31639;&#34920;\55&#26399;\55&#19978;&#26399;PAC&#22287;&#35430;&#31639;&#349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opasaiis1\data\Raj\Budget\2005\FY05%20Sharma%20Budget_Rev1_Nov%2022_200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snml3\xc0\Documents%20and%20Settings\n170386\Local%20Settings\Temporary%20Internet%20Files\OLK54\&#65336;&#65315;&#65297;&#26989;&#21209;\&#65404;&#65433;&#65418;&#65438;&#65392;&#65405;&#65412;&#65392;&#65437;\B15-4&#38598;&#35336;&#3492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Ja0xu001\&#65398;&#65400;u&#38306;&#36899;\Documents%20and%20Settings\NE91900.NISSANEU.000\Local%20Settings\Temporary%20Internet%20Files\OLK14FA\PM06SP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jp-nml-fs-a01\Z00\BENCHMRK\PRICING\IMPORT\NISSAN%20DATA\Dealer%20Grosses\Sedans\PIN%20Dealer%20Gross\MY05%20Retail\MY05%20Altima%203.5S%20PIN%20DG%20w%20new%20margin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wdc06n11.nam.corp.gm.com\xzhq5f\Documents%20and%20Settings\jm11811\Local%20Settings\Temp\iecache\OLK15\SpeakersAmpsDFME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com_pln\kikaku\drive_o\oms2.0\Soft\&#12510;&#12473;&#12479;\&#31649;&#29702;\630T-SH3_12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FY07%20MTP%20Working%20file%20-%20052207.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opasaiis1.pasa.pas.local/mfg/Forms/NMCS%2008.5%20Pilot%20HU%204-18-07.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redsox\AOperations\Manufacturing%20Eng\New%20Product%20Launch\Honda\06%20Pilot\Program%20Book\MSD2-06%20Pilot.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Documents%20and%20Settings\heckmank\Local%20Settings\Temporary%20Internet%20Files\OLK9\Ford%20ANC%20Estimat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JXW\CNS\&#65435;&#65392;&#65437;&#35336;&#30011;&#2636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ev-nt02\eg_dev-nt01\__Projects\AUDI%20-%20VW\D3-DVD%20drive\Development-time\Angebot%20-%20Rfq\Cost%20calculation\Calculation%20280901\DVDP-MOST-A%20cost(without%20headphone)14.02.0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ERCRAN40\VA0\va9\PROJECTS\MM\MM%20Reports\ETRS\315e\TOTALETRS09070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C_PASA%20FY09%20Master%20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koike\Excel&#24115;&#31080;\&#12471;&#12515;&#12508;&#12531;&#29577;.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nml1\K01\&#23614;&#34276;\&#36039;&#26009;\&#35519;&#26619;&#12487;&#12540;&#12479;&#20182;\Windows\TEMP\STDTM.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B:\JXW\CNS\ONEROOM.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JX0ZA001\ka0shuyaku\X61B&#27491;&#35215;&#9633;&#65297;&#27083;&#24819;&#26360;&#20316;&#25104;\&#35336;&#30011;&#21488;&#25968;&#65286;&#20181;&#27096;&#24773;&#22577;%20Z20\Spec(1)%20Euro.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_VNS03\&#12490;&#12499;&#21942;&#26989;&#37096;\&#20491;&#20154;&#65420;&#65383;&#65394;&#65433;\&#31532;2&#21942;&#26989;&#65319;\&#26408;&#26449;\00&#21942;&#26989;&#23455;&#32318;\00&#21942;&#26989;&#23455;&#32318;99&#24180;10&#26376;14&#2608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xsvm02\RVM7\IB-3377\28051_89900-ED_002\28184%20EG000-ED"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nml1\K01\Documents%20and%20Settings\n151349\&#12487;&#12473;&#12463;&#12488;&#12483;&#12503;\&#37096;&#21697;&#31278;&#39006;\'02\data\&#65336;&#65315;&#65297;&#26989;&#21209;\&#65404;&#65433;&#65418;&#65438;&#65392;&#65405;&#65412;&#65392;&#65437;\B15-4&#38598;&#35336;&#3492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NewModel\PoMD\&#20385;&#27770;MJ8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GENKA\&#21407;&#20385;&#65408;&#65437;&#65419;&#6543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Js99p629\f\DOCUME~1\hkako\LOCALS~1\Temp\&#31532;4&#23460;JOB&#12467;&#12540;&#12489;&#19968;&#35239;&#65288;&#65296;&#65298;&#24180;&#24230;&#65289;.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G000\&#31532;&#19968;&#21942;&#26989;\G100%20&#21942;&#26989;&#31649;&#29702;G\24&#12534;&#26376;&#24773;&#22577;\99&#12539;03\24&#12534;&#26376;&#24773;&#22577;99&#12539;03%20&#12373;&#12367;&#12379;&#12356;&#2001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T:\02&#27193;&#33026;\&#26032;&#36554;\&#65335;&#65322;\&#35211;&#31309;\WJ&#32032;&#26448;&#3602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jx0kr005\data3\Documents%20and%20Settings\N187263\Application%20Data\eRoom\eRoom%20Client\V7\EditingFiles\&#12501;&#12525;&#12540;&#22259;&#12486;&#12531;&#12503;&#12524;&#12540;&#12488;2.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N:\HONDA\97MODEL\&#65430;&#65392;&#65435;&#65391;&#65418;&#65439;\&amp;Z2718\&#12467;&#12473;&#12488;\Z2718_K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JX0K0001\&#31192;&#21311;&#12469;&#12540;&#12496;\E0_&#25216;&#34899;&#24773;&#22577;_&#36554;&#20001;&#38283;&#30330;&#24773;&#22577;\E22_&#37096;&#21697;&#12467;&#12473;&#12488;BM\&#12471;&#12515;&#12471;&#12540;\CostTool\HUB&amp;BRG\HUB&#35211;&#31309;&#12484;&#12540;&#1252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mard-jh9fv43\my%20documents\MSOFFICE\EXCEL5\&#26032;&#65315;&#27770;&#65297;.XLS" TargetMode="External"/></Relationships>
</file>

<file path=xl/externalLinks/_rels/externalLink40.xml.rels><?xml version="1.0" encoding="UTF-8" standalone="yes"?>
<Relationships xmlns="http://schemas.openxmlformats.org/package/2006/relationships"><Relationship Id="rId2" Type="http://schemas.openxmlformats.org/officeDocument/2006/relationships/externalLinkPath" Target="https://variosystems.sharepoint.com/sites/prj_00244/Shared%20Documents/IPM/PCBA/NPI%20Open%20Actions%20Tracker.xlsx" TargetMode="External"/><Relationship Id="rId1" Type="http://schemas.openxmlformats.org/officeDocument/2006/relationships/externalLinkPath" Target="/sites/prj_00244/Shared%20Documents/IPM/PCBA/NPI%20Open%20Actions%20Tracker.xlsx" TargetMode="External"/></Relationships>
</file>

<file path=xl/externalLinks/_rels/externalLink41.xml.rels><?xml version="1.0" encoding="UTF-8" standalone="yes"?>
<Relationships xmlns="http://schemas.openxmlformats.org/package/2006/relationships"><Relationship Id="rId2" Type="http://schemas.openxmlformats.org/officeDocument/2006/relationships/externalLinkPath" Target="file:///C:\Users\mxisam1\Downloads\GLO-QA-xxx%20(00)%20Global%20NPI%20Inspection%20Record.xlsm" TargetMode="External"/><Relationship Id="rId1" Type="http://schemas.openxmlformats.org/officeDocument/2006/relationships/externalLinkPath" Target="file:///C:\Users\mxisam1\Downloads\GLO-QA-xxx%20(00)%20Global%20NPI%20Inspection%20Reco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CH ꒈ_x0012__x001c_ O"/>
      <sheetName val="SCH ꒈ_x0012__x000d_ O"/>
      <sheetName val="SCHnSetti"/>
      <sheetName val="総括表"/>
      <sheetName val="総括表（ナイルス）"/>
      <sheetName val="総括表（イノアック）"/>
      <sheetName val="総括表（ナイショ）"/>
      <sheetName val="総括表（シロキ）"/>
      <sheetName val="MOTO"/>
      <sheetName val="３ヶ月日程(10～12)(1)"/>
      <sheetName val="Desglose de Cotizac"/>
      <sheetName val="Cuotas JD 15 abr 03"/>
      <sheetName val="IMPORT EXPENSES"/>
      <sheetName val="COSTOS C10"/>
      <sheetName val="Protector Chipping"/>
      <sheetName val="Guard Splash"/>
      <sheetName val="Prt Fdr"/>
      <sheetName val="cover Fr Under opc.1"/>
      <sheetName val="cover Fr Under FR"/>
      <sheetName val="Closing RR Bmpr"/>
      <sheetName val="cover Cowl Top"/>
      <sheetName val="SCH ꒈ_x0012__x000a_ O"/>
      <sheetName val="ﾊﾟｲﾌﾟ"/>
      <sheetName val="他材料費"/>
      <sheetName val="冷延鋼板"/>
      <sheetName val="熱延鋼板"/>
      <sheetName val="ﾊﾟｲﾌﾟ|_x0013_?_x0013_?"/>
      <sheetName val="冷延鋼板 EAT_0410"/>
      <sheetName val="熱延鋼板 ?_x0013_?_x0013_?u?u"/>
      <sheetName val="①評価項目_メーカー"/>
      <sheetName val="Job header"/>
      <sheetName val="SCH ꒈ_x0012__ O"/>
      <sheetName val="ﾊﾟｲﾌﾟ|_x0013___x0013__"/>
      <sheetName val="熱延鋼板 __x0013___x0013__u_u"/>
      <sheetName val="ｽｸﾗｯﾌﾟ@"/>
      <sheetName val="行数"/>
      <sheetName val="ﾍﾞｰｽ"/>
      <sheetName val="ｴｷｽﾄﾗ"/>
      <sheetName val="列数"/>
      <sheetName val=""/>
      <sheetName val="input_product_rooflt Fi"/>
      <sheetName val="Summary Value Analysis"/>
      <sheetName val="BOM"/>
      <sheetName val="MRSTE"/>
      <sheetName val="CALIFMAGNO"/>
      <sheetName val="MATERIALS"/>
      <sheetName val="問題課題(pattern 3)"/>
      <sheetName val="総括"/>
      <sheetName val="要旨一覧表"/>
      <sheetName val="SCH ꒈ_x005f_x0012__x005f_x001c_ O"/>
      <sheetName val="SCH ꒈ_x005f_x0012__x005f_x000d_ O"/>
      <sheetName val="SCH ꒈ_x005f_x0012__x005f_x000a_ O"/>
      <sheetName val="ﾊﾟｲﾌﾟ|_x005f_x0013_?_x005f_x0013_?"/>
      <sheetName val="熱延鋼板 ?_x005f_x0013_?_x005f_x0013_?u?u"/>
      <sheetName val="SCH ꒈ_x005f_x0012__ O"/>
      <sheetName val="ﾊﾟｲﾌﾟ|_x005f_x0013___x005f_x0013__"/>
      <sheetName val="熱延鋼板 __x005f_x0013___x005f_x0013__u_u"/>
      <sheetName val="TKBN_TKBNA"/>
      <sheetName val="Toolings"/>
      <sheetName val="Overhead"/>
      <sheetName val="packaging &amp; transport"/>
      <sheetName val="Dev cost"/>
      <sheetName val="launch"/>
      <sheetName val="型上げ"/>
      <sheetName val="P IP"/>
      <sheetName val="A_IP(Total)"/>
      <sheetName val="A_CS(Total)"/>
      <sheetName val="Q"/>
      <sheetName val="Q IP"/>
      <sheetName val="模具检具清单"/>
      <sheetName val="품의서"/>
      <sheetName val="ES4"/>
      <sheetName val="NWEA1180"/>
      <sheetName val="272構想書分変動 ME"/>
      <sheetName val="????"/>
      <sheetName val="?????"/>
      <sheetName val="R FJS CAR (old)"/>
      <sheetName val="HYO"/>
      <sheetName val="☆書き込み禁止"/>
      <sheetName val="Sheet1"/>
      <sheetName val="Financial Data"/>
      <sheetName val="Quality Data"/>
      <sheetName val="?d?l?? (full-SUV)"/>
      <sheetName val="WJ素材費"/>
      <sheetName val="Env"/>
      <sheetName val="MessageList"/>
      <sheetName val="ＶＡ"/>
      <sheetName val="List2-1_ModelCode-Local"/>
      <sheetName val="車体構成"/>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①評価項目_メーカー"/>
      <sheetName val="B15-4集計表"/>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P-line"/>
      <sheetName val="Balance K-line "/>
      <sheetName val="Balance Preform Area"/>
      <sheetName val="Balance Repacking"/>
      <sheetName val="Summary Line Balance"/>
      <sheetName val="STD PRO"/>
      <sheetName val="Sheet1 (2)"/>
      <sheetName val="Standar time MY21 Acura TLX CX-"/>
    </sheetNames>
    <definedNames>
      <definedName name="_1ライン別マクロ_.SS反映" refersTo="#REF!"/>
      <definedName name="_2ライン別マクロ_.SS反映" refersTo="#REF!"/>
      <definedName name="_3ライン別マクロ_.SS反映" refersTo="#REF!"/>
      <definedName name="_4ライン別マクロ_.SS反映" refersTo="#REF!"/>
      <definedName name="_5ライン別マクロ_.SS反映" refersTo="#REF!"/>
      <definedName name="e" refersTo="#REF!"/>
      <definedName name="ergf" refersTo="#REF!"/>
      <definedName name="rtyutryer" refersTo="#REF!"/>
      <definedName name="sas" refersTo="#REF!"/>
      <definedName name="sddf" refersTo="#REF!"/>
      <definedName name="sdfg" refersTo="#REF!"/>
      <definedName name="tryrtyr" refersTo="#REF!"/>
      <definedName name="w" refersTo="#REF!"/>
      <definedName name="wer" refersTo="#REF!"/>
      <definedName name="werwetwe" refersTo="#REF!"/>
      <definedName name="x" refersTo="#REF!"/>
      <definedName name="z" refersTo="#REF!"/>
    </defined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00 Speakers"/>
      <sheetName val="Oct.01 CSM"/>
      <sheetName val="Sheet2"/>
      <sheetName val="Sheet3"/>
    </sheetNames>
    <sheetDataSet>
      <sheetData sheetId="0" refreshError="1"/>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L 技連"/>
      <sheetName val="342A Block"/>
      <sheetName val="342E BLOCK"/>
      <sheetName val="X61B　MPLｱｯﾌﾟﾃﾞｰﾄ(1)技連"/>
      <sheetName val="対策進捗（ET-Lot）"/>
      <sheetName val="ﾌﾞﾗﾝｸﾀﾞｲ"/>
      <sheetName val="MOTO"/>
      <sheetName val="Sheet7"/>
      <sheetName val="FTE November08"/>
      <sheetName val="FTE September08"/>
      <sheetName val="FTE Apr 2008"/>
      <sheetName val="Jrnl Apr 2008"/>
      <sheetName val="FTE August08"/>
      <sheetName val="A"/>
      <sheetName val="総合B"/>
      <sheetName val="標時"/>
      <sheetName val="GIリスト"/>
      <sheetName val="WTC BODY一覧原紙"/>
      <sheetName val="等価CP"/>
      <sheetName val="ﾀｲﾔCP"/>
      <sheetName val="集計ﾘｽﾄ"/>
      <sheetName val="物流费用预算表(A4)"/>
      <sheetName val="销售费用预算表(A4)"/>
      <sheetName val="管理费用预算表(A4)"/>
      <sheetName val="信息费用预算表(A4) "/>
      <sheetName val="研发费用预算明细表A3"/>
      <sheetName val="制造成本预算表A3"/>
      <sheetName val="EQﾏ､HQﾏ-GA18DE"/>
      <sheetName val="L52A国内台当り"/>
      <sheetName val="Summary"/>
      <sheetName val="車会集約"/>
      <sheetName val="#REF"/>
      <sheetName val="TTショーカー"/>
      <sheetName val="250PAPSｵｰﾙﾘｽﾄ"/>
      <sheetName val="CBD Kolben"/>
      <sheetName val="ETRS"/>
      <sheetName val="Combo_List"/>
      <sheetName val="AL_ZH1E　KHOT"/>
      <sheetName val="MAPTFA0(H_R)"/>
      <sheetName val="RESIO"/>
      <sheetName val="Particulates"/>
      <sheetName val="DD"/>
      <sheetName val="Cover"/>
      <sheetName val="全体"/>
      <sheetName val="MF"/>
      <sheetName val="課題ﾘｽﾄ"/>
      <sheetName val="MPL_技連"/>
      <sheetName val="342A_Block"/>
      <sheetName val="342E_BLOCK"/>
      <sheetName val="７予計"/>
      <sheetName val="Sheet1"/>
      <sheetName val="After Sales Supplier #'s"/>
      <sheetName val="P5 ﾒﾀﾙ加工費(ﾚｰｻﾞｰ)"/>
      <sheetName val="PROFILE"/>
      <sheetName val="設計通知"/>
      <sheetName val="レシオ表"/>
      <sheetName val="391.各"/>
      <sheetName val="TKBN_TKBNA"/>
      <sheetName val="ES4"/>
      <sheetName val="外表面Ａ"/>
      <sheetName val="REQVEHPILOTAJE"/>
      <sheetName val="Plan Sheet"/>
      <sheetName val="Schedule "/>
      <sheetName val="ｺﾝﾄ構想再審査"/>
      <sheetName val="PAP 9Q EU00 210301"/>
      <sheetName val="１１月"/>
      <sheetName val="ﾌﾟﾗｯﾄFRT"/>
      <sheetName val="Sheet4"/>
      <sheetName val="RC5.5"/>
      <sheetName val="製廃検討（計算ｼｰﾄ)"/>
      <sheetName val="初期設定"/>
      <sheetName val="61B (J)"/>
      <sheetName val="X61B (E)"/>
      <sheetName val="00-1"/>
      <sheetName val="进口工装"/>
      <sheetName val="型費"/>
      <sheetName val=" IB-PL-YTD"/>
      <sheetName val="残った要件"/>
      <sheetName val="HS配管準"/>
      <sheetName val="①評価項目_メーカー"/>
      <sheetName val="NTCNA Option Weights"/>
      <sheetName val="sheet5"/>
      <sheetName val="生涯利益計画ｼｰﾄ"/>
      <sheetName val="Oct.01 CSM"/>
      <sheetName val="sheet17"/>
      <sheetName val="PF"/>
      <sheetName val="ＢＭＰ塗装直材"/>
      <sheetName val="1.23役員会資料"/>
      <sheetName val="1上下"/>
      <sheetName val="323MPLﾃﾞｰﾀ"/>
      <sheetName val="試作DPロット日程"/>
      <sheetName val="square1"/>
      <sheetName val="247国内ﾜｺﾞﾝﾏｲﾅｰ1生試"/>
      <sheetName val="星取・"/>
      <sheetName val="Model Years"/>
      <sheetName val="HS HB NE dr 1"/>
      <sheetName val="計算ｼｰﾄ"/>
      <sheetName val="ET results"/>
      <sheetName val="ﾏｯﾁﾝｸﾞ"/>
      <sheetName val="DIG ECM端子用途表97.7"/>
      <sheetName val="Graph"/>
      <sheetName val="Data"/>
      <sheetName val="InputData"/>
      <sheetName val="ﾕｰｻﾞｰ設定"/>
      <sheetName val="Prod plan CM 6M(現地生産)"/>
      <sheetName val="愛知・日デ"/>
      <sheetName val="基計目標検討"/>
      <sheetName val="05_L52A北米台当り"/>
      <sheetName val="概要"/>
      <sheetName val="CVT3変速線"/>
      <sheetName val="MM利益・原価企画方針書ｶｸ１"/>
      <sheetName val="事務所引越見積書"/>
      <sheetName val="車体構成"/>
      <sheetName val="要因一覧表"/>
      <sheetName val="ダブり"/>
      <sheetName val="Function"/>
      <sheetName val="Anlycs"/>
      <sheetName val="Mctng"/>
      <sheetName val="L.C.P."/>
      <sheetName val="日程"/>
      <sheetName val="進め方"/>
      <sheetName val="L2 Fiamm"/>
      <sheetName val="Car Flow"/>
      <sheetName val="疲労限度線図"/>
      <sheetName val="094_APP別"/>
      <sheetName val="実験条件（Test condition）"/>
      <sheetName val="99年度原単位"/>
      <sheetName val="P3"/>
      <sheetName val="DT"/>
      <sheetName val="(ＮＥ) ＤＩＧ＆（TR)"/>
      <sheetName val="最終点火時期"/>
      <sheetName val="表紙"/>
      <sheetName val="Grafica sin proyectos"/>
      <sheetName val="block"/>
      <sheetName val="ＹＹ"/>
      <sheetName val="年度予算申請"/>
      <sheetName val="condiciones"/>
      <sheetName val="X61B ZH2E L1 #1"/>
      <sheetName val="ＶＡ"/>
      <sheetName val="HUNIT"/>
      <sheetName val="ｸﾛｽ"/>
      <sheetName val="工順選択"/>
      <sheetName val="DIEZEL動弁相場"/>
      <sheetName val="出図表"/>
      <sheetName val="QC APPROVE SHEET"/>
      <sheetName val="入力ｼｰﾄ"/>
      <sheetName val="組立(CR)"/>
      <sheetName val="GIREN"/>
      <sheetName val="技連"/>
      <sheetName val="CA31"/>
      <sheetName val="LAN"/>
      <sheetName val="BLOWER"/>
      <sheetName val="CA13"/>
      <sheetName val="HONDA"/>
      <sheetName val="LIN"/>
      <sheetName val="STEP"/>
      <sheetName val="Ａ-1"/>
      <sheetName val="RFQ_SheetList"/>
      <sheetName val="工数集計"/>
      <sheetName val="NGOV要求値"/>
      <sheetName val="Lookup data"/>
      <sheetName val="日程管理表"/>
      <sheetName val="ｱｰﾘｰ時ﾀｰｹﾞｯﾄ"/>
      <sheetName val="VQS⑦-⑭"/>
      <sheetName val="VQS⑮"/>
      <sheetName val="APEAL詳細項目"/>
      <sheetName val="TOC"/>
      <sheetName val="iqs_data"/>
      <sheetName val="iqs_index"/>
      <sheetName val="01"/>
      <sheetName val="新中部位"/>
      <sheetName val="○見直し表(FRM)"/>
      <sheetName val="N719(NC)"/>
      <sheetName val="試作号車"/>
      <sheetName val="For secretariats"/>
      <sheetName val="Flags"/>
      <sheetName val="2-row_Opt_table"/>
      <sheetName val="Sheet3"/>
      <sheetName val="9003"/>
      <sheetName val="BOM系"/>
      <sheetName val="MPL 技連 _x0000__x0000_@_x0000_"/>
      <sheetName val="342A Block _x0000__x0000_"/>
      <sheetName val="342E BLOCK _x0000__x0000_"/>
      <sheetName val="Pull down menu"/>
      <sheetName val="Drop down menu"/>
      <sheetName val="X11EdailyV61"/>
      <sheetName val="C3_N DC改造投資"/>
      <sheetName val="オリジナル"/>
      <sheetName val="RN-2000M"/>
      <sheetName val="PC一覧"/>
      <sheetName val="(TR)ＰＰＬ99-8-17"/>
      <sheetName val="設計通知書原紙"/>
      <sheetName val="Europe PU-1"/>
      <sheetName val="Section 1-RFQ"/>
      <sheetName val="MB Model"/>
      <sheetName val="Model"/>
      <sheetName val="tZR_39區分(案)0226"/>
      <sheetName val="詳細図2（車体）"/>
      <sheetName val="一覧"/>
      <sheetName val="124乙Ｓ１"/>
      <sheetName val="PARTS LIST"/>
      <sheetName val="欧州走行比率"/>
      <sheetName val="TM"/>
      <sheetName val="自主部品"/>
      <sheetName val="6月本"/>
      <sheetName val="手順書"/>
      <sheetName val="ネタ"/>
      <sheetName val="Color"/>
      <sheetName val="Section 3-Quote Breakdown"/>
      <sheetName val="3業務分担俵(KT4-97.6"/>
      <sheetName val="MPL 技連・4-01"/>
      <sheetName val="342A Blockx07"/>
      <sheetName val="342E BLOCKx07"/>
      <sheetName val="VLT集計"/>
      <sheetName val="Sensitivity"/>
      <sheetName val="記入方法"/>
      <sheetName val="CALIFMAGNO"/>
      <sheetName val="8-2.KOR'07MY変動質量表"/>
      <sheetName val="Nomenclature"/>
      <sheetName val="加工部位入力"/>
      <sheetName val="手配書"/>
      <sheetName val="ESTABLISH"/>
      <sheetName val="ｺﾓﾝﾚｰﾙ数量ﾃﾞｰﾀA-B"/>
      <sheetName val="Eng rate and Exchange rate"/>
      <sheetName val="b_spec_ph2(batch5)"/>
      <sheetName val="MAIN"/>
      <sheetName val="매출DATA"/>
      <sheetName val="Tbom-tot"/>
      <sheetName val="日産ｺﾓﾝR"/>
      <sheetName val="欧州 構想書集約"/>
      <sheetName val="集計結果"/>
      <sheetName val="U5-1341"/>
      <sheetName val="comm to ins"/>
      <sheetName val="T.blcok pull load"/>
      <sheetName val="FTMTG1"/>
      <sheetName val="見積依頼部品一覧"/>
      <sheetName val="All"/>
      <sheetName val="115円ﾍﾞｰｽ"/>
      <sheetName val="集計条件"/>
      <sheetName val="RD제품개발투자비(매가)"/>
      <sheetName val="Constant"/>
      <sheetName val="為替"/>
      <sheetName val="PARAMETRES"/>
      <sheetName val="Template"/>
      <sheetName val="ドロップダウンデータ"/>
      <sheetName val="TI_CHECK_LIST&lt;ENG&gt;"/>
      <sheetName val="XYLOOKUP"/>
      <sheetName val="YOUBOU_TBL"/>
      <sheetName val="Budget Projet"/>
      <sheetName val="Constants"/>
      <sheetName val="グラフＤＡＴＡ"/>
      <sheetName val="Read me first"/>
      <sheetName val="HISTORY BLOCK"/>
      <sheetName val="TITLE BLOCK"/>
      <sheetName val="YATC"/>
      <sheetName val="段ﾎﾞｰﾙ箱図番･荷姿ｺｰﾄﾞ"/>
      <sheetName val="選択項目一覧"/>
      <sheetName val="P-834B"/>
      <sheetName val="Base Donnée"/>
      <sheetName val="FUNCTION CHART"/>
      <sheetName val="FR FDR W"/>
      <sheetName val="IP仕様一覧表"/>
      <sheetName val="MASTER"/>
      <sheetName val="CURRENT CAPA Rev1"/>
      <sheetName val="ｺｰﾄﾞ表"/>
      <sheetName val="04WEEK下期月別"/>
      <sheetName val="04CALENDAR下期月別"/>
      <sheetName val="04下期ｼﾌﾄ"/>
      <sheetName val="04正規案CALENDAR"/>
      <sheetName val="冠水路DR#1不具合CHECK_LIST"/>
      <sheetName val="702.515.881t"/>
      <sheetName val="Sample "/>
      <sheetName val="DV Tools"/>
      <sheetName val="Pre-DV"/>
      <sheetName val="DV"/>
      <sheetName val="国产工装"/>
      <sheetName val="___ Pilling upu_S y"/>
      <sheetName val="??? Pilling upu_S y"/>
      <sheetName val="RABPLEM"/>
      <sheetName val="371国内試設変通知（日車記入）"/>
      <sheetName val="液圧拡張ｺｽﾄ比較"/>
      <sheetName val="Prod DNote"/>
      <sheetName val="supplier info"/>
      <sheetName val="Basic"/>
      <sheetName val="1.16"/>
      <sheetName val="Sheet No. 2 Manufacturing cost"/>
      <sheetName val="block ﾜｺﾞﾝ"/>
      <sheetName val="Appendix2"/>
      <sheetName val="日本メ-"/>
      <sheetName val="table"/>
      <sheetName val="ﾊﾟｲﾌﾟ"/>
      <sheetName val="他材料費"/>
      <sheetName val="冷延鋼板"/>
      <sheetName val="熱延鋼板"/>
      <sheetName val="08.NSS"/>
      <sheetName val="かんばん"/>
      <sheetName val="指示"/>
      <sheetName val="一般"/>
      <sheetName val="ME"/>
      <sheetName val="ＳＱＬ"/>
      <sheetName val="TF仕様比較"/>
      <sheetName val="相違表マージ"/>
      <sheetName val="FR管理工程図"/>
      <sheetName val="ｉ１１９"/>
      <sheetName val="⑤◆2013年度重点"/>
      <sheetName val="入力用リスト"/>
      <sheetName val="06年度計画"/>
      <sheetName val="?????????"/>
      <sheetName val="DATA_HISTORY"/>
      <sheetName val="TOEIC"/>
      <sheetName val="DATA_LIST"/>
      <sheetName val="配分案"/>
      <sheetName val="DB"/>
      <sheetName val="YD"/>
      <sheetName val="ﾌｫｰﾏｯﾄ"/>
      <sheetName val="FY12合計金額"/>
      <sheetName val="M1"/>
      <sheetName val="達成729"/>
      <sheetName val="DUR1"/>
      <sheetName val="Pricing"/>
      <sheetName val="Assumptions"/>
      <sheetName val="生産計画"/>
      <sheetName val="X3"/>
      <sheetName val="生産総枠"/>
      <sheetName val="星取表"/>
      <sheetName val="SFT前外注原価"/>
      <sheetName val="r.s.s list"/>
      <sheetName val="ÜRETİM ADETLERİNE GÖRE YATIRIM"/>
      <sheetName val="ｻｲｸﾙ計算"/>
      <sheetName val="统计"/>
      <sheetName val="__·___"/>
      <sheetName val="A33(引三引四)"/>
      <sheetName val="Nissan Backup"/>
      <sheetName val="05 350Z R"/>
      <sheetName val="フォーム1"/>
      <sheetName val="XX4成果物一覧表_最新【構築】旧"/>
      <sheetName val="XX4成果物一覧表_最新【構築】0929"/>
      <sheetName val="XX4成果物一覧表_最新【構築】0112"/>
      <sheetName val="XX4成果物一覧表_最新【構築】0222"/>
      <sheetName val="XX4成果物一覧表_最新【構築】0421"/>
      <sheetName val="タイミング"/>
      <sheetName val="FY16_FGK"/>
      <sheetName val="FY15_FGK"/>
      <sheetName val="FY14_FGK"/>
      <sheetName val="報告時非表示QCTカウンター "/>
      <sheetName val="Cover &amp; list"/>
      <sheetName val="基準ﾘｽﾄ"/>
      <sheetName val="90檢討稿_實際"/>
      <sheetName val="職制名ﾘｽﾄ"/>
      <sheetName val="B14(B13)"/>
      <sheetName val="HEATER&amp;COOLER"/>
      <sheetName val="年間計画"/>
      <sheetName val="入力画面(1)"/>
      <sheetName val="F4301"/>
      <sheetName val="IRR比較"/>
      <sheetName val="41X03"/>
      <sheetName val="ＨＸ準備費一覧"/>
      <sheetName val="89"/>
      <sheetName val="表5-2 地区別CO2排出実績"/>
      <sheetName val="ローン 返済表1970"/>
      <sheetName val="入力規制"/>
      <sheetName val="ＴＡ２"/>
      <sheetName val="Sheet2"/>
      <sheetName val="Trigger &amp; Context List"/>
      <sheetName val="Bインペラ　ﾛｽﾄﾙｸﾃﾞｰﾀ"/>
      <sheetName val="DATA(MKS)"/>
      <sheetName val="CAMCAL1"/>
      <sheetName val="富士客１"/>
      <sheetName val="MPL_技連1"/>
      <sheetName val="342A_Block1"/>
      <sheetName val="342E_BLOCK1"/>
      <sheetName val="FTE_November08"/>
      <sheetName val="FTE_September08"/>
      <sheetName val="FTE_Apr_2008"/>
      <sheetName val="Jrnl_Apr_2008"/>
      <sheetName val="FTE_August08"/>
      <sheetName val="WTC_BODY一覧原紙"/>
      <sheetName val="信息费用预算表(A4)_"/>
      <sheetName val="1_23役員会資料"/>
      <sheetName val="NTCNA_Option_Weights"/>
      <sheetName val="After_Sales_Supplier_#'s"/>
      <sheetName val="P5_ﾒﾀﾙ加工費(ﾚｰｻﾞｰ)"/>
      <sheetName val="391_各"/>
      <sheetName val="Plan_Sheet"/>
      <sheetName val="Schedule_"/>
      <sheetName val="PAP_9Q_EU00_210301"/>
      <sheetName val="RC5_5"/>
      <sheetName val="61B_(J)"/>
      <sheetName val="X61B_(E)"/>
      <sheetName val="_IB-PL-YTD"/>
      <sheetName val="ET_results"/>
      <sheetName val="Car_Flow"/>
      <sheetName val="HS_HB_NE_dr_1"/>
      <sheetName val="Model_Years"/>
      <sheetName val="DIG_ECM端子用途表97_7"/>
      <sheetName val="Prod_plan_CM_6M(現地生産)"/>
      <sheetName val="Grafica_sin_proyectos"/>
      <sheetName val="MPL_技連2"/>
      <sheetName val="342A_Block2"/>
      <sheetName val="342E_BLOCK2"/>
      <sheetName val="WTC_BODY一覧原紙1"/>
      <sheetName val="FTE_November081"/>
      <sheetName val="FTE_September081"/>
      <sheetName val="FTE_Apr_20081"/>
      <sheetName val="Jrnl_Apr_20081"/>
      <sheetName val="FTE_August081"/>
      <sheetName val="信息费用预算表(A4)_1"/>
      <sheetName val="391_各1"/>
      <sheetName val="NTCNA_Option_Weights1"/>
      <sheetName val="After_Sales_Supplier_#'s1"/>
      <sheetName val="P5_ﾒﾀﾙ加工費(ﾚｰｻﾞｰ)1"/>
      <sheetName val="Plan_Sheet1"/>
      <sheetName val="Schedule_1"/>
      <sheetName val="PAP_9Q_EU00_2103011"/>
      <sheetName val="RC5_51"/>
      <sheetName val="61B_(J)1"/>
      <sheetName val="X61B_(E)1"/>
      <sheetName val="_IB-PL-YTD1"/>
      <sheetName val="1_23役員会資料1"/>
      <sheetName val="HS_HB_NE_dr_11"/>
      <sheetName val="ET_results1"/>
      <sheetName val="Model_Years1"/>
      <sheetName val="Car_Flow1"/>
      <sheetName val="1.MODEL_VARIATION "/>
      <sheetName val="点火時期"/>
      <sheetName val="CU-S405A2(A743643)"/>
      <sheetName val="「1-7」新車基準時間リスト(全件）"/>
      <sheetName val="#REF!"/>
      <sheetName val="ot1"/>
      <sheetName val="OCT"/>
      <sheetName val="Destination Table"/>
      <sheetName val="MPL 技連 "/>
      <sheetName val="_________"/>
      <sheetName val="３ドア"/>
      <sheetName val="Q_WORK"/>
      <sheetName val="見本２"/>
      <sheetName val="一般RH99"/>
      <sheetName val="no1"/>
      <sheetName val="K=48"/>
      <sheetName val="K=52"/>
      <sheetName val="K=56"/>
      <sheetName val="FOREX"/>
      <sheetName val="通信录"/>
      <sheetName val="AllSupplier"/>
      <sheetName val="查询"/>
      <sheetName val="ADV0"/>
      <sheetName val="報告書表紙"/>
      <sheetName val="新车+监督者"/>
      <sheetName val="見積取纏め表"/>
      <sheetName val="KPI"/>
      <sheetName val="faisal-rev dss"/>
      <sheetName val="fuente"/>
      <sheetName val="かめら①"/>
      <sheetName val="G-T検討ｼｰﾄ（要望）"/>
      <sheetName val="噛み合い最小Vir"/>
      <sheetName val="Analyse de valeur - Feuille 1"/>
      <sheetName val="部品ﾘｽﾄ"/>
      <sheetName val="（X11J专用件）"/>
      <sheetName val="H9上CAT"/>
      <sheetName val="SCH"/>
      <sheetName val="FNFR_Code"/>
      <sheetName val="Rate"/>
      <sheetName val="Eng"/>
      <sheetName val="Dropdown"/>
      <sheetName val="진행 DATA (2)"/>
      <sheetName val="5.WIRE적용LIST"/>
      <sheetName val="数量詳細"/>
      <sheetName val="ATRUCK"/>
      <sheetName val="MCT6"/>
      <sheetName val="凡例（変更不可）"/>
      <sheetName val="FY18-XJ0KZ0合意テーブル"/>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sheetData sheetId="336"/>
      <sheetData sheetId="337"/>
      <sheetData sheetId="338"/>
      <sheetData sheetId="339"/>
      <sheetData sheetId="340"/>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TDVD"/>
      <sheetName val="DTDVD (2)"/>
      <sheetName val="DTDVD (3)"/>
      <sheetName val="DTDVD (4)"/>
    </sheetNames>
    <sheetDataSet>
      <sheetData sheetId="0" refreshError="1"/>
      <sheetData sheetId="1" refreshError="1"/>
      <sheetData sheetId="2" refreshError="1"/>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D(ﾄﾞﾗｲﾌﾞ内)2070824"/>
      <sheetName val="HD(ﾄﾞﾗｲﾌﾞ内) (2)"/>
      <sheetName val="HD(ﾄﾞﾗｲﾌﾞ内)"/>
      <sheetName val="Oct.01 CSM"/>
    </sheetNames>
    <sheetDataSet>
      <sheetData sheetId="0"/>
      <sheetData sheetId="1"/>
      <sheetData sheetId="2"/>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Sen"/>
      <sheetName val="06 Alt I4"/>
      <sheetName val="06 Alt V6"/>
      <sheetName val="05 Max"/>
      <sheetName val="05 350Z C"/>
      <sheetName val="05 350Z R"/>
      <sheetName val="05 Frt KC"/>
      <sheetName val="05 Frt CC"/>
      <sheetName val="05 Ttn KC"/>
      <sheetName val="05 Ttn CC"/>
      <sheetName val="05 Xtr"/>
      <sheetName val="05 Pth"/>
      <sheetName val="05 Mur"/>
      <sheetName val="05 Arm"/>
      <sheetName val="05 Qst"/>
      <sheetName val="05 G35S"/>
      <sheetName val="05 G35C"/>
      <sheetName val="04 I35"/>
      <sheetName val="04 M45"/>
      <sheetName val="06 M35"/>
      <sheetName val="06 M45"/>
      <sheetName val="05 Q45"/>
      <sheetName val="05 FX35"/>
      <sheetName val="05 FX45"/>
      <sheetName val="05 QX56"/>
      <sheetName val="Graph Data"/>
      <sheetName val="Nissan Backup"/>
      <sheetName val="Infiniti Backup"/>
      <sheetName val="HD(ﾄﾞﾗｲﾌﾞ内)"/>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5上期PAC圏試算表"/>
    </sheetNames>
    <definedNames>
      <definedName name="MENU"/>
    </defined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Budget"/>
      <sheetName val="Mth units"/>
      <sheetName val="Mth units (2)"/>
      <sheetName val="HD(ﾄﾞﾗｲﾌﾞ内)"/>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Mth units"/>
      <sheetName val="ｺｽﾄ進捗管理表 (AVN)"/>
      <sheetName val="Codes"/>
    </sheetNames>
    <sheetDataSet>
      <sheetData sheetId="0"/>
      <sheetData sheetId="1" refreshError="1"/>
      <sheetData sheetId="2" refreshError="1"/>
      <sheetData sheetId="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m"/>
      <sheetName val="Exchange rate"/>
      <sheetName val="Actual 2004"/>
      <sheetName val="Budget 2005"/>
      <sheetName val="FC 8+4"/>
      <sheetName val="MTBP 2006"/>
      <sheetName val="Budget 2006"/>
      <sheetName val="BP06 Network"/>
      <sheetName val="BP06 Direct"/>
      <sheetName val="BP06 BB"/>
      <sheetName val="S&amp;M"/>
      <sheetName val="Volume"/>
      <sheetName val="List Price"/>
      <sheetName val="Dealer Margin"/>
      <sheetName val="Turnover"/>
      <sheetName val="Gross Profit"/>
      <sheetName val="S&amp;M Expenses"/>
      <sheetName val="Model specific S&amp;M"/>
      <sheetName val="Incentives"/>
      <sheetName val="Advertising"/>
      <sheetName val="Promotion"/>
      <sheetName val="Dealer support"/>
      <sheetName val="Other S&amp;M"/>
      <sheetName val="NCC"/>
      <sheetName val="PM06SPA"/>
      <sheetName val="集計ﾘｽﾄ"/>
      <sheetName val="ローン 返済表197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sheetData sheetId="14"/>
      <sheetData sheetId="15"/>
      <sheetData sheetId="16"/>
      <sheetData sheetId="17" refreshError="1"/>
      <sheetData sheetId="18"/>
      <sheetData sheetId="19"/>
      <sheetData sheetId="20"/>
      <sheetData sheetId="21"/>
      <sheetData sheetId="22"/>
      <sheetData sheetId="23"/>
      <sheetData sheetId="24" refreshError="1"/>
      <sheetData sheetId="25" refreshError="1"/>
      <sheetData sheetId="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se"/>
      <sheetName val="Purchase"/>
      <sheetName val="PIN DG with Flr"/>
      <sheetName val="Flooring Calc"/>
      <sheetName val="actuals"/>
      <sheetName val="01-05 est"/>
      <sheetName val="12-04 est"/>
      <sheetName val="02-05 est"/>
      <sheetName val="MY05 Altima SE-R Pin Gross"/>
      <sheetName val="03-05 est"/>
      <sheetName val="Prm"/>
      <sheetName val="MY05 Altima 3"/>
      <sheetName val="集計ﾘｽﾄ"/>
    </sheetNames>
    <sheetDataSet>
      <sheetData sheetId="0" refreshError="1"/>
      <sheetData sheetId="1" refreshError="1"/>
      <sheetData sheetId="2" refreshError="1"/>
      <sheetData sheetId="3"/>
      <sheetData sheetId="4" refreshError="1"/>
      <sheetData sheetId="5"/>
      <sheetData sheetId="6" refreshError="1"/>
      <sheetData sheetId="7"/>
      <sheetData sheetId="8"/>
      <sheetData sheetId="9"/>
      <sheetData sheetId="10" refreshError="1"/>
      <sheetData sheetId="11" refreshError="1"/>
      <sheetData sheetId="1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Team"/>
      <sheetName val="Research "/>
      <sheetName val="Block"/>
      <sheetName val="I'Face Matrix"/>
      <sheetName val="Chart1"/>
      <sheetName val="FMEA"/>
      <sheetName val="Scales"/>
      <sheetName val="Notes"/>
      <sheetName val="Addendum"/>
      <sheetName val="Oct.01 CSM"/>
      <sheetName val="Flooring Calc"/>
      <sheetName val="01-05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ﾀｽｸ"/>
      <sheetName val="ETRS"/>
      <sheetName val="集計ﾘｽﾄ"/>
      <sheetName val="MAIN"/>
      <sheetName val="Mth units"/>
    </sheetNames>
    <sheetDataSet>
      <sheetData sheetId="0"/>
      <sheetData sheetId="1" refreshError="1"/>
      <sheetData sheetId="2" refreshError="1"/>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Honda"/>
      <sheetName val="Definitions"/>
      <sheetName val="ﾀｽｸ"/>
      <sheetName val="Mth units"/>
    </sheetNames>
    <sheetDataSet>
      <sheetData sheetId="0" refreshError="1"/>
      <sheetData sheetId="1"/>
      <sheetData sheetId="2" refreshError="1"/>
      <sheetData sheetId="3" refreshError="1"/>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changes from HCM"/>
      <sheetName val="Quick Instructions"/>
      <sheetName val="Sheet1"/>
      <sheetName val="Check 1"/>
      <sheetName val="Efficiency Calculator"/>
      <sheetName val="Cat"/>
      <sheetName val="Codes"/>
      <sheetName val="FME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ster"/>
      <sheetName val=" Capacity Analysis"/>
      <sheetName val="Takt Time"/>
      <sheetName val="Operator Balance"/>
      <sheetName val="Machine Balance "/>
      <sheetName val="PFD"/>
      <sheetName val="PFMEA"/>
      <sheetName val="Control Plan"/>
      <sheetName val="Equipment- Jig List"/>
      <sheetName val="Testing Requirements"/>
      <sheetName val="Containerization Plan"/>
      <sheetName val="Process- Line Layout"/>
      <sheetName val="Traceability Plan"/>
      <sheetName val="Labeling Process Plan"/>
      <sheetName val="PP readiness checksheet"/>
      <sheetName val="Sheet1"/>
    </sheetNames>
    <sheetDataSet>
      <sheetData sheetId="0" refreshError="1"/>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Ford"/>
      <sheetName val="Ford (BP FY08 Ref)"/>
      <sheetName val="Chrysler"/>
      <sheetName val="Chrysler (BP FY08 Ref "/>
      <sheetName val="Takt Time"/>
      <sheetName val="Ro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ﾕｰｻﾞｰ設定"/>
      <sheetName val="ﾀｽｸ"/>
      <sheetName val="Codes"/>
      <sheetName val="FMEA"/>
      <sheetName val="ETRS"/>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grade cost"/>
      <sheetName val="MAIN"/>
      <sheetName val="YEP0PT9093A0"/>
      <sheetName val="ESC PCB"/>
      <sheetName val="Mech. ASSY"/>
      <sheetName val="Development cost Quot"/>
      <sheetName val="Mth"/>
      <sheetName val="Qtr"/>
      <sheetName val="DVDP-MOST-A cost(without headph"/>
      <sheetName val="Base Form"/>
      <sheetName val="Codes"/>
    </sheetNames>
    <sheetDataSet>
      <sheetData sheetId="0"/>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RS"/>
      <sheetName val="Summary "/>
      <sheetName val="Section perf"/>
      <sheetName val="Late ST"/>
      <sheetName val="Late DN"/>
      <sheetName val="2 week release"/>
      <sheetName val="Tooling"/>
      <sheetName val="MPL 技連"/>
      <sheetName val="342E BLOCK"/>
      <sheetName val="TOTALETRS090701"/>
      <sheetName val="実地棚卸表"/>
      <sheetName val="総合B"/>
      <sheetName val="???"/>
      <sheetName val="詳細図2（車体）"/>
      <sheetName val="星取表"/>
      <sheetName val="___"/>
      <sheetName val="ﾕｰｻﾞｰ設定"/>
      <sheetName val="制造成本预算表A3"/>
      <sheetName val="物流费用预算表(A4)"/>
      <sheetName val="销售费用预算表(A4)"/>
      <sheetName val="管理费用预算表(A4)"/>
      <sheetName val="信息费用预算表(A4) "/>
      <sheetName val="研发费用预算明细表A3"/>
      <sheetName val="After Sales Supplier #'s"/>
      <sheetName val="MAIN"/>
      <sheetName val="Sheet16"/>
      <sheetName val="HS配管準"/>
      <sheetName val="ＶＡ"/>
      <sheetName val="IP標時xls"/>
      <sheetName val="9003"/>
      <sheetName val="集計条件"/>
      <sheetName val="EQﾏ､HQﾏ-GA18DE"/>
      <sheetName val="実績見込99"/>
      <sheetName val="Codes"/>
      <sheetName val="#REF!"/>
      <sheetName val="DK5"/>
      <sheetName val="Gas2"/>
      <sheetName val="Gas3"/>
      <sheetName val="Gas4"/>
      <sheetName val="Gas5"/>
      <sheetName val="DK1"/>
      <sheetName val="DK2"/>
      <sheetName val="DK3"/>
      <sheetName val="DK4"/>
      <sheetName val="等温線計算"/>
      <sheetName val="車両諸元ﾃﾞｰﾀ"/>
      <sheetName val="集計結果"/>
      <sheetName val="ENGINE"/>
      <sheetName val="ＹＹ"/>
      <sheetName val="APEAL詳細項目"/>
      <sheetName val="TOC"/>
      <sheetName val="iqs_data"/>
      <sheetName val="iqs_index"/>
      <sheetName val="VQS⑦-⑭"/>
      <sheetName val="VQS⑮"/>
      <sheetName val="01"/>
      <sheetName val="新中部位"/>
      <sheetName val="data"/>
      <sheetName val="FN8"/>
      <sheetName val="零三"/>
      <sheetName val="KAIGAI"/>
      <sheetName val="研工事"/>
      <sheetName val="PROFILE"/>
      <sheetName val="Eng"/>
      <sheetName val="一般RH99"/>
      <sheetName val="F- data"/>
      <sheetName val="S.Ydata"/>
      <sheetName val="amp_spr"/>
      <sheetName val="X11EdailyV61"/>
      <sheetName val="TONGKE-HT"/>
      <sheetName val="TCﾃﾞｰﾀ"/>
      <sheetName val="L52A国内台当り"/>
      <sheetName val="機能積上げ"/>
      <sheetName val="Hardware Detail"/>
      <sheetName val="テスト環境構築"/>
      <sheetName val="大同信号現調"/>
      <sheetName val="342A Block"/>
      <sheetName val="日程管理表"/>
      <sheetName val="391.各"/>
      <sheetName val="Dept"/>
      <sheetName val="DATA(MKS)"/>
      <sheetName val="Sheet1"/>
      <sheetName val="見積依頼部品一覧"/>
      <sheetName val="原単位表00"/>
      <sheetName val="その1"/>
      <sheetName val="BS7"/>
      <sheetName val="BS2"/>
      <sheetName val="BS3"/>
      <sheetName val="BS4"/>
      <sheetName val="BS5"/>
      <sheetName val="BS6"/>
      <sheetName val="IC0"/>
      <sheetName val="PL2"/>
      <sheetName val="PL3"/>
      <sheetName val="PL5"/>
      <sheetName val="TB1"/>
      <sheetName val="TB2"/>
      <sheetName val="MM__·_________1"/>
      <sheetName val="愛知・日デ"/>
      <sheetName val="PARAMETRES"/>
      <sheetName val="ES3"/>
      <sheetName val="Forex"/>
      <sheetName val="VH45DE(仮)"/>
      <sheetName val="発注書"/>
      <sheetName val="NCAB"/>
      <sheetName val="96期_川崎_"/>
      <sheetName val="駆動系1"/>
      <sheetName val="Summary_"/>
      <sheetName val="Section_perf"/>
      <sheetName val="Late_ST"/>
      <sheetName val="Late_DN"/>
      <sheetName val="2_week_release"/>
      <sheetName val="SMALL_FUNCTION_CODE"/>
      <sheetName val="INTERNAL_PROCESS"/>
      <sheetName val="試作DPロット日程"/>
      <sheetName val="att 1.2 NMUK REQUIREMENTS"/>
      <sheetName val="ECU List"/>
      <sheetName val="WTC BODY一覧原紙"/>
      <sheetName val="Summary"/>
      <sheetName val="NEW003"/>
      <sheetName val="BEHR"/>
      <sheetName val="IP仕様一覧表"/>
      <sheetName val="#計算#"/>
      <sheetName val="NEM EEM.XLS"/>
      <sheetName val="別紙3.2機能目標原価集約表"/>
      <sheetName val="Destination Table"/>
      <sheetName val="Exceptions"/>
      <sheetName val="WAIBURU"/>
      <sheetName val="X11EglobalV5"/>
      <sheetName val="サンプル"/>
      <sheetName val="P1；依頼書"/>
      <sheetName val="QR20-1101"/>
      <sheetName val="MAKER2 (PRC)"/>
      <sheetName val="LINK"/>
      <sheetName val="応力線図"/>
      <sheetName val="日産ｺﾓﾝR"/>
      <sheetName val="一般"/>
      <sheetName val="ME"/>
      <sheetName val="Anlycs"/>
      <sheetName val="Mctng"/>
      <sheetName val="96totcstsum"/>
      <sheetName val="Inv_RM"/>
      <sheetName val="BF_FG"/>
      <sheetName val="Item_Data"/>
      <sheetName val="Inv S"/>
      <sheetName val="空燃比まとめ"/>
      <sheetName val="VPipe data"/>
      <sheetName val="Suppliers"/>
      <sheetName val="TABLEAU TRANSFERT"/>
      <sheetName val="Vol &amp; Assumpt"/>
      <sheetName val="修订进度推移"/>
      <sheetName val="8分析1"/>
      <sheetName val="20600工程A表"/>
      <sheetName val="課題ﾘｽﾄ"/>
      <sheetName val="Design  VSR Changes"/>
      <sheetName val="Constants"/>
      <sheetName val="Option Weights"/>
      <sheetName val="共通信号接続部品一覧"/>
      <sheetName val="LA4失火ｷｬﾝｾﾙﾃﾞｰﾀ"/>
      <sheetName val="HYO"/>
      <sheetName val="Sheet3"/>
      <sheetName val="Bインペラ　ﾛｽﾄﾙｸﾃﾞｰﾀ"/>
      <sheetName val="Aインペラ　ﾛｽﾄﾙｸﾃﾞｰﾀ"/>
      <sheetName val="02年ク対UE,UA"/>
      <sheetName val="入力規制"/>
      <sheetName val="Summary_1"/>
      <sheetName val="Section_perf1"/>
      <sheetName val="Late_ST1"/>
      <sheetName val="Late_DN1"/>
      <sheetName val="2_week_release1"/>
      <sheetName val="MPL_技連"/>
      <sheetName val="342E_BLOCK"/>
      <sheetName val="信息费用预算表(A4)_"/>
      <sheetName val="After_Sales_Supplier_#'s"/>
      <sheetName val="F-_data"/>
      <sheetName val="S_Ydata"/>
      <sheetName val="Hardware_Detail"/>
      <sheetName val="342A_Block"/>
      <sheetName val="391_各"/>
      <sheetName val="MAKER2_(PRC)"/>
      <sheetName val="att_1_2_NMUK_REQUIREMENTS"/>
      <sheetName val="ECU_List"/>
      <sheetName val="WTC_BODY一覧原紙"/>
      <sheetName val="NEM_EEM_XLS"/>
      <sheetName val="別紙3_2機能目標原価集約表"/>
      <sheetName val="Destination_Table"/>
      <sheetName val="VPipe_data"/>
      <sheetName val="Inv_S"/>
      <sheetName val="Vol_&amp;_Assumpt"/>
      <sheetName val="TABLEAU_TRANSFERT"/>
      <sheetName val="Design__VSR_Changes"/>
      <sheetName val="Option_Weights"/>
      <sheetName val="244豪州一般ZD301生試"/>
      <sheetName val="DATA SHEET"/>
      <sheetName val="別紙１"/>
      <sheetName val="Plan Sheet"/>
      <sheetName val="Ｆｕｌｌ ｌｉｓｔ"/>
      <sheetName val="ﾊﾞｯｸﾃﾞｰﾀ"/>
      <sheetName val="BS"/>
      <sheetName val="N32L DCRS"/>
      <sheetName val="PRFCENTER"/>
      <sheetName val="F4Rt変速線"/>
      <sheetName val="2.品质目标"/>
      <sheetName val="Prm"/>
      <sheetName val="設変１"/>
      <sheetName val="115円ﾍﾞｰｽ"/>
      <sheetName val="#REF"/>
      <sheetName val="0409"/>
      <sheetName val="DCS GOM-Additional markets"/>
      <sheetName val="Auswertung comum"/>
      <sheetName val="Config"/>
      <sheetName val="MEMO"/>
      <sheetName val="Base"/>
      <sheetName val="#RIF"/>
      <sheetName val="TOTALETRS090701.xls"/>
      <sheetName val="CAUDIT"/>
      <sheetName val="ﾀｽｸ"/>
      <sheetName val="6-5-1_FR SEAT Quotation sum(VE)"/>
      <sheetName val="2_品质目标"/>
      <sheetName val="DCS_GOM-Additional_markets"/>
      <sheetName val="参照シートの為削除しないで下さい"/>
      <sheetName val="Summary_2"/>
      <sheetName val="Section_perf2"/>
      <sheetName val="Late_ST2"/>
      <sheetName val="Late_DN2"/>
      <sheetName val="2_week_release2"/>
      <sheetName val="MPL_技連1"/>
      <sheetName val="342E_BLOCK1"/>
      <sheetName val="信息费用预算表(A4)_1"/>
      <sheetName val="After_Sales_Supplier_#'s1"/>
      <sheetName val="F-_data1"/>
      <sheetName val="S_Ydata1"/>
      <sheetName val="Hardware_Detail1"/>
      <sheetName val="391_各1"/>
      <sheetName val="342A_Block1"/>
      <sheetName val="att_1_2_NMUK_REQUIREMENTS1"/>
      <sheetName val="別紙3_2機能目標原価集約表1"/>
      <sheetName val="Destination_Table1"/>
      <sheetName val="ECU_List1"/>
      <sheetName val="WTC_BODY一覧原紙1"/>
      <sheetName val="NEM_EEM_XLS1"/>
      <sheetName val="MAKER2_(PRC)1"/>
      <sheetName val="Inv_S1"/>
      <sheetName val="VPipe_data1"/>
      <sheetName val="Vol_&amp;_Assumpt1"/>
      <sheetName val="TABLEAU_TRANSFERT1"/>
      <sheetName val="2_品质目标1"/>
      <sheetName val="DCS_GOM-Additional_markets1"/>
      <sheetName val="TABLE"/>
      <sheetName val="_d_l__ _full_SUV_"/>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sheetData sheetId="220" refreshError="1"/>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PRODUCTION TOTAL"/>
      <sheetName val="PASS THRU TOTAL"/>
      <sheetName val="Summary 2"/>
      <sheetName val="pivot"/>
      <sheetName val="Summary"/>
      <sheetName val="GM"/>
      <sheetName val="Toyota"/>
      <sheetName val="PCI"/>
      <sheetName val="Honda"/>
      <sheetName val="Nissan"/>
      <sheetName val="PASMX"/>
      <sheetName val="Ford"/>
      <sheetName val="Chrysler"/>
      <sheetName val="Mazda"/>
      <sheetName val="Subaru"/>
      <sheetName val="Mitsubishi"/>
      <sheetName val="AVC - Mechanism"/>
      <sheetName val="AVC - Sensor"/>
      <sheetName val="Tier One"/>
      <sheetName val="Hyundai"/>
      <sheetName val="Marine"/>
      <sheetName val="MA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first"/>
      <sheetName val="Ladder Sample"/>
      <sheetName val="1.Price 2.VA 3.Share"/>
      <sheetName val="THI-SUNNY-MSRP"/>
      <sheetName val="THI-SUNNY-VA"/>
      <sheetName val="THI-CEFIRO-MSRP"/>
      <sheetName val="THI-CEFIRO-VA"/>
      <sheetName val="THI-PICKUP 4x2-MSRP"/>
      <sheetName val="THI-PICKUP 4x2-VA"/>
      <sheetName val="THI-PICKUP 4x4-MSRP"/>
      <sheetName val="THI-PICKUP 4x4-VA"/>
      <sheetName val="Sunny bubble chart"/>
      <sheetName val="Ladder - Sunny"/>
      <sheetName val="Cefiro bubble chart"/>
      <sheetName val="Ladder - Cefiro"/>
      <sheetName val="bubble chart 4x2"/>
      <sheetName val="bubble chart 4x4"/>
      <sheetName val="Ladder - Pickup 4x2"/>
      <sheetName val="Ladder - Pickup 4x4"/>
      <sheetName val="5.Comment"/>
      <sheetName val="価格上申"/>
      <sheetName val="仕切提案資料"/>
      <sheetName val="ｱｰﾊﾞﾝ"/>
      <sheetName val="ｱｰﾊﾞﾝJ"/>
      <sheetName val="3.5PVC"/>
      <sheetName val="2.5PVC"/>
      <sheetName val="しゃぼん(3.5L)"/>
      <sheetName val="しゃぼん(2.5L)"/>
      <sheetName val="ﾈﾀ"/>
      <sheetName val="シャボン玉"/>
      <sheetName val="Sheet1"/>
      <sheetName val="data sheet"/>
      <sheetName val="bubble chart"/>
      <sheetName val="preview"/>
      <sheetName val="work sheet"/>
      <sheetName val="FN8"/>
      <sheetName val="2005"/>
      <sheetName val="Read_me_first"/>
      <sheetName val="Ladder_Sample"/>
      <sheetName val="1_Price_2_VA_3_Share"/>
      <sheetName val="THI-PICKUP_4x2-MSRP"/>
      <sheetName val="THI-PICKUP_4x2-VA"/>
      <sheetName val="THI-PICKUP_4x4-MSRP"/>
      <sheetName val="THI-PICKUP_4x4-VA"/>
      <sheetName val="Sunny_bubble_chart"/>
      <sheetName val="Ladder_-_Sunny"/>
      <sheetName val="Cefiro_bubble_chart"/>
      <sheetName val="Ladder_-_Cefiro"/>
      <sheetName val="bubble_chart_4x2"/>
      <sheetName val="bubble_chart_4x4"/>
      <sheetName val="Ladder_-_Pickup_4x2"/>
      <sheetName val="Ladder_-_Pickup_4x4"/>
      <sheetName val="5_Comment"/>
      <sheetName val="3_5PVC"/>
      <sheetName val="2_5PVC"/>
      <sheetName val="しゃぼん(3_5L)"/>
      <sheetName val="しゃぼん(2_5L)"/>
      <sheetName val="data_sheet"/>
      <sheetName val="bubble_chart"/>
      <sheetName val="work_sheet"/>
      <sheetName val="Nissan Backup"/>
      <sheetName val="05 350Z R"/>
      <sheetName val="ﾒﾆｭｰ"/>
      <sheetName val="Europe PU-1"/>
      <sheetName val="Codes"/>
      <sheetName val="MM??‰v・?´‰???‰???針潤e¶??P"/>
      <sheetName val="XL4Poppy"/>
      <sheetName val="カチオン・コストテーブル"/>
      <sheetName val="MM__‰v・_´‰___‰___針潤e¶__P"/>
      <sheetName val="HD(ﾄﾞﾗｲﾌﾞ内)"/>
      <sheetName val="ETRS"/>
      <sheetName val="HPL Codes"/>
    </sheetNames>
    <definedNames>
      <definedName name="INITDsh" refersTo="#REF!"/>
    </defined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TDTM"/>
      <sheetName val="Codes"/>
      <sheetName val="STDTM.XLS"/>
      <sheetName val="Read me first"/>
    </sheetNames>
    <definedNames>
      <definedName name="Module2.承認処理"/>
      <definedName name="明細読み込み"/>
    </defined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ローン 返済表1970"/>
      <sheetName val="ﾕｰｻﾞｰ設定"/>
      <sheetName val="ONEROOM"/>
      <sheetName val="Old Data Bank"/>
      <sheetName val="Codes"/>
      <sheetName val="ﾀｽｸ"/>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pe PU-1"/>
      <sheetName val="Spec(1) Euro"/>
      <sheetName val="ローン 返済表1970"/>
      <sheetName val="①評価項目_メーカー"/>
      <sheetName val="PROFILE"/>
      <sheetName val="Europe PU_1"/>
      <sheetName val="FTAｼｰﾄ"/>
      <sheetName val="square1"/>
      <sheetName val="基計目標検討"/>
      <sheetName val="244豪州一般ZD301生試"/>
      <sheetName val="構想書原紙"/>
      <sheetName val="Codes"/>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8実績対比"/>
      <sheetName val="生産会議資料"/>
      <sheetName val="運営委員会資料"/>
      <sheetName val="販売見通し"/>
      <sheetName val="商品企画会議資料"/>
      <sheetName val="顧客機種別"/>
      <sheetName val="実績対比表"/>
      <sheetName val="営業情報(表紙)"/>
      <sheetName val="営業情報(表紙以外)"/>
      <sheetName val="数量データ(機種別最新)"/>
      <sheetName val="数量データ(機種別前回内示)"/>
      <sheetName val="実績対比表 (価格)"/>
      <sheetName val="実績対比表 (売上高)"/>
      <sheetName val="実績対比表 (販価差異×台数実績)"/>
      <sheetName val="実績対比表 (目標達成率)"/>
      <sheetName val="価格データ(機種別最新)"/>
      <sheetName val="99･00"/>
      <sheetName val="#REF"/>
      <sheetName val="00営業実績99年10月14日"/>
      <sheetName val="Europe PU-1"/>
      <sheetName val="Sheet1"/>
      <sheetName val="ローン 返済表1970"/>
      <sheetName val="Old Data Bank"/>
      <sheetName val="売上"/>
      <sheetName val="ｻﾏﾘｰ"/>
      <sheetName val="●AW"/>
      <sheetName val="●AW T～Y列参照"/>
      <sheetName val="●AW工業"/>
      <sheetName val="●AW工業 N～R列参照"/>
      <sheetName val="●TMC OWC"/>
      <sheetName val="●TMC FP"/>
      <sheetName val="●TMC SP"/>
      <sheetName val="Sheet2"/>
      <sheetName val="직원신상"/>
      <sheetName val="車両仕様"/>
      <sheetName val="BASIC"/>
      <sheetName val="00営業実績99年10月14日.xls"/>
      <sheetName val="00%E5%96%B6%E6%A5%AD%E5%AE%9F%E"/>
      <sheetName val="tanka"/>
      <sheetName val="ﾃﾞｰﾀ"/>
      <sheetName val="\\S_VNS03\ナビ営業部\個人ﾌｧｲﾙ\第2営業Ｇ\木村"/>
      <sheetName val="RMBSS Received at TMMNA"/>
      <sheetName val="TM"/>
      <sheetName val="基本情報"/>
      <sheetName val="FAﾚｲｱｳﾄ"/>
    </sheetNames>
    <definedNames>
      <definedName name="[ライン別マクロ].NN反映" refersTo="#REF!"/>
      <definedName name="[ライン別マクロ].SS反映" refersTo="#REF!"/>
      <definedName name="Record1" refersTo="#REF!"/>
      <definedName name="Record2"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BLOCK"/>
      <sheetName val="HISTORY BLOCK"/>
      <sheetName val="PART BLOCK"/>
      <sheetName val="SPEC NOTE BLOCK"/>
      <sheetName val="28184 EG000-ED"/>
      <sheetName val="Prm"/>
      <sheetName val="Europe PU-1"/>
      <sheetName val="TC_Car_New4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購入品"/>
      <sheetName val="①評価項目_メーカー"/>
      <sheetName val="設定"/>
      <sheetName val="HISTORY BLOCK"/>
      <sheetName val="TITLE BLOCK"/>
      <sheetName val="穐山cst shot total "/>
      <sheetName val="22_DISC状態"/>
      <sheetName val="B15-4集計表"/>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派生"/>
      <sheetName val="収支"/>
      <sheetName val="型決"/>
      <sheetName val="価決"/>
      <sheetName val="検討"/>
      <sheetName val="派生検討"/>
      <sheetName val="派生価決"/>
      <sheetName val="原価ﾏｽﾀ"/>
      <sheetName val="原価ｺｰﾄﾞM"/>
      <sheetName val="Module1"/>
      <sheetName val="TC_Car_New4P"/>
      <sheetName val="_設定ファイル_"/>
      <sheetName val="集計ﾘｽﾄ"/>
      <sheetName val="Codes"/>
      <sheetName val="価決MJ88"/>
      <sheetName val="入力値"/>
      <sheetName val="ｽｸﾗｯﾌﾟ"/>
      <sheetName val="ﾒｯｷｴｷｽﾄﾗ"/>
      <sheetName val="加工費"/>
      <sheetName val="鋼板建値"/>
      <sheetName val="特殊素材"/>
      <sheetName val="新旧読替表"/>
      <sheetName val="板厚-ｺｲﾙ巾"/>
      <sheetName val="板厚ｴｷｽﾄﾗ"/>
      <sheetName val="ｺｲﾙ巾ｴｷｽﾄﾗ"/>
      <sheetName val="975ＨKD"/>
      <sheetName val="list"/>
      <sheetName val="配分案"/>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原価ﾏｽﾀｰ"/>
      <sheetName val="原価ｺｰﾄﾞ"/>
      <sheetName val="入力表"/>
      <sheetName val="原価表"/>
      <sheetName val="流通単品"/>
      <sheetName val="Module1"/>
      <sheetName val="原価ﾏｽﾀ"/>
      <sheetName val="原価ｺｰﾄﾞM"/>
      <sheetName val="共通部分"/>
      <sheetName val="リストデータ"/>
      <sheetName val="ｽｸﾗｯﾌﾟ@"/>
      <sheetName val="行数"/>
      <sheetName val="ﾍﾞｰｽ"/>
      <sheetName val="ｴｷｽﾄﾗ"/>
      <sheetName val="列数"/>
    </sheetNames>
    <sheetDataSet>
      <sheetData sheetId="0" refreshError="1"/>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候補リスト"/>
      <sheetName val="原価ﾏｽﾀ"/>
      <sheetName val="原価ｺｰﾄﾞM"/>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9･00"/>
      <sheetName val="前回からの変更内容"/>
      <sheetName val="カガミ入力(2)"/>
      <sheetName val="候補リスト"/>
      <sheetName val="購入品"/>
      <sheetName val="24ヶ月情報99・03 さくせい中"/>
      <sheetName val="99_00"/>
      <sheetName val="本文"/>
      <sheetName val="협조전"/>
      <sheetName val="集計ﾘｽﾄ"/>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J素材費"/>
      <sheetName val="Sheet1"/>
      <sheetName val="表紙"/>
      <sheetName val="主要変更項目"/>
      <sheetName val="APP"/>
      <sheetName val="ｱﾌﾟﾗｲﾄﾞ "/>
      <sheetName val="変更内容"/>
      <sheetName val="RRﾃﾞﾌ (2)"/>
      <sheetName val="RRﾃﾞﾌ"/>
      <sheetName val="ｼｰﾄ詳細"/>
      <sheetName val="試作費ﾏﾄﾒ"/>
      <sheetName val="試作費詳細"/>
      <sheetName val="WJ素材､工数見通し"/>
      <sheetName val="ｻﾝﾙｰﾌ見積"/>
      <sheetName val="PROFILE"/>
      <sheetName val="Europe PU-1"/>
      <sheetName val="検討報告書ASMO"/>
      <sheetName val="検討報告書BOSCH"/>
      <sheetName val="モータ強度"/>
      <sheetName val="ﾊﾟﾙｽｴﾝｺｰﾀﾞ"/>
      <sheetName val="反転時間"/>
      <sheetName val="ｹｰﾌﾞﾙ"/>
      <sheetName val="ｽｸﾘｭｰ磨耗"/>
      <sheetName val="ｽｸﾘｭｰ強度"/>
      <sheetName val="ﾍﾞｱﾘﾝｸﾞ強度"/>
      <sheetName val="ﾚｰﾙ強度"/>
      <sheetName val="ﾓｰﾀｷﾞﾔ強度"/>
      <sheetName val="ﾚｰﾙ横荷重ｸﾞﾗﾌ"/>
      <sheetName val="ﾓｰﾀ動力"/>
      <sheetName val="ｱｸﾁｭｴｰﾀ推力ｸﾞﾗﾌ"/>
      <sheetName val="各部位ﾄﾙｸ2"/>
      <sheetName val="開閉作動時間2.08"/>
      <sheetName val="ねじれ閉RT平地"/>
      <sheetName val="ねじれ閉60℃平地"/>
      <sheetName val="ねじれ閉60℃のぼり13°"/>
      <sheetName val="ねじれ開RT平地"/>
      <sheetName val="ねじれ開-25℃下り13°"/>
      <sheetName val="開閉作動時間2.33"/>
      <sheetName val="効率"/>
      <sheetName val="ｽﾘｯﾌﾟﾄﾙｸ"/>
      <sheetName val="ｸﾗﾝｷﾝｸﾞ保持"/>
      <sheetName val="断続ｸﾗｯﾁ"/>
      <sheetName val="逆入力値"/>
      <sheetName val="ｽﾗｲﾀﾞ・ﾄﾞｱ位置関係"/>
      <sheetName val="予備ｽﾄﾛｰｸ"/>
      <sheetName val="ｽﾗｲﾀﾞﾄﾞｱ角"/>
      <sheetName val="2.08●BOSCH"/>
      <sheetName val="2.08●ASMO"/>
      <sheetName val="Graph2"/>
      <sheetName val="Sheet2"/>
      <sheetName val="Sheet3"/>
      <sheetName val="12N・m推力"/>
      <sheetName val="1.67 (3)"/>
      <sheetName val="Sheet4"/>
      <sheetName val="作動時間余力asmo "/>
      <sheetName val="作動時間余力bosch"/>
      <sheetName val="治具実測値"/>
      <sheetName val="手動ｸﾗｯﾁ入力"/>
      <sheetName val="不具合改善要請書 "/>
      <sheetName val="試験結果"/>
      <sheetName val="供試料試験条件"/>
      <sheetName val="ｽｸﾘｭｰ詳細"/>
      <sheetName val="SPEC表"/>
      <sheetName val="反転SPEC"/>
      <sheetName val="作動性能"/>
      <sheetName val="反転（全閉）"/>
      <sheetName val="反転(全閉以外）"/>
      <sheetName val="手動操作性能"/>
      <sheetName val="No.6ｹﾞｰﾄ保持"/>
      <sheetName val="作動音性能 (治具)"/>
      <sheetName val="開閉耐久Ｎｏ.5-1"/>
      <sheetName val="開閉耐久Ｎｏ.5-2"/>
      <sheetName val="開閉耐久Ｎｏ5-3"/>
      <sheetName val="限界耐久Ｎｏ.4-1"/>
      <sheetName val="開閉耐久Ｎｏ.4-2"/>
      <sheetName val="開閉耐久Ｎｏ.4-3"/>
      <sheetName val="振動耐久Ｎｏ.3-1"/>
      <sheetName val="振動耐久Ｎｏ.3-2"/>
      <sheetName val="振動耐久Ｎｏ3-3"/>
      <sheetName val="写真 (3)"/>
      <sheetName val="写真"/>
      <sheetName val="写真 (2)"/>
      <sheetName val="ES4"/>
      <sheetName val="990318報告書改訂"/>
      <sheetName val="班部番別"/>
      <sheetName val="MOTO"/>
      <sheetName val="JINKYU"/>
      <sheetName val="99･00"/>
      <sheetName val="候補リス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J素材費"/>
    </sheetNames>
    <sheetDataSet>
      <sheetData sheetId="0" refreshError="1"/>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材料費明細(M)"/>
      <sheetName val="材料費明細_M_"/>
    </sheetNames>
    <sheetDataSet>
      <sheetData sheetId="0" refreshError="1"/>
      <sheetData sheetId="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購入品"/>
      <sheetName val="集計ﾘｽﾄ"/>
      <sheetName val="候補リスト"/>
      <sheetName val="Sheet1"/>
      <sheetName val="穐山ProfitLoss"/>
      <sheetName val="KEI133"/>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カガミ入力(2)"/>
      <sheetName val="      "/>
      <sheetName val="カガミ入力(1)"/>
      <sheetName val="カガミ入力_2_"/>
      <sheetName val="新Ｃ決１"/>
      <sheetName val="購入品"/>
      <sheetName val="99･00"/>
      <sheetName val="SCH"/>
      <sheetName val="201-12版"/>
      <sheetName val="社給品番一覧表"/>
      <sheetName val="一覧表"/>
      <sheetName val="部品DB"/>
      <sheetName val="部品表（詳細）"/>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Data"/>
      <sheetName val="Overall"/>
      <sheetName val="Data"/>
      <sheetName val="Delta"/>
      <sheetName val="FAI Delta"/>
    </sheetNames>
    <sheetDataSet>
      <sheetData sheetId="0" refreshError="1"/>
      <sheetData sheetId="1" refreshError="1"/>
      <sheetData sheetId="2">
        <row r="1">
          <cell r="D1" t="str">
            <v>Severidad</v>
          </cell>
          <cell r="E1" t="str">
            <v xml:space="preserve">Riesgo </v>
          </cell>
        </row>
        <row r="2">
          <cell r="D2">
            <v>1</v>
          </cell>
          <cell r="E2" t="str">
            <v>Menor</v>
          </cell>
        </row>
        <row r="3">
          <cell r="D3">
            <v>2</v>
          </cell>
          <cell r="E3" t="str">
            <v>Moderado</v>
          </cell>
        </row>
        <row r="4">
          <cell r="D4">
            <v>3</v>
          </cell>
          <cell r="E4" t="str">
            <v>Importante</v>
          </cell>
        </row>
        <row r="5">
          <cell r="D5">
            <v>4</v>
          </cell>
          <cell r="E5" t="str">
            <v>Crucial</v>
          </cell>
        </row>
      </sheetData>
      <sheetData sheetId="3" refreshError="1"/>
      <sheetData sheetId="4"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verview"/>
      <sheetName val="TobeAdded"/>
      <sheetName val="Labels"/>
      <sheetName val="Mat prep"/>
      <sheetName val="Preparation Checklist"/>
      <sheetName val="Feeder"/>
      <sheetName val="SMT - 1st Pass"/>
      <sheetName val="SMT - 2nd Pass"/>
      <sheetName val="X-Ray"/>
      <sheetName val="AOI  - 1st Pass"/>
      <sheetName val="AOI  - 2nd Pass"/>
      <sheetName val="Selective Solder"/>
      <sheetName val="Wave Solder"/>
      <sheetName val="Hand Insertion"/>
      <sheetName val="Thru hole"/>
      <sheetName val="THT Assembly"/>
      <sheetName val="Touch Up"/>
      <sheetName val="Hand Solder"/>
      <sheetName val="De-panel"/>
      <sheetName val="Test-Program"/>
      <sheetName val="Quality Inspection "/>
      <sheetName val="Conformal Coating"/>
      <sheetName val="QA Convene"/>
      <sheetName val="System Integrations"/>
      <sheetName val="Charge station"/>
      <sheetName val="Gluing"/>
      <sheetName val="Potting"/>
      <sheetName val="QA Convene Sys Intgr"/>
      <sheetName val="Final Inspection"/>
      <sheetName val="Packing"/>
      <sheetName val="Cable Assembly"/>
      <sheetName val="Templete"/>
      <sheetName val="BOM-SMT"/>
      <sheetName val="BOM-THT"/>
      <sheetName val="BOM-Other"/>
      <sheetName val="BOM - SMT (raw)"/>
      <sheetName val="BOM - THT (row)"/>
      <sheetName val="BOM - Other (row)"/>
      <sheetName val="MacroOrganizer"/>
      <sheetName val="Sheet1"/>
      <sheetName val="BOM-Other (2)"/>
    </sheetNames>
    <sheetDataSet>
      <sheetData sheetId="0">
        <row r="3">
          <cell r="A3"/>
          <cell r="G3"/>
          <cell r="W3"/>
          <cell r="AB3"/>
          <cell r="AG3"/>
        </row>
        <row r="5">
          <cell r="A5"/>
        </row>
        <row r="6">
          <cell r="AB6"/>
        </row>
        <row r="7">
          <cell r="W7"/>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0BEC62-16BA-4396-8548-10F0ABDAB463}" name="Table1" displayName="Table1" ref="B1:E24" totalsRowShown="0" headerRowDxfId="42" headerRowBorderDxfId="41" tableBorderDxfId="40" totalsRowBorderDxfId="39" headerRowCellStyle="Normal 3">
  <autoFilter ref="B1:E24" xr:uid="{600BEC62-16BA-4396-8548-10F0ABDAB463}"/>
  <tableColumns count="4">
    <tableColumn id="1" xr3:uid="{59F10DD5-40E1-486E-8C9B-97AEADFA2554}" name="Deparment" dataDxfId="38" dataCellStyle="Normal 3"/>
    <tableColumn id="2" xr3:uid="{E4AEA9CE-D493-4B10-9E01-82874090469A}" name="1 st Shift Support " dataDxfId="37" dataCellStyle="Normal 3"/>
    <tableColumn id="4" xr3:uid="{B75785D2-DF31-4246-A1AD-01B3802F6E78}" name="2 st Shift Support " dataDxfId="36" dataCellStyle="Normal 3"/>
    <tableColumn id="3" xr3:uid="{8D33F2C0-5030-4B26-9455-798124703117}" name="Manager" dataDxfId="35" dataCellStyle="Normal 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vmlDrawing" Target="../drawings/vmlDrawing3.v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21" Type="http://schemas.openxmlformats.org/officeDocument/2006/relationships/ctrlProp" Target="../ctrlProps/ctrlProp44.x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2" Type="http://schemas.openxmlformats.org/officeDocument/2006/relationships/drawing" Target="../drawings/drawing3.xml"/><Relationship Id="rId16" Type="http://schemas.openxmlformats.org/officeDocument/2006/relationships/ctrlProp" Target="../ctrlProps/ctrlProp39.xml"/><Relationship Id="rId20" Type="http://schemas.openxmlformats.org/officeDocument/2006/relationships/ctrlProp" Target="../ctrlProps/ctrlProp43.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24" Type="http://schemas.openxmlformats.org/officeDocument/2006/relationships/ctrlProp" Target="../ctrlProps/ctrlProp47.xml"/><Relationship Id="rId5" Type="http://schemas.openxmlformats.org/officeDocument/2006/relationships/ctrlProp" Target="../ctrlProps/ctrlProp28.xml"/><Relationship Id="rId15" Type="http://schemas.openxmlformats.org/officeDocument/2006/relationships/ctrlProp" Target="../ctrlProps/ctrlProp38.xml"/><Relationship Id="rId23" Type="http://schemas.openxmlformats.org/officeDocument/2006/relationships/ctrlProp" Target="../ctrlProps/ctrlProp46.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vmlDrawing" Target="../drawings/vmlDrawing5.vml"/><Relationship Id="rId9" Type="http://schemas.openxmlformats.org/officeDocument/2006/relationships/ctrlProp" Target="../ctrlProps/ctrlProp32.xml"/><Relationship Id="rId14" Type="http://schemas.openxmlformats.org/officeDocument/2006/relationships/ctrlProp" Target="../ctrlProps/ctrlProp37.xml"/><Relationship Id="rId22" Type="http://schemas.openxmlformats.org/officeDocument/2006/relationships/ctrlProp" Target="../ctrlProps/ctrlProp4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18" Type="http://schemas.openxmlformats.org/officeDocument/2006/relationships/ctrlProp" Target="../ctrlProps/ctrlProp62.xml"/><Relationship Id="rId3" Type="http://schemas.openxmlformats.org/officeDocument/2006/relationships/vmlDrawing" Target="../drawings/vmlDrawing6.vml"/><Relationship Id="rId21" Type="http://schemas.openxmlformats.org/officeDocument/2006/relationships/ctrlProp" Target="../ctrlProps/ctrlProp65.xml"/><Relationship Id="rId7" Type="http://schemas.openxmlformats.org/officeDocument/2006/relationships/ctrlProp" Target="../ctrlProps/ctrlProp51.xml"/><Relationship Id="rId12" Type="http://schemas.openxmlformats.org/officeDocument/2006/relationships/ctrlProp" Target="../ctrlProps/ctrlProp56.xml"/><Relationship Id="rId17" Type="http://schemas.openxmlformats.org/officeDocument/2006/relationships/ctrlProp" Target="../ctrlProps/ctrlProp61.xml"/><Relationship Id="rId2" Type="http://schemas.openxmlformats.org/officeDocument/2006/relationships/drawing" Target="../drawings/drawing4.xml"/><Relationship Id="rId16" Type="http://schemas.openxmlformats.org/officeDocument/2006/relationships/ctrlProp" Target="../ctrlProps/ctrlProp60.xml"/><Relationship Id="rId20" Type="http://schemas.openxmlformats.org/officeDocument/2006/relationships/ctrlProp" Target="../ctrlProps/ctrlProp64.xml"/><Relationship Id="rId1" Type="http://schemas.openxmlformats.org/officeDocument/2006/relationships/printerSettings" Target="../printerSettings/printerSettings5.bin"/><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5" Type="http://schemas.openxmlformats.org/officeDocument/2006/relationships/ctrlProp" Target="../ctrlProps/ctrlProp59.xml"/><Relationship Id="rId10" Type="http://schemas.openxmlformats.org/officeDocument/2006/relationships/ctrlProp" Target="../ctrlProps/ctrlProp54.xml"/><Relationship Id="rId19" Type="http://schemas.openxmlformats.org/officeDocument/2006/relationships/ctrlProp" Target="../ctrlProps/ctrlProp63.xml"/><Relationship Id="rId4" Type="http://schemas.openxmlformats.org/officeDocument/2006/relationships/vmlDrawing" Target="../drawings/vmlDrawing7.vml"/><Relationship Id="rId9" Type="http://schemas.openxmlformats.org/officeDocument/2006/relationships/ctrlProp" Target="../ctrlProps/ctrlProp53.xml"/><Relationship Id="rId14" Type="http://schemas.openxmlformats.org/officeDocument/2006/relationships/ctrlProp" Target="../ctrlProps/ctrlProp58.xml"/><Relationship Id="rId22" Type="http://schemas.openxmlformats.org/officeDocument/2006/relationships/ctrlProp" Target="../ctrlProps/ctrlProp6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6" Type="http://schemas.openxmlformats.org/officeDocument/2006/relationships/ctrlProp" Target="../ctrlProps/ctrlProp88.xml"/><Relationship Id="rId21" Type="http://schemas.openxmlformats.org/officeDocument/2006/relationships/ctrlProp" Target="../ctrlProps/ctrlProp83.xml"/><Relationship Id="rId34" Type="http://schemas.openxmlformats.org/officeDocument/2006/relationships/ctrlProp" Target="../ctrlProps/ctrlProp96.xml"/><Relationship Id="rId42" Type="http://schemas.openxmlformats.org/officeDocument/2006/relationships/ctrlProp" Target="../ctrlProps/ctrlProp104.xml"/><Relationship Id="rId47" Type="http://schemas.openxmlformats.org/officeDocument/2006/relationships/ctrlProp" Target="../ctrlProps/ctrlProp109.xml"/><Relationship Id="rId50" Type="http://schemas.openxmlformats.org/officeDocument/2006/relationships/ctrlProp" Target="../ctrlProps/ctrlProp112.xml"/><Relationship Id="rId55" Type="http://schemas.openxmlformats.org/officeDocument/2006/relationships/ctrlProp" Target="../ctrlProps/ctrlProp117.xml"/><Relationship Id="rId63" Type="http://schemas.openxmlformats.org/officeDocument/2006/relationships/ctrlProp" Target="../ctrlProps/ctrlProp125.xml"/><Relationship Id="rId7" Type="http://schemas.openxmlformats.org/officeDocument/2006/relationships/ctrlProp" Target="../ctrlProps/ctrlProp69.xml"/><Relationship Id="rId2" Type="http://schemas.openxmlformats.org/officeDocument/2006/relationships/drawing" Target="../drawings/drawing6.xml"/><Relationship Id="rId16" Type="http://schemas.openxmlformats.org/officeDocument/2006/relationships/ctrlProp" Target="../ctrlProps/ctrlProp78.xml"/><Relationship Id="rId29" Type="http://schemas.openxmlformats.org/officeDocument/2006/relationships/ctrlProp" Target="../ctrlProps/ctrlProp91.xml"/><Relationship Id="rId11" Type="http://schemas.openxmlformats.org/officeDocument/2006/relationships/ctrlProp" Target="../ctrlProps/ctrlProp73.xml"/><Relationship Id="rId24" Type="http://schemas.openxmlformats.org/officeDocument/2006/relationships/ctrlProp" Target="../ctrlProps/ctrlProp86.xml"/><Relationship Id="rId32" Type="http://schemas.openxmlformats.org/officeDocument/2006/relationships/ctrlProp" Target="../ctrlProps/ctrlProp94.xml"/><Relationship Id="rId37" Type="http://schemas.openxmlformats.org/officeDocument/2006/relationships/ctrlProp" Target="../ctrlProps/ctrlProp99.xml"/><Relationship Id="rId40" Type="http://schemas.openxmlformats.org/officeDocument/2006/relationships/ctrlProp" Target="../ctrlProps/ctrlProp102.xml"/><Relationship Id="rId45" Type="http://schemas.openxmlformats.org/officeDocument/2006/relationships/ctrlProp" Target="../ctrlProps/ctrlProp107.xml"/><Relationship Id="rId53" Type="http://schemas.openxmlformats.org/officeDocument/2006/relationships/ctrlProp" Target="../ctrlProps/ctrlProp115.xml"/><Relationship Id="rId58" Type="http://schemas.openxmlformats.org/officeDocument/2006/relationships/ctrlProp" Target="../ctrlProps/ctrlProp120.xml"/><Relationship Id="rId5" Type="http://schemas.openxmlformats.org/officeDocument/2006/relationships/ctrlProp" Target="../ctrlProps/ctrlProp67.xml"/><Relationship Id="rId61" Type="http://schemas.openxmlformats.org/officeDocument/2006/relationships/ctrlProp" Target="../ctrlProps/ctrlProp123.xml"/><Relationship Id="rId19" Type="http://schemas.openxmlformats.org/officeDocument/2006/relationships/ctrlProp" Target="../ctrlProps/ctrlProp81.xml"/><Relationship Id="rId14" Type="http://schemas.openxmlformats.org/officeDocument/2006/relationships/ctrlProp" Target="../ctrlProps/ctrlProp76.xml"/><Relationship Id="rId22" Type="http://schemas.openxmlformats.org/officeDocument/2006/relationships/ctrlProp" Target="../ctrlProps/ctrlProp84.xml"/><Relationship Id="rId27" Type="http://schemas.openxmlformats.org/officeDocument/2006/relationships/ctrlProp" Target="../ctrlProps/ctrlProp89.xml"/><Relationship Id="rId30" Type="http://schemas.openxmlformats.org/officeDocument/2006/relationships/ctrlProp" Target="../ctrlProps/ctrlProp92.xml"/><Relationship Id="rId35" Type="http://schemas.openxmlformats.org/officeDocument/2006/relationships/ctrlProp" Target="../ctrlProps/ctrlProp97.xml"/><Relationship Id="rId43" Type="http://schemas.openxmlformats.org/officeDocument/2006/relationships/ctrlProp" Target="../ctrlProps/ctrlProp105.xml"/><Relationship Id="rId48" Type="http://schemas.openxmlformats.org/officeDocument/2006/relationships/ctrlProp" Target="../ctrlProps/ctrlProp110.xml"/><Relationship Id="rId56" Type="http://schemas.openxmlformats.org/officeDocument/2006/relationships/ctrlProp" Target="../ctrlProps/ctrlProp118.xml"/><Relationship Id="rId64" Type="http://schemas.openxmlformats.org/officeDocument/2006/relationships/ctrlProp" Target="../ctrlProps/ctrlProp126.xml"/><Relationship Id="rId8" Type="http://schemas.openxmlformats.org/officeDocument/2006/relationships/ctrlProp" Target="../ctrlProps/ctrlProp70.xml"/><Relationship Id="rId51" Type="http://schemas.openxmlformats.org/officeDocument/2006/relationships/ctrlProp" Target="../ctrlProps/ctrlProp113.xml"/><Relationship Id="rId3" Type="http://schemas.openxmlformats.org/officeDocument/2006/relationships/vmlDrawing" Target="../drawings/vmlDrawing9.vml"/><Relationship Id="rId12" Type="http://schemas.openxmlformats.org/officeDocument/2006/relationships/ctrlProp" Target="../ctrlProps/ctrlProp74.xml"/><Relationship Id="rId17" Type="http://schemas.openxmlformats.org/officeDocument/2006/relationships/ctrlProp" Target="../ctrlProps/ctrlProp79.xml"/><Relationship Id="rId25" Type="http://schemas.openxmlformats.org/officeDocument/2006/relationships/ctrlProp" Target="../ctrlProps/ctrlProp87.xml"/><Relationship Id="rId33" Type="http://schemas.openxmlformats.org/officeDocument/2006/relationships/ctrlProp" Target="../ctrlProps/ctrlProp95.xml"/><Relationship Id="rId38" Type="http://schemas.openxmlformats.org/officeDocument/2006/relationships/ctrlProp" Target="../ctrlProps/ctrlProp100.xml"/><Relationship Id="rId46" Type="http://schemas.openxmlformats.org/officeDocument/2006/relationships/ctrlProp" Target="../ctrlProps/ctrlProp108.xml"/><Relationship Id="rId59" Type="http://schemas.openxmlformats.org/officeDocument/2006/relationships/ctrlProp" Target="../ctrlProps/ctrlProp121.xml"/><Relationship Id="rId20" Type="http://schemas.openxmlformats.org/officeDocument/2006/relationships/ctrlProp" Target="../ctrlProps/ctrlProp82.xml"/><Relationship Id="rId41" Type="http://schemas.openxmlformats.org/officeDocument/2006/relationships/ctrlProp" Target="../ctrlProps/ctrlProp103.xml"/><Relationship Id="rId54" Type="http://schemas.openxmlformats.org/officeDocument/2006/relationships/ctrlProp" Target="../ctrlProps/ctrlProp116.xml"/><Relationship Id="rId62" Type="http://schemas.openxmlformats.org/officeDocument/2006/relationships/ctrlProp" Target="../ctrlProps/ctrlProp124.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5" Type="http://schemas.openxmlformats.org/officeDocument/2006/relationships/ctrlProp" Target="../ctrlProps/ctrlProp77.xml"/><Relationship Id="rId23" Type="http://schemas.openxmlformats.org/officeDocument/2006/relationships/ctrlProp" Target="../ctrlProps/ctrlProp85.xml"/><Relationship Id="rId28" Type="http://schemas.openxmlformats.org/officeDocument/2006/relationships/ctrlProp" Target="../ctrlProps/ctrlProp90.xml"/><Relationship Id="rId36" Type="http://schemas.openxmlformats.org/officeDocument/2006/relationships/ctrlProp" Target="../ctrlProps/ctrlProp98.xml"/><Relationship Id="rId49" Type="http://schemas.openxmlformats.org/officeDocument/2006/relationships/ctrlProp" Target="../ctrlProps/ctrlProp111.xml"/><Relationship Id="rId57" Type="http://schemas.openxmlformats.org/officeDocument/2006/relationships/ctrlProp" Target="../ctrlProps/ctrlProp119.xml"/><Relationship Id="rId10" Type="http://schemas.openxmlformats.org/officeDocument/2006/relationships/ctrlProp" Target="../ctrlProps/ctrlProp72.xml"/><Relationship Id="rId31" Type="http://schemas.openxmlformats.org/officeDocument/2006/relationships/ctrlProp" Target="../ctrlProps/ctrlProp93.xml"/><Relationship Id="rId44" Type="http://schemas.openxmlformats.org/officeDocument/2006/relationships/ctrlProp" Target="../ctrlProps/ctrlProp106.xml"/><Relationship Id="rId52" Type="http://schemas.openxmlformats.org/officeDocument/2006/relationships/ctrlProp" Target="../ctrlProps/ctrlProp114.xml"/><Relationship Id="rId60" Type="http://schemas.openxmlformats.org/officeDocument/2006/relationships/ctrlProp" Target="../ctrlProps/ctrlProp122.xml"/><Relationship Id="rId65" Type="http://schemas.openxmlformats.org/officeDocument/2006/relationships/ctrlProp" Target="../ctrlProps/ctrlProp127.xml"/><Relationship Id="rId4" Type="http://schemas.openxmlformats.org/officeDocument/2006/relationships/vmlDrawing" Target="../drawings/vmlDrawing10.vml"/><Relationship Id="rId9" Type="http://schemas.openxmlformats.org/officeDocument/2006/relationships/ctrlProp" Target="../ctrlProps/ctrlProp71.xml"/><Relationship Id="rId13" Type="http://schemas.openxmlformats.org/officeDocument/2006/relationships/ctrlProp" Target="../ctrlProps/ctrlProp75.xml"/><Relationship Id="rId18" Type="http://schemas.openxmlformats.org/officeDocument/2006/relationships/ctrlProp" Target="../ctrlProps/ctrlProp80.xml"/><Relationship Id="rId39" Type="http://schemas.openxmlformats.org/officeDocument/2006/relationships/ctrlProp" Target="../ctrlProps/ctrlProp101.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149.xml"/><Relationship Id="rId21" Type="http://schemas.openxmlformats.org/officeDocument/2006/relationships/ctrlProp" Target="../ctrlProps/ctrlProp144.xml"/><Relationship Id="rId34" Type="http://schemas.openxmlformats.org/officeDocument/2006/relationships/ctrlProp" Target="../ctrlProps/ctrlProp157.xml"/><Relationship Id="rId42" Type="http://schemas.openxmlformats.org/officeDocument/2006/relationships/ctrlProp" Target="../ctrlProps/ctrlProp165.xml"/><Relationship Id="rId47" Type="http://schemas.openxmlformats.org/officeDocument/2006/relationships/ctrlProp" Target="../ctrlProps/ctrlProp170.xml"/><Relationship Id="rId50" Type="http://schemas.openxmlformats.org/officeDocument/2006/relationships/ctrlProp" Target="../ctrlProps/ctrlProp173.xml"/><Relationship Id="rId55" Type="http://schemas.openxmlformats.org/officeDocument/2006/relationships/ctrlProp" Target="../ctrlProps/ctrlProp178.xml"/><Relationship Id="rId63" Type="http://schemas.openxmlformats.org/officeDocument/2006/relationships/ctrlProp" Target="../ctrlProps/ctrlProp186.xml"/><Relationship Id="rId7" Type="http://schemas.openxmlformats.org/officeDocument/2006/relationships/ctrlProp" Target="../ctrlProps/ctrlProp130.xml"/><Relationship Id="rId2" Type="http://schemas.openxmlformats.org/officeDocument/2006/relationships/drawing" Target="../drawings/drawing7.xml"/><Relationship Id="rId16" Type="http://schemas.openxmlformats.org/officeDocument/2006/relationships/ctrlProp" Target="../ctrlProps/ctrlProp139.xml"/><Relationship Id="rId29" Type="http://schemas.openxmlformats.org/officeDocument/2006/relationships/ctrlProp" Target="../ctrlProps/ctrlProp152.xml"/><Relationship Id="rId11" Type="http://schemas.openxmlformats.org/officeDocument/2006/relationships/ctrlProp" Target="../ctrlProps/ctrlProp134.xml"/><Relationship Id="rId24" Type="http://schemas.openxmlformats.org/officeDocument/2006/relationships/ctrlProp" Target="../ctrlProps/ctrlProp147.xml"/><Relationship Id="rId32" Type="http://schemas.openxmlformats.org/officeDocument/2006/relationships/ctrlProp" Target="../ctrlProps/ctrlProp155.xml"/><Relationship Id="rId37" Type="http://schemas.openxmlformats.org/officeDocument/2006/relationships/ctrlProp" Target="../ctrlProps/ctrlProp160.xml"/><Relationship Id="rId40" Type="http://schemas.openxmlformats.org/officeDocument/2006/relationships/ctrlProp" Target="../ctrlProps/ctrlProp163.xml"/><Relationship Id="rId45" Type="http://schemas.openxmlformats.org/officeDocument/2006/relationships/ctrlProp" Target="../ctrlProps/ctrlProp168.xml"/><Relationship Id="rId53" Type="http://schemas.openxmlformats.org/officeDocument/2006/relationships/ctrlProp" Target="../ctrlProps/ctrlProp176.xml"/><Relationship Id="rId58" Type="http://schemas.openxmlformats.org/officeDocument/2006/relationships/ctrlProp" Target="../ctrlProps/ctrlProp181.xml"/><Relationship Id="rId5" Type="http://schemas.openxmlformats.org/officeDocument/2006/relationships/ctrlProp" Target="../ctrlProps/ctrlProp128.xml"/><Relationship Id="rId61" Type="http://schemas.openxmlformats.org/officeDocument/2006/relationships/ctrlProp" Target="../ctrlProps/ctrlProp184.xml"/><Relationship Id="rId19" Type="http://schemas.openxmlformats.org/officeDocument/2006/relationships/ctrlProp" Target="../ctrlProps/ctrlProp142.xml"/><Relationship Id="rId14" Type="http://schemas.openxmlformats.org/officeDocument/2006/relationships/ctrlProp" Target="../ctrlProps/ctrlProp137.xml"/><Relationship Id="rId22" Type="http://schemas.openxmlformats.org/officeDocument/2006/relationships/ctrlProp" Target="../ctrlProps/ctrlProp145.xml"/><Relationship Id="rId27" Type="http://schemas.openxmlformats.org/officeDocument/2006/relationships/ctrlProp" Target="../ctrlProps/ctrlProp150.xml"/><Relationship Id="rId30" Type="http://schemas.openxmlformats.org/officeDocument/2006/relationships/ctrlProp" Target="../ctrlProps/ctrlProp153.xml"/><Relationship Id="rId35" Type="http://schemas.openxmlformats.org/officeDocument/2006/relationships/ctrlProp" Target="../ctrlProps/ctrlProp158.xml"/><Relationship Id="rId43" Type="http://schemas.openxmlformats.org/officeDocument/2006/relationships/ctrlProp" Target="../ctrlProps/ctrlProp166.xml"/><Relationship Id="rId48" Type="http://schemas.openxmlformats.org/officeDocument/2006/relationships/ctrlProp" Target="../ctrlProps/ctrlProp171.xml"/><Relationship Id="rId56" Type="http://schemas.openxmlformats.org/officeDocument/2006/relationships/ctrlProp" Target="../ctrlProps/ctrlProp179.xml"/><Relationship Id="rId64" Type="http://schemas.openxmlformats.org/officeDocument/2006/relationships/ctrlProp" Target="../ctrlProps/ctrlProp187.xml"/><Relationship Id="rId8" Type="http://schemas.openxmlformats.org/officeDocument/2006/relationships/ctrlProp" Target="../ctrlProps/ctrlProp131.xml"/><Relationship Id="rId51" Type="http://schemas.openxmlformats.org/officeDocument/2006/relationships/ctrlProp" Target="../ctrlProps/ctrlProp174.xml"/><Relationship Id="rId3" Type="http://schemas.openxmlformats.org/officeDocument/2006/relationships/vmlDrawing" Target="../drawings/vmlDrawing11.vml"/><Relationship Id="rId12" Type="http://schemas.openxmlformats.org/officeDocument/2006/relationships/ctrlProp" Target="../ctrlProps/ctrlProp135.xml"/><Relationship Id="rId17" Type="http://schemas.openxmlformats.org/officeDocument/2006/relationships/ctrlProp" Target="../ctrlProps/ctrlProp140.xml"/><Relationship Id="rId25" Type="http://schemas.openxmlformats.org/officeDocument/2006/relationships/ctrlProp" Target="../ctrlProps/ctrlProp148.xml"/><Relationship Id="rId33" Type="http://schemas.openxmlformats.org/officeDocument/2006/relationships/ctrlProp" Target="../ctrlProps/ctrlProp156.xml"/><Relationship Id="rId38" Type="http://schemas.openxmlformats.org/officeDocument/2006/relationships/ctrlProp" Target="../ctrlProps/ctrlProp161.xml"/><Relationship Id="rId46" Type="http://schemas.openxmlformats.org/officeDocument/2006/relationships/ctrlProp" Target="../ctrlProps/ctrlProp169.xml"/><Relationship Id="rId59" Type="http://schemas.openxmlformats.org/officeDocument/2006/relationships/ctrlProp" Target="../ctrlProps/ctrlProp182.xml"/><Relationship Id="rId20" Type="http://schemas.openxmlformats.org/officeDocument/2006/relationships/ctrlProp" Target="../ctrlProps/ctrlProp143.xml"/><Relationship Id="rId41" Type="http://schemas.openxmlformats.org/officeDocument/2006/relationships/ctrlProp" Target="../ctrlProps/ctrlProp164.xml"/><Relationship Id="rId54" Type="http://schemas.openxmlformats.org/officeDocument/2006/relationships/ctrlProp" Target="../ctrlProps/ctrlProp177.xml"/><Relationship Id="rId62" Type="http://schemas.openxmlformats.org/officeDocument/2006/relationships/ctrlProp" Target="../ctrlProps/ctrlProp185.xml"/><Relationship Id="rId1" Type="http://schemas.openxmlformats.org/officeDocument/2006/relationships/printerSettings" Target="../printerSettings/printerSettings8.bin"/><Relationship Id="rId6" Type="http://schemas.openxmlformats.org/officeDocument/2006/relationships/ctrlProp" Target="../ctrlProps/ctrlProp129.xml"/><Relationship Id="rId15" Type="http://schemas.openxmlformats.org/officeDocument/2006/relationships/ctrlProp" Target="../ctrlProps/ctrlProp138.xml"/><Relationship Id="rId23" Type="http://schemas.openxmlformats.org/officeDocument/2006/relationships/ctrlProp" Target="../ctrlProps/ctrlProp146.xml"/><Relationship Id="rId28" Type="http://schemas.openxmlformats.org/officeDocument/2006/relationships/ctrlProp" Target="../ctrlProps/ctrlProp151.xml"/><Relationship Id="rId36" Type="http://schemas.openxmlformats.org/officeDocument/2006/relationships/ctrlProp" Target="../ctrlProps/ctrlProp159.xml"/><Relationship Id="rId49" Type="http://schemas.openxmlformats.org/officeDocument/2006/relationships/ctrlProp" Target="../ctrlProps/ctrlProp172.xml"/><Relationship Id="rId57" Type="http://schemas.openxmlformats.org/officeDocument/2006/relationships/ctrlProp" Target="../ctrlProps/ctrlProp180.xml"/><Relationship Id="rId10" Type="http://schemas.openxmlformats.org/officeDocument/2006/relationships/ctrlProp" Target="../ctrlProps/ctrlProp133.xml"/><Relationship Id="rId31" Type="http://schemas.openxmlformats.org/officeDocument/2006/relationships/ctrlProp" Target="../ctrlProps/ctrlProp154.xml"/><Relationship Id="rId44" Type="http://schemas.openxmlformats.org/officeDocument/2006/relationships/ctrlProp" Target="../ctrlProps/ctrlProp167.xml"/><Relationship Id="rId52" Type="http://schemas.openxmlformats.org/officeDocument/2006/relationships/ctrlProp" Target="../ctrlProps/ctrlProp175.xml"/><Relationship Id="rId60" Type="http://schemas.openxmlformats.org/officeDocument/2006/relationships/ctrlProp" Target="../ctrlProps/ctrlProp183.xml"/><Relationship Id="rId65" Type="http://schemas.openxmlformats.org/officeDocument/2006/relationships/ctrlProp" Target="../ctrlProps/ctrlProp188.xml"/><Relationship Id="rId4" Type="http://schemas.openxmlformats.org/officeDocument/2006/relationships/vmlDrawing" Target="../drawings/vmlDrawing12.vml"/><Relationship Id="rId9" Type="http://schemas.openxmlformats.org/officeDocument/2006/relationships/ctrlProp" Target="../ctrlProps/ctrlProp132.xml"/><Relationship Id="rId13" Type="http://schemas.openxmlformats.org/officeDocument/2006/relationships/ctrlProp" Target="../ctrlProps/ctrlProp136.xml"/><Relationship Id="rId18" Type="http://schemas.openxmlformats.org/officeDocument/2006/relationships/ctrlProp" Target="../ctrlProps/ctrlProp141.xml"/><Relationship Id="rId39" Type="http://schemas.openxmlformats.org/officeDocument/2006/relationships/ctrlProp" Target="../ctrlProps/ctrlProp16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90.xml"/><Relationship Id="rId5" Type="http://schemas.openxmlformats.org/officeDocument/2006/relationships/ctrlProp" Target="../ctrlProps/ctrlProp189.xml"/><Relationship Id="rId4" Type="http://schemas.openxmlformats.org/officeDocument/2006/relationships/vmlDrawing" Target="../drawings/vmlDrawing15.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92.xml"/><Relationship Id="rId5" Type="http://schemas.openxmlformats.org/officeDocument/2006/relationships/ctrlProp" Target="../ctrlProps/ctrlProp191.xml"/><Relationship Id="rId4" Type="http://schemas.openxmlformats.org/officeDocument/2006/relationships/vmlDrawing" Target="../drawings/vmlDrawing17.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96.xml"/><Relationship Id="rId13" Type="http://schemas.openxmlformats.org/officeDocument/2006/relationships/ctrlProp" Target="../ctrlProps/ctrlProp201.xml"/><Relationship Id="rId18" Type="http://schemas.openxmlformats.org/officeDocument/2006/relationships/ctrlProp" Target="../ctrlProps/ctrlProp206.xml"/><Relationship Id="rId26" Type="http://schemas.openxmlformats.org/officeDocument/2006/relationships/ctrlProp" Target="../ctrlProps/ctrlProp214.xml"/><Relationship Id="rId3" Type="http://schemas.openxmlformats.org/officeDocument/2006/relationships/vmlDrawing" Target="../drawings/vmlDrawing18.vml"/><Relationship Id="rId21" Type="http://schemas.openxmlformats.org/officeDocument/2006/relationships/ctrlProp" Target="../ctrlProps/ctrlProp209.xml"/><Relationship Id="rId7" Type="http://schemas.openxmlformats.org/officeDocument/2006/relationships/ctrlProp" Target="../ctrlProps/ctrlProp195.xml"/><Relationship Id="rId12" Type="http://schemas.openxmlformats.org/officeDocument/2006/relationships/ctrlProp" Target="../ctrlProps/ctrlProp200.xml"/><Relationship Id="rId17" Type="http://schemas.openxmlformats.org/officeDocument/2006/relationships/ctrlProp" Target="../ctrlProps/ctrlProp205.xml"/><Relationship Id="rId25" Type="http://schemas.openxmlformats.org/officeDocument/2006/relationships/ctrlProp" Target="../ctrlProps/ctrlProp213.xml"/><Relationship Id="rId2" Type="http://schemas.openxmlformats.org/officeDocument/2006/relationships/drawing" Target="../drawings/drawing11.xml"/><Relationship Id="rId16" Type="http://schemas.openxmlformats.org/officeDocument/2006/relationships/ctrlProp" Target="../ctrlProps/ctrlProp204.xml"/><Relationship Id="rId20" Type="http://schemas.openxmlformats.org/officeDocument/2006/relationships/ctrlProp" Target="../ctrlProps/ctrlProp208.xml"/><Relationship Id="rId29" Type="http://schemas.openxmlformats.org/officeDocument/2006/relationships/ctrlProp" Target="../ctrlProps/ctrlProp217.xml"/><Relationship Id="rId1" Type="http://schemas.openxmlformats.org/officeDocument/2006/relationships/printerSettings" Target="../printerSettings/printerSettings12.bin"/><Relationship Id="rId6" Type="http://schemas.openxmlformats.org/officeDocument/2006/relationships/ctrlProp" Target="../ctrlProps/ctrlProp194.xml"/><Relationship Id="rId11" Type="http://schemas.openxmlformats.org/officeDocument/2006/relationships/ctrlProp" Target="../ctrlProps/ctrlProp199.xml"/><Relationship Id="rId24" Type="http://schemas.openxmlformats.org/officeDocument/2006/relationships/ctrlProp" Target="../ctrlProps/ctrlProp212.xml"/><Relationship Id="rId32" Type="http://schemas.openxmlformats.org/officeDocument/2006/relationships/ctrlProp" Target="../ctrlProps/ctrlProp220.xml"/><Relationship Id="rId5" Type="http://schemas.openxmlformats.org/officeDocument/2006/relationships/ctrlProp" Target="../ctrlProps/ctrlProp193.xml"/><Relationship Id="rId15" Type="http://schemas.openxmlformats.org/officeDocument/2006/relationships/ctrlProp" Target="../ctrlProps/ctrlProp203.xml"/><Relationship Id="rId23" Type="http://schemas.openxmlformats.org/officeDocument/2006/relationships/ctrlProp" Target="../ctrlProps/ctrlProp211.xml"/><Relationship Id="rId28" Type="http://schemas.openxmlformats.org/officeDocument/2006/relationships/ctrlProp" Target="../ctrlProps/ctrlProp216.xml"/><Relationship Id="rId10" Type="http://schemas.openxmlformats.org/officeDocument/2006/relationships/ctrlProp" Target="../ctrlProps/ctrlProp198.xml"/><Relationship Id="rId19" Type="http://schemas.openxmlformats.org/officeDocument/2006/relationships/ctrlProp" Target="../ctrlProps/ctrlProp207.xml"/><Relationship Id="rId31" Type="http://schemas.openxmlformats.org/officeDocument/2006/relationships/ctrlProp" Target="../ctrlProps/ctrlProp219.xml"/><Relationship Id="rId4" Type="http://schemas.openxmlformats.org/officeDocument/2006/relationships/vmlDrawing" Target="../drawings/vmlDrawing19.vml"/><Relationship Id="rId9" Type="http://schemas.openxmlformats.org/officeDocument/2006/relationships/ctrlProp" Target="../ctrlProps/ctrlProp197.xml"/><Relationship Id="rId14" Type="http://schemas.openxmlformats.org/officeDocument/2006/relationships/ctrlProp" Target="../ctrlProps/ctrlProp202.xml"/><Relationship Id="rId22" Type="http://schemas.openxmlformats.org/officeDocument/2006/relationships/ctrlProp" Target="../ctrlProps/ctrlProp210.xml"/><Relationship Id="rId27" Type="http://schemas.openxmlformats.org/officeDocument/2006/relationships/ctrlProp" Target="../ctrlProps/ctrlProp215.xml"/><Relationship Id="rId30" Type="http://schemas.openxmlformats.org/officeDocument/2006/relationships/ctrlProp" Target="../ctrlProps/ctrlProp218.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229.xml"/><Relationship Id="rId18" Type="http://schemas.openxmlformats.org/officeDocument/2006/relationships/ctrlProp" Target="../ctrlProps/ctrlProp234.xml"/><Relationship Id="rId26" Type="http://schemas.openxmlformats.org/officeDocument/2006/relationships/ctrlProp" Target="../ctrlProps/ctrlProp242.xml"/><Relationship Id="rId3" Type="http://schemas.openxmlformats.org/officeDocument/2006/relationships/vmlDrawing" Target="../drawings/vmlDrawing20.vml"/><Relationship Id="rId21" Type="http://schemas.openxmlformats.org/officeDocument/2006/relationships/ctrlProp" Target="../ctrlProps/ctrlProp237.xml"/><Relationship Id="rId34" Type="http://schemas.openxmlformats.org/officeDocument/2006/relationships/ctrlProp" Target="../ctrlProps/ctrlProp250.xml"/><Relationship Id="rId7" Type="http://schemas.openxmlformats.org/officeDocument/2006/relationships/ctrlProp" Target="../ctrlProps/ctrlProp223.xml"/><Relationship Id="rId12" Type="http://schemas.openxmlformats.org/officeDocument/2006/relationships/ctrlProp" Target="../ctrlProps/ctrlProp228.xml"/><Relationship Id="rId17" Type="http://schemas.openxmlformats.org/officeDocument/2006/relationships/ctrlProp" Target="../ctrlProps/ctrlProp233.xml"/><Relationship Id="rId25" Type="http://schemas.openxmlformats.org/officeDocument/2006/relationships/ctrlProp" Target="../ctrlProps/ctrlProp241.xml"/><Relationship Id="rId33" Type="http://schemas.openxmlformats.org/officeDocument/2006/relationships/ctrlProp" Target="../ctrlProps/ctrlProp249.xml"/><Relationship Id="rId2" Type="http://schemas.openxmlformats.org/officeDocument/2006/relationships/drawing" Target="../drawings/drawing12.xml"/><Relationship Id="rId16" Type="http://schemas.openxmlformats.org/officeDocument/2006/relationships/ctrlProp" Target="../ctrlProps/ctrlProp232.xml"/><Relationship Id="rId20" Type="http://schemas.openxmlformats.org/officeDocument/2006/relationships/ctrlProp" Target="../ctrlProps/ctrlProp236.xml"/><Relationship Id="rId29" Type="http://schemas.openxmlformats.org/officeDocument/2006/relationships/ctrlProp" Target="../ctrlProps/ctrlProp245.xml"/><Relationship Id="rId1" Type="http://schemas.openxmlformats.org/officeDocument/2006/relationships/printerSettings" Target="../printerSettings/printerSettings13.bin"/><Relationship Id="rId6" Type="http://schemas.openxmlformats.org/officeDocument/2006/relationships/ctrlProp" Target="../ctrlProps/ctrlProp222.xml"/><Relationship Id="rId11" Type="http://schemas.openxmlformats.org/officeDocument/2006/relationships/ctrlProp" Target="../ctrlProps/ctrlProp227.xml"/><Relationship Id="rId24" Type="http://schemas.openxmlformats.org/officeDocument/2006/relationships/ctrlProp" Target="../ctrlProps/ctrlProp240.xml"/><Relationship Id="rId32" Type="http://schemas.openxmlformats.org/officeDocument/2006/relationships/ctrlProp" Target="../ctrlProps/ctrlProp248.xml"/><Relationship Id="rId5" Type="http://schemas.openxmlformats.org/officeDocument/2006/relationships/ctrlProp" Target="../ctrlProps/ctrlProp221.xml"/><Relationship Id="rId15" Type="http://schemas.openxmlformats.org/officeDocument/2006/relationships/ctrlProp" Target="../ctrlProps/ctrlProp231.xml"/><Relationship Id="rId23" Type="http://schemas.openxmlformats.org/officeDocument/2006/relationships/ctrlProp" Target="../ctrlProps/ctrlProp239.xml"/><Relationship Id="rId28" Type="http://schemas.openxmlformats.org/officeDocument/2006/relationships/ctrlProp" Target="../ctrlProps/ctrlProp244.xml"/><Relationship Id="rId10" Type="http://schemas.openxmlformats.org/officeDocument/2006/relationships/ctrlProp" Target="../ctrlProps/ctrlProp226.xml"/><Relationship Id="rId19" Type="http://schemas.openxmlformats.org/officeDocument/2006/relationships/ctrlProp" Target="../ctrlProps/ctrlProp235.xml"/><Relationship Id="rId31" Type="http://schemas.openxmlformats.org/officeDocument/2006/relationships/ctrlProp" Target="../ctrlProps/ctrlProp247.xml"/><Relationship Id="rId4" Type="http://schemas.openxmlformats.org/officeDocument/2006/relationships/vmlDrawing" Target="../drawings/vmlDrawing21.vml"/><Relationship Id="rId9" Type="http://schemas.openxmlformats.org/officeDocument/2006/relationships/ctrlProp" Target="../ctrlProps/ctrlProp225.xml"/><Relationship Id="rId14" Type="http://schemas.openxmlformats.org/officeDocument/2006/relationships/ctrlProp" Target="../ctrlProps/ctrlProp230.xml"/><Relationship Id="rId22" Type="http://schemas.openxmlformats.org/officeDocument/2006/relationships/ctrlProp" Target="../ctrlProps/ctrlProp238.xml"/><Relationship Id="rId27" Type="http://schemas.openxmlformats.org/officeDocument/2006/relationships/ctrlProp" Target="../ctrlProps/ctrlProp243.xml"/><Relationship Id="rId30" Type="http://schemas.openxmlformats.org/officeDocument/2006/relationships/ctrlProp" Target="../ctrlProps/ctrlProp246.xml"/><Relationship Id="rId8" Type="http://schemas.openxmlformats.org/officeDocument/2006/relationships/ctrlProp" Target="../ctrlProps/ctrlProp22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54.xml"/><Relationship Id="rId13" Type="http://schemas.openxmlformats.org/officeDocument/2006/relationships/ctrlProp" Target="../ctrlProps/ctrlProp259.xml"/><Relationship Id="rId18" Type="http://schemas.openxmlformats.org/officeDocument/2006/relationships/ctrlProp" Target="../ctrlProps/ctrlProp264.xml"/><Relationship Id="rId3" Type="http://schemas.openxmlformats.org/officeDocument/2006/relationships/vmlDrawing" Target="../drawings/vmlDrawing22.vml"/><Relationship Id="rId21" Type="http://schemas.openxmlformats.org/officeDocument/2006/relationships/ctrlProp" Target="../ctrlProps/ctrlProp267.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 Type="http://schemas.openxmlformats.org/officeDocument/2006/relationships/drawing" Target="../drawings/drawing13.xml"/><Relationship Id="rId16" Type="http://schemas.openxmlformats.org/officeDocument/2006/relationships/ctrlProp" Target="../ctrlProps/ctrlProp262.xml"/><Relationship Id="rId20" Type="http://schemas.openxmlformats.org/officeDocument/2006/relationships/ctrlProp" Target="../ctrlProps/ctrlProp266.xml"/><Relationship Id="rId1" Type="http://schemas.openxmlformats.org/officeDocument/2006/relationships/printerSettings" Target="../printerSettings/printerSettings14.bin"/><Relationship Id="rId6" Type="http://schemas.openxmlformats.org/officeDocument/2006/relationships/ctrlProp" Target="../ctrlProps/ctrlProp252.xml"/><Relationship Id="rId11" Type="http://schemas.openxmlformats.org/officeDocument/2006/relationships/ctrlProp" Target="../ctrlProps/ctrlProp257.xml"/><Relationship Id="rId5" Type="http://schemas.openxmlformats.org/officeDocument/2006/relationships/ctrlProp" Target="../ctrlProps/ctrlProp251.xml"/><Relationship Id="rId15" Type="http://schemas.openxmlformats.org/officeDocument/2006/relationships/ctrlProp" Target="../ctrlProps/ctrlProp261.xml"/><Relationship Id="rId10" Type="http://schemas.openxmlformats.org/officeDocument/2006/relationships/ctrlProp" Target="../ctrlProps/ctrlProp256.xml"/><Relationship Id="rId19" Type="http://schemas.openxmlformats.org/officeDocument/2006/relationships/ctrlProp" Target="../ctrlProps/ctrlProp265.xml"/><Relationship Id="rId4" Type="http://schemas.openxmlformats.org/officeDocument/2006/relationships/vmlDrawing" Target="../drawings/vmlDrawing23.v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72.xml"/><Relationship Id="rId13" Type="http://schemas.openxmlformats.org/officeDocument/2006/relationships/ctrlProp" Target="../ctrlProps/ctrlProp277.xml"/><Relationship Id="rId18" Type="http://schemas.openxmlformats.org/officeDocument/2006/relationships/ctrlProp" Target="../ctrlProps/ctrlProp282.xml"/><Relationship Id="rId3" Type="http://schemas.openxmlformats.org/officeDocument/2006/relationships/vmlDrawing" Target="../drawings/vmlDrawing24.vml"/><Relationship Id="rId21" Type="http://schemas.openxmlformats.org/officeDocument/2006/relationships/ctrlProp" Target="../ctrlProps/ctrlProp285.xml"/><Relationship Id="rId7" Type="http://schemas.openxmlformats.org/officeDocument/2006/relationships/ctrlProp" Target="../ctrlProps/ctrlProp271.xml"/><Relationship Id="rId12" Type="http://schemas.openxmlformats.org/officeDocument/2006/relationships/ctrlProp" Target="../ctrlProps/ctrlProp276.xml"/><Relationship Id="rId17" Type="http://schemas.openxmlformats.org/officeDocument/2006/relationships/ctrlProp" Target="../ctrlProps/ctrlProp281.xml"/><Relationship Id="rId2" Type="http://schemas.openxmlformats.org/officeDocument/2006/relationships/drawing" Target="../drawings/drawing14.xml"/><Relationship Id="rId16" Type="http://schemas.openxmlformats.org/officeDocument/2006/relationships/ctrlProp" Target="../ctrlProps/ctrlProp280.xml"/><Relationship Id="rId20" Type="http://schemas.openxmlformats.org/officeDocument/2006/relationships/ctrlProp" Target="../ctrlProps/ctrlProp284.xml"/><Relationship Id="rId1" Type="http://schemas.openxmlformats.org/officeDocument/2006/relationships/printerSettings" Target="../printerSettings/printerSettings15.bin"/><Relationship Id="rId6" Type="http://schemas.openxmlformats.org/officeDocument/2006/relationships/ctrlProp" Target="../ctrlProps/ctrlProp270.xml"/><Relationship Id="rId11" Type="http://schemas.openxmlformats.org/officeDocument/2006/relationships/ctrlProp" Target="../ctrlProps/ctrlProp275.xml"/><Relationship Id="rId24" Type="http://schemas.openxmlformats.org/officeDocument/2006/relationships/ctrlProp" Target="../ctrlProps/ctrlProp288.xml"/><Relationship Id="rId5" Type="http://schemas.openxmlformats.org/officeDocument/2006/relationships/ctrlProp" Target="../ctrlProps/ctrlProp269.xml"/><Relationship Id="rId15" Type="http://schemas.openxmlformats.org/officeDocument/2006/relationships/ctrlProp" Target="../ctrlProps/ctrlProp279.xml"/><Relationship Id="rId23" Type="http://schemas.openxmlformats.org/officeDocument/2006/relationships/ctrlProp" Target="../ctrlProps/ctrlProp287.xml"/><Relationship Id="rId10" Type="http://schemas.openxmlformats.org/officeDocument/2006/relationships/ctrlProp" Target="../ctrlProps/ctrlProp274.xml"/><Relationship Id="rId19" Type="http://schemas.openxmlformats.org/officeDocument/2006/relationships/ctrlProp" Target="../ctrlProps/ctrlProp283.xml"/><Relationship Id="rId4" Type="http://schemas.openxmlformats.org/officeDocument/2006/relationships/vmlDrawing" Target="../drawings/vmlDrawing25.vml"/><Relationship Id="rId9" Type="http://schemas.openxmlformats.org/officeDocument/2006/relationships/ctrlProp" Target="../ctrlProps/ctrlProp273.xml"/><Relationship Id="rId14" Type="http://schemas.openxmlformats.org/officeDocument/2006/relationships/ctrlProp" Target="../ctrlProps/ctrlProp278.xml"/><Relationship Id="rId22" Type="http://schemas.openxmlformats.org/officeDocument/2006/relationships/ctrlProp" Target="../ctrlProps/ctrlProp28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92.xml"/><Relationship Id="rId13" Type="http://schemas.openxmlformats.org/officeDocument/2006/relationships/ctrlProp" Target="../ctrlProps/ctrlProp297.xml"/><Relationship Id="rId18" Type="http://schemas.openxmlformats.org/officeDocument/2006/relationships/ctrlProp" Target="../ctrlProps/ctrlProp302.xml"/><Relationship Id="rId3" Type="http://schemas.openxmlformats.org/officeDocument/2006/relationships/vmlDrawing" Target="../drawings/vmlDrawing26.vml"/><Relationship Id="rId21" Type="http://schemas.openxmlformats.org/officeDocument/2006/relationships/ctrlProp" Target="../ctrlProps/ctrlProp305.xml"/><Relationship Id="rId7" Type="http://schemas.openxmlformats.org/officeDocument/2006/relationships/ctrlProp" Target="../ctrlProps/ctrlProp291.xml"/><Relationship Id="rId12" Type="http://schemas.openxmlformats.org/officeDocument/2006/relationships/ctrlProp" Target="../ctrlProps/ctrlProp296.xml"/><Relationship Id="rId17" Type="http://schemas.openxmlformats.org/officeDocument/2006/relationships/ctrlProp" Target="../ctrlProps/ctrlProp301.xml"/><Relationship Id="rId2" Type="http://schemas.openxmlformats.org/officeDocument/2006/relationships/drawing" Target="../drawings/drawing15.xml"/><Relationship Id="rId16" Type="http://schemas.openxmlformats.org/officeDocument/2006/relationships/ctrlProp" Target="../ctrlProps/ctrlProp300.xml"/><Relationship Id="rId20" Type="http://schemas.openxmlformats.org/officeDocument/2006/relationships/ctrlProp" Target="../ctrlProps/ctrlProp304.xml"/><Relationship Id="rId1" Type="http://schemas.openxmlformats.org/officeDocument/2006/relationships/printerSettings" Target="../printerSettings/printerSettings16.bin"/><Relationship Id="rId6" Type="http://schemas.openxmlformats.org/officeDocument/2006/relationships/ctrlProp" Target="../ctrlProps/ctrlProp290.xml"/><Relationship Id="rId11" Type="http://schemas.openxmlformats.org/officeDocument/2006/relationships/ctrlProp" Target="../ctrlProps/ctrlProp295.xml"/><Relationship Id="rId5" Type="http://schemas.openxmlformats.org/officeDocument/2006/relationships/ctrlProp" Target="../ctrlProps/ctrlProp289.xml"/><Relationship Id="rId15" Type="http://schemas.openxmlformats.org/officeDocument/2006/relationships/ctrlProp" Target="../ctrlProps/ctrlProp299.xml"/><Relationship Id="rId10" Type="http://schemas.openxmlformats.org/officeDocument/2006/relationships/ctrlProp" Target="../ctrlProps/ctrlProp294.xml"/><Relationship Id="rId19" Type="http://schemas.openxmlformats.org/officeDocument/2006/relationships/ctrlProp" Target="../ctrlProps/ctrlProp303.xml"/><Relationship Id="rId4" Type="http://schemas.openxmlformats.org/officeDocument/2006/relationships/vmlDrawing" Target="../drawings/vmlDrawing27.vml"/><Relationship Id="rId9" Type="http://schemas.openxmlformats.org/officeDocument/2006/relationships/ctrlProp" Target="../ctrlProps/ctrlProp293.xml"/><Relationship Id="rId14" Type="http://schemas.openxmlformats.org/officeDocument/2006/relationships/ctrlProp" Target="../ctrlProps/ctrlProp298.xml"/><Relationship Id="rId22" Type="http://schemas.openxmlformats.org/officeDocument/2006/relationships/ctrlProp" Target="../ctrlProps/ctrlProp30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18" Type="http://schemas.openxmlformats.org/officeDocument/2006/relationships/ctrlProp" Target="../ctrlProps/ctrlProp320.xml"/><Relationship Id="rId3" Type="http://schemas.openxmlformats.org/officeDocument/2006/relationships/vmlDrawing" Target="../drawings/vmlDrawing28.vml"/><Relationship Id="rId21" Type="http://schemas.openxmlformats.org/officeDocument/2006/relationships/ctrlProp" Target="../ctrlProps/ctrlProp323.xml"/><Relationship Id="rId7" Type="http://schemas.openxmlformats.org/officeDocument/2006/relationships/ctrlProp" Target="../ctrlProps/ctrlProp309.xml"/><Relationship Id="rId12" Type="http://schemas.openxmlformats.org/officeDocument/2006/relationships/ctrlProp" Target="../ctrlProps/ctrlProp314.xml"/><Relationship Id="rId17" Type="http://schemas.openxmlformats.org/officeDocument/2006/relationships/ctrlProp" Target="../ctrlProps/ctrlProp319.xml"/><Relationship Id="rId2" Type="http://schemas.openxmlformats.org/officeDocument/2006/relationships/drawing" Target="../drawings/drawing16.xml"/><Relationship Id="rId16" Type="http://schemas.openxmlformats.org/officeDocument/2006/relationships/ctrlProp" Target="../ctrlProps/ctrlProp318.xml"/><Relationship Id="rId20" Type="http://schemas.openxmlformats.org/officeDocument/2006/relationships/ctrlProp" Target="../ctrlProps/ctrlProp322.xml"/><Relationship Id="rId1" Type="http://schemas.openxmlformats.org/officeDocument/2006/relationships/printerSettings" Target="../printerSettings/printerSettings17.bin"/><Relationship Id="rId6" Type="http://schemas.openxmlformats.org/officeDocument/2006/relationships/ctrlProp" Target="../ctrlProps/ctrlProp308.xml"/><Relationship Id="rId11" Type="http://schemas.openxmlformats.org/officeDocument/2006/relationships/ctrlProp" Target="../ctrlProps/ctrlProp313.xml"/><Relationship Id="rId24" Type="http://schemas.openxmlformats.org/officeDocument/2006/relationships/ctrlProp" Target="../ctrlProps/ctrlProp326.xml"/><Relationship Id="rId5" Type="http://schemas.openxmlformats.org/officeDocument/2006/relationships/ctrlProp" Target="../ctrlProps/ctrlProp307.xml"/><Relationship Id="rId15" Type="http://schemas.openxmlformats.org/officeDocument/2006/relationships/ctrlProp" Target="../ctrlProps/ctrlProp317.xml"/><Relationship Id="rId23" Type="http://schemas.openxmlformats.org/officeDocument/2006/relationships/ctrlProp" Target="../ctrlProps/ctrlProp325.xml"/><Relationship Id="rId10" Type="http://schemas.openxmlformats.org/officeDocument/2006/relationships/ctrlProp" Target="../ctrlProps/ctrlProp312.xml"/><Relationship Id="rId19" Type="http://schemas.openxmlformats.org/officeDocument/2006/relationships/ctrlProp" Target="../ctrlProps/ctrlProp321.xml"/><Relationship Id="rId4" Type="http://schemas.openxmlformats.org/officeDocument/2006/relationships/vmlDrawing" Target="../drawings/vmlDrawing29.vml"/><Relationship Id="rId9" Type="http://schemas.openxmlformats.org/officeDocument/2006/relationships/ctrlProp" Target="../ctrlProps/ctrlProp311.xml"/><Relationship Id="rId14" Type="http://schemas.openxmlformats.org/officeDocument/2006/relationships/ctrlProp" Target="../ctrlProps/ctrlProp316.xml"/><Relationship Id="rId22" Type="http://schemas.openxmlformats.org/officeDocument/2006/relationships/ctrlProp" Target="../ctrlProps/ctrlProp32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30.xml"/><Relationship Id="rId13" Type="http://schemas.openxmlformats.org/officeDocument/2006/relationships/ctrlProp" Target="../ctrlProps/ctrlProp335.xml"/><Relationship Id="rId18" Type="http://schemas.openxmlformats.org/officeDocument/2006/relationships/ctrlProp" Target="../ctrlProps/ctrlProp340.xml"/><Relationship Id="rId26" Type="http://schemas.openxmlformats.org/officeDocument/2006/relationships/ctrlProp" Target="../ctrlProps/ctrlProp348.xml"/><Relationship Id="rId3" Type="http://schemas.openxmlformats.org/officeDocument/2006/relationships/vmlDrawing" Target="../drawings/vmlDrawing30.vml"/><Relationship Id="rId21" Type="http://schemas.openxmlformats.org/officeDocument/2006/relationships/ctrlProp" Target="../ctrlProps/ctrlProp343.xml"/><Relationship Id="rId7" Type="http://schemas.openxmlformats.org/officeDocument/2006/relationships/ctrlProp" Target="../ctrlProps/ctrlProp329.xml"/><Relationship Id="rId12" Type="http://schemas.openxmlformats.org/officeDocument/2006/relationships/ctrlProp" Target="../ctrlProps/ctrlProp334.xml"/><Relationship Id="rId17" Type="http://schemas.openxmlformats.org/officeDocument/2006/relationships/ctrlProp" Target="../ctrlProps/ctrlProp339.xml"/><Relationship Id="rId25" Type="http://schemas.openxmlformats.org/officeDocument/2006/relationships/ctrlProp" Target="../ctrlProps/ctrlProp347.xml"/><Relationship Id="rId2" Type="http://schemas.openxmlformats.org/officeDocument/2006/relationships/drawing" Target="../drawings/drawing17.xml"/><Relationship Id="rId16" Type="http://schemas.openxmlformats.org/officeDocument/2006/relationships/ctrlProp" Target="../ctrlProps/ctrlProp338.xml"/><Relationship Id="rId20" Type="http://schemas.openxmlformats.org/officeDocument/2006/relationships/ctrlProp" Target="../ctrlProps/ctrlProp342.xml"/><Relationship Id="rId1" Type="http://schemas.openxmlformats.org/officeDocument/2006/relationships/printerSettings" Target="../printerSettings/printerSettings18.bin"/><Relationship Id="rId6" Type="http://schemas.openxmlformats.org/officeDocument/2006/relationships/ctrlProp" Target="../ctrlProps/ctrlProp328.xml"/><Relationship Id="rId11" Type="http://schemas.openxmlformats.org/officeDocument/2006/relationships/ctrlProp" Target="../ctrlProps/ctrlProp333.xml"/><Relationship Id="rId24" Type="http://schemas.openxmlformats.org/officeDocument/2006/relationships/ctrlProp" Target="../ctrlProps/ctrlProp346.xml"/><Relationship Id="rId5" Type="http://schemas.openxmlformats.org/officeDocument/2006/relationships/ctrlProp" Target="../ctrlProps/ctrlProp327.xml"/><Relationship Id="rId15" Type="http://schemas.openxmlformats.org/officeDocument/2006/relationships/ctrlProp" Target="../ctrlProps/ctrlProp337.xml"/><Relationship Id="rId23" Type="http://schemas.openxmlformats.org/officeDocument/2006/relationships/ctrlProp" Target="../ctrlProps/ctrlProp345.xml"/><Relationship Id="rId10" Type="http://schemas.openxmlformats.org/officeDocument/2006/relationships/ctrlProp" Target="../ctrlProps/ctrlProp332.xml"/><Relationship Id="rId19" Type="http://schemas.openxmlformats.org/officeDocument/2006/relationships/ctrlProp" Target="../ctrlProps/ctrlProp341.xml"/><Relationship Id="rId4" Type="http://schemas.openxmlformats.org/officeDocument/2006/relationships/vmlDrawing" Target="../drawings/vmlDrawing31.vml"/><Relationship Id="rId9" Type="http://schemas.openxmlformats.org/officeDocument/2006/relationships/ctrlProp" Target="../ctrlProps/ctrlProp331.xml"/><Relationship Id="rId14" Type="http://schemas.openxmlformats.org/officeDocument/2006/relationships/ctrlProp" Target="../ctrlProps/ctrlProp336.xml"/><Relationship Id="rId22" Type="http://schemas.openxmlformats.org/officeDocument/2006/relationships/ctrlProp" Target="../ctrlProps/ctrlProp344.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57.xml"/><Relationship Id="rId18" Type="http://schemas.openxmlformats.org/officeDocument/2006/relationships/ctrlProp" Target="../ctrlProps/ctrlProp362.xml"/><Relationship Id="rId26" Type="http://schemas.openxmlformats.org/officeDocument/2006/relationships/ctrlProp" Target="../ctrlProps/ctrlProp370.xml"/><Relationship Id="rId39" Type="http://schemas.openxmlformats.org/officeDocument/2006/relationships/ctrlProp" Target="../ctrlProps/ctrlProp383.xml"/><Relationship Id="rId21" Type="http://schemas.openxmlformats.org/officeDocument/2006/relationships/ctrlProp" Target="../ctrlProps/ctrlProp365.xml"/><Relationship Id="rId34" Type="http://schemas.openxmlformats.org/officeDocument/2006/relationships/ctrlProp" Target="../ctrlProps/ctrlProp378.xml"/><Relationship Id="rId42" Type="http://schemas.openxmlformats.org/officeDocument/2006/relationships/ctrlProp" Target="../ctrlProps/ctrlProp386.xml"/><Relationship Id="rId47" Type="http://schemas.openxmlformats.org/officeDocument/2006/relationships/ctrlProp" Target="../ctrlProps/ctrlProp391.xml"/><Relationship Id="rId50" Type="http://schemas.openxmlformats.org/officeDocument/2006/relationships/ctrlProp" Target="../ctrlProps/ctrlProp394.xml"/><Relationship Id="rId55" Type="http://schemas.openxmlformats.org/officeDocument/2006/relationships/ctrlProp" Target="../ctrlProps/ctrlProp399.xml"/><Relationship Id="rId7" Type="http://schemas.openxmlformats.org/officeDocument/2006/relationships/ctrlProp" Target="../ctrlProps/ctrlProp351.xml"/><Relationship Id="rId2" Type="http://schemas.openxmlformats.org/officeDocument/2006/relationships/drawing" Target="../drawings/drawing18.xml"/><Relationship Id="rId16" Type="http://schemas.openxmlformats.org/officeDocument/2006/relationships/ctrlProp" Target="../ctrlProps/ctrlProp360.xml"/><Relationship Id="rId29" Type="http://schemas.openxmlformats.org/officeDocument/2006/relationships/ctrlProp" Target="../ctrlProps/ctrlProp373.xml"/><Relationship Id="rId11" Type="http://schemas.openxmlformats.org/officeDocument/2006/relationships/ctrlProp" Target="../ctrlProps/ctrlProp355.xml"/><Relationship Id="rId24" Type="http://schemas.openxmlformats.org/officeDocument/2006/relationships/ctrlProp" Target="../ctrlProps/ctrlProp368.xml"/><Relationship Id="rId32" Type="http://schemas.openxmlformats.org/officeDocument/2006/relationships/ctrlProp" Target="../ctrlProps/ctrlProp376.xml"/><Relationship Id="rId37" Type="http://schemas.openxmlformats.org/officeDocument/2006/relationships/ctrlProp" Target="../ctrlProps/ctrlProp381.xml"/><Relationship Id="rId40" Type="http://schemas.openxmlformats.org/officeDocument/2006/relationships/ctrlProp" Target="../ctrlProps/ctrlProp384.xml"/><Relationship Id="rId45" Type="http://schemas.openxmlformats.org/officeDocument/2006/relationships/ctrlProp" Target="../ctrlProps/ctrlProp389.xml"/><Relationship Id="rId53" Type="http://schemas.openxmlformats.org/officeDocument/2006/relationships/ctrlProp" Target="../ctrlProps/ctrlProp397.xml"/><Relationship Id="rId5" Type="http://schemas.openxmlformats.org/officeDocument/2006/relationships/ctrlProp" Target="../ctrlProps/ctrlProp349.xml"/><Relationship Id="rId10" Type="http://schemas.openxmlformats.org/officeDocument/2006/relationships/ctrlProp" Target="../ctrlProps/ctrlProp354.xml"/><Relationship Id="rId19" Type="http://schemas.openxmlformats.org/officeDocument/2006/relationships/ctrlProp" Target="../ctrlProps/ctrlProp363.xml"/><Relationship Id="rId31" Type="http://schemas.openxmlformats.org/officeDocument/2006/relationships/ctrlProp" Target="../ctrlProps/ctrlProp375.xml"/><Relationship Id="rId44" Type="http://schemas.openxmlformats.org/officeDocument/2006/relationships/ctrlProp" Target="../ctrlProps/ctrlProp388.xml"/><Relationship Id="rId52" Type="http://schemas.openxmlformats.org/officeDocument/2006/relationships/ctrlProp" Target="../ctrlProps/ctrlProp396.xml"/><Relationship Id="rId4" Type="http://schemas.openxmlformats.org/officeDocument/2006/relationships/vmlDrawing" Target="../drawings/vmlDrawing33.vml"/><Relationship Id="rId9" Type="http://schemas.openxmlformats.org/officeDocument/2006/relationships/ctrlProp" Target="../ctrlProps/ctrlProp353.xml"/><Relationship Id="rId14" Type="http://schemas.openxmlformats.org/officeDocument/2006/relationships/ctrlProp" Target="../ctrlProps/ctrlProp358.xml"/><Relationship Id="rId22" Type="http://schemas.openxmlformats.org/officeDocument/2006/relationships/ctrlProp" Target="../ctrlProps/ctrlProp366.xml"/><Relationship Id="rId27" Type="http://schemas.openxmlformats.org/officeDocument/2006/relationships/ctrlProp" Target="../ctrlProps/ctrlProp371.xml"/><Relationship Id="rId30" Type="http://schemas.openxmlformats.org/officeDocument/2006/relationships/ctrlProp" Target="../ctrlProps/ctrlProp374.xml"/><Relationship Id="rId35" Type="http://schemas.openxmlformats.org/officeDocument/2006/relationships/ctrlProp" Target="../ctrlProps/ctrlProp379.xml"/><Relationship Id="rId43" Type="http://schemas.openxmlformats.org/officeDocument/2006/relationships/ctrlProp" Target="../ctrlProps/ctrlProp387.xml"/><Relationship Id="rId48" Type="http://schemas.openxmlformats.org/officeDocument/2006/relationships/ctrlProp" Target="../ctrlProps/ctrlProp392.xml"/><Relationship Id="rId56" Type="http://schemas.openxmlformats.org/officeDocument/2006/relationships/ctrlProp" Target="../ctrlProps/ctrlProp400.xml"/><Relationship Id="rId8" Type="http://schemas.openxmlformats.org/officeDocument/2006/relationships/ctrlProp" Target="../ctrlProps/ctrlProp352.xml"/><Relationship Id="rId51" Type="http://schemas.openxmlformats.org/officeDocument/2006/relationships/ctrlProp" Target="../ctrlProps/ctrlProp395.xml"/><Relationship Id="rId3" Type="http://schemas.openxmlformats.org/officeDocument/2006/relationships/vmlDrawing" Target="../drawings/vmlDrawing32.vml"/><Relationship Id="rId12" Type="http://schemas.openxmlformats.org/officeDocument/2006/relationships/ctrlProp" Target="../ctrlProps/ctrlProp356.xml"/><Relationship Id="rId17" Type="http://schemas.openxmlformats.org/officeDocument/2006/relationships/ctrlProp" Target="../ctrlProps/ctrlProp361.xml"/><Relationship Id="rId25" Type="http://schemas.openxmlformats.org/officeDocument/2006/relationships/ctrlProp" Target="../ctrlProps/ctrlProp369.xml"/><Relationship Id="rId33" Type="http://schemas.openxmlformats.org/officeDocument/2006/relationships/ctrlProp" Target="../ctrlProps/ctrlProp377.xml"/><Relationship Id="rId38" Type="http://schemas.openxmlformats.org/officeDocument/2006/relationships/ctrlProp" Target="../ctrlProps/ctrlProp382.xml"/><Relationship Id="rId46" Type="http://schemas.openxmlformats.org/officeDocument/2006/relationships/ctrlProp" Target="../ctrlProps/ctrlProp390.xml"/><Relationship Id="rId20" Type="http://schemas.openxmlformats.org/officeDocument/2006/relationships/ctrlProp" Target="../ctrlProps/ctrlProp364.xml"/><Relationship Id="rId41" Type="http://schemas.openxmlformats.org/officeDocument/2006/relationships/ctrlProp" Target="../ctrlProps/ctrlProp385.xml"/><Relationship Id="rId54" Type="http://schemas.openxmlformats.org/officeDocument/2006/relationships/ctrlProp" Target="../ctrlProps/ctrlProp398.xml"/><Relationship Id="rId1" Type="http://schemas.openxmlformats.org/officeDocument/2006/relationships/printerSettings" Target="../printerSettings/printerSettings19.bin"/><Relationship Id="rId6" Type="http://schemas.openxmlformats.org/officeDocument/2006/relationships/ctrlProp" Target="../ctrlProps/ctrlProp350.xml"/><Relationship Id="rId15" Type="http://schemas.openxmlformats.org/officeDocument/2006/relationships/ctrlProp" Target="../ctrlProps/ctrlProp359.xml"/><Relationship Id="rId23" Type="http://schemas.openxmlformats.org/officeDocument/2006/relationships/ctrlProp" Target="../ctrlProps/ctrlProp367.xml"/><Relationship Id="rId28" Type="http://schemas.openxmlformats.org/officeDocument/2006/relationships/ctrlProp" Target="../ctrlProps/ctrlProp372.xml"/><Relationship Id="rId36" Type="http://schemas.openxmlformats.org/officeDocument/2006/relationships/ctrlProp" Target="../ctrlProps/ctrlProp380.xml"/><Relationship Id="rId49" Type="http://schemas.openxmlformats.org/officeDocument/2006/relationships/ctrlProp" Target="../ctrlProps/ctrlProp39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404.xml"/><Relationship Id="rId13" Type="http://schemas.openxmlformats.org/officeDocument/2006/relationships/ctrlProp" Target="../ctrlProps/ctrlProp409.xml"/><Relationship Id="rId18" Type="http://schemas.openxmlformats.org/officeDocument/2006/relationships/ctrlProp" Target="../ctrlProps/ctrlProp414.xml"/><Relationship Id="rId26" Type="http://schemas.openxmlformats.org/officeDocument/2006/relationships/ctrlProp" Target="../ctrlProps/ctrlProp422.xml"/><Relationship Id="rId3" Type="http://schemas.openxmlformats.org/officeDocument/2006/relationships/vmlDrawing" Target="../drawings/vmlDrawing34.vml"/><Relationship Id="rId21" Type="http://schemas.openxmlformats.org/officeDocument/2006/relationships/ctrlProp" Target="../ctrlProps/ctrlProp417.xml"/><Relationship Id="rId7" Type="http://schemas.openxmlformats.org/officeDocument/2006/relationships/ctrlProp" Target="../ctrlProps/ctrlProp403.xml"/><Relationship Id="rId12" Type="http://schemas.openxmlformats.org/officeDocument/2006/relationships/ctrlProp" Target="../ctrlProps/ctrlProp408.xml"/><Relationship Id="rId17" Type="http://schemas.openxmlformats.org/officeDocument/2006/relationships/ctrlProp" Target="../ctrlProps/ctrlProp413.xml"/><Relationship Id="rId25" Type="http://schemas.openxmlformats.org/officeDocument/2006/relationships/ctrlProp" Target="../ctrlProps/ctrlProp421.xml"/><Relationship Id="rId2" Type="http://schemas.openxmlformats.org/officeDocument/2006/relationships/drawing" Target="../drawings/drawing19.xml"/><Relationship Id="rId16" Type="http://schemas.openxmlformats.org/officeDocument/2006/relationships/ctrlProp" Target="../ctrlProps/ctrlProp412.xml"/><Relationship Id="rId20" Type="http://schemas.openxmlformats.org/officeDocument/2006/relationships/ctrlProp" Target="../ctrlProps/ctrlProp416.xml"/><Relationship Id="rId29" Type="http://schemas.openxmlformats.org/officeDocument/2006/relationships/ctrlProp" Target="../ctrlProps/ctrlProp425.xml"/><Relationship Id="rId1" Type="http://schemas.openxmlformats.org/officeDocument/2006/relationships/printerSettings" Target="../printerSettings/printerSettings20.bin"/><Relationship Id="rId6" Type="http://schemas.openxmlformats.org/officeDocument/2006/relationships/ctrlProp" Target="../ctrlProps/ctrlProp402.xml"/><Relationship Id="rId11" Type="http://schemas.openxmlformats.org/officeDocument/2006/relationships/ctrlProp" Target="../ctrlProps/ctrlProp407.xml"/><Relationship Id="rId24" Type="http://schemas.openxmlformats.org/officeDocument/2006/relationships/ctrlProp" Target="../ctrlProps/ctrlProp420.xml"/><Relationship Id="rId5" Type="http://schemas.openxmlformats.org/officeDocument/2006/relationships/ctrlProp" Target="../ctrlProps/ctrlProp401.xml"/><Relationship Id="rId15" Type="http://schemas.openxmlformats.org/officeDocument/2006/relationships/ctrlProp" Target="../ctrlProps/ctrlProp411.xml"/><Relationship Id="rId23" Type="http://schemas.openxmlformats.org/officeDocument/2006/relationships/ctrlProp" Target="../ctrlProps/ctrlProp419.xml"/><Relationship Id="rId28" Type="http://schemas.openxmlformats.org/officeDocument/2006/relationships/ctrlProp" Target="../ctrlProps/ctrlProp424.xml"/><Relationship Id="rId10" Type="http://schemas.openxmlformats.org/officeDocument/2006/relationships/ctrlProp" Target="../ctrlProps/ctrlProp406.xml"/><Relationship Id="rId19" Type="http://schemas.openxmlformats.org/officeDocument/2006/relationships/ctrlProp" Target="../ctrlProps/ctrlProp415.xml"/><Relationship Id="rId4" Type="http://schemas.openxmlformats.org/officeDocument/2006/relationships/vmlDrawing" Target="../drawings/vmlDrawing35.vml"/><Relationship Id="rId9" Type="http://schemas.openxmlformats.org/officeDocument/2006/relationships/ctrlProp" Target="../ctrlProps/ctrlProp405.xml"/><Relationship Id="rId14" Type="http://schemas.openxmlformats.org/officeDocument/2006/relationships/ctrlProp" Target="../ctrlProps/ctrlProp410.xml"/><Relationship Id="rId22" Type="http://schemas.openxmlformats.org/officeDocument/2006/relationships/ctrlProp" Target="../ctrlProps/ctrlProp418.xml"/><Relationship Id="rId27" Type="http://schemas.openxmlformats.org/officeDocument/2006/relationships/ctrlProp" Target="../ctrlProps/ctrlProp423.xml"/><Relationship Id="rId30" Type="http://schemas.openxmlformats.org/officeDocument/2006/relationships/ctrlProp" Target="../ctrlProps/ctrlProp42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30.xml"/><Relationship Id="rId3" Type="http://schemas.openxmlformats.org/officeDocument/2006/relationships/vmlDrawing" Target="../drawings/vmlDrawing36.vml"/><Relationship Id="rId7" Type="http://schemas.openxmlformats.org/officeDocument/2006/relationships/ctrlProp" Target="../ctrlProps/ctrlProp429.x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trlProp" Target="../ctrlProps/ctrlProp428.xml"/><Relationship Id="rId5" Type="http://schemas.openxmlformats.org/officeDocument/2006/relationships/ctrlProp" Target="../ctrlProps/ctrlProp427.xml"/><Relationship Id="rId4" Type="http://schemas.openxmlformats.org/officeDocument/2006/relationships/vmlDrawing" Target="../drawings/vmlDrawing37.v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34.xml"/><Relationship Id="rId13" Type="http://schemas.openxmlformats.org/officeDocument/2006/relationships/ctrlProp" Target="../ctrlProps/ctrlProp439.xml"/><Relationship Id="rId18" Type="http://schemas.openxmlformats.org/officeDocument/2006/relationships/ctrlProp" Target="../ctrlProps/ctrlProp444.xml"/><Relationship Id="rId26" Type="http://schemas.openxmlformats.org/officeDocument/2006/relationships/ctrlProp" Target="../ctrlProps/ctrlProp452.xml"/><Relationship Id="rId3" Type="http://schemas.openxmlformats.org/officeDocument/2006/relationships/vmlDrawing" Target="../drawings/vmlDrawing38.vml"/><Relationship Id="rId21" Type="http://schemas.openxmlformats.org/officeDocument/2006/relationships/ctrlProp" Target="../ctrlProps/ctrlProp447.xml"/><Relationship Id="rId7" Type="http://schemas.openxmlformats.org/officeDocument/2006/relationships/ctrlProp" Target="../ctrlProps/ctrlProp433.xml"/><Relationship Id="rId12" Type="http://schemas.openxmlformats.org/officeDocument/2006/relationships/ctrlProp" Target="../ctrlProps/ctrlProp438.xml"/><Relationship Id="rId17" Type="http://schemas.openxmlformats.org/officeDocument/2006/relationships/ctrlProp" Target="../ctrlProps/ctrlProp443.xml"/><Relationship Id="rId25" Type="http://schemas.openxmlformats.org/officeDocument/2006/relationships/ctrlProp" Target="../ctrlProps/ctrlProp451.xml"/><Relationship Id="rId2" Type="http://schemas.openxmlformats.org/officeDocument/2006/relationships/drawing" Target="../drawings/drawing21.xml"/><Relationship Id="rId16" Type="http://schemas.openxmlformats.org/officeDocument/2006/relationships/ctrlProp" Target="../ctrlProps/ctrlProp442.xml"/><Relationship Id="rId20" Type="http://schemas.openxmlformats.org/officeDocument/2006/relationships/ctrlProp" Target="../ctrlProps/ctrlProp446.xml"/><Relationship Id="rId1" Type="http://schemas.openxmlformats.org/officeDocument/2006/relationships/printerSettings" Target="../printerSettings/printerSettings22.bin"/><Relationship Id="rId6" Type="http://schemas.openxmlformats.org/officeDocument/2006/relationships/ctrlProp" Target="../ctrlProps/ctrlProp432.xml"/><Relationship Id="rId11" Type="http://schemas.openxmlformats.org/officeDocument/2006/relationships/ctrlProp" Target="../ctrlProps/ctrlProp437.xml"/><Relationship Id="rId24" Type="http://schemas.openxmlformats.org/officeDocument/2006/relationships/ctrlProp" Target="../ctrlProps/ctrlProp450.xml"/><Relationship Id="rId5" Type="http://schemas.openxmlformats.org/officeDocument/2006/relationships/ctrlProp" Target="../ctrlProps/ctrlProp431.xml"/><Relationship Id="rId15" Type="http://schemas.openxmlformats.org/officeDocument/2006/relationships/ctrlProp" Target="../ctrlProps/ctrlProp441.xml"/><Relationship Id="rId23" Type="http://schemas.openxmlformats.org/officeDocument/2006/relationships/ctrlProp" Target="../ctrlProps/ctrlProp449.xml"/><Relationship Id="rId28" Type="http://schemas.openxmlformats.org/officeDocument/2006/relationships/ctrlProp" Target="../ctrlProps/ctrlProp454.xml"/><Relationship Id="rId10" Type="http://schemas.openxmlformats.org/officeDocument/2006/relationships/ctrlProp" Target="../ctrlProps/ctrlProp436.xml"/><Relationship Id="rId19" Type="http://schemas.openxmlformats.org/officeDocument/2006/relationships/ctrlProp" Target="../ctrlProps/ctrlProp445.xml"/><Relationship Id="rId4" Type="http://schemas.openxmlformats.org/officeDocument/2006/relationships/vmlDrawing" Target="../drawings/vmlDrawing39.vml"/><Relationship Id="rId9" Type="http://schemas.openxmlformats.org/officeDocument/2006/relationships/ctrlProp" Target="../ctrlProps/ctrlProp435.xml"/><Relationship Id="rId14" Type="http://schemas.openxmlformats.org/officeDocument/2006/relationships/ctrlProp" Target="../ctrlProps/ctrlProp440.xml"/><Relationship Id="rId22" Type="http://schemas.openxmlformats.org/officeDocument/2006/relationships/ctrlProp" Target="../ctrlProps/ctrlProp448.xml"/><Relationship Id="rId27" Type="http://schemas.openxmlformats.org/officeDocument/2006/relationships/ctrlProp" Target="../ctrlProps/ctrlProp453.xml"/></Relationships>
</file>

<file path=xl/worksheets/_rels/sheet26.xml.rels><?xml version="1.0" encoding="UTF-8" standalone="yes"?>
<Relationships xmlns="http://schemas.openxmlformats.org/package/2006/relationships"><Relationship Id="rId117" Type="http://schemas.openxmlformats.org/officeDocument/2006/relationships/ctrlProp" Target="../ctrlProps/ctrlProp567.xml"/><Relationship Id="rId21" Type="http://schemas.openxmlformats.org/officeDocument/2006/relationships/ctrlProp" Target="../ctrlProps/ctrlProp471.xml"/><Relationship Id="rId42" Type="http://schemas.openxmlformats.org/officeDocument/2006/relationships/ctrlProp" Target="../ctrlProps/ctrlProp492.xml"/><Relationship Id="rId63" Type="http://schemas.openxmlformats.org/officeDocument/2006/relationships/ctrlProp" Target="../ctrlProps/ctrlProp513.xml"/><Relationship Id="rId84" Type="http://schemas.openxmlformats.org/officeDocument/2006/relationships/ctrlProp" Target="../ctrlProps/ctrlProp534.xml"/><Relationship Id="rId138" Type="http://schemas.openxmlformats.org/officeDocument/2006/relationships/ctrlProp" Target="../ctrlProps/ctrlProp588.xml"/><Relationship Id="rId159" Type="http://schemas.openxmlformats.org/officeDocument/2006/relationships/ctrlProp" Target="../ctrlProps/ctrlProp609.xml"/><Relationship Id="rId170" Type="http://schemas.openxmlformats.org/officeDocument/2006/relationships/ctrlProp" Target="../ctrlProps/ctrlProp620.xml"/><Relationship Id="rId107" Type="http://schemas.openxmlformats.org/officeDocument/2006/relationships/ctrlProp" Target="../ctrlProps/ctrlProp557.xml"/><Relationship Id="rId11" Type="http://schemas.openxmlformats.org/officeDocument/2006/relationships/ctrlProp" Target="../ctrlProps/ctrlProp461.xml"/><Relationship Id="rId32" Type="http://schemas.openxmlformats.org/officeDocument/2006/relationships/ctrlProp" Target="../ctrlProps/ctrlProp482.xml"/><Relationship Id="rId53" Type="http://schemas.openxmlformats.org/officeDocument/2006/relationships/ctrlProp" Target="../ctrlProps/ctrlProp503.xml"/><Relationship Id="rId74" Type="http://schemas.openxmlformats.org/officeDocument/2006/relationships/ctrlProp" Target="../ctrlProps/ctrlProp524.xml"/><Relationship Id="rId128" Type="http://schemas.openxmlformats.org/officeDocument/2006/relationships/ctrlProp" Target="../ctrlProps/ctrlProp578.xml"/><Relationship Id="rId149" Type="http://schemas.openxmlformats.org/officeDocument/2006/relationships/ctrlProp" Target="../ctrlProps/ctrlProp599.xml"/><Relationship Id="rId5" Type="http://schemas.openxmlformats.org/officeDocument/2006/relationships/ctrlProp" Target="../ctrlProps/ctrlProp455.xml"/><Relationship Id="rId95" Type="http://schemas.openxmlformats.org/officeDocument/2006/relationships/ctrlProp" Target="../ctrlProps/ctrlProp545.xml"/><Relationship Id="rId160" Type="http://schemas.openxmlformats.org/officeDocument/2006/relationships/ctrlProp" Target="../ctrlProps/ctrlProp610.xml"/><Relationship Id="rId181" Type="http://schemas.openxmlformats.org/officeDocument/2006/relationships/ctrlProp" Target="../ctrlProps/ctrlProp631.xml"/><Relationship Id="rId22" Type="http://schemas.openxmlformats.org/officeDocument/2006/relationships/ctrlProp" Target="../ctrlProps/ctrlProp472.xml"/><Relationship Id="rId43" Type="http://schemas.openxmlformats.org/officeDocument/2006/relationships/ctrlProp" Target="../ctrlProps/ctrlProp493.xml"/><Relationship Id="rId64" Type="http://schemas.openxmlformats.org/officeDocument/2006/relationships/ctrlProp" Target="../ctrlProps/ctrlProp514.xml"/><Relationship Id="rId118" Type="http://schemas.openxmlformats.org/officeDocument/2006/relationships/ctrlProp" Target="../ctrlProps/ctrlProp568.xml"/><Relationship Id="rId139" Type="http://schemas.openxmlformats.org/officeDocument/2006/relationships/ctrlProp" Target="../ctrlProps/ctrlProp589.xml"/><Relationship Id="rId85" Type="http://schemas.openxmlformats.org/officeDocument/2006/relationships/ctrlProp" Target="../ctrlProps/ctrlProp535.xml"/><Relationship Id="rId150" Type="http://schemas.openxmlformats.org/officeDocument/2006/relationships/ctrlProp" Target="../ctrlProps/ctrlProp600.xml"/><Relationship Id="rId171" Type="http://schemas.openxmlformats.org/officeDocument/2006/relationships/ctrlProp" Target="../ctrlProps/ctrlProp621.xml"/><Relationship Id="rId12" Type="http://schemas.openxmlformats.org/officeDocument/2006/relationships/ctrlProp" Target="../ctrlProps/ctrlProp462.xml"/><Relationship Id="rId33" Type="http://schemas.openxmlformats.org/officeDocument/2006/relationships/ctrlProp" Target="../ctrlProps/ctrlProp483.xml"/><Relationship Id="rId108" Type="http://schemas.openxmlformats.org/officeDocument/2006/relationships/ctrlProp" Target="../ctrlProps/ctrlProp558.xml"/><Relationship Id="rId129" Type="http://schemas.openxmlformats.org/officeDocument/2006/relationships/ctrlProp" Target="../ctrlProps/ctrlProp579.xml"/><Relationship Id="rId54" Type="http://schemas.openxmlformats.org/officeDocument/2006/relationships/ctrlProp" Target="../ctrlProps/ctrlProp504.xml"/><Relationship Id="rId75" Type="http://schemas.openxmlformats.org/officeDocument/2006/relationships/ctrlProp" Target="../ctrlProps/ctrlProp525.xml"/><Relationship Id="rId96" Type="http://schemas.openxmlformats.org/officeDocument/2006/relationships/ctrlProp" Target="../ctrlProps/ctrlProp546.xml"/><Relationship Id="rId140" Type="http://schemas.openxmlformats.org/officeDocument/2006/relationships/ctrlProp" Target="../ctrlProps/ctrlProp590.xml"/><Relationship Id="rId161" Type="http://schemas.openxmlformats.org/officeDocument/2006/relationships/ctrlProp" Target="../ctrlProps/ctrlProp611.xml"/><Relationship Id="rId182" Type="http://schemas.openxmlformats.org/officeDocument/2006/relationships/ctrlProp" Target="../ctrlProps/ctrlProp632.xml"/><Relationship Id="rId6" Type="http://schemas.openxmlformats.org/officeDocument/2006/relationships/ctrlProp" Target="../ctrlProps/ctrlProp456.xml"/><Relationship Id="rId23" Type="http://schemas.openxmlformats.org/officeDocument/2006/relationships/ctrlProp" Target="../ctrlProps/ctrlProp473.xml"/><Relationship Id="rId119" Type="http://schemas.openxmlformats.org/officeDocument/2006/relationships/ctrlProp" Target="../ctrlProps/ctrlProp569.xml"/><Relationship Id="rId44" Type="http://schemas.openxmlformats.org/officeDocument/2006/relationships/ctrlProp" Target="../ctrlProps/ctrlProp494.xml"/><Relationship Id="rId65" Type="http://schemas.openxmlformats.org/officeDocument/2006/relationships/ctrlProp" Target="../ctrlProps/ctrlProp515.xml"/><Relationship Id="rId86" Type="http://schemas.openxmlformats.org/officeDocument/2006/relationships/ctrlProp" Target="../ctrlProps/ctrlProp536.xml"/><Relationship Id="rId130" Type="http://schemas.openxmlformats.org/officeDocument/2006/relationships/ctrlProp" Target="../ctrlProps/ctrlProp580.xml"/><Relationship Id="rId151" Type="http://schemas.openxmlformats.org/officeDocument/2006/relationships/ctrlProp" Target="../ctrlProps/ctrlProp601.xml"/><Relationship Id="rId172" Type="http://schemas.openxmlformats.org/officeDocument/2006/relationships/ctrlProp" Target="../ctrlProps/ctrlProp622.xml"/><Relationship Id="rId13" Type="http://schemas.openxmlformats.org/officeDocument/2006/relationships/ctrlProp" Target="../ctrlProps/ctrlProp463.xml"/><Relationship Id="rId18" Type="http://schemas.openxmlformats.org/officeDocument/2006/relationships/ctrlProp" Target="../ctrlProps/ctrlProp468.xml"/><Relationship Id="rId39" Type="http://schemas.openxmlformats.org/officeDocument/2006/relationships/ctrlProp" Target="../ctrlProps/ctrlProp489.xml"/><Relationship Id="rId109" Type="http://schemas.openxmlformats.org/officeDocument/2006/relationships/ctrlProp" Target="../ctrlProps/ctrlProp559.xml"/><Relationship Id="rId34" Type="http://schemas.openxmlformats.org/officeDocument/2006/relationships/ctrlProp" Target="../ctrlProps/ctrlProp484.xml"/><Relationship Id="rId50" Type="http://schemas.openxmlformats.org/officeDocument/2006/relationships/ctrlProp" Target="../ctrlProps/ctrlProp500.xml"/><Relationship Id="rId55" Type="http://schemas.openxmlformats.org/officeDocument/2006/relationships/ctrlProp" Target="../ctrlProps/ctrlProp505.xml"/><Relationship Id="rId76" Type="http://schemas.openxmlformats.org/officeDocument/2006/relationships/ctrlProp" Target="../ctrlProps/ctrlProp526.xml"/><Relationship Id="rId97" Type="http://schemas.openxmlformats.org/officeDocument/2006/relationships/ctrlProp" Target="../ctrlProps/ctrlProp547.xml"/><Relationship Id="rId104" Type="http://schemas.openxmlformats.org/officeDocument/2006/relationships/ctrlProp" Target="../ctrlProps/ctrlProp554.xml"/><Relationship Id="rId120" Type="http://schemas.openxmlformats.org/officeDocument/2006/relationships/ctrlProp" Target="../ctrlProps/ctrlProp570.xml"/><Relationship Id="rId125" Type="http://schemas.openxmlformats.org/officeDocument/2006/relationships/ctrlProp" Target="../ctrlProps/ctrlProp575.xml"/><Relationship Id="rId141" Type="http://schemas.openxmlformats.org/officeDocument/2006/relationships/ctrlProp" Target="../ctrlProps/ctrlProp591.xml"/><Relationship Id="rId146" Type="http://schemas.openxmlformats.org/officeDocument/2006/relationships/ctrlProp" Target="../ctrlProps/ctrlProp596.xml"/><Relationship Id="rId167" Type="http://schemas.openxmlformats.org/officeDocument/2006/relationships/ctrlProp" Target="../ctrlProps/ctrlProp617.xml"/><Relationship Id="rId188" Type="http://schemas.openxmlformats.org/officeDocument/2006/relationships/ctrlProp" Target="../ctrlProps/ctrlProp638.xml"/><Relationship Id="rId7" Type="http://schemas.openxmlformats.org/officeDocument/2006/relationships/ctrlProp" Target="../ctrlProps/ctrlProp457.xml"/><Relationship Id="rId71" Type="http://schemas.openxmlformats.org/officeDocument/2006/relationships/ctrlProp" Target="../ctrlProps/ctrlProp521.xml"/><Relationship Id="rId92" Type="http://schemas.openxmlformats.org/officeDocument/2006/relationships/ctrlProp" Target="../ctrlProps/ctrlProp542.xml"/><Relationship Id="rId162" Type="http://schemas.openxmlformats.org/officeDocument/2006/relationships/ctrlProp" Target="../ctrlProps/ctrlProp612.xml"/><Relationship Id="rId183" Type="http://schemas.openxmlformats.org/officeDocument/2006/relationships/ctrlProp" Target="../ctrlProps/ctrlProp633.xml"/><Relationship Id="rId2" Type="http://schemas.openxmlformats.org/officeDocument/2006/relationships/drawing" Target="../drawings/drawing22.xml"/><Relationship Id="rId29" Type="http://schemas.openxmlformats.org/officeDocument/2006/relationships/ctrlProp" Target="../ctrlProps/ctrlProp479.xml"/><Relationship Id="rId24" Type="http://schemas.openxmlformats.org/officeDocument/2006/relationships/ctrlProp" Target="../ctrlProps/ctrlProp474.xml"/><Relationship Id="rId40" Type="http://schemas.openxmlformats.org/officeDocument/2006/relationships/ctrlProp" Target="../ctrlProps/ctrlProp490.xml"/><Relationship Id="rId45" Type="http://schemas.openxmlformats.org/officeDocument/2006/relationships/ctrlProp" Target="../ctrlProps/ctrlProp495.xml"/><Relationship Id="rId66" Type="http://schemas.openxmlformats.org/officeDocument/2006/relationships/ctrlProp" Target="../ctrlProps/ctrlProp516.xml"/><Relationship Id="rId87" Type="http://schemas.openxmlformats.org/officeDocument/2006/relationships/ctrlProp" Target="../ctrlProps/ctrlProp537.xml"/><Relationship Id="rId110" Type="http://schemas.openxmlformats.org/officeDocument/2006/relationships/ctrlProp" Target="../ctrlProps/ctrlProp560.xml"/><Relationship Id="rId115" Type="http://schemas.openxmlformats.org/officeDocument/2006/relationships/ctrlProp" Target="../ctrlProps/ctrlProp565.xml"/><Relationship Id="rId131" Type="http://schemas.openxmlformats.org/officeDocument/2006/relationships/ctrlProp" Target="../ctrlProps/ctrlProp581.xml"/><Relationship Id="rId136" Type="http://schemas.openxmlformats.org/officeDocument/2006/relationships/ctrlProp" Target="../ctrlProps/ctrlProp586.xml"/><Relationship Id="rId157" Type="http://schemas.openxmlformats.org/officeDocument/2006/relationships/ctrlProp" Target="../ctrlProps/ctrlProp607.xml"/><Relationship Id="rId178" Type="http://schemas.openxmlformats.org/officeDocument/2006/relationships/ctrlProp" Target="../ctrlProps/ctrlProp628.xml"/><Relationship Id="rId61" Type="http://schemas.openxmlformats.org/officeDocument/2006/relationships/ctrlProp" Target="../ctrlProps/ctrlProp511.xml"/><Relationship Id="rId82" Type="http://schemas.openxmlformats.org/officeDocument/2006/relationships/ctrlProp" Target="../ctrlProps/ctrlProp532.xml"/><Relationship Id="rId152" Type="http://schemas.openxmlformats.org/officeDocument/2006/relationships/ctrlProp" Target="../ctrlProps/ctrlProp602.xml"/><Relationship Id="rId173" Type="http://schemas.openxmlformats.org/officeDocument/2006/relationships/ctrlProp" Target="../ctrlProps/ctrlProp623.xml"/><Relationship Id="rId19" Type="http://schemas.openxmlformats.org/officeDocument/2006/relationships/ctrlProp" Target="../ctrlProps/ctrlProp469.xml"/><Relationship Id="rId14" Type="http://schemas.openxmlformats.org/officeDocument/2006/relationships/ctrlProp" Target="../ctrlProps/ctrlProp464.xml"/><Relationship Id="rId30" Type="http://schemas.openxmlformats.org/officeDocument/2006/relationships/ctrlProp" Target="../ctrlProps/ctrlProp480.xml"/><Relationship Id="rId35" Type="http://schemas.openxmlformats.org/officeDocument/2006/relationships/ctrlProp" Target="../ctrlProps/ctrlProp485.xml"/><Relationship Id="rId56" Type="http://schemas.openxmlformats.org/officeDocument/2006/relationships/ctrlProp" Target="../ctrlProps/ctrlProp506.xml"/><Relationship Id="rId77" Type="http://schemas.openxmlformats.org/officeDocument/2006/relationships/ctrlProp" Target="../ctrlProps/ctrlProp527.xml"/><Relationship Id="rId100" Type="http://schemas.openxmlformats.org/officeDocument/2006/relationships/ctrlProp" Target="../ctrlProps/ctrlProp550.xml"/><Relationship Id="rId105" Type="http://schemas.openxmlformats.org/officeDocument/2006/relationships/ctrlProp" Target="../ctrlProps/ctrlProp555.xml"/><Relationship Id="rId126" Type="http://schemas.openxmlformats.org/officeDocument/2006/relationships/ctrlProp" Target="../ctrlProps/ctrlProp576.xml"/><Relationship Id="rId147" Type="http://schemas.openxmlformats.org/officeDocument/2006/relationships/ctrlProp" Target="../ctrlProps/ctrlProp597.xml"/><Relationship Id="rId168" Type="http://schemas.openxmlformats.org/officeDocument/2006/relationships/ctrlProp" Target="../ctrlProps/ctrlProp618.xml"/><Relationship Id="rId8" Type="http://schemas.openxmlformats.org/officeDocument/2006/relationships/ctrlProp" Target="../ctrlProps/ctrlProp458.xml"/><Relationship Id="rId51" Type="http://schemas.openxmlformats.org/officeDocument/2006/relationships/ctrlProp" Target="../ctrlProps/ctrlProp501.xml"/><Relationship Id="rId72" Type="http://schemas.openxmlformats.org/officeDocument/2006/relationships/ctrlProp" Target="../ctrlProps/ctrlProp522.xml"/><Relationship Id="rId93" Type="http://schemas.openxmlformats.org/officeDocument/2006/relationships/ctrlProp" Target="../ctrlProps/ctrlProp543.xml"/><Relationship Id="rId98" Type="http://schemas.openxmlformats.org/officeDocument/2006/relationships/ctrlProp" Target="../ctrlProps/ctrlProp548.xml"/><Relationship Id="rId121" Type="http://schemas.openxmlformats.org/officeDocument/2006/relationships/ctrlProp" Target="../ctrlProps/ctrlProp571.xml"/><Relationship Id="rId142" Type="http://schemas.openxmlformats.org/officeDocument/2006/relationships/ctrlProp" Target="../ctrlProps/ctrlProp592.xml"/><Relationship Id="rId163" Type="http://schemas.openxmlformats.org/officeDocument/2006/relationships/ctrlProp" Target="../ctrlProps/ctrlProp613.xml"/><Relationship Id="rId184" Type="http://schemas.openxmlformats.org/officeDocument/2006/relationships/ctrlProp" Target="../ctrlProps/ctrlProp634.xml"/><Relationship Id="rId3" Type="http://schemas.openxmlformats.org/officeDocument/2006/relationships/vmlDrawing" Target="../drawings/vmlDrawing40.vml"/><Relationship Id="rId25" Type="http://schemas.openxmlformats.org/officeDocument/2006/relationships/ctrlProp" Target="../ctrlProps/ctrlProp475.xml"/><Relationship Id="rId46" Type="http://schemas.openxmlformats.org/officeDocument/2006/relationships/ctrlProp" Target="../ctrlProps/ctrlProp496.xml"/><Relationship Id="rId67" Type="http://schemas.openxmlformats.org/officeDocument/2006/relationships/ctrlProp" Target="../ctrlProps/ctrlProp517.xml"/><Relationship Id="rId116" Type="http://schemas.openxmlformats.org/officeDocument/2006/relationships/ctrlProp" Target="../ctrlProps/ctrlProp566.xml"/><Relationship Id="rId137" Type="http://schemas.openxmlformats.org/officeDocument/2006/relationships/ctrlProp" Target="../ctrlProps/ctrlProp587.xml"/><Relationship Id="rId158" Type="http://schemas.openxmlformats.org/officeDocument/2006/relationships/ctrlProp" Target="../ctrlProps/ctrlProp608.xml"/><Relationship Id="rId20" Type="http://schemas.openxmlformats.org/officeDocument/2006/relationships/ctrlProp" Target="../ctrlProps/ctrlProp470.xml"/><Relationship Id="rId41" Type="http://schemas.openxmlformats.org/officeDocument/2006/relationships/ctrlProp" Target="../ctrlProps/ctrlProp491.xml"/><Relationship Id="rId62" Type="http://schemas.openxmlformats.org/officeDocument/2006/relationships/ctrlProp" Target="../ctrlProps/ctrlProp512.xml"/><Relationship Id="rId83" Type="http://schemas.openxmlformats.org/officeDocument/2006/relationships/ctrlProp" Target="../ctrlProps/ctrlProp533.xml"/><Relationship Id="rId88" Type="http://schemas.openxmlformats.org/officeDocument/2006/relationships/ctrlProp" Target="../ctrlProps/ctrlProp538.xml"/><Relationship Id="rId111" Type="http://schemas.openxmlformats.org/officeDocument/2006/relationships/ctrlProp" Target="../ctrlProps/ctrlProp561.xml"/><Relationship Id="rId132" Type="http://schemas.openxmlformats.org/officeDocument/2006/relationships/ctrlProp" Target="../ctrlProps/ctrlProp582.xml"/><Relationship Id="rId153" Type="http://schemas.openxmlformats.org/officeDocument/2006/relationships/ctrlProp" Target="../ctrlProps/ctrlProp603.xml"/><Relationship Id="rId174" Type="http://schemas.openxmlformats.org/officeDocument/2006/relationships/ctrlProp" Target="../ctrlProps/ctrlProp624.xml"/><Relationship Id="rId179" Type="http://schemas.openxmlformats.org/officeDocument/2006/relationships/ctrlProp" Target="../ctrlProps/ctrlProp629.xml"/><Relationship Id="rId15" Type="http://schemas.openxmlformats.org/officeDocument/2006/relationships/ctrlProp" Target="../ctrlProps/ctrlProp465.xml"/><Relationship Id="rId36" Type="http://schemas.openxmlformats.org/officeDocument/2006/relationships/ctrlProp" Target="../ctrlProps/ctrlProp486.xml"/><Relationship Id="rId57" Type="http://schemas.openxmlformats.org/officeDocument/2006/relationships/ctrlProp" Target="../ctrlProps/ctrlProp507.xml"/><Relationship Id="rId106" Type="http://schemas.openxmlformats.org/officeDocument/2006/relationships/ctrlProp" Target="../ctrlProps/ctrlProp556.xml"/><Relationship Id="rId127" Type="http://schemas.openxmlformats.org/officeDocument/2006/relationships/ctrlProp" Target="../ctrlProps/ctrlProp577.xml"/><Relationship Id="rId10" Type="http://schemas.openxmlformats.org/officeDocument/2006/relationships/ctrlProp" Target="../ctrlProps/ctrlProp460.xml"/><Relationship Id="rId31" Type="http://schemas.openxmlformats.org/officeDocument/2006/relationships/ctrlProp" Target="../ctrlProps/ctrlProp481.xml"/><Relationship Id="rId52" Type="http://schemas.openxmlformats.org/officeDocument/2006/relationships/ctrlProp" Target="../ctrlProps/ctrlProp502.xml"/><Relationship Id="rId73" Type="http://schemas.openxmlformats.org/officeDocument/2006/relationships/ctrlProp" Target="../ctrlProps/ctrlProp523.xml"/><Relationship Id="rId78" Type="http://schemas.openxmlformats.org/officeDocument/2006/relationships/ctrlProp" Target="../ctrlProps/ctrlProp528.xml"/><Relationship Id="rId94" Type="http://schemas.openxmlformats.org/officeDocument/2006/relationships/ctrlProp" Target="../ctrlProps/ctrlProp544.xml"/><Relationship Id="rId99" Type="http://schemas.openxmlformats.org/officeDocument/2006/relationships/ctrlProp" Target="../ctrlProps/ctrlProp549.xml"/><Relationship Id="rId101" Type="http://schemas.openxmlformats.org/officeDocument/2006/relationships/ctrlProp" Target="../ctrlProps/ctrlProp551.xml"/><Relationship Id="rId122" Type="http://schemas.openxmlformats.org/officeDocument/2006/relationships/ctrlProp" Target="../ctrlProps/ctrlProp572.xml"/><Relationship Id="rId143" Type="http://schemas.openxmlformats.org/officeDocument/2006/relationships/ctrlProp" Target="../ctrlProps/ctrlProp593.xml"/><Relationship Id="rId148" Type="http://schemas.openxmlformats.org/officeDocument/2006/relationships/ctrlProp" Target="../ctrlProps/ctrlProp598.xml"/><Relationship Id="rId164" Type="http://schemas.openxmlformats.org/officeDocument/2006/relationships/ctrlProp" Target="../ctrlProps/ctrlProp614.xml"/><Relationship Id="rId169" Type="http://schemas.openxmlformats.org/officeDocument/2006/relationships/ctrlProp" Target="../ctrlProps/ctrlProp619.xml"/><Relationship Id="rId185" Type="http://schemas.openxmlformats.org/officeDocument/2006/relationships/ctrlProp" Target="../ctrlProps/ctrlProp635.xml"/><Relationship Id="rId4" Type="http://schemas.openxmlformats.org/officeDocument/2006/relationships/vmlDrawing" Target="../drawings/vmlDrawing41.vml"/><Relationship Id="rId9" Type="http://schemas.openxmlformats.org/officeDocument/2006/relationships/ctrlProp" Target="../ctrlProps/ctrlProp459.xml"/><Relationship Id="rId180" Type="http://schemas.openxmlformats.org/officeDocument/2006/relationships/ctrlProp" Target="../ctrlProps/ctrlProp630.xml"/><Relationship Id="rId26" Type="http://schemas.openxmlformats.org/officeDocument/2006/relationships/ctrlProp" Target="../ctrlProps/ctrlProp476.xml"/><Relationship Id="rId47" Type="http://schemas.openxmlformats.org/officeDocument/2006/relationships/ctrlProp" Target="../ctrlProps/ctrlProp497.xml"/><Relationship Id="rId68" Type="http://schemas.openxmlformats.org/officeDocument/2006/relationships/ctrlProp" Target="../ctrlProps/ctrlProp518.xml"/><Relationship Id="rId89" Type="http://schemas.openxmlformats.org/officeDocument/2006/relationships/ctrlProp" Target="../ctrlProps/ctrlProp539.xml"/><Relationship Id="rId112" Type="http://schemas.openxmlformats.org/officeDocument/2006/relationships/ctrlProp" Target="../ctrlProps/ctrlProp562.xml"/><Relationship Id="rId133" Type="http://schemas.openxmlformats.org/officeDocument/2006/relationships/ctrlProp" Target="../ctrlProps/ctrlProp583.xml"/><Relationship Id="rId154" Type="http://schemas.openxmlformats.org/officeDocument/2006/relationships/ctrlProp" Target="../ctrlProps/ctrlProp604.xml"/><Relationship Id="rId175" Type="http://schemas.openxmlformats.org/officeDocument/2006/relationships/ctrlProp" Target="../ctrlProps/ctrlProp625.xml"/><Relationship Id="rId16" Type="http://schemas.openxmlformats.org/officeDocument/2006/relationships/ctrlProp" Target="../ctrlProps/ctrlProp466.xml"/><Relationship Id="rId37" Type="http://schemas.openxmlformats.org/officeDocument/2006/relationships/ctrlProp" Target="../ctrlProps/ctrlProp487.xml"/><Relationship Id="rId58" Type="http://schemas.openxmlformats.org/officeDocument/2006/relationships/ctrlProp" Target="../ctrlProps/ctrlProp508.xml"/><Relationship Id="rId79" Type="http://schemas.openxmlformats.org/officeDocument/2006/relationships/ctrlProp" Target="../ctrlProps/ctrlProp529.xml"/><Relationship Id="rId102" Type="http://schemas.openxmlformats.org/officeDocument/2006/relationships/ctrlProp" Target="../ctrlProps/ctrlProp552.xml"/><Relationship Id="rId123" Type="http://schemas.openxmlformats.org/officeDocument/2006/relationships/ctrlProp" Target="../ctrlProps/ctrlProp573.xml"/><Relationship Id="rId144" Type="http://schemas.openxmlformats.org/officeDocument/2006/relationships/ctrlProp" Target="../ctrlProps/ctrlProp594.xml"/><Relationship Id="rId90" Type="http://schemas.openxmlformats.org/officeDocument/2006/relationships/ctrlProp" Target="../ctrlProps/ctrlProp540.xml"/><Relationship Id="rId165" Type="http://schemas.openxmlformats.org/officeDocument/2006/relationships/ctrlProp" Target="../ctrlProps/ctrlProp615.xml"/><Relationship Id="rId186" Type="http://schemas.openxmlformats.org/officeDocument/2006/relationships/ctrlProp" Target="../ctrlProps/ctrlProp636.xml"/><Relationship Id="rId27" Type="http://schemas.openxmlformats.org/officeDocument/2006/relationships/ctrlProp" Target="../ctrlProps/ctrlProp477.xml"/><Relationship Id="rId48" Type="http://schemas.openxmlformats.org/officeDocument/2006/relationships/ctrlProp" Target="../ctrlProps/ctrlProp498.xml"/><Relationship Id="rId69" Type="http://schemas.openxmlformats.org/officeDocument/2006/relationships/ctrlProp" Target="../ctrlProps/ctrlProp519.xml"/><Relationship Id="rId113" Type="http://schemas.openxmlformats.org/officeDocument/2006/relationships/ctrlProp" Target="../ctrlProps/ctrlProp563.xml"/><Relationship Id="rId134" Type="http://schemas.openxmlformats.org/officeDocument/2006/relationships/ctrlProp" Target="../ctrlProps/ctrlProp584.xml"/><Relationship Id="rId80" Type="http://schemas.openxmlformats.org/officeDocument/2006/relationships/ctrlProp" Target="../ctrlProps/ctrlProp530.xml"/><Relationship Id="rId155" Type="http://schemas.openxmlformats.org/officeDocument/2006/relationships/ctrlProp" Target="../ctrlProps/ctrlProp605.xml"/><Relationship Id="rId176" Type="http://schemas.openxmlformats.org/officeDocument/2006/relationships/ctrlProp" Target="../ctrlProps/ctrlProp626.xml"/><Relationship Id="rId17" Type="http://schemas.openxmlformats.org/officeDocument/2006/relationships/ctrlProp" Target="../ctrlProps/ctrlProp467.xml"/><Relationship Id="rId38" Type="http://schemas.openxmlformats.org/officeDocument/2006/relationships/ctrlProp" Target="../ctrlProps/ctrlProp488.xml"/><Relationship Id="rId59" Type="http://schemas.openxmlformats.org/officeDocument/2006/relationships/ctrlProp" Target="../ctrlProps/ctrlProp509.xml"/><Relationship Id="rId103" Type="http://schemas.openxmlformats.org/officeDocument/2006/relationships/ctrlProp" Target="../ctrlProps/ctrlProp553.xml"/><Relationship Id="rId124" Type="http://schemas.openxmlformats.org/officeDocument/2006/relationships/ctrlProp" Target="../ctrlProps/ctrlProp574.xml"/><Relationship Id="rId70" Type="http://schemas.openxmlformats.org/officeDocument/2006/relationships/ctrlProp" Target="../ctrlProps/ctrlProp520.xml"/><Relationship Id="rId91" Type="http://schemas.openxmlformats.org/officeDocument/2006/relationships/ctrlProp" Target="../ctrlProps/ctrlProp541.xml"/><Relationship Id="rId145" Type="http://schemas.openxmlformats.org/officeDocument/2006/relationships/ctrlProp" Target="../ctrlProps/ctrlProp595.xml"/><Relationship Id="rId166" Type="http://schemas.openxmlformats.org/officeDocument/2006/relationships/ctrlProp" Target="../ctrlProps/ctrlProp616.xml"/><Relationship Id="rId187" Type="http://schemas.openxmlformats.org/officeDocument/2006/relationships/ctrlProp" Target="../ctrlProps/ctrlProp637.xml"/><Relationship Id="rId1" Type="http://schemas.openxmlformats.org/officeDocument/2006/relationships/printerSettings" Target="../printerSettings/printerSettings23.bin"/><Relationship Id="rId28" Type="http://schemas.openxmlformats.org/officeDocument/2006/relationships/ctrlProp" Target="../ctrlProps/ctrlProp478.xml"/><Relationship Id="rId49" Type="http://schemas.openxmlformats.org/officeDocument/2006/relationships/ctrlProp" Target="../ctrlProps/ctrlProp499.xml"/><Relationship Id="rId114" Type="http://schemas.openxmlformats.org/officeDocument/2006/relationships/ctrlProp" Target="../ctrlProps/ctrlProp564.xml"/><Relationship Id="rId60" Type="http://schemas.openxmlformats.org/officeDocument/2006/relationships/ctrlProp" Target="../ctrlProps/ctrlProp510.xml"/><Relationship Id="rId81" Type="http://schemas.openxmlformats.org/officeDocument/2006/relationships/ctrlProp" Target="../ctrlProps/ctrlProp531.xml"/><Relationship Id="rId135" Type="http://schemas.openxmlformats.org/officeDocument/2006/relationships/ctrlProp" Target="../ctrlProps/ctrlProp585.xml"/><Relationship Id="rId156" Type="http://schemas.openxmlformats.org/officeDocument/2006/relationships/ctrlProp" Target="../ctrlProps/ctrlProp606.xml"/><Relationship Id="rId177" Type="http://schemas.openxmlformats.org/officeDocument/2006/relationships/ctrlProp" Target="../ctrlProps/ctrlProp627.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642.xml"/><Relationship Id="rId13" Type="http://schemas.openxmlformats.org/officeDocument/2006/relationships/ctrlProp" Target="../ctrlProps/ctrlProp647.xml"/><Relationship Id="rId18" Type="http://schemas.openxmlformats.org/officeDocument/2006/relationships/ctrlProp" Target="../ctrlProps/ctrlProp652.xml"/><Relationship Id="rId3" Type="http://schemas.openxmlformats.org/officeDocument/2006/relationships/vmlDrawing" Target="../drawings/vmlDrawing42.vml"/><Relationship Id="rId21" Type="http://schemas.openxmlformats.org/officeDocument/2006/relationships/ctrlProp" Target="../ctrlProps/ctrlProp655.xml"/><Relationship Id="rId7" Type="http://schemas.openxmlformats.org/officeDocument/2006/relationships/ctrlProp" Target="../ctrlProps/ctrlProp641.xml"/><Relationship Id="rId12" Type="http://schemas.openxmlformats.org/officeDocument/2006/relationships/ctrlProp" Target="../ctrlProps/ctrlProp646.xml"/><Relationship Id="rId17" Type="http://schemas.openxmlformats.org/officeDocument/2006/relationships/ctrlProp" Target="../ctrlProps/ctrlProp651.xml"/><Relationship Id="rId2" Type="http://schemas.openxmlformats.org/officeDocument/2006/relationships/drawing" Target="../drawings/drawing23.xml"/><Relationship Id="rId16" Type="http://schemas.openxmlformats.org/officeDocument/2006/relationships/ctrlProp" Target="../ctrlProps/ctrlProp650.xml"/><Relationship Id="rId20" Type="http://schemas.openxmlformats.org/officeDocument/2006/relationships/ctrlProp" Target="../ctrlProps/ctrlProp654.xml"/><Relationship Id="rId1" Type="http://schemas.openxmlformats.org/officeDocument/2006/relationships/printerSettings" Target="../printerSettings/printerSettings24.bin"/><Relationship Id="rId6" Type="http://schemas.openxmlformats.org/officeDocument/2006/relationships/ctrlProp" Target="../ctrlProps/ctrlProp640.xml"/><Relationship Id="rId11" Type="http://schemas.openxmlformats.org/officeDocument/2006/relationships/ctrlProp" Target="../ctrlProps/ctrlProp645.xml"/><Relationship Id="rId5" Type="http://schemas.openxmlformats.org/officeDocument/2006/relationships/ctrlProp" Target="../ctrlProps/ctrlProp639.xml"/><Relationship Id="rId15" Type="http://schemas.openxmlformats.org/officeDocument/2006/relationships/ctrlProp" Target="../ctrlProps/ctrlProp649.xml"/><Relationship Id="rId10" Type="http://schemas.openxmlformats.org/officeDocument/2006/relationships/ctrlProp" Target="../ctrlProps/ctrlProp644.xml"/><Relationship Id="rId19" Type="http://schemas.openxmlformats.org/officeDocument/2006/relationships/ctrlProp" Target="../ctrlProps/ctrlProp653.xml"/><Relationship Id="rId4" Type="http://schemas.openxmlformats.org/officeDocument/2006/relationships/vmlDrawing" Target="../drawings/vmlDrawing43.vml"/><Relationship Id="rId9" Type="http://schemas.openxmlformats.org/officeDocument/2006/relationships/ctrlProp" Target="../ctrlProps/ctrlProp643.xml"/><Relationship Id="rId14" Type="http://schemas.openxmlformats.org/officeDocument/2006/relationships/ctrlProp" Target="../ctrlProps/ctrlProp648.xml"/><Relationship Id="rId22" Type="http://schemas.openxmlformats.org/officeDocument/2006/relationships/ctrlProp" Target="../ctrlProps/ctrlProp656.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660.xml"/><Relationship Id="rId3" Type="http://schemas.openxmlformats.org/officeDocument/2006/relationships/vmlDrawing" Target="../drawings/vmlDrawing44.vml"/><Relationship Id="rId7" Type="http://schemas.openxmlformats.org/officeDocument/2006/relationships/ctrlProp" Target="../ctrlProps/ctrlProp659.xml"/><Relationship Id="rId12" Type="http://schemas.openxmlformats.org/officeDocument/2006/relationships/ctrlProp" Target="../ctrlProps/ctrlProp664.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658.xml"/><Relationship Id="rId11" Type="http://schemas.openxmlformats.org/officeDocument/2006/relationships/ctrlProp" Target="../ctrlProps/ctrlProp663.xml"/><Relationship Id="rId5" Type="http://schemas.openxmlformats.org/officeDocument/2006/relationships/ctrlProp" Target="../ctrlProps/ctrlProp657.xml"/><Relationship Id="rId10" Type="http://schemas.openxmlformats.org/officeDocument/2006/relationships/ctrlProp" Target="../ctrlProps/ctrlProp662.xml"/><Relationship Id="rId4" Type="http://schemas.openxmlformats.org/officeDocument/2006/relationships/vmlDrawing" Target="../drawings/vmlDrawing45.vml"/><Relationship Id="rId9" Type="http://schemas.openxmlformats.org/officeDocument/2006/relationships/ctrlProp" Target="../ctrlProps/ctrlProp66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668.xml"/><Relationship Id="rId13" Type="http://schemas.openxmlformats.org/officeDocument/2006/relationships/ctrlProp" Target="../ctrlProps/ctrlProp673.xml"/><Relationship Id="rId18" Type="http://schemas.openxmlformats.org/officeDocument/2006/relationships/ctrlProp" Target="../ctrlProps/ctrlProp678.xml"/><Relationship Id="rId3" Type="http://schemas.openxmlformats.org/officeDocument/2006/relationships/vmlDrawing" Target="../drawings/vmlDrawing46.vml"/><Relationship Id="rId21" Type="http://schemas.openxmlformats.org/officeDocument/2006/relationships/ctrlProp" Target="../ctrlProps/ctrlProp681.xml"/><Relationship Id="rId7" Type="http://schemas.openxmlformats.org/officeDocument/2006/relationships/ctrlProp" Target="../ctrlProps/ctrlProp667.xml"/><Relationship Id="rId12" Type="http://schemas.openxmlformats.org/officeDocument/2006/relationships/ctrlProp" Target="../ctrlProps/ctrlProp672.xml"/><Relationship Id="rId17" Type="http://schemas.openxmlformats.org/officeDocument/2006/relationships/ctrlProp" Target="../ctrlProps/ctrlProp677.xml"/><Relationship Id="rId2" Type="http://schemas.openxmlformats.org/officeDocument/2006/relationships/drawing" Target="../drawings/drawing25.xml"/><Relationship Id="rId16" Type="http://schemas.openxmlformats.org/officeDocument/2006/relationships/ctrlProp" Target="../ctrlProps/ctrlProp676.xml"/><Relationship Id="rId20" Type="http://schemas.openxmlformats.org/officeDocument/2006/relationships/ctrlProp" Target="../ctrlProps/ctrlProp680.xml"/><Relationship Id="rId1" Type="http://schemas.openxmlformats.org/officeDocument/2006/relationships/printerSettings" Target="../printerSettings/printerSettings26.bin"/><Relationship Id="rId6" Type="http://schemas.openxmlformats.org/officeDocument/2006/relationships/ctrlProp" Target="../ctrlProps/ctrlProp666.xml"/><Relationship Id="rId11" Type="http://schemas.openxmlformats.org/officeDocument/2006/relationships/ctrlProp" Target="../ctrlProps/ctrlProp671.xml"/><Relationship Id="rId24" Type="http://schemas.openxmlformats.org/officeDocument/2006/relationships/ctrlProp" Target="../ctrlProps/ctrlProp684.xml"/><Relationship Id="rId5" Type="http://schemas.openxmlformats.org/officeDocument/2006/relationships/ctrlProp" Target="../ctrlProps/ctrlProp665.xml"/><Relationship Id="rId15" Type="http://schemas.openxmlformats.org/officeDocument/2006/relationships/ctrlProp" Target="../ctrlProps/ctrlProp675.xml"/><Relationship Id="rId23" Type="http://schemas.openxmlformats.org/officeDocument/2006/relationships/ctrlProp" Target="../ctrlProps/ctrlProp683.xml"/><Relationship Id="rId10" Type="http://schemas.openxmlformats.org/officeDocument/2006/relationships/ctrlProp" Target="../ctrlProps/ctrlProp670.xml"/><Relationship Id="rId19" Type="http://schemas.openxmlformats.org/officeDocument/2006/relationships/ctrlProp" Target="../ctrlProps/ctrlProp679.xml"/><Relationship Id="rId4" Type="http://schemas.openxmlformats.org/officeDocument/2006/relationships/vmlDrawing" Target="../drawings/vmlDrawing47.vml"/><Relationship Id="rId9" Type="http://schemas.openxmlformats.org/officeDocument/2006/relationships/ctrlProp" Target="../ctrlProps/ctrlProp669.xml"/><Relationship Id="rId14" Type="http://schemas.openxmlformats.org/officeDocument/2006/relationships/ctrlProp" Target="../ctrlProps/ctrlProp674.xml"/><Relationship Id="rId22" Type="http://schemas.openxmlformats.org/officeDocument/2006/relationships/ctrlProp" Target="../ctrlProps/ctrlProp682.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688.xml"/><Relationship Id="rId13" Type="http://schemas.openxmlformats.org/officeDocument/2006/relationships/ctrlProp" Target="../ctrlProps/ctrlProp693.xml"/><Relationship Id="rId18" Type="http://schemas.openxmlformats.org/officeDocument/2006/relationships/ctrlProp" Target="../ctrlProps/ctrlProp698.xml"/><Relationship Id="rId3" Type="http://schemas.openxmlformats.org/officeDocument/2006/relationships/vmlDrawing" Target="../drawings/vmlDrawing48.vml"/><Relationship Id="rId21" Type="http://schemas.openxmlformats.org/officeDocument/2006/relationships/ctrlProp" Target="../ctrlProps/ctrlProp701.xml"/><Relationship Id="rId7" Type="http://schemas.openxmlformats.org/officeDocument/2006/relationships/ctrlProp" Target="../ctrlProps/ctrlProp687.xml"/><Relationship Id="rId12" Type="http://schemas.openxmlformats.org/officeDocument/2006/relationships/ctrlProp" Target="../ctrlProps/ctrlProp692.xml"/><Relationship Id="rId17" Type="http://schemas.openxmlformats.org/officeDocument/2006/relationships/ctrlProp" Target="../ctrlProps/ctrlProp697.xml"/><Relationship Id="rId2" Type="http://schemas.openxmlformats.org/officeDocument/2006/relationships/drawing" Target="../drawings/drawing26.xml"/><Relationship Id="rId16" Type="http://schemas.openxmlformats.org/officeDocument/2006/relationships/ctrlProp" Target="../ctrlProps/ctrlProp696.xml"/><Relationship Id="rId20" Type="http://schemas.openxmlformats.org/officeDocument/2006/relationships/ctrlProp" Target="../ctrlProps/ctrlProp700.xml"/><Relationship Id="rId1" Type="http://schemas.openxmlformats.org/officeDocument/2006/relationships/printerSettings" Target="../printerSettings/printerSettings27.bin"/><Relationship Id="rId6" Type="http://schemas.openxmlformats.org/officeDocument/2006/relationships/ctrlProp" Target="../ctrlProps/ctrlProp686.xml"/><Relationship Id="rId11" Type="http://schemas.openxmlformats.org/officeDocument/2006/relationships/ctrlProp" Target="../ctrlProps/ctrlProp691.xml"/><Relationship Id="rId24" Type="http://schemas.openxmlformats.org/officeDocument/2006/relationships/ctrlProp" Target="../ctrlProps/ctrlProp704.xml"/><Relationship Id="rId5" Type="http://schemas.openxmlformats.org/officeDocument/2006/relationships/ctrlProp" Target="../ctrlProps/ctrlProp685.xml"/><Relationship Id="rId15" Type="http://schemas.openxmlformats.org/officeDocument/2006/relationships/ctrlProp" Target="../ctrlProps/ctrlProp695.xml"/><Relationship Id="rId23" Type="http://schemas.openxmlformats.org/officeDocument/2006/relationships/ctrlProp" Target="../ctrlProps/ctrlProp703.xml"/><Relationship Id="rId10" Type="http://schemas.openxmlformats.org/officeDocument/2006/relationships/ctrlProp" Target="../ctrlProps/ctrlProp690.xml"/><Relationship Id="rId19" Type="http://schemas.openxmlformats.org/officeDocument/2006/relationships/ctrlProp" Target="../ctrlProps/ctrlProp699.xml"/><Relationship Id="rId4" Type="http://schemas.openxmlformats.org/officeDocument/2006/relationships/vmlDrawing" Target="../drawings/vmlDrawing49.vml"/><Relationship Id="rId9" Type="http://schemas.openxmlformats.org/officeDocument/2006/relationships/ctrlProp" Target="../ctrlProps/ctrlProp689.xml"/><Relationship Id="rId14" Type="http://schemas.openxmlformats.org/officeDocument/2006/relationships/ctrlProp" Target="../ctrlProps/ctrlProp694.xml"/><Relationship Id="rId22" Type="http://schemas.openxmlformats.org/officeDocument/2006/relationships/ctrlProp" Target="../ctrlProps/ctrlProp702.xml"/></Relationships>
</file>

<file path=xl/worksheets/_rels/sheet31.xml.rels><?xml version="1.0" encoding="UTF-8" standalone="yes"?>
<Relationships xmlns="http://schemas.openxmlformats.org/package/2006/relationships"><Relationship Id="rId117" Type="http://schemas.openxmlformats.org/officeDocument/2006/relationships/ctrlProp" Target="../ctrlProps/ctrlProp817.xml"/><Relationship Id="rId21" Type="http://schemas.openxmlformats.org/officeDocument/2006/relationships/ctrlProp" Target="../ctrlProps/ctrlProp721.xml"/><Relationship Id="rId42" Type="http://schemas.openxmlformats.org/officeDocument/2006/relationships/ctrlProp" Target="../ctrlProps/ctrlProp742.xml"/><Relationship Id="rId63" Type="http://schemas.openxmlformats.org/officeDocument/2006/relationships/ctrlProp" Target="../ctrlProps/ctrlProp763.xml"/><Relationship Id="rId84" Type="http://schemas.openxmlformats.org/officeDocument/2006/relationships/ctrlProp" Target="../ctrlProps/ctrlProp784.xml"/><Relationship Id="rId138" Type="http://schemas.openxmlformats.org/officeDocument/2006/relationships/ctrlProp" Target="../ctrlProps/ctrlProp838.xml"/><Relationship Id="rId159" Type="http://schemas.openxmlformats.org/officeDocument/2006/relationships/ctrlProp" Target="../ctrlProps/ctrlProp859.xml"/><Relationship Id="rId170" Type="http://schemas.openxmlformats.org/officeDocument/2006/relationships/ctrlProp" Target="../ctrlProps/ctrlProp870.xml"/><Relationship Id="rId191" Type="http://schemas.openxmlformats.org/officeDocument/2006/relationships/ctrlProp" Target="../ctrlProps/ctrlProp891.xml"/><Relationship Id="rId205" Type="http://schemas.openxmlformats.org/officeDocument/2006/relationships/ctrlProp" Target="../ctrlProps/ctrlProp905.xml"/><Relationship Id="rId226" Type="http://schemas.openxmlformats.org/officeDocument/2006/relationships/ctrlProp" Target="../ctrlProps/ctrlProp926.xml"/><Relationship Id="rId107" Type="http://schemas.openxmlformats.org/officeDocument/2006/relationships/ctrlProp" Target="../ctrlProps/ctrlProp807.xml"/><Relationship Id="rId11" Type="http://schemas.openxmlformats.org/officeDocument/2006/relationships/ctrlProp" Target="../ctrlProps/ctrlProp711.xml"/><Relationship Id="rId32" Type="http://schemas.openxmlformats.org/officeDocument/2006/relationships/ctrlProp" Target="../ctrlProps/ctrlProp732.xml"/><Relationship Id="rId53" Type="http://schemas.openxmlformats.org/officeDocument/2006/relationships/ctrlProp" Target="../ctrlProps/ctrlProp753.xml"/><Relationship Id="rId74" Type="http://schemas.openxmlformats.org/officeDocument/2006/relationships/ctrlProp" Target="../ctrlProps/ctrlProp774.xml"/><Relationship Id="rId128" Type="http://schemas.openxmlformats.org/officeDocument/2006/relationships/ctrlProp" Target="../ctrlProps/ctrlProp828.xml"/><Relationship Id="rId149" Type="http://schemas.openxmlformats.org/officeDocument/2006/relationships/ctrlProp" Target="../ctrlProps/ctrlProp849.xml"/><Relationship Id="rId5" Type="http://schemas.openxmlformats.org/officeDocument/2006/relationships/ctrlProp" Target="../ctrlProps/ctrlProp705.xml"/><Relationship Id="rId95" Type="http://schemas.openxmlformats.org/officeDocument/2006/relationships/ctrlProp" Target="../ctrlProps/ctrlProp795.xml"/><Relationship Id="rId160" Type="http://schemas.openxmlformats.org/officeDocument/2006/relationships/ctrlProp" Target="../ctrlProps/ctrlProp860.xml"/><Relationship Id="rId181" Type="http://schemas.openxmlformats.org/officeDocument/2006/relationships/ctrlProp" Target="../ctrlProps/ctrlProp881.xml"/><Relationship Id="rId216" Type="http://schemas.openxmlformats.org/officeDocument/2006/relationships/ctrlProp" Target="../ctrlProps/ctrlProp916.xml"/><Relationship Id="rId22" Type="http://schemas.openxmlformats.org/officeDocument/2006/relationships/ctrlProp" Target="../ctrlProps/ctrlProp722.xml"/><Relationship Id="rId43" Type="http://schemas.openxmlformats.org/officeDocument/2006/relationships/ctrlProp" Target="../ctrlProps/ctrlProp743.xml"/><Relationship Id="rId64" Type="http://schemas.openxmlformats.org/officeDocument/2006/relationships/ctrlProp" Target="../ctrlProps/ctrlProp764.xml"/><Relationship Id="rId118" Type="http://schemas.openxmlformats.org/officeDocument/2006/relationships/ctrlProp" Target="../ctrlProps/ctrlProp818.xml"/><Relationship Id="rId139" Type="http://schemas.openxmlformats.org/officeDocument/2006/relationships/ctrlProp" Target="../ctrlProps/ctrlProp839.xml"/><Relationship Id="rId85" Type="http://schemas.openxmlformats.org/officeDocument/2006/relationships/ctrlProp" Target="../ctrlProps/ctrlProp785.xml"/><Relationship Id="rId150" Type="http://schemas.openxmlformats.org/officeDocument/2006/relationships/ctrlProp" Target="../ctrlProps/ctrlProp850.xml"/><Relationship Id="rId171" Type="http://schemas.openxmlformats.org/officeDocument/2006/relationships/ctrlProp" Target="../ctrlProps/ctrlProp871.xml"/><Relationship Id="rId192" Type="http://schemas.openxmlformats.org/officeDocument/2006/relationships/ctrlProp" Target="../ctrlProps/ctrlProp892.xml"/><Relationship Id="rId206" Type="http://schemas.openxmlformats.org/officeDocument/2006/relationships/ctrlProp" Target="../ctrlProps/ctrlProp906.xml"/><Relationship Id="rId227" Type="http://schemas.openxmlformats.org/officeDocument/2006/relationships/ctrlProp" Target="../ctrlProps/ctrlProp927.xml"/><Relationship Id="rId12" Type="http://schemas.openxmlformats.org/officeDocument/2006/relationships/ctrlProp" Target="../ctrlProps/ctrlProp712.xml"/><Relationship Id="rId33" Type="http://schemas.openxmlformats.org/officeDocument/2006/relationships/ctrlProp" Target="../ctrlProps/ctrlProp733.xml"/><Relationship Id="rId108" Type="http://schemas.openxmlformats.org/officeDocument/2006/relationships/ctrlProp" Target="../ctrlProps/ctrlProp808.xml"/><Relationship Id="rId129" Type="http://schemas.openxmlformats.org/officeDocument/2006/relationships/ctrlProp" Target="../ctrlProps/ctrlProp829.xml"/><Relationship Id="rId54" Type="http://schemas.openxmlformats.org/officeDocument/2006/relationships/ctrlProp" Target="../ctrlProps/ctrlProp754.xml"/><Relationship Id="rId75" Type="http://schemas.openxmlformats.org/officeDocument/2006/relationships/ctrlProp" Target="../ctrlProps/ctrlProp775.xml"/><Relationship Id="rId96" Type="http://schemas.openxmlformats.org/officeDocument/2006/relationships/ctrlProp" Target="../ctrlProps/ctrlProp796.xml"/><Relationship Id="rId140" Type="http://schemas.openxmlformats.org/officeDocument/2006/relationships/ctrlProp" Target="../ctrlProps/ctrlProp840.xml"/><Relationship Id="rId161" Type="http://schemas.openxmlformats.org/officeDocument/2006/relationships/ctrlProp" Target="../ctrlProps/ctrlProp861.xml"/><Relationship Id="rId182" Type="http://schemas.openxmlformats.org/officeDocument/2006/relationships/ctrlProp" Target="../ctrlProps/ctrlProp882.xml"/><Relationship Id="rId217" Type="http://schemas.openxmlformats.org/officeDocument/2006/relationships/ctrlProp" Target="../ctrlProps/ctrlProp917.xml"/><Relationship Id="rId6" Type="http://schemas.openxmlformats.org/officeDocument/2006/relationships/ctrlProp" Target="../ctrlProps/ctrlProp706.xml"/><Relationship Id="rId23" Type="http://schemas.openxmlformats.org/officeDocument/2006/relationships/ctrlProp" Target="../ctrlProps/ctrlProp723.xml"/><Relationship Id="rId119" Type="http://schemas.openxmlformats.org/officeDocument/2006/relationships/ctrlProp" Target="../ctrlProps/ctrlProp819.xml"/><Relationship Id="rId44" Type="http://schemas.openxmlformats.org/officeDocument/2006/relationships/ctrlProp" Target="../ctrlProps/ctrlProp744.xml"/><Relationship Id="rId65" Type="http://schemas.openxmlformats.org/officeDocument/2006/relationships/ctrlProp" Target="../ctrlProps/ctrlProp765.xml"/><Relationship Id="rId86" Type="http://schemas.openxmlformats.org/officeDocument/2006/relationships/ctrlProp" Target="../ctrlProps/ctrlProp786.xml"/><Relationship Id="rId130" Type="http://schemas.openxmlformats.org/officeDocument/2006/relationships/ctrlProp" Target="../ctrlProps/ctrlProp830.xml"/><Relationship Id="rId151" Type="http://schemas.openxmlformats.org/officeDocument/2006/relationships/ctrlProp" Target="../ctrlProps/ctrlProp851.xml"/><Relationship Id="rId172" Type="http://schemas.openxmlformats.org/officeDocument/2006/relationships/ctrlProp" Target="../ctrlProps/ctrlProp872.xml"/><Relationship Id="rId193" Type="http://schemas.openxmlformats.org/officeDocument/2006/relationships/ctrlProp" Target="../ctrlProps/ctrlProp893.xml"/><Relationship Id="rId207" Type="http://schemas.openxmlformats.org/officeDocument/2006/relationships/ctrlProp" Target="../ctrlProps/ctrlProp907.xml"/><Relationship Id="rId13" Type="http://schemas.openxmlformats.org/officeDocument/2006/relationships/ctrlProp" Target="../ctrlProps/ctrlProp713.xml"/><Relationship Id="rId109" Type="http://schemas.openxmlformats.org/officeDocument/2006/relationships/ctrlProp" Target="../ctrlProps/ctrlProp809.xml"/><Relationship Id="rId34" Type="http://schemas.openxmlformats.org/officeDocument/2006/relationships/ctrlProp" Target="../ctrlProps/ctrlProp734.xml"/><Relationship Id="rId55" Type="http://schemas.openxmlformats.org/officeDocument/2006/relationships/ctrlProp" Target="../ctrlProps/ctrlProp755.xml"/><Relationship Id="rId76" Type="http://schemas.openxmlformats.org/officeDocument/2006/relationships/ctrlProp" Target="../ctrlProps/ctrlProp776.xml"/><Relationship Id="rId97" Type="http://schemas.openxmlformats.org/officeDocument/2006/relationships/ctrlProp" Target="../ctrlProps/ctrlProp797.xml"/><Relationship Id="rId120" Type="http://schemas.openxmlformats.org/officeDocument/2006/relationships/ctrlProp" Target="../ctrlProps/ctrlProp820.xml"/><Relationship Id="rId141" Type="http://schemas.openxmlformats.org/officeDocument/2006/relationships/ctrlProp" Target="../ctrlProps/ctrlProp841.xml"/><Relationship Id="rId7" Type="http://schemas.openxmlformats.org/officeDocument/2006/relationships/ctrlProp" Target="../ctrlProps/ctrlProp707.xml"/><Relationship Id="rId162" Type="http://schemas.openxmlformats.org/officeDocument/2006/relationships/ctrlProp" Target="../ctrlProps/ctrlProp862.xml"/><Relationship Id="rId183" Type="http://schemas.openxmlformats.org/officeDocument/2006/relationships/ctrlProp" Target="../ctrlProps/ctrlProp883.xml"/><Relationship Id="rId218" Type="http://schemas.openxmlformats.org/officeDocument/2006/relationships/ctrlProp" Target="../ctrlProps/ctrlProp918.xml"/><Relationship Id="rId24" Type="http://schemas.openxmlformats.org/officeDocument/2006/relationships/ctrlProp" Target="../ctrlProps/ctrlProp724.xml"/><Relationship Id="rId45" Type="http://schemas.openxmlformats.org/officeDocument/2006/relationships/ctrlProp" Target="../ctrlProps/ctrlProp745.xml"/><Relationship Id="rId66" Type="http://schemas.openxmlformats.org/officeDocument/2006/relationships/ctrlProp" Target="../ctrlProps/ctrlProp766.xml"/><Relationship Id="rId87" Type="http://schemas.openxmlformats.org/officeDocument/2006/relationships/ctrlProp" Target="../ctrlProps/ctrlProp787.xml"/><Relationship Id="rId110" Type="http://schemas.openxmlformats.org/officeDocument/2006/relationships/ctrlProp" Target="../ctrlProps/ctrlProp810.xml"/><Relationship Id="rId131" Type="http://schemas.openxmlformats.org/officeDocument/2006/relationships/ctrlProp" Target="../ctrlProps/ctrlProp831.xml"/><Relationship Id="rId152" Type="http://schemas.openxmlformats.org/officeDocument/2006/relationships/ctrlProp" Target="../ctrlProps/ctrlProp852.xml"/><Relationship Id="rId173" Type="http://schemas.openxmlformats.org/officeDocument/2006/relationships/ctrlProp" Target="../ctrlProps/ctrlProp873.xml"/><Relationship Id="rId194" Type="http://schemas.openxmlformats.org/officeDocument/2006/relationships/ctrlProp" Target="../ctrlProps/ctrlProp894.xml"/><Relationship Id="rId208" Type="http://schemas.openxmlformats.org/officeDocument/2006/relationships/ctrlProp" Target="../ctrlProps/ctrlProp908.xml"/><Relationship Id="rId14" Type="http://schemas.openxmlformats.org/officeDocument/2006/relationships/ctrlProp" Target="../ctrlProps/ctrlProp714.xml"/><Relationship Id="rId35" Type="http://schemas.openxmlformats.org/officeDocument/2006/relationships/ctrlProp" Target="../ctrlProps/ctrlProp735.xml"/><Relationship Id="rId56" Type="http://schemas.openxmlformats.org/officeDocument/2006/relationships/ctrlProp" Target="../ctrlProps/ctrlProp756.xml"/><Relationship Id="rId77" Type="http://schemas.openxmlformats.org/officeDocument/2006/relationships/ctrlProp" Target="../ctrlProps/ctrlProp777.xml"/><Relationship Id="rId100" Type="http://schemas.openxmlformats.org/officeDocument/2006/relationships/ctrlProp" Target="../ctrlProps/ctrlProp800.xml"/><Relationship Id="rId8" Type="http://schemas.openxmlformats.org/officeDocument/2006/relationships/ctrlProp" Target="../ctrlProps/ctrlProp708.xml"/><Relationship Id="rId98" Type="http://schemas.openxmlformats.org/officeDocument/2006/relationships/ctrlProp" Target="../ctrlProps/ctrlProp798.xml"/><Relationship Id="rId121" Type="http://schemas.openxmlformats.org/officeDocument/2006/relationships/ctrlProp" Target="../ctrlProps/ctrlProp821.xml"/><Relationship Id="rId142" Type="http://schemas.openxmlformats.org/officeDocument/2006/relationships/ctrlProp" Target="../ctrlProps/ctrlProp842.xml"/><Relationship Id="rId163" Type="http://schemas.openxmlformats.org/officeDocument/2006/relationships/ctrlProp" Target="../ctrlProps/ctrlProp863.xml"/><Relationship Id="rId184" Type="http://schemas.openxmlformats.org/officeDocument/2006/relationships/ctrlProp" Target="../ctrlProps/ctrlProp884.xml"/><Relationship Id="rId219" Type="http://schemas.openxmlformats.org/officeDocument/2006/relationships/ctrlProp" Target="../ctrlProps/ctrlProp919.xml"/><Relationship Id="rId3" Type="http://schemas.openxmlformats.org/officeDocument/2006/relationships/vmlDrawing" Target="../drawings/vmlDrawing50.vml"/><Relationship Id="rId214" Type="http://schemas.openxmlformats.org/officeDocument/2006/relationships/ctrlProp" Target="../ctrlProps/ctrlProp914.xml"/><Relationship Id="rId25" Type="http://schemas.openxmlformats.org/officeDocument/2006/relationships/ctrlProp" Target="../ctrlProps/ctrlProp725.xml"/><Relationship Id="rId46" Type="http://schemas.openxmlformats.org/officeDocument/2006/relationships/ctrlProp" Target="../ctrlProps/ctrlProp746.xml"/><Relationship Id="rId67" Type="http://schemas.openxmlformats.org/officeDocument/2006/relationships/ctrlProp" Target="../ctrlProps/ctrlProp767.xml"/><Relationship Id="rId116" Type="http://schemas.openxmlformats.org/officeDocument/2006/relationships/ctrlProp" Target="../ctrlProps/ctrlProp816.xml"/><Relationship Id="rId137" Type="http://schemas.openxmlformats.org/officeDocument/2006/relationships/ctrlProp" Target="../ctrlProps/ctrlProp837.xml"/><Relationship Id="rId158" Type="http://schemas.openxmlformats.org/officeDocument/2006/relationships/ctrlProp" Target="../ctrlProps/ctrlProp858.xml"/><Relationship Id="rId20" Type="http://schemas.openxmlformats.org/officeDocument/2006/relationships/ctrlProp" Target="../ctrlProps/ctrlProp720.xml"/><Relationship Id="rId41" Type="http://schemas.openxmlformats.org/officeDocument/2006/relationships/ctrlProp" Target="../ctrlProps/ctrlProp741.xml"/><Relationship Id="rId62" Type="http://schemas.openxmlformats.org/officeDocument/2006/relationships/ctrlProp" Target="../ctrlProps/ctrlProp762.xml"/><Relationship Id="rId83" Type="http://schemas.openxmlformats.org/officeDocument/2006/relationships/ctrlProp" Target="../ctrlProps/ctrlProp783.xml"/><Relationship Id="rId88" Type="http://schemas.openxmlformats.org/officeDocument/2006/relationships/ctrlProp" Target="../ctrlProps/ctrlProp788.xml"/><Relationship Id="rId111" Type="http://schemas.openxmlformats.org/officeDocument/2006/relationships/ctrlProp" Target="../ctrlProps/ctrlProp811.xml"/><Relationship Id="rId132" Type="http://schemas.openxmlformats.org/officeDocument/2006/relationships/ctrlProp" Target="../ctrlProps/ctrlProp832.xml"/><Relationship Id="rId153" Type="http://schemas.openxmlformats.org/officeDocument/2006/relationships/ctrlProp" Target="../ctrlProps/ctrlProp853.xml"/><Relationship Id="rId174" Type="http://schemas.openxmlformats.org/officeDocument/2006/relationships/ctrlProp" Target="../ctrlProps/ctrlProp874.xml"/><Relationship Id="rId179" Type="http://schemas.openxmlformats.org/officeDocument/2006/relationships/ctrlProp" Target="../ctrlProps/ctrlProp879.xml"/><Relationship Id="rId195" Type="http://schemas.openxmlformats.org/officeDocument/2006/relationships/ctrlProp" Target="../ctrlProps/ctrlProp895.xml"/><Relationship Id="rId209" Type="http://schemas.openxmlformats.org/officeDocument/2006/relationships/ctrlProp" Target="../ctrlProps/ctrlProp909.xml"/><Relationship Id="rId190" Type="http://schemas.openxmlformats.org/officeDocument/2006/relationships/ctrlProp" Target="../ctrlProps/ctrlProp890.xml"/><Relationship Id="rId204" Type="http://schemas.openxmlformats.org/officeDocument/2006/relationships/ctrlProp" Target="../ctrlProps/ctrlProp904.xml"/><Relationship Id="rId220" Type="http://schemas.openxmlformats.org/officeDocument/2006/relationships/ctrlProp" Target="../ctrlProps/ctrlProp920.xml"/><Relationship Id="rId225" Type="http://schemas.openxmlformats.org/officeDocument/2006/relationships/ctrlProp" Target="../ctrlProps/ctrlProp925.xml"/><Relationship Id="rId15" Type="http://schemas.openxmlformats.org/officeDocument/2006/relationships/ctrlProp" Target="../ctrlProps/ctrlProp715.xml"/><Relationship Id="rId36" Type="http://schemas.openxmlformats.org/officeDocument/2006/relationships/ctrlProp" Target="../ctrlProps/ctrlProp736.xml"/><Relationship Id="rId57" Type="http://schemas.openxmlformats.org/officeDocument/2006/relationships/ctrlProp" Target="../ctrlProps/ctrlProp757.xml"/><Relationship Id="rId106" Type="http://schemas.openxmlformats.org/officeDocument/2006/relationships/ctrlProp" Target="../ctrlProps/ctrlProp806.xml"/><Relationship Id="rId127" Type="http://schemas.openxmlformats.org/officeDocument/2006/relationships/ctrlProp" Target="../ctrlProps/ctrlProp827.xml"/><Relationship Id="rId10" Type="http://schemas.openxmlformats.org/officeDocument/2006/relationships/ctrlProp" Target="../ctrlProps/ctrlProp710.xml"/><Relationship Id="rId31" Type="http://schemas.openxmlformats.org/officeDocument/2006/relationships/ctrlProp" Target="../ctrlProps/ctrlProp731.xml"/><Relationship Id="rId52" Type="http://schemas.openxmlformats.org/officeDocument/2006/relationships/ctrlProp" Target="../ctrlProps/ctrlProp752.xml"/><Relationship Id="rId73" Type="http://schemas.openxmlformats.org/officeDocument/2006/relationships/ctrlProp" Target="../ctrlProps/ctrlProp773.xml"/><Relationship Id="rId78" Type="http://schemas.openxmlformats.org/officeDocument/2006/relationships/ctrlProp" Target="../ctrlProps/ctrlProp778.xml"/><Relationship Id="rId94" Type="http://schemas.openxmlformats.org/officeDocument/2006/relationships/ctrlProp" Target="../ctrlProps/ctrlProp794.xml"/><Relationship Id="rId99" Type="http://schemas.openxmlformats.org/officeDocument/2006/relationships/ctrlProp" Target="../ctrlProps/ctrlProp799.xml"/><Relationship Id="rId101" Type="http://schemas.openxmlformats.org/officeDocument/2006/relationships/ctrlProp" Target="../ctrlProps/ctrlProp801.xml"/><Relationship Id="rId122" Type="http://schemas.openxmlformats.org/officeDocument/2006/relationships/ctrlProp" Target="../ctrlProps/ctrlProp822.xml"/><Relationship Id="rId143" Type="http://schemas.openxmlformats.org/officeDocument/2006/relationships/ctrlProp" Target="../ctrlProps/ctrlProp843.xml"/><Relationship Id="rId148" Type="http://schemas.openxmlformats.org/officeDocument/2006/relationships/ctrlProp" Target="../ctrlProps/ctrlProp848.xml"/><Relationship Id="rId164" Type="http://schemas.openxmlformats.org/officeDocument/2006/relationships/ctrlProp" Target="../ctrlProps/ctrlProp864.xml"/><Relationship Id="rId169" Type="http://schemas.openxmlformats.org/officeDocument/2006/relationships/ctrlProp" Target="../ctrlProps/ctrlProp869.xml"/><Relationship Id="rId185" Type="http://schemas.openxmlformats.org/officeDocument/2006/relationships/ctrlProp" Target="../ctrlProps/ctrlProp885.xml"/><Relationship Id="rId4" Type="http://schemas.openxmlformats.org/officeDocument/2006/relationships/vmlDrawing" Target="../drawings/vmlDrawing51.vml"/><Relationship Id="rId9" Type="http://schemas.openxmlformats.org/officeDocument/2006/relationships/ctrlProp" Target="../ctrlProps/ctrlProp709.xml"/><Relationship Id="rId180" Type="http://schemas.openxmlformats.org/officeDocument/2006/relationships/ctrlProp" Target="../ctrlProps/ctrlProp880.xml"/><Relationship Id="rId210" Type="http://schemas.openxmlformats.org/officeDocument/2006/relationships/ctrlProp" Target="../ctrlProps/ctrlProp910.xml"/><Relationship Id="rId215" Type="http://schemas.openxmlformats.org/officeDocument/2006/relationships/ctrlProp" Target="../ctrlProps/ctrlProp915.xml"/><Relationship Id="rId26" Type="http://schemas.openxmlformats.org/officeDocument/2006/relationships/ctrlProp" Target="../ctrlProps/ctrlProp726.xml"/><Relationship Id="rId47" Type="http://schemas.openxmlformats.org/officeDocument/2006/relationships/ctrlProp" Target="../ctrlProps/ctrlProp747.xml"/><Relationship Id="rId68" Type="http://schemas.openxmlformats.org/officeDocument/2006/relationships/ctrlProp" Target="../ctrlProps/ctrlProp768.xml"/><Relationship Id="rId89" Type="http://schemas.openxmlformats.org/officeDocument/2006/relationships/ctrlProp" Target="../ctrlProps/ctrlProp789.xml"/><Relationship Id="rId112" Type="http://schemas.openxmlformats.org/officeDocument/2006/relationships/ctrlProp" Target="../ctrlProps/ctrlProp812.xml"/><Relationship Id="rId133" Type="http://schemas.openxmlformats.org/officeDocument/2006/relationships/ctrlProp" Target="../ctrlProps/ctrlProp833.xml"/><Relationship Id="rId154" Type="http://schemas.openxmlformats.org/officeDocument/2006/relationships/ctrlProp" Target="../ctrlProps/ctrlProp854.xml"/><Relationship Id="rId175" Type="http://schemas.openxmlformats.org/officeDocument/2006/relationships/ctrlProp" Target="../ctrlProps/ctrlProp875.xml"/><Relationship Id="rId196" Type="http://schemas.openxmlformats.org/officeDocument/2006/relationships/ctrlProp" Target="../ctrlProps/ctrlProp896.xml"/><Relationship Id="rId200" Type="http://schemas.openxmlformats.org/officeDocument/2006/relationships/ctrlProp" Target="../ctrlProps/ctrlProp900.xml"/><Relationship Id="rId16" Type="http://schemas.openxmlformats.org/officeDocument/2006/relationships/ctrlProp" Target="../ctrlProps/ctrlProp716.xml"/><Relationship Id="rId221" Type="http://schemas.openxmlformats.org/officeDocument/2006/relationships/ctrlProp" Target="../ctrlProps/ctrlProp921.xml"/><Relationship Id="rId37" Type="http://schemas.openxmlformats.org/officeDocument/2006/relationships/ctrlProp" Target="../ctrlProps/ctrlProp737.xml"/><Relationship Id="rId58" Type="http://schemas.openxmlformats.org/officeDocument/2006/relationships/ctrlProp" Target="../ctrlProps/ctrlProp758.xml"/><Relationship Id="rId79" Type="http://schemas.openxmlformats.org/officeDocument/2006/relationships/ctrlProp" Target="../ctrlProps/ctrlProp779.xml"/><Relationship Id="rId102" Type="http://schemas.openxmlformats.org/officeDocument/2006/relationships/ctrlProp" Target="../ctrlProps/ctrlProp802.xml"/><Relationship Id="rId123" Type="http://schemas.openxmlformats.org/officeDocument/2006/relationships/ctrlProp" Target="../ctrlProps/ctrlProp823.xml"/><Relationship Id="rId144" Type="http://schemas.openxmlformats.org/officeDocument/2006/relationships/ctrlProp" Target="../ctrlProps/ctrlProp844.xml"/><Relationship Id="rId90" Type="http://schemas.openxmlformats.org/officeDocument/2006/relationships/ctrlProp" Target="../ctrlProps/ctrlProp790.xml"/><Relationship Id="rId165" Type="http://schemas.openxmlformats.org/officeDocument/2006/relationships/ctrlProp" Target="../ctrlProps/ctrlProp865.xml"/><Relationship Id="rId186" Type="http://schemas.openxmlformats.org/officeDocument/2006/relationships/ctrlProp" Target="../ctrlProps/ctrlProp886.xml"/><Relationship Id="rId211" Type="http://schemas.openxmlformats.org/officeDocument/2006/relationships/ctrlProp" Target="../ctrlProps/ctrlProp911.xml"/><Relationship Id="rId27" Type="http://schemas.openxmlformats.org/officeDocument/2006/relationships/ctrlProp" Target="../ctrlProps/ctrlProp727.xml"/><Relationship Id="rId48" Type="http://schemas.openxmlformats.org/officeDocument/2006/relationships/ctrlProp" Target="../ctrlProps/ctrlProp748.xml"/><Relationship Id="rId69" Type="http://schemas.openxmlformats.org/officeDocument/2006/relationships/ctrlProp" Target="../ctrlProps/ctrlProp769.xml"/><Relationship Id="rId113" Type="http://schemas.openxmlformats.org/officeDocument/2006/relationships/ctrlProp" Target="../ctrlProps/ctrlProp813.xml"/><Relationship Id="rId134" Type="http://schemas.openxmlformats.org/officeDocument/2006/relationships/ctrlProp" Target="../ctrlProps/ctrlProp834.xml"/><Relationship Id="rId80" Type="http://schemas.openxmlformats.org/officeDocument/2006/relationships/ctrlProp" Target="../ctrlProps/ctrlProp780.xml"/><Relationship Id="rId155" Type="http://schemas.openxmlformats.org/officeDocument/2006/relationships/ctrlProp" Target="../ctrlProps/ctrlProp855.xml"/><Relationship Id="rId176" Type="http://schemas.openxmlformats.org/officeDocument/2006/relationships/ctrlProp" Target="../ctrlProps/ctrlProp876.xml"/><Relationship Id="rId197" Type="http://schemas.openxmlformats.org/officeDocument/2006/relationships/ctrlProp" Target="../ctrlProps/ctrlProp897.xml"/><Relationship Id="rId201" Type="http://schemas.openxmlformats.org/officeDocument/2006/relationships/ctrlProp" Target="../ctrlProps/ctrlProp901.xml"/><Relationship Id="rId222" Type="http://schemas.openxmlformats.org/officeDocument/2006/relationships/ctrlProp" Target="../ctrlProps/ctrlProp922.xml"/><Relationship Id="rId17" Type="http://schemas.openxmlformats.org/officeDocument/2006/relationships/ctrlProp" Target="../ctrlProps/ctrlProp717.xml"/><Relationship Id="rId38" Type="http://schemas.openxmlformats.org/officeDocument/2006/relationships/ctrlProp" Target="../ctrlProps/ctrlProp738.xml"/><Relationship Id="rId59" Type="http://schemas.openxmlformats.org/officeDocument/2006/relationships/ctrlProp" Target="../ctrlProps/ctrlProp759.xml"/><Relationship Id="rId103" Type="http://schemas.openxmlformats.org/officeDocument/2006/relationships/ctrlProp" Target="../ctrlProps/ctrlProp803.xml"/><Relationship Id="rId124" Type="http://schemas.openxmlformats.org/officeDocument/2006/relationships/ctrlProp" Target="../ctrlProps/ctrlProp824.xml"/><Relationship Id="rId70" Type="http://schemas.openxmlformats.org/officeDocument/2006/relationships/ctrlProp" Target="../ctrlProps/ctrlProp770.xml"/><Relationship Id="rId91" Type="http://schemas.openxmlformats.org/officeDocument/2006/relationships/ctrlProp" Target="../ctrlProps/ctrlProp791.xml"/><Relationship Id="rId145" Type="http://schemas.openxmlformats.org/officeDocument/2006/relationships/ctrlProp" Target="../ctrlProps/ctrlProp845.xml"/><Relationship Id="rId166" Type="http://schemas.openxmlformats.org/officeDocument/2006/relationships/ctrlProp" Target="../ctrlProps/ctrlProp866.xml"/><Relationship Id="rId187" Type="http://schemas.openxmlformats.org/officeDocument/2006/relationships/ctrlProp" Target="../ctrlProps/ctrlProp887.xml"/><Relationship Id="rId1" Type="http://schemas.openxmlformats.org/officeDocument/2006/relationships/printerSettings" Target="../printerSettings/printerSettings28.bin"/><Relationship Id="rId212" Type="http://schemas.openxmlformats.org/officeDocument/2006/relationships/ctrlProp" Target="../ctrlProps/ctrlProp912.xml"/><Relationship Id="rId28" Type="http://schemas.openxmlformats.org/officeDocument/2006/relationships/ctrlProp" Target="../ctrlProps/ctrlProp728.xml"/><Relationship Id="rId49" Type="http://schemas.openxmlformats.org/officeDocument/2006/relationships/ctrlProp" Target="../ctrlProps/ctrlProp749.xml"/><Relationship Id="rId114" Type="http://schemas.openxmlformats.org/officeDocument/2006/relationships/ctrlProp" Target="../ctrlProps/ctrlProp814.xml"/><Relationship Id="rId60" Type="http://schemas.openxmlformats.org/officeDocument/2006/relationships/ctrlProp" Target="../ctrlProps/ctrlProp760.xml"/><Relationship Id="rId81" Type="http://schemas.openxmlformats.org/officeDocument/2006/relationships/ctrlProp" Target="../ctrlProps/ctrlProp781.xml"/><Relationship Id="rId135" Type="http://schemas.openxmlformats.org/officeDocument/2006/relationships/ctrlProp" Target="../ctrlProps/ctrlProp835.xml"/><Relationship Id="rId156" Type="http://schemas.openxmlformats.org/officeDocument/2006/relationships/ctrlProp" Target="../ctrlProps/ctrlProp856.xml"/><Relationship Id="rId177" Type="http://schemas.openxmlformats.org/officeDocument/2006/relationships/ctrlProp" Target="../ctrlProps/ctrlProp877.xml"/><Relationship Id="rId198" Type="http://schemas.openxmlformats.org/officeDocument/2006/relationships/ctrlProp" Target="../ctrlProps/ctrlProp898.xml"/><Relationship Id="rId202" Type="http://schemas.openxmlformats.org/officeDocument/2006/relationships/ctrlProp" Target="../ctrlProps/ctrlProp902.xml"/><Relationship Id="rId223" Type="http://schemas.openxmlformats.org/officeDocument/2006/relationships/ctrlProp" Target="../ctrlProps/ctrlProp923.xml"/><Relationship Id="rId18" Type="http://schemas.openxmlformats.org/officeDocument/2006/relationships/ctrlProp" Target="../ctrlProps/ctrlProp718.xml"/><Relationship Id="rId39" Type="http://schemas.openxmlformats.org/officeDocument/2006/relationships/ctrlProp" Target="../ctrlProps/ctrlProp739.xml"/><Relationship Id="rId50" Type="http://schemas.openxmlformats.org/officeDocument/2006/relationships/ctrlProp" Target="../ctrlProps/ctrlProp750.xml"/><Relationship Id="rId104" Type="http://schemas.openxmlformats.org/officeDocument/2006/relationships/ctrlProp" Target="../ctrlProps/ctrlProp804.xml"/><Relationship Id="rId125" Type="http://schemas.openxmlformats.org/officeDocument/2006/relationships/ctrlProp" Target="../ctrlProps/ctrlProp825.xml"/><Relationship Id="rId146" Type="http://schemas.openxmlformats.org/officeDocument/2006/relationships/ctrlProp" Target="../ctrlProps/ctrlProp846.xml"/><Relationship Id="rId167" Type="http://schemas.openxmlformats.org/officeDocument/2006/relationships/ctrlProp" Target="../ctrlProps/ctrlProp867.xml"/><Relationship Id="rId188" Type="http://schemas.openxmlformats.org/officeDocument/2006/relationships/ctrlProp" Target="../ctrlProps/ctrlProp888.xml"/><Relationship Id="rId71" Type="http://schemas.openxmlformats.org/officeDocument/2006/relationships/ctrlProp" Target="../ctrlProps/ctrlProp771.xml"/><Relationship Id="rId92" Type="http://schemas.openxmlformats.org/officeDocument/2006/relationships/ctrlProp" Target="../ctrlProps/ctrlProp792.xml"/><Relationship Id="rId213" Type="http://schemas.openxmlformats.org/officeDocument/2006/relationships/ctrlProp" Target="../ctrlProps/ctrlProp913.xml"/><Relationship Id="rId2" Type="http://schemas.openxmlformats.org/officeDocument/2006/relationships/drawing" Target="../drawings/drawing27.xml"/><Relationship Id="rId29" Type="http://schemas.openxmlformats.org/officeDocument/2006/relationships/ctrlProp" Target="../ctrlProps/ctrlProp729.xml"/><Relationship Id="rId40" Type="http://schemas.openxmlformats.org/officeDocument/2006/relationships/ctrlProp" Target="../ctrlProps/ctrlProp740.xml"/><Relationship Id="rId115" Type="http://schemas.openxmlformats.org/officeDocument/2006/relationships/ctrlProp" Target="../ctrlProps/ctrlProp815.xml"/><Relationship Id="rId136" Type="http://schemas.openxmlformats.org/officeDocument/2006/relationships/ctrlProp" Target="../ctrlProps/ctrlProp836.xml"/><Relationship Id="rId157" Type="http://schemas.openxmlformats.org/officeDocument/2006/relationships/ctrlProp" Target="../ctrlProps/ctrlProp857.xml"/><Relationship Id="rId178" Type="http://schemas.openxmlformats.org/officeDocument/2006/relationships/ctrlProp" Target="../ctrlProps/ctrlProp878.xml"/><Relationship Id="rId61" Type="http://schemas.openxmlformats.org/officeDocument/2006/relationships/ctrlProp" Target="../ctrlProps/ctrlProp761.xml"/><Relationship Id="rId82" Type="http://schemas.openxmlformats.org/officeDocument/2006/relationships/ctrlProp" Target="../ctrlProps/ctrlProp782.xml"/><Relationship Id="rId199" Type="http://schemas.openxmlformats.org/officeDocument/2006/relationships/ctrlProp" Target="../ctrlProps/ctrlProp899.xml"/><Relationship Id="rId203" Type="http://schemas.openxmlformats.org/officeDocument/2006/relationships/ctrlProp" Target="../ctrlProps/ctrlProp903.xml"/><Relationship Id="rId19" Type="http://schemas.openxmlformats.org/officeDocument/2006/relationships/ctrlProp" Target="../ctrlProps/ctrlProp719.xml"/><Relationship Id="rId224" Type="http://schemas.openxmlformats.org/officeDocument/2006/relationships/ctrlProp" Target="../ctrlProps/ctrlProp924.xml"/><Relationship Id="rId30" Type="http://schemas.openxmlformats.org/officeDocument/2006/relationships/ctrlProp" Target="../ctrlProps/ctrlProp730.xml"/><Relationship Id="rId105" Type="http://schemas.openxmlformats.org/officeDocument/2006/relationships/ctrlProp" Target="../ctrlProps/ctrlProp805.xml"/><Relationship Id="rId126" Type="http://schemas.openxmlformats.org/officeDocument/2006/relationships/ctrlProp" Target="../ctrlProps/ctrlProp826.xml"/><Relationship Id="rId147" Type="http://schemas.openxmlformats.org/officeDocument/2006/relationships/ctrlProp" Target="../ctrlProps/ctrlProp847.xml"/><Relationship Id="rId168" Type="http://schemas.openxmlformats.org/officeDocument/2006/relationships/ctrlProp" Target="../ctrlProps/ctrlProp868.xml"/><Relationship Id="rId51" Type="http://schemas.openxmlformats.org/officeDocument/2006/relationships/ctrlProp" Target="../ctrlProps/ctrlProp751.xml"/><Relationship Id="rId72" Type="http://schemas.openxmlformats.org/officeDocument/2006/relationships/ctrlProp" Target="../ctrlProps/ctrlProp772.xml"/><Relationship Id="rId93" Type="http://schemas.openxmlformats.org/officeDocument/2006/relationships/ctrlProp" Target="../ctrlProps/ctrlProp793.xml"/><Relationship Id="rId189" Type="http://schemas.openxmlformats.org/officeDocument/2006/relationships/ctrlProp" Target="../ctrlProps/ctrlProp889.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931.xml"/><Relationship Id="rId3" Type="http://schemas.openxmlformats.org/officeDocument/2006/relationships/vmlDrawing" Target="../drawings/vmlDrawing52.vml"/><Relationship Id="rId7" Type="http://schemas.openxmlformats.org/officeDocument/2006/relationships/ctrlProp" Target="../ctrlProps/ctrlProp930.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929.xml"/><Relationship Id="rId5" Type="http://schemas.openxmlformats.org/officeDocument/2006/relationships/ctrlProp" Target="../ctrlProps/ctrlProp928.xml"/><Relationship Id="rId4" Type="http://schemas.openxmlformats.org/officeDocument/2006/relationships/vmlDrawing" Target="../drawings/vmlDrawing53.vml"/></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940.xml"/><Relationship Id="rId18" Type="http://schemas.openxmlformats.org/officeDocument/2006/relationships/ctrlProp" Target="../ctrlProps/ctrlProp945.xml"/><Relationship Id="rId26" Type="http://schemas.openxmlformats.org/officeDocument/2006/relationships/ctrlProp" Target="../ctrlProps/ctrlProp953.xml"/><Relationship Id="rId21" Type="http://schemas.openxmlformats.org/officeDocument/2006/relationships/ctrlProp" Target="../ctrlProps/ctrlProp948.xml"/><Relationship Id="rId34" Type="http://schemas.openxmlformats.org/officeDocument/2006/relationships/ctrlProp" Target="../ctrlProps/ctrlProp961.xml"/><Relationship Id="rId7" Type="http://schemas.openxmlformats.org/officeDocument/2006/relationships/ctrlProp" Target="../ctrlProps/ctrlProp934.xml"/><Relationship Id="rId12" Type="http://schemas.openxmlformats.org/officeDocument/2006/relationships/ctrlProp" Target="../ctrlProps/ctrlProp939.xml"/><Relationship Id="rId17" Type="http://schemas.openxmlformats.org/officeDocument/2006/relationships/ctrlProp" Target="../ctrlProps/ctrlProp944.xml"/><Relationship Id="rId25" Type="http://schemas.openxmlformats.org/officeDocument/2006/relationships/ctrlProp" Target="../ctrlProps/ctrlProp952.xml"/><Relationship Id="rId33" Type="http://schemas.openxmlformats.org/officeDocument/2006/relationships/ctrlProp" Target="../ctrlProps/ctrlProp960.xml"/><Relationship Id="rId2" Type="http://schemas.openxmlformats.org/officeDocument/2006/relationships/drawing" Target="../drawings/drawing29.xml"/><Relationship Id="rId16" Type="http://schemas.openxmlformats.org/officeDocument/2006/relationships/ctrlProp" Target="../ctrlProps/ctrlProp943.xml"/><Relationship Id="rId20" Type="http://schemas.openxmlformats.org/officeDocument/2006/relationships/ctrlProp" Target="../ctrlProps/ctrlProp947.xml"/><Relationship Id="rId29" Type="http://schemas.openxmlformats.org/officeDocument/2006/relationships/ctrlProp" Target="../ctrlProps/ctrlProp956.xml"/><Relationship Id="rId1" Type="http://schemas.openxmlformats.org/officeDocument/2006/relationships/printerSettings" Target="../printerSettings/printerSettings30.bin"/><Relationship Id="rId6" Type="http://schemas.openxmlformats.org/officeDocument/2006/relationships/ctrlProp" Target="../ctrlProps/ctrlProp933.xml"/><Relationship Id="rId11" Type="http://schemas.openxmlformats.org/officeDocument/2006/relationships/ctrlProp" Target="../ctrlProps/ctrlProp938.xml"/><Relationship Id="rId24" Type="http://schemas.openxmlformats.org/officeDocument/2006/relationships/ctrlProp" Target="../ctrlProps/ctrlProp951.xml"/><Relationship Id="rId32" Type="http://schemas.openxmlformats.org/officeDocument/2006/relationships/ctrlProp" Target="../ctrlProps/ctrlProp959.xml"/><Relationship Id="rId37" Type="http://schemas.openxmlformats.org/officeDocument/2006/relationships/ctrlProp" Target="../ctrlProps/ctrlProp964.xml"/><Relationship Id="rId5" Type="http://schemas.openxmlformats.org/officeDocument/2006/relationships/ctrlProp" Target="../ctrlProps/ctrlProp932.xml"/><Relationship Id="rId15" Type="http://schemas.openxmlformats.org/officeDocument/2006/relationships/ctrlProp" Target="../ctrlProps/ctrlProp942.xml"/><Relationship Id="rId23" Type="http://schemas.openxmlformats.org/officeDocument/2006/relationships/ctrlProp" Target="../ctrlProps/ctrlProp950.xml"/><Relationship Id="rId28" Type="http://schemas.openxmlformats.org/officeDocument/2006/relationships/ctrlProp" Target="../ctrlProps/ctrlProp955.xml"/><Relationship Id="rId36" Type="http://schemas.openxmlformats.org/officeDocument/2006/relationships/ctrlProp" Target="../ctrlProps/ctrlProp963.xml"/><Relationship Id="rId10" Type="http://schemas.openxmlformats.org/officeDocument/2006/relationships/ctrlProp" Target="../ctrlProps/ctrlProp937.xml"/><Relationship Id="rId19" Type="http://schemas.openxmlformats.org/officeDocument/2006/relationships/ctrlProp" Target="../ctrlProps/ctrlProp946.xml"/><Relationship Id="rId31" Type="http://schemas.openxmlformats.org/officeDocument/2006/relationships/ctrlProp" Target="../ctrlProps/ctrlProp958.xml"/><Relationship Id="rId4" Type="http://schemas.openxmlformats.org/officeDocument/2006/relationships/vmlDrawing" Target="../drawings/vmlDrawing55.vml"/><Relationship Id="rId9" Type="http://schemas.openxmlformats.org/officeDocument/2006/relationships/ctrlProp" Target="../ctrlProps/ctrlProp936.xml"/><Relationship Id="rId14" Type="http://schemas.openxmlformats.org/officeDocument/2006/relationships/ctrlProp" Target="../ctrlProps/ctrlProp941.xml"/><Relationship Id="rId22" Type="http://schemas.openxmlformats.org/officeDocument/2006/relationships/ctrlProp" Target="../ctrlProps/ctrlProp949.xml"/><Relationship Id="rId27" Type="http://schemas.openxmlformats.org/officeDocument/2006/relationships/ctrlProp" Target="../ctrlProps/ctrlProp954.xml"/><Relationship Id="rId30" Type="http://schemas.openxmlformats.org/officeDocument/2006/relationships/ctrlProp" Target="../ctrlProps/ctrlProp957.xml"/><Relationship Id="rId35" Type="http://schemas.openxmlformats.org/officeDocument/2006/relationships/ctrlProp" Target="../ctrlProps/ctrlProp962.xml"/><Relationship Id="rId8" Type="http://schemas.openxmlformats.org/officeDocument/2006/relationships/ctrlProp" Target="../ctrlProps/ctrlProp935.xml"/><Relationship Id="rId3" Type="http://schemas.openxmlformats.org/officeDocument/2006/relationships/vmlDrawing" Target="../drawings/vmlDrawing54.vml"/></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973.xml"/><Relationship Id="rId18" Type="http://schemas.openxmlformats.org/officeDocument/2006/relationships/ctrlProp" Target="../ctrlProps/ctrlProp978.xml"/><Relationship Id="rId26" Type="http://schemas.openxmlformats.org/officeDocument/2006/relationships/ctrlProp" Target="../ctrlProps/ctrlProp986.xml"/><Relationship Id="rId39" Type="http://schemas.openxmlformats.org/officeDocument/2006/relationships/ctrlProp" Target="../ctrlProps/ctrlProp999.xml"/><Relationship Id="rId21" Type="http://schemas.openxmlformats.org/officeDocument/2006/relationships/ctrlProp" Target="../ctrlProps/ctrlProp981.xml"/><Relationship Id="rId34" Type="http://schemas.openxmlformats.org/officeDocument/2006/relationships/ctrlProp" Target="../ctrlProps/ctrlProp994.xml"/><Relationship Id="rId42" Type="http://schemas.openxmlformats.org/officeDocument/2006/relationships/ctrlProp" Target="../ctrlProps/ctrlProp1002.xml"/><Relationship Id="rId47" Type="http://schemas.openxmlformats.org/officeDocument/2006/relationships/ctrlProp" Target="../ctrlProps/ctrlProp1007.xml"/><Relationship Id="rId50" Type="http://schemas.openxmlformats.org/officeDocument/2006/relationships/ctrlProp" Target="../ctrlProps/ctrlProp1010.xml"/><Relationship Id="rId55" Type="http://schemas.openxmlformats.org/officeDocument/2006/relationships/ctrlProp" Target="../ctrlProps/ctrlProp1015.xml"/><Relationship Id="rId7" Type="http://schemas.openxmlformats.org/officeDocument/2006/relationships/ctrlProp" Target="../ctrlProps/ctrlProp967.xml"/><Relationship Id="rId2" Type="http://schemas.openxmlformats.org/officeDocument/2006/relationships/drawing" Target="../drawings/drawing30.xml"/><Relationship Id="rId16" Type="http://schemas.openxmlformats.org/officeDocument/2006/relationships/ctrlProp" Target="../ctrlProps/ctrlProp976.xml"/><Relationship Id="rId29" Type="http://schemas.openxmlformats.org/officeDocument/2006/relationships/ctrlProp" Target="../ctrlProps/ctrlProp989.xml"/><Relationship Id="rId11" Type="http://schemas.openxmlformats.org/officeDocument/2006/relationships/ctrlProp" Target="../ctrlProps/ctrlProp971.xml"/><Relationship Id="rId24" Type="http://schemas.openxmlformats.org/officeDocument/2006/relationships/ctrlProp" Target="../ctrlProps/ctrlProp984.xml"/><Relationship Id="rId32" Type="http://schemas.openxmlformats.org/officeDocument/2006/relationships/ctrlProp" Target="../ctrlProps/ctrlProp992.xml"/><Relationship Id="rId37" Type="http://schemas.openxmlformats.org/officeDocument/2006/relationships/ctrlProp" Target="../ctrlProps/ctrlProp997.xml"/><Relationship Id="rId40" Type="http://schemas.openxmlformats.org/officeDocument/2006/relationships/ctrlProp" Target="../ctrlProps/ctrlProp1000.xml"/><Relationship Id="rId45" Type="http://schemas.openxmlformats.org/officeDocument/2006/relationships/ctrlProp" Target="../ctrlProps/ctrlProp1005.xml"/><Relationship Id="rId53" Type="http://schemas.openxmlformats.org/officeDocument/2006/relationships/ctrlProp" Target="../ctrlProps/ctrlProp1013.xml"/><Relationship Id="rId58" Type="http://schemas.openxmlformats.org/officeDocument/2006/relationships/ctrlProp" Target="../ctrlProps/ctrlProp1018.xml"/><Relationship Id="rId5" Type="http://schemas.openxmlformats.org/officeDocument/2006/relationships/ctrlProp" Target="../ctrlProps/ctrlProp965.xml"/><Relationship Id="rId61" Type="http://schemas.openxmlformats.org/officeDocument/2006/relationships/ctrlProp" Target="../ctrlProps/ctrlProp1021.xml"/><Relationship Id="rId19" Type="http://schemas.openxmlformats.org/officeDocument/2006/relationships/ctrlProp" Target="../ctrlProps/ctrlProp979.xml"/><Relationship Id="rId14" Type="http://schemas.openxmlformats.org/officeDocument/2006/relationships/ctrlProp" Target="../ctrlProps/ctrlProp974.xml"/><Relationship Id="rId22" Type="http://schemas.openxmlformats.org/officeDocument/2006/relationships/ctrlProp" Target="../ctrlProps/ctrlProp982.xml"/><Relationship Id="rId27" Type="http://schemas.openxmlformats.org/officeDocument/2006/relationships/ctrlProp" Target="../ctrlProps/ctrlProp987.xml"/><Relationship Id="rId30" Type="http://schemas.openxmlformats.org/officeDocument/2006/relationships/ctrlProp" Target="../ctrlProps/ctrlProp990.xml"/><Relationship Id="rId35" Type="http://schemas.openxmlformats.org/officeDocument/2006/relationships/ctrlProp" Target="../ctrlProps/ctrlProp995.xml"/><Relationship Id="rId43" Type="http://schemas.openxmlformats.org/officeDocument/2006/relationships/ctrlProp" Target="../ctrlProps/ctrlProp1003.xml"/><Relationship Id="rId48" Type="http://schemas.openxmlformats.org/officeDocument/2006/relationships/ctrlProp" Target="../ctrlProps/ctrlProp1008.xml"/><Relationship Id="rId56" Type="http://schemas.openxmlformats.org/officeDocument/2006/relationships/ctrlProp" Target="../ctrlProps/ctrlProp1016.xml"/><Relationship Id="rId8" Type="http://schemas.openxmlformats.org/officeDocument/2006/relationships/ctrlProp" Target="../ctrlProps/ctrlProp968.xml"/><Relationship Id="rId51" Type="http://schemas.openxmlformats.org/officeDocument/2006/relationships/ctrlProp" Target="../ctrlProps/ctrlProp1011.xml"/><Relationship Id="rId3" Type="http://schemas.openxmlformats.org/officeDocument/2006/relationships/vmlDrawing" Target="../drawings/vmlDrawing56.vml"/><Relationship Id="rId12" Type="http://schemas.openxmlformats.org/officeDocument/2006/relationships/ctrlProp" Target="../ctrlProps/ctrlProp972.xml"/><Relationship Id="rId17" Type="http://schemas.openxmlformats.org/officeDocument/2006/relationships/ctrlProp" Target="../ctrlProps/ctrlProp977.xml"/><Relationship Id="rId25" Type="http://schemas.openxmlformats.org/officeDocument/2006/relationships/ctrlProp" Target="../ctrlProps/ctrlProp985.xml"/><Relationship Id="rId33" Type="http://schemas.openxmlformats.org/officeDocument/2006/relationships/ctrlProp" Target="../ctrlProps/ctrlProp993.xml"/><Relationship Id="rId38" Type="http://schemas.openxmlformats.org/officeDocument/2006/relationships/ctrlProp" Target="../ctrlProps/ctrlProp998.xml"/><Relationship Id="rId46" Type="http://schemas.openxmlformats.org/officeDocument/2006/relationships/ctrlProp" Target="../ctrlProps/ctrlProp1006.xml"/><Relationship Id="rId59" Type="http://schemas.openxmlformats.org/officeDocument/2006/relationships/ctrlProp" Target="../ctrlProps/ctrlProp1019.xml"/><Relationship Id="rId20" Type="http://schemas.openxmlformats.org/officeDocument/2006/relationships/ctrlProp" Target="../ctrlProps/ctrlProp980.xml"/><Relationship Id="rId41" Type="http://schemas.openxmlformats.org/officeDocument/2006/relationships/ctrlProp" Target="../ctrlProps/ctrlProp1001.xml"/><Relationship Id="rId54" Type="http://schemas.openxmlformats.org/officeDocument/2006/relationships/ctrlProp" Target="../ctrlProps/ctrlProp1014.xml"/><Relationship Id="rId62" Type="http://schemas.openxmlformats.org/officeDocument/2006/relationships/ctrlProp" Target="../ctrlProps/ctrlProp1022.xml"/><Relationship Id="rId1" Type="http://schemas.openxmlformats.org/officeDocument/2006/relationships/printerSettings" Target="../printerSettings/printerSettings31.bin"/><Relationship Id="rId6" Type="http://schemas.openxmlformats.org/officeDocument/2006/relationships/ctrlProp" Target="../ctrlProps/ctrlProp966.xml"/><Relationship Id="rId15" Type="http://schemas.openxmlformats.org/officeDocument/2006/relationships/ctrlProp" Target="../ctrlProps/ctrlProp975.xml"/><Relationship Id="rId23" Type="http://schemas.openxmlformats.org/officeDocument/2006/relationships/ctrlProp" Target="../ctrlProps/ctrlProp983.xml"/><Relationship Id="rId28" Type="http://schemas.openxmlformats.org/officeDocument/2006/relationships/ctrlProp" Target="../ctrlProps/ctrlProp988.xml"/><Relationship Id="rId36" Type="http://schemas.openxmlformats.org/officeDocument/2006/relationships/ctrlProp" Target="../ctrlProps/ctrlProp996.xml"/><Relationship Id="rId49" Type="http://schemas.openxmlformats.org/officeDocument/2006/relationships/ctrlProp" Target="../ctrlProps/ctrlProp1009.xml"/><Relationship Id="rId57" Type="http://schemas.openxmlformats.org/officeDocument/2006/relationships/ctrlProp" Target="../ctrlProps/ctrlProp1017.xml"/><Relationship Id="rId10" Type="http://schemas.openxmlformats.org/officeDocument/2006/relationships/ctrlProp" Target="../ctrlProps/ctrlProp970.xml"/><Relationship Id="rId31" Type="http://schemas.openxmlformats.org/officeDocument/2006/relationships/ctrlProp" Target="../ctrlProps/ctrlProp991.xml"/><Relationship Id="rId44" Type="http://schemas.openxmlformats.org/officeDocument/2006/relationships/ctrlProp" Target="../ctrlProps/ctrlProp1004.xml"/><Relationship Id="rId52" Type="http://schemas.openxmlformats.org/officeDocument/2006/relationships/ctrlProp" Target="../ctrlProps/ctrlProp1012.xml"/><Relationship Id="rId60" Type="http://schemas.openxmlformats.org/officeDocument/2006/relationships/ctrlProp" Target="../ctrlProps/ctrlProp1020.xml"/><Relationship Id="rId4" Type="http://schemas.openxmlformats.org/officeDocument/2006/relationships/vmlDrawing" Target="../drawings/vmlDrawing57.vml"/><Relationship Id="rId9" Type="http://schemas.openxmlformats.org/officeDocument/2006/relationships/ctrlProp" Target="../ctrlProps/ctrlProp969.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L86"/>
  <sheetViews>
    <sheetView showGridLines="0" zoomScale="84" zoomScaleNormal="100" workbookViewId="0">
      <pane ySplit="4" topLeftCell="A5" activePane="bottomLeft" state="frozen"/>
      <selection pane="bottomLeft" activeCell="I5" sqref="I5"/>
    </sheetView>
  </sheetViews>
  <sheetFormatPr defaultColWidth="9.33203125" defaultRowHeight="25.8" outlineLevelRow="1"/>
  <cols>
    <col min="1" max="1" width="1.6640625" style="1" customWidth="1"/>
    <col min="2" max="2" width="8.6640625" style="105" bestFit="1" customWidth="1"/>
    <col min="3" max="3" width="27.5" style="4" customWidth="1"/>
    <col min="4" max="4" width="43.5" style="4" customWidth="1"/>
    <col min="5" max="5" width="26.33203125" style="4" customWidth="1"/>
    <col min="6" max="6" width="15.83203125" style="4" customWidth="1"/>
    <col min="7" max="7" width="49.33203125" style="4" customWidth="1"/>
    <col min="8" max="8" width="25.83203125" style="4" customWidth="1"/>
    <col min="9" max="9" width="40.1640625" style="4" bestFit="1" customWidth="1"/>
    <col min="10" max="10" width="9.33203125" style="1" customWidth="1"/>
    <col min="11" max="13" width="9.33203125" style="1"/>
    <col min="14" max="14" width="78.33203125" style="1" bestFit="1" customWidth="1"/>
    <col min="15" max="16384" width="9.33203125" style="1"/>
  </cols>
  <sheetData>
    <row r="1" spans="2:10" ht="9.75" customHeight="1" thickBot="1">
      <c r="J1" s="3"/>
    </row>
    <row r="2" spans="2:10">
      <c r="C2" s="448" t="s">
        <v>0</v>
      </c>
      <c r="D2" s="449"/>
      <c r="E2" s="449"/>
      <c r="F2" s="449"/>
      <c r="G2" s="449"/>
      <c r="H2" s="449"/>
      <c r="I2" s="449"/>
    </row>
    <row r="3" spans="2:10" ht="21" customHeight="1">
      <c r="C3" s="454" t="s">
        <v>1</v>
      </c>
      <c r="D3" s="454"/>
      <c r="E3" s="464" t="s">
        <v>2</v>
      </c>
      <c r="F3" s="465"/>
      <c r="G3" s="205" t="s">
        <v>3</v>
      </c>
      <c r="H3" s="205" t="s">
        <v>4</v>
      </c>
      <c r="I3" s="205" t="s">
        <v>5</v>
      </c>
    </row>
    <row r="4" spans="2:10" ht="23.4">
      <c r="C4" s="455" t="s">
        <v>6</v>
      </c>
      <c r="D4" s="455"/>
      <c r="E4" s="466">
        <v>9038577</v>
      </c>
      <c r="F4" s="467"/>
      <c r="G4" s="403" t="s">
        <v>7</v>
      </c>
      <c r="H4" s="402"/>
      <c r="I4" s="403" t="str">
        <f>IF(AND(E14=0,E25=0,E48=0),"Not Started 🔜",IF(AND(E14=1,E25=1,E48=1),"Completed ✅","On Going ⏳"))</f>
        <v>On Going ⏳</v>
      </c>
    </row>
    <row r="5" spans="2:10" ht="23.4">
      <c r="C5" s="456" t="s">
        <v>8</v>
      </c>
      <c r="D5" s="457"/>
      <c r="E5" s="458" t="s">
        <v>9</v>
      </c>
      <c r="F5" s="459"/>
      <c r="G5" s="460" t="s">
        <v>10</v>
      </c>
      <c r="H5" s="460"/>
      <c r="I5" s="206" t="s">
        <v>11</v>
      </c>
    </row>
    <row r="6" spans="2:10" ht="23.4">
      <c r="C6" s="456" t="s">
        <v>12</v>
      </c>
      <c r="D6" s="457"/>
      <c r="E6" s="458" t="s">
        <v>13</v>
      </c>
      <c r="F6" s="459"/>
      <c r="G6" s="456" t="s">
        <v>14</v>
      </c>
      <c r="H6" s="457"/>
      <c r="I6" s="206" t="s">
        <v>15</v>
      </c>
    </row>
    <row r="7" spans="2:10" ht="23.4">
      <c r="C7" s="450" t="s">
        <v>16</v>
      </c>
      <c r="D7" s="450"/>
      <c r="E7" s="450"/>
      <c r="F7" s="450"/>
      <c r="G7" s="450"/>
      <c r="H7" s="450"/>
      <c r="I7" s="450"/>
    </row>
    <row r="8" spans="2:10">
      <c r="C8" s="453" t="s">
        <v>17</v>
      </c>
      <c r="D8" s="453"/>
      <c r="E8" s="461" t="s">
        <v>18</v>
      </c>
      <c r="F8" s="462"/>
      <c r="G8" s="462"/>
      <c r="H8" s="462"/>
      <c r="I8" s="463"/>
    </row>
    <row r="9" spans="2:10" s="91" customFormat="1" ht="19.5" customHeight="1">
      <c r="B9" s="106"/>
      <c r="C9" s="451" t="s">
        <v>19</v>
      </c>
      <c r="D9" s="107" t="s">
        <v>20</v>
      </c>
      <c r="E9" s="477">
        <v>45788</v>
      </c>
      <c r="F9" s="478"/>
      <c r="G9" s="478"/>
      <c r="H9" s="478"/>
      <c r="I9" s="479"/>
    </row>
    <row r="10" spans="2:10" s="91" customFormat="1" ht="22.5" customHeight="1">
      <c r="B10" s="106"/>
      <c r="C10" s="451"/>
      <c r="D10" s="207" t="s">
        <v>21</v>
      </c>
      <c r="E10" s="480"/>
      <c r="F10" s="481"/>
      <c r="G10" s="481"/>
      <c r="H10" s="481"/>
      <c r="I10" s="482"/>
    </row>
    <row r="11" spans="2:10" s="91" customFormat="1" ht="21" customHeight="1" thickBot="1">
      <c r="B11" s="106"/>
      <c r="C11" s="452"/>
      <c r="D11" s="217" t="s">
        <v>22</v>
      </c>
      <c r="E11" s="483">
        <v>25</v>
      </c>
      <c r="F11" s="484"/>
      <c r="G11" s="484"/>
      <c r="H11" s="484"/>
      <c r="I11" s="485"/>
    </row>
    <row r="12" spans="2:10" ht="26.25" customHeight="1">
      <c r="C12" s="450" t="s">
        <v>23</v>
      </c>
      <c r="D12" s="450"/>
      <c r="E12" s="450"/>
      <c r="F12" s="450"/>
      <c r="G12" s="450"/>
      <c r="H12" s="450"/>
      <c r="I12" s="450"/>
      <c r="J12" s="126"/>
    </row>
    <row r="13" spans="2:10">
      <c r="C13" s="486" t="s">
        <v>24</v>
      </c>
      <c r="D13" s="487"/>
      <c r="E13" s="486" t="s">
        <v>25</v>
      </c>
      <c r="F13" s="488"/>
      <c r="G13" s="488"/>
      <c r="H13" s="488"/>
      <c r="I13" s="487"/>
    </row>
    <row r="14" spans="2:10">
      <c r="B14" s="105">
        <v>1</v>
      </c>
      <c r="C14" s="475" t="str">
        <f>'Build 1'!C6</f>
        <v>Preparations Readiness</v>
      </c>
      <c r="D14" s="476"/>
      <c r="E14" s="429">
        <f>'Build 1'!K6</f>
        <v>0.18474074074074073</v>
      </c>
      <c r="F14" s="430"/>
      <c r="G14" s="430"/>
      <c r="H14" s="430"/>
      <c r="I14" s="431"/>
      <c r="J14" s="136"/>
    </row>
    <row r="15" spans="2:10" ht="46.5" hidden="1" customHeight="1" outlineLevel="1">
      <c r="C15" s="442" t="str">
        <f>'Build 1'!C7</f>
        <v>[Engineering Readiness]</v>
      </c>
      <c r="D15" s="443"/>
      <c r="E15" s="429">
        <f>'Build 1'!K7</f>
        <v>0.8</v>
      </c>
      <c r="F15" s="430"/>
      <c r="G15" s="430"/>
      <c r="H15" s="430"/>
      <c r="I15" s="431"/>
      <c r="J15" s="136"/>
    </row>
    <row r="16" spans="2:10" ht="25.95" hidden="1" customHeight="1" outlineLevel="1">
      <c r="C16" s="442" t="str">
        <f>'Build 1'!C13</f>
        <v>Design Lock</v>
      </c>
      <c r="D16" s="443"/>
      <c r="E16" s="429">
        <f>'Build 1'!K13</f>
        <v>0.78888888888888886</v>
      </c>
      <c r="F16" s="430"/>
      <c r="G16" s="430"/>
      <c r="H16" s="430"/>
      <c r="I16" s="431"/>
      <c r="J16" s="136"/>
    </row>
    <row r="17" spans="2:12" ht="25.95" hidden="1" customHeight="1" outlineLevel="1">
      <c r="C17" s="442" t="str">
        <f>'Build 1'!C24</f>
        <v>SAP</v>
      </c>
      <c r="D17" s="443"/>
      <c r="E17" s="429">
        <f>'Build 1'!K24</f>
        <v>0.16666666666666666</v>
      </c>
      <c r="F17" s="430"/>
      <c r="G17" s="430"/>
      <c r="H17" s="430"/>
      <c r="I17" s="431"/>
      <c r="J17" s="136"/>
    </row>
    <row r="18" spans="2:12" ht="25.95" hidden="1" customHeight="1" outlineLevel="1">
      <c r="C18" s="442" t="str">
        <f>'Build 1'!C31</f>
        <v>Rework</v>
      </c>
      <c r="D18" s="443"/>
      <c r="E18" s="429">
        <f>'Build 1'!K31</f>
        <v>0</v>
      </c>
      <c r="F18" s="430"/>
      <c r="G18" s="430"/>
      <c r="H18" s="430"/>
      <c r="I18" s="431"/>
      <c r="J18" s="136"/>
    </row>
    <row r="19" spans="2:12" ht="25.95" hidden="1" customHeight="1" outlineLevel="1">
      <c r="C19" s="442" t="str">
        <f>'Build 1'!C34</f>
        <v>Stencil</v>
      </c>
      <c r="D19" s="443"/>
      <c r="E19" s="429">
        <f>'Build 1'!K34</f>
        <v>0</v>
      </c>
      <c r="F19" s="430"/>
      <c r="G19" s="430"/>
      <c r="H19" s="430"/>
      <c r="I19" s="431"/>
      <c r="J19" s="136"/>
    </row>
    <row r="20" spans="2:12" ht="25.95" hidden="1" customHeight="1" outlineLevel="1">
      <c r="C20" s="442" t="str">
        <f>'Build 1'!C41</f>
        <v>FLX|Agile System</v>
      </c>
      <c r="D20" s="443"/>
      <c r="E20" s="429">
        <f>'Build 1'!K41</f>
        <v>0</v>
      </c>
      <c r="F20" s="430"/>
      <c r="G20" s="430"/>
      <c r="H20" s="430"/>
      <c r="I20" s="431"/>
      <c r="J20" s="136"/>
    </row>
    <row r="21" spans="2:12" ht="45" hidden="1" customHeight="1" outlineLevel="1">
      <c r="C21" s="442" t="str">
        <f>'Build 1'!C49</f>
        <v>Tooling|Equipment|Measurements|Inspection Devices</v>
      </c>
      <c r="D21" s="443"/>
      <c r="E21" s="429">
        <f>'Build 1'!K49</f>
        <v>0</v>
      </c>
      <c r="F21" s="430"/>
      <c r="G21" s="430"/>
      <c r="H21" s="430"/>
      <c r="I21" s="431"/>
      <c r="J21" s="136"/>
    </row>
    <row r="22" spans="2:12" ht="25.95" hidden="1" customHeight="1" outlineLevel="1">
      <c r="C22" s="442" t="str">
        <f>'Build 1'!C63</f>
        <v>Tester Development &amp; Validation</v>
      </c>
      <c r="D22" s="443"/>
      <c r="E22" s="429">
        <f>'Build 1'!K63</f>
        <v>0</v>
      </c>
      <c r="F22" s="430"/>
      <c r="G22" s="430"/>
      <c r="H22" s="430"/>
      <c r="I22" s="431"/>
      <c r="J22" s="136"/>
    </row>
    <row r="23" spans="2:12" ht="25.95" hidden="1" customHeight="1" outlineLevel="1">
      <c r="C23" s="442" t="str">
        <f>'Build 1'!C70</f>
        <v>Material</v>
      </c>
      <c r="D23" s="443"/>
      <c r="E23" s="429">
        <f>'Build 1'!K70</f>
        <v>0</v>
      </c>
      <c r="F23" s="430"/>
      <c r="G23" s="430"/>
      <c r="H23" s="430"/>
      <c r="I23" s="431"/>
      <c r="J23" s="136"/>
    </row>
    <row r="24" spans="2:12" ht="27.75" hidden="1" customHeight="1" outlineLevel="1">
      <c r="C24" s="446" t="str">
        <f>'Build 1'!C78</f>
        <v>Initials Preparations</v>
      </c>
      <c r="D24" s="447"/>
      <c r="E24" s="429">
        <f>'Build 1'!K78</f>
        <v>0</v>
      </c>
      <c r="F24" s="430"/>
      <c r="G24" s="430"/>
      <c r="H24" s="430"/>
      <c r="I24" s="431"/>
      <c r="J24" s="136"/>
    </row>
    <row r="25" spans="2:12" ht="26.4" collapsed="1" thickBot="1">
      <c r="B25" s="105">
        <v>2</v>
      </c>
      <c r="C25" s="471" t="s">
        <v>26</v>
      </c>
      <c r="D25" s="472"/>
      <c r="E25" s="429">
        <f>AVERAGE(E26:I35,E38:I41,E45:I46)</f>
        <v>0</v>
      </c>
      <c r="F25" s="430"/>
      <c r="G25" s="430"/>
      <c r="H25" s="430"/>
      <c r="I25" s="431"/>
      <c r="J25" s="137"/>
    </row>
    <row r="26" spans="2:12" ht="27" hidden="1" customHeight="1" outlineLevel="1" thickTop="1">
      <c r="C26" s="444" t="str">
        <f>'Build 1'!C85</f>
        <v>[PCB Charging Machine]</v>
      </c>
      <c r="D26" s="445"/>
      <c r="E26" s="429">
        <f>'Build 1'!K85</f>
        <v>0</v>
      </c>
      <c r="F26" s="430"/>
      <c r="G26" s="430"/>
      <c r="H26" s="430"/>
      <c r="I26" s="431"/>
      <c r="J26" s="438" t="s">
        <v>27</v>
      </c>
    </row>
    <row r="27" spans="2:12" hidden="1" outlineLevel="1">
      <c r="C27" s="444" t="str">
        <f>'Build 1'!C87</f>
        <v xml:space="preserve">[Solder Paste Printer] Bottom* </v>
      </c>
      <c r="D27" s="445"/>
      <c r="E27" s="429">
        <f>'Build 1'!K87</f>
        <v>0</v>
      </c>
      <c r="F27" s="430"/>
      <c r="G27" s="430"/>
      <c r="H27" s="430"/>
      <c r="I27" s="431"/>
      <c r="J27" s="439"/>
      <c r="L27" s="111"/>
    </row>
    <row r="28" spans="2:12" hidden="1" outlineLevel="1">
      <c r="C28" s="444" t="str">
        <f>'Build 1'!C91</f>
        <v>[Pick And Place] Bottom</v>
      </c>
      <c r="D28" s="445"/>
      <c r="E28" s="429">
        <f>'Build 1'!K91</f>
        <v>0</v>
      </c>
      <c r="F28" s="430"/>
      <c r="G28" s="430"/>
      <c r="H28" s="430"/>
      <c r="I28" s="431"/>
      <c r="J28" s="439"/>
    </row>
    <row r="29" spans="2:12" hidden="1" outlineLevel="1">
      <c r="C29" s="444" t="str">
        <f>'Build 1'!C96</f>
        <v>[Reflow Oven] Bottom*</v>
      </c>
      <c r="D29" s="445"/>
      <c r="E29" s="429">
        <f>'Build 1'!K96</f>
        <v>0</v>
      </c>
      <c r="F29" s="430"/>
      <c r="G29" s="430"/>
      <c r="H29" s="430"/>
      <c r="I29" s="431"/>
      <c r="J29" s="439"/>
    </row>
    <row r="30" spans="2:12" ht="26.4" hidden="1" outlineLevel="1" thickBot="1">
      <c r="C30" s="444" t="str">
        <f>'Build 1'!C100</f>
        <v>[POST AOI 3D] Bottom*</v>
      </c>
      <c r="D30" s="445"/>
      <c r="E30" s="429">
        <f>'Build 1'!K100</f>
        <v>0</v>
      </c>
      <c r="F30" s="430"/>
      <c r="G30" s="430"/>
      <c r="H30" s="430"/>
      <c r="I30" s="431"/>
      <c r="J30" s="440"/>
    </row>
    <row r="31" spans="2:12" ht="27" hidden="1" customHeight="1" outlineLevel="1" thickTop="1" thickBot="1">
      <c r="C31" s="473" t="str">
        <f>'Build 1'!C103</f>
        <v>[Solder Paste Printer] Top*</v>
      </c>
      <c r="D31" s="474"/>
      <c r="E31" s="429">
        <f>'Build 1'!K103</f>
        <v>0</v>
      </c>
      <c r="F31" s="430"/>
      <c r="G31" s="430"/>
      <c r="H31" s="430"/>
      <c r="I31" s="470"/>
      <c r="J31" s="441" t="s">
        <v>28</v>
      </c>
    </row>
    <row r="32" spans="2:12" ht="27" hidden="1" outlineLevel="1" thickTop="1" thickBot="1">
      <c r="C32" s="444" t="str">
        <f>'Build 1'!C107</f>
        <v>[Pick And Place] Top</v>
      </c>
      <c r="D32" s="445"/>
      <c r="E32" s="429">
        <f>'Build 1'!K107</f>
        <v>0</v>
      </c>
      <c r="F32" s="430"/>
      <c r="G32" s="430"/>
      <c r="H32" s="430"/>
      <c r="I32" s="470"/>
      <c r="J32" s="441"/>
    </row>
    <row r="33" spans="2:10" ht="27" hidden="1" outlineLevel="1" thickTop="1" thickBot="1">
      <c r="C33" s="444" t="str">
        <f>'Build 1'!C112</f>
        <v>[Reflow Oven] Top*</v>
      </c>
      <c r="D33" s="445"/>
      <c r="E33" s="429">
        <f>'Build 1'!K112</f>
        <v>0</v>
      </c>
      <c r="F33" s="430"/>
      <c r="G33" s="430"/>
      <c r="H33" s="430"/>
      <c r="I33" s="470"/>
      <c r="J33" s="441"/>
    </row>
    <row r="34" spans="2:10" ht="27" hidden="1" outlineLevel="1" thickTop="1" thickBot="1">
      <c r="C34" s="468" t="str">
        <f>'Build 1'!C115</f>
        <v>[POST AOI 3D] TOP*</v>
      </c>
      <c r="D34" s="469"/>
      <c r="E34" s="429">
        <f>'Build 1'!K115</f>
        <v>0</v>
      </c>
      <c r="F34" s="430"/>
      <c r="G34" s="430"/>
      <c r="H34" s="430"/>
      <c r="I34" s="470"/>
      <c r="J34" s="441"/>
    </row>
    <row r="35" spans="2:10" ht="27" hidden="1" outlineLevel="1" thickTop="1" thickBot="1">
      <c r="C35" s="444" t="str">
        <f>'Build 1'!C118</f>
        <v>[X-RAY] * If Apply</v>
      </c>
      <c r="D35" s="445"/>
      <c r="E35" s="429">
        <f>'Build 1'!K118</f>
        <v>0</v>
      </c>
      <c r="F35" s="430"/>
      <c r="G35" s="430"/>
      <c r="H35" s="430"/>
      <c r="I35" s="430"/>
      <c r="J35" s="441" t="s">
        <v>29</v>
      </c>
    </row>
    <row r="36" spans="2:10" ht="27" hidden="1" outlineLevel="1" thickTop="1" thickBot="1">
      <c r="C36" s="208" t="str">
        <f>'Build 1'!C120</f>
        <v>[Selective Soldering] * If Apply</v>
      </c>
      <c r="D36" s="218"/>
      <c r="E36" s="429" t="s">
        <v>30</v>
      </c>
      <c r="F36" s="430"/>
      <c r="G36" s="430"/>
      <c r="H36" s="430"/>
      <c r="I36" s="430"/>
      <c r="J36" s="441"/>
    </row>
    <row r="37" spans="2:10" ht="27" hidden="1" outlineLevel="1" thickTop="1" thickBot="1">
      <c r="C37" s="208" t="str">
        <f>'Build 1'!C123</f>
        <v>[Wave Soldering] * If Apply</v>
      </c>
      <c r="D37" s="218"/>
      <c r="E37" s="429" t="s">
        <v>30</v>
      </c>
      <c r="F37" s="430"/>
      <c r="G37" s="430"/>
      <c r="H37" s="430"/>
      <c r="I37" s="430"/>
      <c r="J37" s="441"/>
    </row>
    <row r="38" spans="2:10" ht="27" hidden="1" outlineLevel="1" thickTop="1" thickBot="1">
      <c r="C38" s="444" t="str">
        <f>'Build 1'!C126</f>
        <v>[Depanel]</v>
      </c>
      <c r="D38" s="445"/>
      <c r="E38" s="429">
        <f>'Build 1'!K126</f>
        <v>0</v>
      </c>
      <c r="F38" s="430"/>
      <c r="G38" s="430"/>
      <c r="H38" s="430"/>
      <c r="I38" s="430"/>
      <c r="J38" s="441"/>
    </row>
    <row r="39" spans="2:10" ht="27" hidden="1" outlineLevel="1" thickTop="1" thickBot="1">
      <c r="C39" s="468" t="str">
        <f>'Build 1'!C131</f>
        <v>[Hand Solder]</v>
      </c>
      <c r="D39" s="469"/>
      <c r="E39" s="432">
        <f>'Build 1'!K131</f>
        <v>0</v>
      </c>
      <c r="F39" s="433"/>
      <c r="G39" s="433"/>
      <c r="H39" s="433"/>
      <c r="I39" s="433"/>
      <c r="J39" s="441"/>
    </row>
    <row r="40" spans="2:10" ht="26.4" hidden="1" outlineLevel="1" thickTop="1">
      <c r="C40" s="219" t="str">
        <f>'Build 1'!C135</f>
        <v>[Functional Test 1]</v>
      </c>
      <c r="D40" s="220"/>
      <c r="E40" s="432">
        <f>'Build 1'!K135</f>
        <v>0</v>
      </c>
      <c r="F40" s="433"/>
      <c r="G40" s="433"/>
      <c r="H40" s="433"/>
      <c r="I40" s="434"/>
      <c r="J40" s="435" t="s">
        <v>31</v>
      </c>
    </row>
    <row r="41" spans="2:10" hidden="1" outlineLevel="1">
      <c r="C41" s="219" t="str">
        <f>'Build 1'!C140</f>
        <v>[Functional Test 2]</v>
      </c>
      <c r="D41" s="220"/>
      <c r="E41" s="432">
        <f>'Build 1'!K140</f>
        <v>0</v>
      </c>
      <c r="F41" s="433"/>
      <c r="G41" s="433"/>
      <c r="H41" s="433"/>
      <c r="I41" s="434"/>
      <c r="J41" s="436"/>
    </row>
    <row r="42" spans="2:10" ht="26.4" hidden="1" outlineLevel="1" thickBot="1">
      <c r="C42" s="219" t="str">
        <f>'Build 1'!C144</f>
        <v>[Hipot Testing]</v>
      </c>
      <c r="D42" s="220"/>
      <c r="E42" s="432" t="s">
        <v>30</v>
      </c>
      <c r="F42" s="433"/>
      <c r="G42" s="433"/>
      <c r="H42" s="433"/>
      <c r="I42" s="434"/>
      <c r="J42" s="436"/>
    </row>
    <row r="43" spans="2:10" ht="26.4" hidden="1" customHeight="1" outlineLevel="1" thickTop="1">
      <c r="C43" s="219" t="str">
        <f>'Build 1'!C148</f>
        <v>[Conformal/Coating]</v>
      </c>
      <c r="D43" s="220"/>
      <c r="E43" s="432" t="s">
        <v>30</v>
      </c>
      <c r="F43" s="433"/>
      <c r="G43" s="433"/>
      <c r="H43" s="433"/>
      <c r="I43" s="434"/>
      <c r="J43" s="435" t="s">
        <v>32</v>
      </c>
    </row>
    <row r="44" spans="2:10" hidden="1" outlineLevel="1">
      <c r="C44" s="219" t="str">
        <f>'Build 1'!C152</f>
        <v>[Gluing Process]</v>
      </c>
      <c r="D44" s="220"/>
      <c r="E44" s="432" t="s">
        <v>30</v>
      </c>
      <c r="F44" s="433"/>
      <c r="G44" s="433"/>
      <c r="H44" s="433"/>
      <c r="I44" s="434"/>
      <c r="J44" s="436"/>
    </row>
    <row r="45" spans="2:10" hidden="1" outlineLevel="1">
      <c r="C45" s="219" t="str">
        <f>'Build 1'!C156</f>
        <v>[Final Inspection]</v>
      </c>
      <c r="D45" s="220"/>
      <c r="E45" s="432">
        <f>'Build 1'!K156</f>
        <v>0</v>
      </c>
      <c r="F45" s="433"/>
      <c r="G45" s="433"/>
      <c r="H45" s="433"/>
      <c r="I45" s="434"/>
      <c r="J45" s="436"/>
    </row>
    <row r="46" spans="2:10" hidden="1" outlineLevel="1">
      <c r="C46" s="219" t="str">
        <f>'Build 1'!C162</f>
        <v>[Packing]</v>
      </c>
      <c r="D46" s="220"/>
      <c r="E46" s="432">
        <f>'Build 1'!K162</f>
        <v>0</v>
      </c>
      <c r="F46" s="433"/>
      <c r="G46" s="433"/>
      <c r="H46" s="433"/>
      <c r="I46" s="434"/>
      <c r="J46" s="436"/>
    </row>
    <row r="47" spans="2:10" ht="26.4" hidden="1" outlineLevel="1" thickBot="1">
      <c r="C47" s="219" t="str">
        <f>'Build 1'!C169</f>
        <v>Hand Over</v>
      </c>
      <c r="D47" s="220"/>
      <c r="E47" s="432">
        <f>'Build 1'!K169</f>
        <v>0</v>
      </c>
      <c r="F47" s="433"/>
      <c r="G47" s="433"/>
      <c r="H47" s="433"/>
      <c r="I47" s="434"/>
      <c r="J47" s="437"/>
    </row>
    <row r="48" spans="2:10" ht="30" customHeight="1" collapsed="1" thickTop="1">
      <c r="B48" s="105">
        <v>3</v>
      </c>
      <c r="C48" s="471" t="s">
        <v>33</v>
      </c>
      <c r="D48" s="472"/>
      <c r="E48" s="429" cm="1">
        <f t="array" ref="E48">IFERROR((COUNTIF(Open Items Tracker,"Closed")+COUNTIF(Open Items Tracker,"Closed"))/(COUNTA(Open Items Tracker)*1),0)</f>
        <v>0</v>
      </c>
      <c r="F48" s="430"/>
      <c r="G48" s="430"/>
      <c r="H48" s="430"/>
      <c r="I48" s="431"/>
      <c r="J48" s="202"/>
    </row>
    <row r="86" spans="10:10">
      <c r="J86" s="1">
        <v>888</v>
      </c>
    </row>
  </sheetData>
  <mergeCells count="86">
    <mergeCell ref="C25:D25"/>
    <mergeCell ref="C14:D14"/>
    <mergeCell ref="C12:I12"/>
    <mergeCell ref="E9:I9"/>
    <mergeCell ref="E10:I10"/>
    <mergeCell ref="E11:I11"/>
    <mergeCell ref="C13:D13"/>
    <mergeCell ref="E19:I19"/>
    <mergeCell ref="E20:I20"/>
    <mergeCell ref="E21:I21"/>
    <mergeCell ref="E22:I22"/>
    <mergeCell ref="E13:I13"/>
    <mergeCell ref="E14:I14"/>
    <mergeCell ref="E15:I15"/>
    <mergeCell ref="E16:I16"/>
    <mergeCell ref="E17:I17"/>
    <mergeCell ref="E18:I18"/>
    <mergeCell ref="C26:D26"/>
    <mergeCell ref="C48:D48"/>
    <mergeCell ref="C31:D31"/>
    <mergeCell ref="C32:D32"/>
    <mergeCell ref="C33:D33"/>
    <mergeCell ref="C28:D28"/>
    <mergeCell ref="C29:D29"/>
    <mergeCell ref="E28:I28"/>
    <mergeCell ref="E29:I29"/>
    <mergeCell ref="E30:I30"/>
    <mergeCell ref="E31:I31"/>
    <mergeCell ref="E23:I23"/>
    <mergeCell ref="E26:I26"/>
    <mergeCell ref="E27:I27"/>
    <mergeCell ref="E32:I32"/>
    <mergeCell ref="E33:I33"/>
    <mergeCell ref="E34:I34"/>
    <mergeCell ref="E36:I36"/>
    <mergeCell ref="E37:I37"/>
    <mergeCell ref="J35:J39"/>
    <mergeCell ref="C34:D34"/>
    <mergeCell ref="C35:D35"/>
    <mergeCell ref="C38:D38"/>
    <mergeCell ref="C39:D39"/>
    <mergeCell ref="E35:I35"/>
    <mergeCell ref="E38:I38"/>
    <mergeCell ref="E39:I39"/>
    <mergeCell ref="C2:I2"/>
    <mergeCell ref="C7:I7"/>
    <mergeCell ref="C9:C11"/>
    <mergeCell ref="C8:D8"/>
    <mergeCell ref="C3:D3"/>
    <mergeCell ref="C4:D4"/>
    <mergeCell ref="C6:D6"/>
    <mergeCell ref="E6:F6"/>
    <mergeCell ref="G6:H6"/>
    <mergeCell ref="E5:F5"/>
    <mergeCell ref="G5:H5"/>
    <mergeCell ref="E8:I8"/>
    <mergeCell ref="E3:F3"/>
    <mergeCell ref="E4:F4"/>
    <mergeCell ref="C5:D5"/>
    <mergeCell ref="J26:J30"/>
    <mergeCell ref="J31:J34"/>
    <mergeCell ref="C15:D15"/>
    <mergeCell ref="C16:D16"/>
    <mergeCell ref="C17:D17"/>
    <mergeCell ref="C18:D18"/>
    <mergeCell ref="C19:D19"/>
    <mergeCell ref="C20:D20"/>
    <mergeCell ref="C21:D21"/>
    <mergeCell ref="C22:D22"/>
    <mergeCell ref="C30:D30"/>
    <mergeCell ref="C27:D27"/>
    <mergeCell ref="C23:D23"/>
    <mergeCell ref="C24:D24"/>
    <mergeCell ref="E24:I24"/>
    <mergeCell ref="E25:I25"/>
    <mergeCell ref="E48:I48"/>
    <mergeCell ref="E45:I45"/>
    <mergeCell ref="E46:I46"/>
    <mergeCell ref="J40:J42"/>
    <mergeCell ref="E40:I40"/>
    <mergeCell ref="E41:I41"/>
    <mergeCell ref="E42:I42"/>
    <mergeCell ref="E43:I43"/>
    <mergeCell ref="E44:I44"/>
    <mergeCell ref="E47:I47"/>
    <mergeCell ref="J43:J47"/>
  </mergeCells>
  <phoneticPr fontId="27" type="noConversion"/>
  <conditionalFormatting sqref="E9:E11">
    <cfRule type="expression" dxfId="34" priority="71">
      <formula>IF(E$9="N/A",TRUE,)</formula>
    </cfRule>
    <cfRule type="expression" dxfId="33" priority="72">
      <formula>IF(E$9&lt;TODAY(),TRUE,)</formula>
    </cfRule>
  </conditionalFormatting>
  <conditionalFormatting sqref="E14:E25">
    <cfRule type="dataBar" priority="125">
      <dataBar>
        <cfvo type="num" val="0"/>
        <cfvo type="num" val="1"/>
        <color rgb="FF00B050"/>
      </dataBar>
      <extLst>
        <ext xmlns:x14="http://schemas.microsoft.com/office/spreadsheetml/2009/9/main" uri="{B025F937-C7B1-47D3-B67F-A62EFF666E3E}">
          <x14:id>{F00A13ED-F86F-4457-A2D1-B42204F6FC24}</x14:id>
        </ext>
      </extLst>
    </cfRule>
  </conditionalFormatting>
  <conditionalFormatting sqref="E26">
    <cfRule type="dataBar" priority="49">
      <dataBar>
        <cfvo type="num" val="0"/>
        <cfvo type="num" val="1"/>
        <color rgb="FF00B050"/>
      </dataBar>
      <extLst>
        <ext xmlns:x14="http://schemas.microsoft.com/office/spreadsheetml/2009/9/main" uri="{B025F937-C7B1-47D3-B67F-A62EFF666E3E}">
          <x14:id>{48220B53-1081-4EFB-87F5-2AE69BC74CC7}</x14:id>
        </ext>
      </extLst>
    </cfRule>
  </conditionalFormatting>
  <conditionalFormatting sqref="E27">
    <cfRule type="dataBar" priority="48">
      <dataBar>
        <cfvo type="num" val="0"/>
        <cfvo type="num" val="1"/>
        <color rgb="FF00B050"/>
      </dataBar>
      <extLst>
        <ext xmlns:x14="http://schemas.microsoft.com/office/spreadsheetml/2009/9/main" uri="{B025F937-C7B1-47D3-B67F-A62EFF666E3E}">
          <x14:id>{D312AE1A-5E71-4B86-BAD8-E7230BC86232}</x14:id>
        </ext>
      </extLst>
    </cfRule>
  </conditionalFormatting>
  <conditionalFormatting sqref="E28">
    <cfRule type="dataBar" priority="45">
      <dataBar>
        <cfvo type="num" val="0"/>
        <cfvo type="num" val="1"/>
        <color rgb="FF00B050"/>
      </dataBar>
      <extLst>
        <ext xmlns:x14="http://schemas.microsoft.com/office/spreadsheetml/2009/9/main" uri="{B025F937-C7B1-47D3-B67F-A62EFF666E3E}">
          <x14:id>{6E33B683-8F20-467E-A296-9F85DFA96257}</x14:id>
        </ext>
      </extLst>
    </cfRule>
  </conditionalFormatting>
  <conditionalFormatting sqref="E29">
    <cfRule type="dataBar" priority="43">
      <dataBar>
        <cfvo type="num" val="0"/>
        <cfvo type="num" val="1"/>
        <color rgb="FF00B050"/>
      </dataBar>
      <extLst>
        <ext xmlns:x14="http://schemas.microsoft.com/office/spreadsheetml/2009/9/main" uri="{B025F937-C7B1-47D3-B67F-A62EFF666E3E}">
          <x14:id>{C2FE655A-4B22-4B14-8EA1-2052B8360E56}</x14:id>
        </ext>
      </extLst>
    </cfRule>
  </conditionalFormatting>
  <conditionalFormatting sqref="E30">
    <cfRule type="dataBar" priority="42">
      <dataBar>
        <cfvo type="num" val="0"/>
        <cfvo type="num" val="1"/>
        <color rgb="FF00B050"/>
      </dataBar>
      <extLst>
        <ext xmlns:x14="http://schemas.microsoft.com/office/spreadsheetml/2009/9/main" uri="{B025F937-C7B1-47D3-B67F-A62EFF666E3E}">
          <x14:id>{4CCBE6CD-9874-4EB5-8CB5-734783AD8BE9}</x14:id>
        </ext>
      </extLst>
    </cfRule>
  </conditionalFormatting>
  <conditionalFormatting sqref="E31">
    <cfRule type="dataBar" priority="32">
      <dataBar>
        <cfvo type="num" val="0"/>
        <cfvo type="num" val="1"/>
        <color rgb="FF00B050"/>
      </dataBar>
      <extLst>
        <ext xmlns:x14="http://schemas.microsoft.com/office/spreadsheetml/2009/9/main" uri="{B025F937-C7B1-47D3-B67F-A62EFF666E3E}">
          <x14:id>{7BEA3332-A0AE-4EA2-ADAC-1AC7EC4F754C}</x14:id>
        </ext>
      </extLst>
    </cfRule>
  </conditionalFormatting>
  <conditionalFormatting sqref="E32">
    <cfRule type="dataBar" priority="29">
      <dataBar>
        <cfvo type="num" val="0"/>
        <cfvo type="num" val="1"/>
        <color rgb="FF00B050"/>
      </dataBar>
      <extLst>
        <ext xmlns:x14="http://schemas.microsoft.com/office/spreadsheetml/2009/9/main" uri="{B025F937-C7B1-47D3-B67F-A62EFF666E3E}">
          <x14:id>{3F5B0D56-B317-4858-8F0C-F5B4BDCA3837}</x14:id>
        </ext>
      </extLst>
    </cfRule>
  </conditionalFormatting>
  <conditionalFormatting sqref="E33">
    <cfRule type="dataBar" priority="27">
      <dataBar>
        <cfvo type="num" val="0"/>
        <cfvo type="num" val="1"/>
        <color rgb="FF00B050"/>
      </dataBar>
      <extLst>
        <ext xmlns:x14="http://schemas.microsoft.com/office/spreadsheetml/2009/9/main" uri="{B025F937-C7B1-47D3-B67F-A62EFF666E3E}">
          <x14:id>{ADCF777F-5A3B-4ACA-8E82-11EEF17E0551}</x14:id>
        </ext>
      </extLst>
    </cfRule>
  </conditionalFormatting>
  <conditionalFormatting sqref="E34">
    <cfRule type="dataBar" priority="24">
      <dataBar>
        <cfvo type="num" val="0"/>
        <cfvo type="num" val="1"/>
        <color rgb="FF00B050"/>
      </dataBar>
      <extLst>
        <ext xmlns:x14="http://schemas.microsoft.com/office/spreadsheetml/2009/9/main" uri="{B025F937-C7B1-47D3-B67F-A62EFF666E3E}">
          <x14:id>{E8017017-7D1C-4AAF-84BD-B5076B7EF955}</x14:id>
        </ext>
      </extLst>
    </cfRule>
  </conditionalFormatting>
  <conditionalFormatting sqref="E35:E37">
    <cfRule type="dataBar" priority="12">
      <dataBar>
        <cfvo type="num" val="0"/>
        <cfvo type="num" val="1"/>
        <color rgb="FF00B050"/>
      </dataBar>
      <extLst>
        <ext xmlns:x14="http://schemas.microsoft.com/office/spreadsheetml/2009/9/main" uri="{B025F937-C7B1-47D3-B67F-A62EFF666E3E}">
          <x14:id>{64D4AC0B-8CC6-4F89-B269-1C10DFCCFD64}</x14:id>
        </ext>
      </extLst>
    </cfRule>
  </conditionalFormatting>
  <conditionalFormatting sqref="E38">
    <cfRule type="dataBar" priority="11">
      <dataBar>
        <cfvo type="num" val="0"/>
        <cfvo type="num" val="1"/>
        <color rgb="FF00B050"/>
      </dataBar>
      <extLst>
        <ext xmlns:x14="http://schemas.microsoft.com/office/spreadsheetml/2009/9/main" uri="{B025F937-C7B1-47D3-B67F-A62EFF666E3E}">
          <x14:id>{5DB22081-91C3-46CA-8245-924253EE9420}</x14:id>
        </ext>
      </extLst>
    </cfRule>
  </conditionalFormatting>
  <conditionalFormatting sqref="E39:E47">
    <cfRule type="dataBar" priority="10">
      <dataBar>
        <cfvo type="num" val="0"/>
        <cfvo type="num" val="1"/>
        <color rgb="FF00B050"/>
      </dataBar>
      <extLst>
        <ext xmlns:x14="http://schemas.microsoft.com/office/spreadsheetml/2009/9/main" uri="{B025F937-C7B1-47D3-B67F-A62EFF666E3E}">
          <x14:id>{01C612C8-C56A-40C0-A281-0C0ACDE3ED6D}</x14:id>
        </ext>
      </extLst>
    </cfRule>
  </conditionalFormatting>
  <conditionalFormatting sqref="C13">
    <cfRule type="dataBar" priority="6">
      <dataBar>
        <cfvo type="num" val="0"/>
        <cfvo type="num" val="1"/>
        <color rgb="FF00B050"/>
      </dataBar>
      <extLst>
        <ext xmlns:x14="http://schemas.microsoft.com/office/spreadsheetml/2009/9/main" uri="{B025F937-C7B1-47D3-B67F-A62EFF666E3E}">
          <x14:id>{5458B307-D96B-4C24-8A81-EDBFE87CF1C5}</x14:id>
        </ext>
      </extLst>
    </cfRule>
  </conditionalFormatting>
  <conditionalFormatting sqref="E13">
    <cfRule type="dataBar" priority="5">
      <dataBar>
        <cfvo type="num" val="0"/>
        <cfvo type="num" val="1"/>
        <color rgb="FF00B050"/>
      </dataBar>
      <extLst>
        <ext xmlns:x14="http://schemas.microsoft.com/office/spreadsheetml/2009/9/main" uri="{B025F937-C7B1-47D3-B67F-A62EFF666E3E}">
          <x14:id>{9188A21A-3F18-4213-A6D4-A17A3493C5AD}</x14:id>
        </ext>
      </extLst>
    </cfRule>
  </conditionalFormatting>
  <conditionalFormatting sqref="E48">
    <cfRule type="dataBar" priority="1">
      <dataBar>
        <cfvo type="num" val="0"/>
        <cfvo type="num" val="1"/>
        <color rgb="FF00B050"/>
      </dataBar>
      <extLst>
        <ext xmlns:x14="http://schemas.microsoft.com/office/spreadsheetml/2009/9/main" uri="{B025F937-C7B1-47D3-B67F-A62EFF666E3E}">
          <x14:id>{E5037FC8-134B-42D6-9866-5ED6F72C8262}</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00A13ED-F86F-4457-A2D1-B42204F6FC24}">
            <x14:dataBar minLength="0" maxLength="100" border="1" gradient="0" direction="leftToRight">
              <x14:cfvo type="num">
                <xm:f>0</xm:f>
              </x14:cfvo>
              <x14:cfvo type="num">
                <xm:f>1</xm:f>
              </x14:cfvo>
              <x14:borderColor theme="6" tint="-0.499984740745262"/>
              <x14:negativeFillColor rgb="FFFF0000"/>
              <x14:axisColor rgb="FF000000"/>
            </x14:dataBar>
          </x14:cfRule>
          <xm:sqref>E14:E25</xm:sqref>
        </x14:conditionalFormatting>
        <x14:conditionalFormatting xmlns:xm="http://schemas.microsoft.com/office/excel/2006/main">
          <x14:cfRule type="dataBar" id="{48220B53-1081-4EFB-87F5-2AE69BC74CC7}">
            <x14:dataBar minLength="0" maxLength="100" border="1" gradient="0" direction="leftToRight">
              <x14:cfvo type="num">
                <xm:f>0</xm:f>
              </x14:cfvo>
              <x14:cfvo type="num">
                <xm:f>1</xm:f>
              </x14:cfvo>
              <x14:borderColor theme="6" tint="-0.499984740745262"/>
              <x14:negativeFillColor rgb="FFFF0000"/>
              <x14:axisColor rgb="FF000000"/>
            </x14:dataBar>
          </x14:cfRule>
          <xm:sqref>E26</xm:sqref>
        </x14:conditionalFormatting>
        <x14:conditionalFormatting xmlns:xm="http://schemas.microsoft.com/office/excel/2006/main">
          <x14:cfRule type="dataBar" id="{D312AE1A-5E71-4B86-BAD8-E7230BC86232}">
            <x14:dataBar minLength="0" maxLength="100" border="1" gradient="0" direction="leftToRight">
              <x14:cfvo type="num">
                <xm:f>0</xm:f>
              </x14:cfvo>
              <x14:cfvo type="num">
                <xm:f>1</xm:f>
              </x14:cfvo>
              <x14:borderColor theme="6" tint="-0.499984740745262"/>
              <x14:negativeFillColor rgb="FFFF0000"/>
              <x14:axisColor rgb="FF000000"/>
            </x14:dataBar>
          </x14:cfRule>
          <xm:sqref>E27</xm:sqref>
        </x14:conditionalFormatting>
        <x14:conditionalFormatting xmlns:xm="http://schemas.microsoft.com/office/excel/2006/main">
          <x14:cfRule type="dataBar" id="{6E33B683-8F20-467E-A296-9F85DFA96257}">
            <x14:dataBar minLength="0" maxLength="100" border="1" gradient="0" direction="leftToRight">
              <x14:cfvo type="num">
                <xm:f>0</xm:f>
              </x14:cfvo>
              <x14:cfvo type="num">
                <xm:f>1</xm:f>
              </x14:cfvo>
              <x14:borderColor theme="6" tint="-0.499984740745262"/>
              <x14:negativeFillColor rgb="FFFF0000"/>
              <x14:axisColor rgb="FF000000"/>
            </x14:dataBar>
          </x14:cfRule>
          <xm:sqref>E28</xm:sqref>
        </x14:conditionalFormatting>
        <x14:conditionalFormatting xmlns:xm="http://schemas.microsoft.com/office/excel/2006/main">
          <x14:cfRule type="dataBar" id="{C2FE655A-4B22-4B14-8EA1-2052B8360E56}">
            <x14:dataBar minLength="0" maxLength="100" border="1" gradient="0" direction="leftToRight">
              <x14:cfvo type="num">
                <xm:f>0</xm:f>
              </x14:cfvo>
              <x14:cfvo type="num">
                <xm:f>1</xm:f>
              </x14:cfvo>
              <x14:borderColor theme="6" tint="-0.499984740745262"/>
              <x14:negativeFillColor rgb="FFFF0000"/>
              <x14:axisColor rgb="FF000000"/>
            </x14:dataBar>
          </x14:cfRule>
          <xm:sqref>E29</xm:sqref>
        </x14:conditionalFormatting>
        <x14:conditionalFormatting xmlns:xm="http://schemas.microsoft.com/office/excel/2006/main">
          <x14:cfRule type="dataBar" id="{4CCBE6CD-9874-4EB5-8CB5-734783AD8BE9}">
            <x14:dataBar minLength="0" maxLength="100" border="1" gradient="0" direction="leftToRight">
              <x14:cfvo type="num">
                <xm:f>0</xm:f>
              </x14:cfvo>
              <x14:cfvo type="num">
                <xm:f>1</xm:f>
              </x14:cfvo>
              <x14:borderColor theme="6" tint="-0.499984740745262"/>
              <x14:negativeFillColor rgb="FFFF0000"/>
              <x14:axisColor rgb="FF000000"/>
            </x14:dataBar>
          </x14:cfRule>
          <xm:sqref>E30</xm:sqref>
        </x14:conditionalFormatting>
        <x14:conditionalFormatting xmlns:xm="http://schemas.microsoft.com/office/excel/2006/main">
          <x14:cfRule type="dataBar" id="{7BEA3332-A0AE-4EA2-ADAC-1AC7EC4F754C}">
            <x14:dataBar minLength="0" maxLength="100" border="1" gradient="0" direction="leftToRight">
              <x14:cfvo type="num">
                <xm:f>0</xm:f>
              </x14:cfvo>
              <x14:cfvo type="num">
                <xm:f>1</xm:f>
              </x14:cfvo>
              <x14:borderColor theme="6" tint="-0.499984740745262"/>
              <x14:negativeFillColor rgb="FFFF0000"/>
              <x14:axisColor rgb="FF000000"/>
            </x14:dataBar>
          </x14:cfRule>
          <xm:sqref>E31</xm:sqref>
        </x14:conditionalFormatting>
        <x14:conditionalFormatting xmlns:xm="http://schemas.microsoft.com/office/excel/2006/main">
          <x14:cfRule type="dataBar" id="{3F5B0D56-B317-4858-8F0C-F5B4BDCA3837}">
            <x14:dataBar minLength="0" maxLength="100" border="1" gradient="0" direction="leftToRight">
              <x14:cfvo type="num">
                <xm:f>0</xm:f>
              </x14:cfvo>
              <x14:cfvo type="num">
                <xm:f>1</xm:f>
              </x14:cfvo>
              <x14:borderColor theme="6" tint="-0.499984740745262"/>
              <x14:negativeFillColor rgb="FFFF0000"/>
              <x14:axisColor rgb="FF000000"/>
            </x14:dataBar>
          </x14:cfRule>
          <xm:sqref>E32</xm:sqref>
        </x14:conditionalFormatting>
        <x14:conditionalFormatting xmlns:xm="http://schemas.microsoft.com/office/excel/2006/main">
          <x14:cfRule type="dataBar" id="{ADCF777F-5A3B-4ACA-8E82-11EEF17E0551}">
            <x14:dataBar minLength="0" maxLength="100" border="1" gradient="0" direction="leftToRight">
              <x14:cfvo type="num">
                <xm:f>0</xm:f>
              </x14:cfvo>
              <x14:cfvo type="num">
                <xm:f>1</xm:f>
              </x14:cfvo>
              <x14:borderColor theme="6" tint="-0.499984740745262"/>
              <x14:negativeFillColor rgb="FFFF0000"/>
              <x14:axisColor rgb="FF000000"/>
            </x14:dataBar>
          </x14:cfRule>
          <xm:sqref>E33</xm:sqref>
        </x14:conditionalFormatting>
        <x14:conditionalFormatting xmlns:xm="http://schemas.microsoft.com/office/excel/2006/main">
          <x14:cfRule type="dataBar" id="{E8017017-7D1C-4AAF-84BD-B5076B7EF955}">
            <x14:dataBar minLength="0" maxLength="100" border="1" gradient="0" direction="leftToRight">
              <x14:cfvo type="num">
                <xm:f>0</xm:f>
              </x14:cfvo>
              <x14:cfvo type="num">
                <xm:f>1</xm:f>
              </x14:cfvo>
              <x14:borderColor theme="6" tint="-0.499984740745262"/>
              <x14:negativeFillColor rgb="FFFF0000"/>
              <x14:axisColor rgb="FF000000"/>
            </x14:dataBar>
          </x14:cfRule>
          <xm:sqref>E34</xm:sqref>
        </x14:conditionalFormatting>
        <x14:conditionalFormatting xmlns:xm="http://schemas.microsoft.com/office/excel/2006/main">
          <x14:cfRule type="dataBar" id="{64D4AC0B-8CC6-4F89-B269-1C10DFCCFD64}">
            <x14:dataBar minLength="0" maxLength="100" border="1" gradient="0" direction="leftToRight">
              <x14:cfvo type="num">
                <xm:f>0</xm:f>
              </x14:cfvo>
              <x14:cfvo type="num">
                <xm:f>1</xm:f>
              </x14:cfvo>
              <x14:borderColor theme="6" tint="-0.499984740745262"/>
              <x14:negativeFillColor rgb="FFFF0000"/>
              <x14:axisColor rgb="FF000000"/>
            </x14:dataBar>
          </x14:cfRule>
          <xm:sqref>E35:E37</xm:sqref>
        </x14:conditionalFormatting>
        <x14:conditionalFormatting xmlns:xm="http://schemas.microsoft.com/office/excel/2006/main">
          <x14:cfRule type="dataBar" id="{5DB22081-91C3-46CA-8245-924253EE9420}">
            <x14:dataBar minLength="0" maxLength="100" border="1" gradient="0" direction="leftToRight">
              <x14:cfvo type="num">
                <xm:f>0</xm:f>
              </x14:cfvo>
              <x14:cfvo type="num">
                <xm:f>1</xm:f>
              </x14:cfvo>
              <x14:borderColor theme="6" tint="-0.499984740745262"/>
              <x14:negativeFillColor rgb="FFFF0000"/>
              <x14:axisColor rgb="FF000000"/>
            </x14:dataBar>
          </x14:cfRule>
          <xm:sqref>E38</xm:sqref>
        </x14:conditionalFormatting>
        <x14:conditionalFormatting xmlns:xm="http://schemas.microsoft.com/office/excel/2006/main">
          <x14:cfRule type="dataBar" id="{01C612C8-C56A-40C0-A281-0C0ACDE3ED6D}">
            <x14:dataBar minLength="0" maxLength="100" border="1" gradient="0" direction="leftToRight">
              <x14:cfvo type="num">
                <xm:f>0</xm:f>
              </x14:cfvo>
              <x14:cfvo type="num">
                <xm:f>1</xm:f>
              </x14:cfvo>
              <x14:borderColor theme="6" tint="-0.499984740745262"/>
              <x14:negativeFillColor rgb="FFFF0000"/>
              <x14:axisColor rgb="FF000000"/>
            </x14:dataBar>
          </x14:cfRule>
          <xm:sqref>E39:E47</xm:sqref>
        </x14:conditionalFormatting>
        <x14:conditionalFormatting xmlns:xm="http://schemas.microsoft.com/office/excel/2006/main">
          <x14:cfRule type="dataBar" id="{5458B307-D96B-4C24-8A81-EDBFE87CF1C5}">
            <x14:dataBar minLength="0" maxLength="100" border="1" gradient="0" direction="leftToRight">
              <x14:cfvo type="num">
                <xm:f>0</xm:f>
              </x14:cfvo>
              <x14:cfvo type="num">
                <xm:f>1</xm:f>
              </x14:cfvo>
              <x14:borderColor theme="6" tint="-0.499984740745262"/>
              <x14:negativeFillColor rgb="FFFF0000"/>
              <x14:axisColor rgb="FF000000"/>
            </x14:dataBar>
          </x14:cfRule>
          <xm:sqref>C13</xm:sqref>
        </x14:conditionalFormatting>
        <x14:conditionalFormatting xmlns:xm="http://schemas.microsoft.com/office/excel/2006/main">
          <x14:cfRule type="dataBar" id="{9188A21A-3F18-4213-A6D4-A17A3493C5AD}">
            <x14:dataBar minLength="0" maxLength="100" border="1" gradient="0" direction="leftToRight">
              <x14:cfvo type="num">
                <xm:f>0</xm:f>
              </x14:cfvo>
              <x14:cfvo type="num">
                <xm:f>1</xm:f>
              </x14:cfvo>
              <x14:borderColor theme="6" tint="-0.499984740745262"/>
              <x14:negativeFillColor rgb="FFFF0000"/>
              <x14:axisColor rgb="FF000000"/>
            </x14:dataBar>
          </x14:cfRule>
          <xm:sqref>E13</xm:sqref>
        </x14:conditionalFormatting>
        <x14:conditionalFormatting xmlns:xm="http://schemas.microsoft.com/office/excel/2006/main">
          <x14:cfRule type="dataBar" id="{E5037FC8-134B-42D6-9866-5ED6F72C8262}">
            <x14:dataBar minLength="0" maxLength="100" border="1" gradient="0" direction="leftToRight">
              <x14:cfvo type="num">
                <xm:f>0</xm:f>
              </x14:cfvo>
              <x14:cfvo type="num">
                <xm:f>1</xm:f>
              </x14:cfvo>
              <x14:borderColor theme="6" tint="-0.499984740745262"/>
              <x14:negativeFillColor rgb="FFFF0000"/>
              <x14:axisColor rgb="FF000000"/>
            </x14:dataBar>
          </x14:cfRule>
          <xm:sqref>E48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00"/>
    <pageSetUpPr fitToPage="1"/>
  </sheetPr>
  <dimension ref="A1:GS172"/>
  <sheetViews>
    <sheetView showGridLines="0" tabSelected="1" zoomScale="70" zoomScaleNormal="70" zoomScaleSheetLayoutView="86" workbookViewId="0">
      <pane ySplit="5" topLeftCell="A6" activePane="bottomLeft" state="frozen"/>
      <selection pane="bottomLeft" activeCell="F16" sqref="F16"/>
    </sheetView>
  </sheetViews>
  <sheetFormatPr defaultColWidth="10.6640625" defaultRowHeight="13.2" outlineLevelRow="1"/>
  <cols>
    <col min="1" max="1" width="14.33203125" style="2" customWidth="1"/>
    <col min="2" max="2" width="27" style="2" customWidth="1"/>
    <col min="3" max="3" width="74.1640625" style="2" customWidth="1"/>
    <col min="4" max="4" width="18.83203125" style="86" customWidth="1"/>
    <col min="5" max="5" width="30" style="86" bestFit="1" customWidth="1"/>
    <col min="6" max="6" width="29.5" style="86" bestFit="1" customWidth="1"/>
    <col min="7" max="7" width="32.5" style="86" customWidth="1"/>
    <col min="8" max="8" width="29.5" style="86" customWidth="1"/>
    <col min="9" max="9" width="26.83203125" style="2" customWidth="1"/>
    <col min="10" max="10" width="20.1640625" style="2" customWidth="1"/>
    <col min="11" max="11" width="21.83203125" style="89" bestFit="1" customWidth="1"/>
    <col min="12" max="13" width="10.1640625" style="89" customWidth="1"/>
    <col min="14" max="14" width="39.5" style="2" customWidth="1"/>
    <col min="15" max="15" width="26.1640625" style="2" customWidth="1"/>
    <col min="16" max="19" width="10.6640625" style="2" customWidth="1"/>
    <col min="20" max="20" width="10" style="2" customWidth="1"/>
    <col min="21" max="21" width="10.6640625" style="2" customWidth="1"/>
    <col min="22" max="16384" width="10.6640625" style="2"/>
  </cols>
  <sheetData>
    <row r="1" spans="1:201" ht="18" customHeight="1">
      <c r="A1" s="448" t="s">
        <v>0</v>
      </c>
      <c r="B1" s="449"/>
      <c r="C1" s="449"/>
      <c r="D1" s="449"/>
      <c r="E1" s="449"/>
      <c r="F1" s="449"/>
      <c r="G1" s="449"/>
      <c r="H1" s="449"/>
      <c r="I1" s="449"/>
      <c r="J1" s="449"/>
      <c r="K1" s="449"/>
      <c r="L1" s="449"/>
      <c r="M1" s="449"/>
      <c r="N1" s="536"/>
      <c r="O1" s="123"/>
    </row>
    <row r="2" spans="1:201" ht="21">
      <c r="A2" s="556" t="s">
        <v>34</v>
      </c>
      <c r="B2" s="544"/>
      <c r="C2" s="544" t="s">
        <v>35</v>
      </c>
      <c r="D2" s="544"/>
      <c r="E2" s="544"/>
      <c r="F2" s="544" t="s">
        <v>36</v>
      </c>
      <c r="G2" s="544"/>
      <c r="H2" s="221"/>
      <c r="I2" s="222"/>
      <c r="J2" s="209" t="s">
        <v>37</v>
      </c>
      <c r="K2" s="210"/>
      <c r="L2" s="543"/>
      <c r="M2" s="544"/>
      <c r="N2" s="545"/>
      <c r="O2" s="124"/>
    </row>
    <row r="3" spans="1:201" ht="18.75" customHeight="1">
      <c r="A3" s="557" t="str">
        <f>'Program Card'!C4</f>
        <v>OMC</v>
      </c>
      <c r="B3" s="546"/>
      <c r="C3" s="546">
        <f>'Program Card'!E4</f>
        <v>9038577</v>
      </c>
      <c r="D3" s="546"/>
      <c r="E3" s="546"/>
      <c r="F3" s="546" t="str">
        <f>'Program Card'!G4</f>
        <v>OMICRON BODE100</v>
      </c>
      <c r="G3" s="546"/>
      <c r="H3" s="223"/>
      <c r="I3" s="224"/>
      <c r="J3" s="211"/>
      <c r="K3" s="212"/>
      <c r="L3" s="540"/>
      <c r="M3" s="541"/>
      <c r="N3" s="542"/>
      <c r="O3" s="125"/>
    </row>
    <row r="4" spans="1:201" s="94" customFormat="1" ht="63.75" customHeight="1">
      <c r="A4" s="213" t="s">
        <v>38</v>
      </c>
      <c r="B4" s="225"/>
      <c r="C4" s="225"/>
      <c r="D4" s="226"/>
      <c r="E4" s="226"/>
      <c r="F4" s="226"/>
      <c r="G4" s="225"/>
      <c r="H4" s="225"/>
      <c r="I4" s="225"/>
      <c r="J4" s="227" t="s">
        <v>39</v>
      </c>
      <c r="K4" s="555">
        <f>AVERAGE(K5:M128)</f>
        <v>0.11603550658096111</v>
      </c>
      <c r="L4" s="555"/>
      <c r="M4" s="555"/>
      <c r="N4" s="225"/>
      <c r="O4" s="92"/>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c r="GB4" s="93"/>
      <c r="GC4" s="93"/>
      <c r="GD4" s="93"/>
      <c r="GE4" s="93"/>
      <c r="GF4" s="93"/>
      <c r="GG4" s="93"/>
      <c r="GH4" s="93"/>
      <c r="GI4" s="93"/>
      <c r="GJ4" s="93"/>
      <c r="GK4" s="93"/>
      <c r="GL4" s="93"/>
      <c r="GM4" s="93"/>
      <c r="GN4" s="93"/>
      <c r="GO4" s="93"/>
      <c r="GP4" s="93"/>
      <c r="GQ4" s="93"/>
      <c r="GR4" s="93"/>
      <c r="GS4" s="93"/>
    </row>
    <row r="5" spans="1:201" ht="36.75" customHeight="1">
      <c r="A5" s="214" t="s">
        <v>40</v>
      </c>
      <c r="B5" s="215" t="s">
        <v>41</v>
      </c>
      <c r="C5" s="214" t="s">
        <v>42</v>
      </c>
      <c r="D5" s="214" t="s">
        <v>43</v>
      </c>
      <c r="E5" s="214" t="s">
        <v>44</v>
      </c>
      <c r="F5" s="214" t="s">
        <v>45</v>
      </c>
      <c r="G5" s="214" t="s">
        <v>46</v>
      </c>
      <c r="H5" s="214" t="s">
        <v>47</v>
      </c>
      <c r="I5" s="214" t="s">
        <v>48</v>
      </c>
      <c r="J5" s="216"/>
      <c r="K5" s="531" t="s">
        <v>49</v>
      </c>
      <c r="L5" s="532"/>
      <c r="M5" s="533"/>
      <c r="N5" s="110" t="s">
        <v>50</v>
      </c>
      <c r="BN5" s="2" t="s">
        <v>51</v>
      </c>
    </row>
    <row r="6" spans="1:201" s="108" customFormat="1" ht="24" customHeight="1" thickBot="1">
      <c r="A6" s="129" t="str">
        <f>IF(ISERROR(VALUE(SUBSTITUTE(prevWBS,".",""))),"1",IF(ISERROR(FIND("`",SUBSTITUTE(prevWBS,".","`",1))),TEXT(VALUE(prevWBS)+1,"#"),TEXT(VALUE(LEFT(prevWBS,FIND("`",SUBSTITUTE(prevWBS,".","`",1))-1))+1,"#")))</f>
        <v>1</v>
      </c>
      <c r="B6" s="102"/>
      <c r="C6" s="228" t="s">
        <v>52</v>
      </c>
      <c r="D6" s="229"/>
      <c r="E6" s="230"/>
      <c r="F6" s="102"/>
      <c r="G6" s="230"/>
      <c r="H6" s="231" t="s">
        <v>53</v>
      </c>
      <c r="I6" s="132" t="str">
        <f>IF(J6="","",WORKDAY(H6,J6))</f>
        <v/>
      </c>
      <c r="J6" s="133"/>
      <c r="K6" s="547">
        <f>AVERAGE(K7:M82)</f>
        <v>0.18474074074074073</v>
      </c>
      <c r="L6" s="548"/>
      <c r="M6" s="549"/>
      <c r="N6" s="109"/>
      <c r="O6" s="232"/>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3"/>
      <c r="BH6" s="233"/>
      <c r="BI6" s="233"/>
      <c r="BJ6" s="233"/>
      <c r="BK6" s="233"/>
      <c r="BL6" s="233"/>
      <c r="BM6" s="233"/>
      <c r="BN6" s="233" t="s">
        <v>54</v>
      </c>
      <c r="BO6" s="233"/>
      <c r="BP6" s="233"/>
      <c r="BQ6" s="233"/>
      <c r="BR6" s="233"/>
      <c r="BS6" s="233"/>
      <c r="BT6" s="233"/>
      <c r="BU6" s="233"/>
      <c r="BV6" s="233"/>
      <c r="BW6" s="233"/>
      <c r="BX6" s="233"/>
      <c r="BY6" s="233"/>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c r="DA6" s="233"/>
      <c r="DB6" s="233"/>
      <c r="DC6" s="233"/>
      <c r="DD6" s="233"/>
      <c r="DE6" s="233"/>
      <c r="DF6" s="233"/>
      <c r="DG6" s="233"/>
      <c r="DH6" s="233"/>
      <c r="DI6" s="233"/>
      <c r="DJ6" s="233"/>
      <c r="DK6" s="233"/>
      <c r="DL6" s="233"/>
      <c r="DM6" s="233"/>
      <c r="DN6" s="233"/>
      <c r="DO6" s="233"/>
      <c r="DP6" s="233"/>
      <c r="DQ6" s="233"/>
      <c r="DR6" s="233"/>
      <c r="DS6" s="233"/>
      <c r="DT6" s="233"/>
      <c r="DU6" s="233"/>
      <c r="DV6" s="233"/>
      <c r="DW6" s="233"/>
      <c r="DX6" s="233"/>
      <c r="DY6" s="233"/>
      <c r="DZ6" s="233"/>
      <c r="EA6" s="233"/>
      <c r="EB6" s="233"/>
      <c r="EC6" s="233"/>
      <c r="ED6" s="233"/>
      <c r="EE6" s="233"/>
      <c r="EF6" s="233"/>
      <c r="EG6" s="233"/>
      <c r="EH6" s="233"/>
      <c r="EI6" s="233"/>
      <c r="EJ6" s="233"/>
      <c r="EK6" s="233"/>
      <c r="EL6" s="233"/>
      <c r="EM6" s="233"/>
      <c r="EN6" s="233"/>
      <c r="EO6" s="233"/>
      <c r="EP6" s="233"/>
      <c r="EQ6" s="233"/>
      <c r="ER6" s="233"/>
      <c r="ES6" s="233"/>
      <c r="ET6" s="233"/>
      <c r="EU6" s="233"/>
      <c r="EV6" s="233"/>
      <c r="EW6" s="233"/>
      <c r="EX6" s="233"/>
      <c r="EY6" s="233"/>
      <c r="EZ6" s="233"/>
      <c r="FA6" s="233"/>
      <c r="FB6" s="233"/>
      <c r="FC6" s="233"/>
      <c r="FD6" s="233"/>
      <c r="FE6" s="233"/>
      <c r="FF6" s="233"/>
      <c r="FG6" s="233"/>
      <c r="FH6" s="233"/>
      <c r="FI6" s="233"/>
      <c r="FJ6" s="233"/>
      <c r="FK6" s="233"/>
      <c r="FL6" s="233"/>
      <c r="FM6" s="233"/>
      <c r="FN6" s="233"/>
      <c r="FO6" s="233"/>
      <c r="FP6" s="233"/>
      <c r="FQ6" s="233"/>
      <c r="FR6" s="233"/>
      <c r="FS6" s="233"/>
      <c r="FT6" s="233"/>
      <c r="FU6" s="233"/>
      <c r="FV6" s="233"/>
      <c r="FW6" s="233"/>
      <c r="FX6" s="233"/>
      <c r="FY6" s="233"/>
      <c r="FZ6" s="233"/>
      <c r="GA6" s="233"/>
      <c r="GB6" s="233"/>
      <c r="GC6" s="233"/>
      <c r="GD6" s="233"/>
      <c r="GE6" s="233"/>
      <c r="GF6" s="233"/>
      <c r="GG6" s="233"/>
      <c r="GH6" s="233"/>
      <c r="GI6" s="233"/>
      <c r="GJ6" s="233"/>
      <c r="GK6" s="233"/>
      <c r="GL6" s="233"/>
      <c r="GM6" s="233"/>
      <c r="GN6" s="233"/>
      <c r="GO6" s="233"/>
      <c r="GP6" s="233"/>
      <c r="GQ6" s="233"/>
      <c r="GR6" s="233"/>
      <c r="GS6" s="233"/>
    </row>
    <row r="7" spans="1:201" s="108" customFormat="1" ht="16.2" thickTop="1">
      <c r="A7" s="128">
        <v>1.1000000000000001</v>
      </c>
      <c r="B7" s="128" t="s">
        <v>55</v>
      </c>
      <c r="C7" s="145" t="s">
        <v>56</v>
      </c>
      <c r="D7" s="146"/>
      <c r="E7" s="130"/>
      <c r="F7" s="131"/>
      <c r="G7" s="130"/>
      <c r="H7" s="130"/>
      <c r="I7" s="131"/>
      <c r="J7" s="131"/>
      <c r="K7" s="523">
        <f>AVERAGE(K8:M12)</f>
        <v>0.8</v>
      </c>
      <c r="L7" s="524"/>
      <c r="M7" s="525"/>
      <c r="N7" s="234"/>
      <c r="O7" s="232"/>
      <c r="P7" s="233"/>
      <c r="Q7" s="233"/>
      <c r="R7" s="233"/>
      <c r="S7" s="233"/>
      <c r="T7" s="233"/>
      <c r="U7" s="233"/>
      <c r="V7" s="233"/>
      <c r="W7" s="233"/>
      <c r="X7" s="233"/>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c r="BI7" s="233"/>
      <c r="BJ7" s="233"/>
      <c r="BK7" s="233"/>
      <c r="BL7" s="233"/>
      <c r="BM7" s="233"/>
      <c r="BN7" s="233" t="s">
        <v>57</v>
      </c>
      <c r="BO7" s="233"/>
      <c r="BP7" s="233"/>
      <c r="BQ7" s="233"/>
      <c r="BR7" s="233"/>
      <c r="BS7" s="233"/>
      <c r="BT7" s="233"/>
      <c r="BU7" s="233"/>
      <c r="BV7" s="233"/>
      <c r="BW7" s="233"/>
      <c r="BX7" s="233"/>
      <c r="BY7" s="233"/>
      <c r="BZ7" s="233"/>
      <c r="CA7" s="233"/>
      <c r="CB7" s="233"/>
      <c r="CC7" s="233"/>
      <c r="CD7" s="233"/>
      <c r="CE7" s="233"/>
      <c r="CF7" s="233"/>
      <c r="CG7" s="233"/>
      <c r="CH7" s="233"/>
      <c r="CI7" s="233"/>
      <c r="CJ7" s="233"/>
      <c r="CK7" s="233"/>
      <c r="CL7" s="233"/>
      <c r="CM7" s="233"/>
      <c r="CN7" s="233"/>
      <c r="CO7" s="233"/>
      <c r="CP7" s="233"/>
      <c r="CQ7" s="233"/>
      <c r="CR7" s="233"/>
      <c r="CS7" s="233"/>
      <c r="CT7" s="233"/>
      <c r="CU7" s="233"/>
      <c r="CV7" s="233"/>
      <c r="CW7" s="233"/>
      <c r="CX7" s="233"/>
      <c r="CY7" s="233"/>
      <c r="CZ7" s="233"/>
      <c r="DA7" s="233"/>
      <c r="DB7" s="233"/>
      <c r="DC7" s="233"/>
      <c r="DD7" s="233"/>
      <c r="DE7" s="233"/>
      <c r="DF7" s="233"/>
      <c r="DG7" s="233"/>
      <c r="DH7" s="233"/>
      <c r="DI7" s="233"/>
      <c r="DJ7" s="233"/>
      <c r="DK7" s="233"/>
      <c r="DL7" s="233"/>
      <c r="DM7" s="233"/>
      <c r="DN7" s="233"/>
      <c r="DO7" s="233"/>
      <c r="DP7" s="233"/>
      <c r="DQ7" s="233"/>
      <c r="DR7" s="233"/>
      <c r="DS7" s="233"/>
      <c r="DT7" s="233"/>
      <c r="DU7" s="233"/>
      <c r="DV7" s="233"/>
      <c r="DW7" s="233"/>
      <c r="DX7" s="233"/>
      <c r="DY7" s="233"/>
      <c r="DZ7" s="233"/>
      <c r="EA7" s="233"/>
      <c r="EB7" s="233"/>
      <c r="EC7" s="233"/>
      <c r="ED7" s="233"/>
      <c r="EE7" s="233"/>
      <c r="EF7" s="233"/>
      <c r="EG7" s="233"/>
      <c r="EH7" s="233"/>
      <c r="EI7" s="233"/>
      <c r="EJ7" s="233"/>
      <c r="EK7" s="233"/>
      <c r="EL7" s="233"/>
      <c r="EM7" s="233"/>
      <c r="EN7" s="233"/>
      <c r="EO7" s="233"/>
      <c r="EP7" s="233"/>
      <c r="EQ7" s="233"/>
      <c r="ER7" s="233"/>
      <c r="ES7" s="233"/>
      <c r="ET7" s="233"/>
      <c r="EU7" s="233"/>
      <c r="EV7" s="233"/>
      <c r="EW7" s="233"/>
      <c r="EX7" s="233"/>
      <c r="EY7" s="233"/>
      <c r="EZ7" s="233"/>
      <c r="FA7" s="233"/>
      <c r="FB7" s="233"/>
      <c r="FC7" s="233"/>
      <c r="FD7" s="233"/>
      <c r="FE7" s="233"/>
      <c r="FF7" s="233"/>
      <c r="FG7" s="233"/>
      <c r="FH7" s="233"/>
      <c r="FI7" s="233"/>
      <c r="FJ7" s="233"/>
      <c r="FK7" s="233"/>
      <c r="FL7" s="233"/>
      <c r="FM7" s="233"/>
      <c r="FN7" s="233"/>
      <c r="FO7" s="233"/>
      <c r="FP7" s="233"/>
      <c r="FQ7" s="233"/>
      <c r="FR7" s="233"/>
      <c r="FS7" s="233"/>
      <c r="FT7" s="233"/>
      <c r="FU7" s="233"/>
      <c r="FV7" s="233"/>
      <c r="FW7" s="233"/>
      <c r="FX7" s="233"/>
      <c r="FY7" s="233"/>
      <c r="FZ7" s="233"/>
      <c r="GA7" s="233"/>
      <c r="GB7" s="233"/>
      <c r="GC7" s="233"/>
      <c r="GD7" s="233"/>
      <c r="GE7" s="233"/>
      <c r="GF7" s="233"/>
      <c r="GG7" s="233"/>
      <c r="GH7" s="233"/>
      <c r="GI7" s="233"/>
      <c r="GJ7" s="233"/>
      <c r="GK7" s="233"/>
      <c r="GL7" s="233"/>
      <c r="GM7" s="233"/>
      <c r="GN7" s="233"/>
      <c r="GO7" s="233"/>
      <c r="GP7" s="233"/>
      <c r="GQ7" s="233"/>
      <c r="GR7" s="233"/>
      <c r="GS7" s="233"/>
    </row>
    <row r="8" spans="1:201" s="108" customFormat="1" ht="15.6" outlineLevel="1">
      <c r="A8" s="235" t="s">
        <v>58</v>
      </c>
      <c r="B8" s="236"/>
      <c r="C8" s="157" t="s">
        <v>59</v>
      </c>
      <c r="D8" s="158" t="s">
        <v>54</v>
      </c>
      <c r="E8" s="237" t="s">
        <v>12</v>
      </c>
      <c r="F8" s="237" t="s">
        <v>13</v>
      </c>
      <c r="G8" s="158" t="s">
        <v>15</v>
      </c>
      <c r="H8" s="239">
        <v>45878</v>
      </c>
      <c r="I8" s="239">
        <v>45878</v>
      </c>
      <c r="J8" s="238"/>
      <c r="K8" s="489">
        <v>1</v>
      </c>
      <c r="L8" s="490"/>
      <c r="M8" s="491"/>
      <c r="N8" s="242"/>
      <c r="O8" s="232"/>
      <c r="P8" s="233"/>
      <c r="Q8" s="233"/>
      <c r="R8" s="233"/>
      <c r="S8" s="233"/>
      <c r="T8" s="233"/>
      <c r="U8" s="233"/>
      <c r="V8" s="233"/>
      <c r="W8" s="233"/>
      <c r="X8" s="233"/>
      <c r="Y8" s="233"/>
      <c r="Z8" s="233"/>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AZ8" s="233"/>
      <c r="BA8" s="233"/>
      <c r="BB8" s="233"/>
      <c r="BC8" s="233"/>
      <c r="BD8" s="233"/>
      <c r="BE8" s="233"/>
      <c r="BF8" s="233"/>
      <c r="BG8" s="233"/>
      <c r="BH8" s="233"/>
      <c r="BI8" s="233"/>
      <c r="BJ8" s="233"/>
      <c r="BK8" s="233"/>
      <c r="BL8" s="233"/>
      <c r="BM8" s="233"/>
      <c r="BN8" s="233" t="s">
        <v>60</v>
      </c>
      <c r="BO8" s="233"/>
      <c r="BP8" s="233"/>
      <c r="BQ8" s="233"/>
      <c r="BR8" s="233"/>
      <c r="BS8" s="233"/>
      <c r="BT8" s="233"/>
      <c r="BU8" s="233"/>
      <c r="BV8" s="233"/>
      <c r="BW8" s="233"/>
      <c r="BX8" s="233"/>
      <c r="BY8" s="233"/>
      <c r="BZ8" s="233"/>
      <c r="CA8" s="233"/>
      <c r="CB8" s="233"/>
      <c r="CC8" s="233"/>
      <c r="CD8" s="233"/>
      <c r="CE8" s="233"/>
      <c r="CF8" s="233"/>
      <c r="CG8" s="233"/>
      <c r="CH8" s="233"/>
      <c r="CI8" s="233"/>
      <c r="CJ8" s="233"/>
      <c r="CK8" s="233"/>
      <c r="CL8" s="233"/>
      <c r="CM8" s="233"/>
      <c r="CN8" s="233"/>
      <c r="CO8" s="233"/>
      <c r="CP8" s="233"/>
      <c r="CQ8" s="233"/>
      <c r="CR8" s="233"/>
      <c r="CS8" s="233"/>
      <c r="CT8" s="233"/>
      <c r="CU8" s="233"/>
      <c r="CV8" s="233"/>
      <c r="CW8" s="233"/>
      <c r="CX8" s="233"/>
      <c r="CY8" s="233"/>
      <c r="CZ8" s="233"/>
      <c r="DA8" s="233"/>
      <c r="DB8" s="233"/>
      <c r="DC8" s="233"/>
      <c r="DD8" s="233"/>
      <c r="DE8" s="233"/>
      <c r="DF8" s="233"/>
      <c r="DG8" s="233"/>
      <c r="DH8" s="233"/>
      <c r="DI8" s="233"/>
      <c r="DJ8" s="233"/>
      <c r="DK8" s="233"/>
      <c r="DL8" s="233"/>
      <c r="DM8" s="233"/>
      <c r="DN8" s="233"/>
      <c r="DO8" s="233"/>
      <c r="DP8" s="233"/>
      <c r="DQ8" s="233"/>
      <c r="DR8" s="233"/>
      <c r="DS8" s="233"/>
      <c r="DT8" s="233"/>
      <c r="DU8" s="233"/>
      <c r="DV8" s="233"/>
      <c r="DW8" s="233"/>
      <c r="DX8" s="233"/>
      <c r="DY8" s="233"/>
      <c r="DZ8" s="233"/>
      <c r="EA8" s="233"/>
      <c r="EB8" s="233"/>
      <c r="EC8" s="233"/>
      <c r="ED8" s="233"/>
      <c r="EE8" s="233"/>
      <c r="EF8" s="233"/>
      <c r="EG8" s="233"/>
      <c r="EH8" s="233"/>
      <c r="EI8" s="233"/>
      <c r="EJ8" s="233"/>
      <c r="EK8" s="233"/>
      <c r="EL8" s="233"/>
      <c r="EM8" s="233"/>
      <c r="EN8" s="233"/>
      <c r="EO8" s="233"/>
      <c r="EP8" s="233"/>
      <c r="EQ8" s="233"/>
      <c r="ER8" s="233"/>
      <c r="ES8" s="233"/>
      <c r="ET8" s="233"/>
      <c r="EU8" s="233"/>
      <c r="EV8" s="233"/>
      <c r="EW8" s="233"/>
      <c r="EX8" s="233"/>
      <c r="EY8" s="233"/>
      <c r="EZ8" s="233"/>
      <c r="FA8" s="233"/>
      <c r="FB8" s="233"/>
      <c r="FC8" s="233"/>
      <c r="FD8" s="233"/>
      <c r="FE8" s="233"/>
      <c r="FF8" s="233"/>
      <c r="FG8" s="233"/>
      <c r="FH8" s="233"/>
      <c r="FI8" s="233"/>
      <c r="FJ8" s="233"/>
      <c r="FK8" s="233"/>
      <c r="FL8" s="233"/>
      <c r="FM8" s="233"/>
      <c r="FN8" s="233"/>
      <c r="FO8" s="233"/>
      <c r="FP8" s="233"/>
      <c r="FQ8" s="233"/>
      <c r="FR8" s="233"/>
      <c r="FS8" s="233"/>
      <c r="FT8" s="233"/>
      <c r="FU8" s="233"/>
      <c r="FV8" s="233"/>
      <c r="FW8" s="233"/>
      <c r="FX8" s="233"/>
      <c r="FY8" s="233"/>
      <c r="FZ8" s="233"/>
      <c r="GA8" s="233"/>
      <c r="GB8" s="233"/>
      <c r="GC8" s="233"/>
      <c r="GD8" s="233"/>
      <c r="GE8" s="233"/>
      <c r="GF8" s="233"/>
      <c r="GG8" s="233"/>
      <c r="GH8" s="233"/>
      <c r="GI8" s="233"/>
      <c r="GJ8" s="233"/>
      <c r="GK8" s="233"/>
      <c r="GL8" s="233"/>
      <c r="GM8" s="233"/>
      <c r="GN8" s="233"/>
      <c r="GO8" s="233"/>
      <c r="GP8" s="233"/>
      <c r="GQ8" s="233"/>
      <c r="GR8" s="233"/>
      <c r="GS8" s="233"/>
    </row>
    <row r="9" spans="1:201" s="108" customFormat="1" ht="15.6" outlineLevel="1">
      <c r="A9" s="235" t="s">
        <v>61</v>
      </c>
      <c r="B9" s="236"/>
      <c r="C9" s="157" t="s">
        <v>62</v>
      </c>
      <c r="D9" s="158" t="s">
        <v>54</v>
      </c>
      <c r="E9" s="237" t="s">
        <v>12</v>
      </c>
      <c r="F9" s="237" t="s">
        <v>13</v>
      </c>
      <c r="G9" s="158" t="s">
        <v>15</v>
      </c>
      <c r="H9" s="239">
        <v>45878</v>
      </c>
      <c r="I9" s="239">
        <v>45878</v>
      </c>
      <c r="J9" s="238"/>
      <c r="K9" s="489">
        <v>1</v>
      </c>
      <c r="L9" s="490"/>
      <c r="M9" s="491"/>
      <c r="N9" s="242"/>
      <c r="O9" s="232"/>
      <c r="P9" s="233"/>
      <c r="Q9" s="233"/>
      <c r="R9" s="233"/>
      <c r="S9" s="233"/>
      <c r="T9" s="233"/>
      <c r="U9" s="233"/>
      <c r="V9" s="233"/>
      <c r="W9" s="233"/>
      <c r="X9" s="233"/>
      <c r="Y9" s="233"/>
      <c r="Z9" s="233"/>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AZ9" s="233"/>
      <c r="BA9" s="233"/>
      <c r="BB9" s="233"/>
      <c r="BC9" s="233"/>
      <c r="BD9" s="233"/>
      <c r="BE9" s="233"/>
      <c r="BF9" s="233"/>
      <c r="BG9" s="233"/>
      <c r="BH9" s="233"/>
      <c r="BI9" s="233"/>
      <c r="BJ9" s="233"/>
      <c r="BK9" s="233"/>
      <c r="BL9" s="233"/>
      <c r="BM9" s="233"/>
      <c r="BN9" s="233" t="s">
        <v>63</v>
      </c>
      <c r="BO9" s="233"/>
      <c r="BP9" s="233"/>
      <c r="BQ9" s="233"/>
      <c r="BR9" s="233"/>
      <c r="BS9" s="233"/>
      <c r="BT9" s="233"/>
      <c r="BU9" s="233"/>
      <c r="BV9" s="233"/>
      <c r="BW9" s="233"/>
      <c r="BX9" s="233"/>
      <c r="BY9" s="233"/>
      <c r="BZ9" s="233"/>
      <c r="CA9" s="233"/>
      <c r="CB9" s="233"/>
      <c r="CC9" s="233"/>
      <c r="CD9" s="233"/>
      <c r="CE9" s="233"/>
      <c r="CF9" s="233"/>
      <c r="CG9" s="233"/>
      <c r="CH9" s="233"/>
      <c r="CI9" s="233"/>
      <c r="CJ9" s="233"/>
      <c r="CK9" s="233"/>
      <c r="CL9" s="233"/>
      <c r="CM9" s="233"/>
      <c r="CN9" s="233"/>
      <c r="CO9" s="233"/>
      <c r="CP9" s="233"/>
      <c r="CQ9" s="233"/>
      <c r="CR9" s="233"/>
      <c r="CS9" s="233"/>
      <c r="CT9" s="233"/>
      <c r="CU9" s="233"/>
      <c r="CV9" s="233"/>
      <c r="CW9" s="233"/>
      <c r="CX9" s="233"/>
      <c r="CY9" s="233"/>
      <c r="CZ9" s="233"/>
      <c r="DA9" s="233"/>
      <c r="DB9" s="233"/>
      <c r="DC9" s="233"/>
      <c r="DD9" s="233"/>
      <c r="DE9" s="233"/>
      <c r="DF9" s="233"/>
      <c r="DG9" s="233"/>
      <c r="DH9" s="233"/>
      <c r="DI9" s="233"/>
      <c r="DJ9" s="233"/>
      <c r="DK9" s="233"/>
      <c r="DL9" s="233"/>
      <c r="DM9" s="233"/>
      <c r="DN9" s="233"/>
      <c r="DO9" s="233"/>
      <c r="DP9" s="233"/>
      <c r="DQ9" s="233"/>
      <c r="DR9" s="233"/>
      <c r="DS9" s="233"/>
      <c r="DT9" s="233"/>
      <c r="DU9" s="233"/>
      <c r="DV9" s="233"/>
      <c r="DW9" s="233"/>
      <c r="DX9" s="233"/>
      <c r="DY9" s="233"/>
      <c r="DZ9" s="233"/>
      <c r="EA9" s="233"/>
      <c r="EB9" s="233"/>
      <c r="EC9" s="233"/>
      <c r="ED9" s="233"/>
      <c r="EE9" s="233"/>
      <c r="EF9" s="233"/>
      <c r="EG9" s="233"/>
      <c r="EH9" s="233"/>
      <c r="EI9" s="233"/>
      <c r="EJ9" s="233"/>
      <c r="EK9" s="233"/>
      <c r="EL9" s="233"/>
      <c r="EM9" s="233"/>
      <c r="EN9" s="233"/>
      <c r="EO9" s="233"/>
      <c r="EP9" s="233"/>
      <c r="EQ9" s="233"/>
      <c r="ER9" s="233"/>
      <c r="ES9" s="233"/>
      <c r="ET9" s="233"/>
      <c r="EU9" s="233"/>
      <c r="EV9" s="233"/>
      <c r="EW9" s="233"/>
      <c r="EX9" s="233"/>
      <c r="EY9" s="233"/>
      <c r="EZ9" s="233"/>
      <c r="FA9" s="233"/>
      <c r="FB9" s="233"/>
      <c r="FC9" s="233"/>
      <c r="FD9" s="233"/>
      <c r="FE9" s="233"/>
      <c r="FF9" s="233"/>
      <c r="FG9" s="233"/>
      <c r="FH9" s="233"/>
      <c r="FI9" s="233"/>
      <c r="FJ9" s="233"/>
      <c r="FK9" s="233"/>
      <c r="FL9" s="233"/>
      <c r="FM9" s="233"/>
      <c r="FN9" s="233"/>
      <c r="FO9" s="233"/>
      <c r="FP9" s="233"/>
      <c r="FQ9" s="233"/>
      <c r="FR9" s="233"/>
      <c r="FS9" s="233"/>
      <c r="FT9" s="233"/>
      <c r="FU9" s="233"/>
      <c r="FV9" s="233"/>
      <c r="FW9" s="233"/>
      <c r="FX9" s="233"/>
      <c r="FY9" s="233"/>
      <c r="FZ9" s="233"/>
      <c r="GA9" s="233"/>
      <c r="GB9" s="233"/>
      <c r="GC9" s="233"/>
      <c r="GD9" s="233"/>
      <c r="GE9" s="233"/>
      <c r="GF9" s="233"/>
      <c r="GG9" s="233"/>
      <c r="GH9" s="233"/>
      <c r="GI9" s="233"/>
      <c r="GJ9" s="233"/>
      <c r="GK9" s="233"/>
      <c r="GL9" s="233"/>
      <c r="GM9" s="233"/>
      <c r="GN9" s="233"/>
      <c r="GO9" s="233"/>
      <c r="GP9" s="233"/>
      <c r="GQ9" s="233"/>
      <c r="GR9" s="233"/>
      <c r="GS9" s="233"/>
    </row>
    <row r="10" spans="1:201" s="108" customFormat="1" ht="15.6" outlineLevel="1">
      <c r="A10" s="235" t="s">
        <v>64</v>
      </c>
      <c r="B10" s="236"/>
      <c r="C10" s="243" t="s">
        <v>65</v>
      </c>
      <c r="D10" s="158" t="s">
        <v>54</v>
      </c>
      <c r="E10" s="237" t="s">
        <v>12</v>
      </c>
      <c r="F10" s="237" t="s">
        <v>13</v>
      </c>
      <c r="G10" s="158" t="s">
        <v>15</v>
      </c>
      <c r="H10" s="239">
        <v>45878</v>
      </c>
      <c r="I10" s="239">
        <v>45878</v>
      </c>
      <c r="J10" s="238"/>
      <c r="K10" s="489">
        <v>1</v>
      </c>
      <c r="L10" s="490"/>
      <c r="M10" s="491"/>
      <c r="N10" s="242"/>
      <c r="O10" s="232"/>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AZ10" s="233"/>
      <c r="BA10" s="233"/>
      <c r="BB10" s="233"/>
      <c r="BC10" s="233"/>
      <c r="BD10" s="233"/>
      <c r="BE10" s="233"/>
      <c r="BF10" s="233"/>
      <c r="BG10" s="233"/>
      <c r="BH10" s="233"/>
      <c r="BI10" s="233"/>
      <c r="BJ10" s="233"/>
      <c r="BK10" s="233"/>
      <c r="BL10" s="233"/>
      <c r="BM10" s="233"/>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233"/>
      <c r="CR10" s="233"/>
      <c r="CS10" s="233"/>
      <c r="CT10" s="233"/>
      <c r="CU10" s="233"/>
      <c r="CV10" s="233"/>
      <c r="CW10" s="233"/>
      <c r="CX10" s="233"/>
      <c r="CY10" s="233"/>
      <c r="CZ10" s="233"/>
      <c r="DA10" s="233"/>
      <c r="DB10" s="233"/>
      <c r="DC10" s="233"/>
      <c r="DD10" s="233"/>
      <c r="DE10" s="233"/>
      <c r="DF10" s="233"/>
      <c r="DG10" s="233"/>
      <c r="DH10" s="233"/>
      <c r="DI10" s="233"/>
      <c r="DJ10" s="233"/>
      <c r="DK10" s="233"/>
      <c r="DL10" s="233"/>
      <c r="DM10" s="233"/>
      <c r="DN10" s="233"/>
      <c r="DO10" s="233"/>
      <c r="DP10" s="233"/>
      <c r="DQ10" s="233"/>
      <c r="DR10" s="233"/>
      <c r="DS10" s="233"/>
      <c r="DT10" s="233"/>
      <c r="DU10" s="233"/>
      <c r="DV10" s="233"/>
      <c r="DW10" s="233"/>
      <c r="DX10" s="233"/>
      <c r="DY10" s="233"/>
      <c r="DZ10" s="233"/>
      <c r="EA10" s="233"/>
      <c r="EB10" s="233"/>
      <c r="EC10" s="233"/>
      <c r="ED10" s="233"/>
      <c r="EE10" s="233"/>
      <c r="EF10" s="233"/>
      <c r="EG10" s="233"/>
      <c r="EH10" s="233"/>
      <c r="EI10" s="233"/>
      <c r="EJ10" s="233"/>
      <c r="EK10" s="233"/>
      <c r="EL10" s="233"/>
      <c r="EM10" s="233"/>
      <c r="EN10" s="233"/>
      <c r="EO10" s="233"/>
      <c r="EP10" s="233"/>
      <c r="EQ10" s="233"/>
      <c r="ER10" s="233"/>
      <c r="ES10" s="233"/>
      <c r="ET10" s="233"/>
      <c r="EU10" s="233"/>
      <c r="EV10" s="233"/>
      <c r="EW10" s="233"/>
      <c r="EX10" s="233"/>
      <c r="EY10" s="233"/>
      <c r="EZ10" s="233"/>
      <c r="FA10" s="233"/>
      <c r="FB10" s="233"/>
      <c r="FC10" s="233"/>
      <c r="FD10" s="233"/>
      <c r="FE10" s="233"/>
      <c r="FF10" s="233"/>
      <c r="FG10" s="233"/>
      <c r="FH10" s="233"/>
      <c r="FI10" s="233"/>
      <c r="FJ10" s="233"/>
      <c r="FK10" s="233"/>
      <c r="FL10" s="233"/>
      <c r="FM10" s="233"/>
      <c r="FN10" s="233"/>
      <c r="FO10" s="233"/>
      <c r="FP10" s="233"/>
      <c r="FQ10" s="233"/>
      <c r="FR10" s="233"/>
      <c r="FS10" s="233"/>
      <c r="FT10" s="233"/>
      <c r="FU10" s="233"/>
      <c r="FV10" s="233"/>
      <c r="FW10" s="233"/>
      <c r="FX10" s="233"/>
      <c r="FY10" s="233"/>
      <c r="FZ10" s="233"/>
      <c r="GA10" s="233"/>
      <c r="GB10" s="233"/>
      <c r="GC10" s="233"/>
      <c r="GD10" s="233"/>
      <c r="GE10" s="233"/>
      <c r="GF10" s="233"/>
      <c r="GG10" s="233"/>
      <c r="GH10" s="233"/>
      <c r="GI10" s="233"/>
      <c r="GJ10" s="233"/>
      <c r="GK10" s="233"/>
      <c r="GL10" s="233"/>
      <c r="GM10" s="233"/>
      <c r="GN10" s="233"/>
      <c r="GO10" s="233"/>
      <c r="GP10" s="233"/>
      <c r="GQ10" s="233"/>
      <c r="GR10" s="233"/>
      <c r="GS10" s="233"/>
    </row>
    <row r="11" spans="1:201" s="233" customFormat="1" ht="17.399999999999999" customHeight="1" outlineLevel="1">
      <c r="A11" s="235" t="s">
        <v>66</v>
      </c>
      <c r="B11" s="236"/>
      <c r="C11" s="243" t="s">
        <v>67</v>
      </c>
      <c r="D11" s="158" t="s">
        <v>54</v>
      </c>
      <c r="E11" s="237" t="s">
        <v>12</v>
      </c>
      <c r="F11" s="237" t="s">
        <v>13</v>
      </c>
      <c r="G11" s="158" t="s">
        <v>15</v>
      </c>
      <c r="H11" s="239">
        <v>45878</v>
      </c>
      <c r="I11" s="239" t="s">
        <v>68</v>
      </c>
      <c r="J11" s="238"/>
      <c r="K11" s="489">
        <v>0</v>
      </c>
      <c r="L11" s="490"/>
      <c r="M11" s="491"/>
      <c r="N11" s="242"/>
      <c r="O11" s="232"/>
    </row>
    <row r="12" spans="1:201" s="233" customFormat="1" ht="15.6" outlineLevel="1">
      <c r="A12" s="235" t="s">
        <v>69</v>
      </c>
      <c r="B12" s="236"/>
      <c r="C12" s="243" t="s">
        <v>70</v>
      </c>
      <c r="D12" s="158" t="s">
        <v>54</v>
      </c>
      <c r="E12" s="237" t="s">
        <v>12</v>
      </c>
      <c r="F12" s="237" t="s">
        <v>13</v>
      </c>
      <c r="G12" s="158" t="s">
        <v>15</v>
      </c>
      <c r="H12" s="239">
        <v>45878</v>
      </c>
      <c r="I12" s="239" t="s">
        <v>71</v>
      </c>
      <c r="J12" s="238"/>
      <c r="K12" s="489">
        <v>1</v>
      </c>
      <c r="L12" s="490"/>
      <c r="M12" s="491"/>
      <c r="N12" s="242"/>
      <c r="O12" s="232"/>
    </row>
    <row r="13" spans="1:201" s="108" customFormat="1" ht="15.6">
      <c r="A13" s="244">
        <v>1.2</v>
      </c>
      <c r="B13" s="244" t="s">
        <v>55</v>
      </c>
      <c r="C13" s="159" t="s">
        <v>72</v>
      </c>
      <c r="D13" s="245"/>
      <c r="E13" s="246"/>
      <c r="F13" s="246"/>
      <c r="G13" s="246"/>
      <c r="H13" s="246"/>
      <c r="I13" s="246"/>
      <c r="J13" s="246"/>
      <c r="K13" s="523">
        <f>AVERAGE(K14:M23)</f>
        <v>0.78888888888888886</v>
      </c>
      <c r="L13" s="524"/>
      <c r="M13" s="525"/>
      <c r="N13" s="234"/>
      <c r="O13" s="232"/>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3"/>
      <c r="BN13" s="233"/>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3"/>
      <c r="DV13" s="233"/>
      <c r="DW13" s="233"/>
      <c r="DX13" s="233"/>
      <c r="DY13" s="233"/>
      <c r="DZ13" s="233"/>
      <c r="EA13" s="233"/>
      <c r="EB13" s="233"/>
      <c r="EC13" s="233"/>
      <c r="ED13" s="233"/>
      <c r="EE13" s="233"/>
      <c r="EF13" s="233"/>
      <c r="EG13" s="233"/>
      <c r="EH13" s="233"/>
      <c r="EI13" s="233"/>
      <c r="EJ13" s="233"/>
      <c r="EK13" s="233"/>
      <c r="EL13" s="233"/>
      <c r="EM13" s="233"/>
      <c r="EN13" s="233"/>
      <c r="EO13" s="233"/>
      <c r="EP13" s="233"/>
      <c r="EQ13" s="233"/>
      <c r="ER13" s="233"/>
      <c r="ES13" s="233"/>
      <c r="ET13" s="233"/>
      <c r="EU13" s="233"/>
      <c r="EV13" s="233"/>
      <c r="EW13" s="233"/>
      <c r="EX13" s="233"/>
      <c r="EY13" s="233"/>
      <c r="EZ13" s="233"/>
      <c r="FA13" s="233"/>
      <c r="FB13" s="233"/>
      <c r="FC13" s="233"/>
      <c r="FD13" s="233"/>
      <c r="FE13" s="233"/>
      <c r="FF13" s="233"/>
      <c r="FG13" s="233"/>
      <c r="FH13" s="233"/>
      <c r="FI13" s="233"/>
      <c r="FJ13" s="233"/>
      <c r="FK13" s="233"/>
      <c r="FL13" s="233"/>
      <c r="FM13" s="233"/>
      <c r="FN13" s="233"/>
      <c r="FO13" s="233"/>
      <c r="FP13" s="233"/>
      <c r="FQ13" s="233"/>
      <c r="FR13" s="233"/>
      <c r="FS13" s="233"/>
      <c r="FT13" s="233"/>
      <c r="FU13" s="233"/>
      <c r="FV13" s="233"/>
      <c r="FW13" s="233"/>
      <c r="FX13" s="233"/>
      <c r="FY13" s="233"/>
      <c r="FZ13" s="233"/>
      <c r="GA13" s="233"/>
      <c r="GB13" s="233"/>
      <c r="GC13" s="233"/>
      <c r="GD13" s="233"/>
      <c r="GE13" s="233"/>
      <c r="GF13" s="233"/>
      <c r="GG13" s="233"/>
      <c r="GH13" s="233"/>
      <c r="GI13" s="233"/>
      <c r="GJ13" s="233"/>
      <c r="GK13" s="233"/>
      <c r="GL13" s="233"/>
      <c r="GM13" s="233"/>
      <c r="GN13" s="233"/>
      <c r="GO13" s="233"/>
      <c r="GP13" s="233"/>
      <c r="GQ13" s="233"/>
      <c r="GR13" s="233"/>
      <c r="GS13" s="233"/>
    </row>
    <row r="14" spans="1:201" s="108" customFormat="1" ht="15.6" outlineLevel="1">
      <c r="A14" s="235" t="s">
        <v>73</v>
      </c>
      <c r="B14" s="247"/>
      <c r="C14" s="157" t="s">
        <v>74</v>
      </c>
      <c r="D14" s="158" t="s">
        <v>51</v>
      </c>
      <c r="E14" s="248" t="s">
        <v>8</v>
      </c>
      <c r="F14" s="237" t="s">
        <v>9</v>
      </c>
      <c r="G14" s="158" t="s">
        <v>11</v>
      </c>
      <c r="H14" s="239">
        <v>45878</v>
      </c>
      <c r="I14" s="239">
        <v>45878</v>
      </c>
      <c r="J14" s="249"/>
      <c r="K14" s="489">
        <v>1</v>
      </c>
      <c r="L14" s="490"/>
      <c r="M14" s="491"/>
      <c r="N14" s="250"/>
      <c r="O14" s="232"/>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c r="AS14" s="233"/>
      <c r="AT14" s="233"/>
      <c r="AU14" s="233"/>
      <c r="AV14" s="233"/>
      <c r="AW14" s="233"/>
      <c r="AX14" s="233"/>
      <c r="AY14" s="233"/>
      <c r="AZ14" s="233"/>
      <c r="BA14" s="233"/>
      <c r="BB14" s="233"/>
      <c r="BC14" s="233"/>
      <c r="BD14" s="233"/>
      <c r="BE14" s="233"/>
      <c r="BF14" s="233"/>
      <c r="BG14" s="233"/>
      <c r="BH14" s="233"/>
      <c r="BI14" s="233"/>
      <c r="BJ14" s="233"/>
      <c r="BK14" s="233"/>
      <c r="BL14" s="233"/>
      <c r="BM14" s="233"/>
      <c r="BN14" s="233"/>
      <c r="BO14" s="233"/>
      <c r="BP14" s="233"/>
      <c r="BQ14" s="233"/>
      <c r="BR14" s="233"/>
      <c r="BS14" s="233"/>
      <c r="BT14" s="233"/>
      <c r="BU14" s="233"/>
      <c r="BV14" s="233"/>
      <c r="BW14" s="233"/>
      <c r="BX14" s="233"/>
      <c r="BY14" s="233"/>
      <c r="BZ14" s="233"/>
      <c r="CA14" s="233"/>
      <c r="CB14" s="233"/>
      <c r="CC14" s="233"/>
      <c r="CD14" s="233"/>
      <c r="CE14" s="233"/>
      <c r="CF14" s="233"/>
      <c r="CG14" s="233"/>
      <c r="CH14" s="233"/>
      <c r="CI14" s="233"/>
      <c r="CJ14" s="233"/>
      <c r="CK14" s="233"/>
      <c r="CL14" s="233"/>
      <c r="CM14" s="233"/>
      <c r="CN14" s="233"/>
      <c r="CO14" s="233"/>
      <c r="CP14" s="233"/>
      <c r="CQ14" s="233"/>
      <c r="CR14" s="233"/>
      <c r="CS14" s="233"/>
      <c r="CT14" s="233"/>
      <c r="CU14" s="233"/>
      <c r="CV14" s="233"/>
      <c r="CW14" s="233"/>
      <c r="CX14" s="233"/>
      <c r="CY14" s="233"/>
      <c r="CZ14" s="233"/>
      <c r="DA14" s="233"/>
      <c r="DB14" s="233"/>
      <c r="DC14" s="233"/>
      <c r="DD14" s="233"/>
      <c r="DE14" s="233"/>
      <c r="DF14" s="233"/>
      <c r="DG14" s="233"/>
      <c r="DH14" s="233"/>
      <c r="DI14" s="233"/>
      <c r="DJ14" s="233"/>
      <c r="DK14" s="233"/>
      <c r="DL14" s="233"/>
      <c r="DM14" s="233"/>
      <c r="DN14" s="233"/>
      <c r="DO14" s="233"/>
      <c r="DP14" s="233"/>
      <c r="DQ14" s="233"/>
      <c r="DR14" s="233"/>
      <c r="DS14" s="233"/>
      <c r="DT14" s="233"/>
      <c r="DU14" s="233"/>
      <c r="DV14" s="233"/>
      <c r="DW14" s="233"/>
      <c r="DX14" s="233"/>
      <c r="DY14" s="233"/>
      <c r="DZ14" s="233"/>
      <c r="EA14" s="233"/>
      <c r="EB14" s="233"/>
      <c r="EC14" s="233"/>
      <c r="ED14" s="233"/>
      <c r="EE14" s="233"/>
      <c r="EF14" s="233"/>
      <c r="EG14" s="233"/>
      <c r="EH14" s="233"/>
      <c r="EI14" s="233"/>
      <c r="EJ14" s="233"/>
      <c r="EK14" s="233"/>
      <c r="EL14" s="233"/>
      <c r="EM14" s="233"/>
      <c r="EN14" s="233"/>
      <c r="EO14" s="233"/>
      <c r="EP14" s="233"/>
      <c r="EQ14" s="233"/>
      <c r="ER14" s="233"/>
      <c r="ES14" s="233"/>
      <c r="ET14" s="233"/>
      <c r="EU14" s="233"/>
      <c r="EV14" s="233"/>
      <c r="EW14" s="233"/>
      <c r="EX14" s="233"/>
      <c r="EY14" s="233"/>
      <c r="EZ14" s="233"/>
      <c r="FA14" s="233"/>
      <c r="FB14" s="233"/>
      <c r="FC14" s="233"/>
      <c r="FD14" s="233"/>
      <c r="FE14" s="233"/>
      <c r="FF14" s="233"/>
      <c r="FG14" s="233"/>
      <c r="FH14" s="233"/>
      <c r="FI14" s="233"/>
      <c r="FJ14" s="233"/>
      <c r="FK14" s="233"/>
      <c r="FL14" s="233"/>
      <c r="FM14" s="233"/>
      <c r="FN14" s="233"/>
      <c r="FO14" s="233"/>
      <c r="FP14" s="233"/>
      <c r="FQ14" s="233"/>
      <c r="FR14" s="233"/>
      <c r="FS14" s="233"/>
      <c r="FT14" s="233"/>
      <c r="FU14" s="233"/>
      <c r="FV14" s="233"/>
      <c r="FW14" s="233"/>
      <c r="FX14" s="233"/>
      <c r="FY14" s="233"/>
      <c r="FZ14" s="233"/>
      <c r="GA14" s="233"/>
      <c r="GB14" s="233"/>
      <c r="GC14" s="233"/>
      <c r="GD14" s="233"/>
      <c r="GE14" s="233"/>
      <c r="GF14" s="233"/>
      <c r="GG14" s="233"/>
      <c r="GH14" s="233"/>
      <c r="GI14" s="233"/>
      <c r="GJ14" s="233"/>
      <c r="GK14" s="233"/>
      <c r="GL14" s="233"/>
      <c r="GM14" s="233"/>
      <c r="GN14" s="233"/>
      <c r="GO14" s="233"/>
      <c r="GP14" s="233"/>
      <c r="GQ14" s="233"/>
      <c r="GR14" s="233"/>
      <c r="GS14" s="233"/>
    </row>
    <row r="15" spans="1:201" s="108" customFormat="1" ht="15.6" outlineLevel="1">
      <c r="A15" s="235" t="s">
        <v>75</v>
      </c>
      <c r="B15" s="235"/>
      <c r="C15" s="157" t="s">
        <v>76</v>
      </c>
      <c r="D15" s="158" t="s">
        <v>54</v>
      </c>
      <c r="E15" s="237" t="s">
        <v>12</v>
      </c>
      <c r="F15" s="237" t="s">
        <v>13</v>
      </c>
      <c r="G15" s="158" t="s">
        <v>15</v>
      </c>
      <c r="H15" s="239">
        <v>45970</v>
      </c>
      <c r="I15" s="239">
        <v>46000</v>
      </c>
      <c r="J15" s="249"/>
      <c r="K15" s="489">
        <v>1</v>
      </c>
      <c r="L15" s="490"/>
      <c r="M15" s="491"/>
      <c r="N15" s="242"/>
      <c r="O15" s="232"/>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c r="AS15" s="233"/>
      <c r="AT15" s="233"/>
      <c r="AU15" s="233"/>
      <c r="AV15" s="233"/>
      <c r="AW15" s="233"/>
      <c r="AX15" s="233"/>
      <c r="AY15" s="233"/>
      <c r="AZ15" s="233"/>
      <c r="BA15" s="233"/>
      <c r="BB15" s="233"/>
      <c r="BC15" s="233"/>
      <c r="BD15" s="233"/>
      <c r="BE15" s="233"/>
      <c r="BF15" s="233"/>
      <c r="BG15" s="233"/>
      <c r="BH15" s="233"/>
      <c r="BI15" s="233"/>
      <c r="BJ15" s="233"/>
      <c r="BK15" s="233"/>
      <c r="BL15" s="233"/>
      <c r="BM15" s="233"/>
      <c r="BN15" s="233"/>
      <c r="BO15" s="233"/>
      <c r="BP15" s="233"/>
      <c r="BQ15" s="233"/>
      <c r="BR15" s="233"/>
      <c r="BS15" s="233"/>
      <c r="BT15" s="233"/>
      <c r="BU15" s="233"/>
      <c r="BV15" s="233"/>
      <c r="BW15" s="233"/>
      <c r="BX15" s="233"/>
      <c r="BY15" s="233"/>
      <c r="BZ15" s="233"/>
      <c r="CA15" s="233"/>
      <c r="CB15" s="233"/>
      <c r="CC15" s="233"/>
      <c r="CD15" s="233"/>
      <c r="CE15" s="233"/>
      <c r="CF15" s="233"/>
      <c r="CG15" s="233"/>
      <c r="CH15" s="233"/>
      <c r="CI15" s="233"/>
      <c r="CJ15" s="233"/>
      <c r="CK15" s="233"/>
      <c r="CL15" s="233"/>
      <c r="CM15" s="233"/>
      <c r="CN15" s="233"/>
      <c r="CO15" s="233"/>
      <c r="CP15" s="233"/>
      <c r="CQ15" s="233"/>
      <c r="CR15" s="233"/>
      <c r="CS15" s="233"/>
      <c r="CT15" s="233"/>
      <c r="CU15" s="233"/>
      <c r="CV15" s="233"/>
      <c r="CW15" s="233"/>
      <c r="CX15" s="233"/>
      <c r="CY15" s="233"/>
      <c r="CZ15" s="233"/>
      <c r="DA15" s="233"/>
      <c r="DB15" s="233"/>
      <c r="DC15" s="233"/>
      <c r="DD15" s="233"/>
      <c r="DE15" s="233"/>
      <c r="DF15" s="233"/>
      <c r="DG15" s="233"/>
      <c r="DH15" s="233"/>
      <c r="DI15" s="233"/>
      <c r="DJ15" s="233"/>
      <c r="DK15" s="233"/>
      <c r="DL15" s="233"/>
      <c r="DM15" s="233"/>
      <c r="DN15" s="233"/>
      <c r="DO15" s="233"/>
      <c r="DP15" s="233"/>
      <c r="DQ15" s="233"/>
      <c r="DR15" s="233"/>
      <c r="DS15" s="233"/>
      <c r="DT15" s="233"/>
      <c r="DU15" s="233"/>
      <c r="DV15" s="233"/>
      <c r="DW15" s="233"/>
      <c r="DX15" s="233"/>
      <c r="DY15" s="233"/>
      <c r="DZ15" s="233"/>
      <c r="EA15" s="233"/>
      <c r="EB15" s="233"/>
      <c r="EC15" s="233"/>
      <c r="ED15" s="233"/>
      <c r="EE15" s="233"/>
      <c r="EF15" s="233"/>
      <c r="EG15" s="233"/>
      <c r="EH15" s="233"/>
      <c r="EI15" s="233"/>
      <c r="EJ15" s="233"/>
      <c r="EK15" s="233"/>
      <c r="EL15" s="233"/>
      <c r="EM15" s="233"/>
      <c r="EN15" s="233"/>
      <c r="EO15" s="233"/>
      <c r="EP15" s="233"/>
      <c r="EQ15" s="233"/>
      <c r="ER15" s="233"/>
      <c r="ES15" s="233"/>
      <c r="ET15" s="233"/>
      <c r="EU15" s="233"/>
      <c r="EV15" s="233"/>
      <c r="EW15" s="233"/>
      <c r="EX15" s="233"/>
      <c r="EY15" s="233"/>
      <c r="EZ15" s="233"/>
      <c r="FA15" s="233"/>
      <c r="FB15" s="233"/>
      <c r="FC15" s="233"/>
      <c r="FD15" s="233"/>
      <c r="FE15" s="233"/>
      <c r="FF15" s="233"/>
      <c r="FG15" s="233"/>
      <c r="FH15" s="233"/>
      <c r="FI15" s="233"/>
      <c r="FJ15" s="233"/>
      <c r="FK15" s="233"/>
      <c r="FL15" s="233"/>
      <c r="FM15" s="233"/>
      <c r="FN15" s="233"/>
      <c r="FO15" s="233"/>
      <c r="FP15" s="233"/>
      <c r="FQ15" s="233"/>
      <c r="FR15" s="233"/>
      <c r="FS15" s="233"/>
      <c r="FT15" s="233"/>
      <c r="FU15" s="233"/>
      <c r="FV15" s="233"/>
      <c r="FW15" s="233"/>
      <c r="FX15" s="233"/>
      <c r="FY15" s="233"/>
      <c r="FZ15" s="233"/>
      <c r="GA15" s="233"/>
      <c r="GB15" s="233"/>
      <c r="GC15" s="233"/>
      <c r="GD15" s="233"/>
      <c r="GE15" s="233"/>
      <c r="GF15" s="233"/>
      <c r="GG15" s="233"/>
      <c r="GH15" s="233"/>
      <c r="GI15" s="233"/>
      <c r="GJ15" s="233"/>
      <c r="GK15" s="233"/>
      <c r="GL15" s="233"/>
      <c r="GM15" s="233"/>
      <c r="GN15" s="233"/>
      <c r="GO15" s="233"/>
      <c r="GP15" s="233"/>
      <c r="GQ15" s="233"/>
      <c r="GR15" s="233"/>
      <c r="GS15" s="233"/>
    </row>
    <row r="16" spans="1:201" s="233" customFormat="1" ht="15.6" outlineLevel="1">
      <c r="A16" s="235" t="s">
        <v>77</v>
      </c>
      <c r="B16" s="235"/>
      <c r="C16" s="157" t="s">
        <v>1817</v>
      </c>
      <c r="D16" s="158" t="s">
        <v>54</v>
      </c>
      <c r="E16" s="237" t="s">
        <v>348</v>
      </c>
      <c r="F16" s="237" t="s">
        <v>1816</v>
      </c>
      <c r="G16" s="158" t="s">
        <v>206</v>
      </c>
      <c r="H16" s="239"/>
      <c r="I16" s="239"/>
      <c r="J16" s="249"/>
      <c r="K16" s="489">
        <v>0</v>
      </c>
      <c r="L16" s="490"/>
      <c r="M16" s="491"/>
      <c r="N16" s="242"/>
      <c r="O16" s="232"/>
    </row>
    <row r="17" spans="1:201" s="108" customFormat="1" ht="15.6" outlineLevel="1">
      <c r="A17" s="235" t="s">
        <v>80</v>
      </c>
      <c r="B17" s="235"/>
      <c r="C17" s="157" t="s">
        <v>78</v>
      </c>
      <c r="D17" s="158" t="s">
        <v>54</v>
      </c>
      <c r="E17" s="237" t="s">
        <v>12</v>
      </c>
      <c r="F17" s="237" t="s">
        <v>13</v>
      </c>
      <c r="G17" s="158" t="s">
        <v>15</v>
      </c>
      <c r="H17" s="239">
        <v>45970</v>
      </c>
      <c r="I17" s="239">
        <v>46000</v>
      </c>
      <c r="J17" s="249"/>
      <c r="K17" s="489">
        <v>1</v>
      </c>
      <c r="L17" s="490"/>
      <c r="M17" s="491"/>
      <c r="N17" s="242"/>
      <c r="O17" s="232"/>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c r="AS17" s="233"/>
      <c r="AT17" s="233"/>
      <c r="AU17" s="233"/>
      <c r="AV17" s="233"/>
      <c r="AW17" s="233"/>
      <c r="AX17" s="233"/>
      <c r="AY17" s="233"/>
      <c r="AZ17" s="233"/>
      <c r="BA17" s="233"/>
      <c r="BB17" s="233"/>
      <c r="BC17" s="233"/>
      <c r="BD17" s="233"/>
      <c r="BE17" s="233"/>
      <c r="BF17" s="233"/>
      <c r="BG17" s="233"/>
      <c r="BH17" s="233"/>
      <c r="BI17" s="233"/>
      <c r="BJ17" s="233"/>
      <c r="BK17" s="233"/>
      <c r="BL17" s="233"/>
      <c r="BM17" s="233"/>
      <c r="BN17" s="233"/>
      <c r="BO17" s="233"/>
      <c r="BP17" s="233"/>
      <c r="BQ17" s="233"/>
      <c r="BR17" s="233"/>
      <c r="BS17" s="233"/>
      <c r="BT17" s="233"/>
      <c r="BU17" s="233"/>
      <c r="BV17" s="233"/>
      <c r="BW17" s="233"/>
      <c r="BX17" s="233"/>
      <c r="BY17" s="233"/>
      <c r="BZ17" s="233"/>
      <c r="CA17" s="233"/>
      <c r="CB17" s="233"/>
      <c r="CC17" s="233"/>
      <c r="CD17" s="233"/>
      <c r="CE17" s="233"/>
      <c r="CF17" s="233"/>
      <c r="CG17" s="233"/>
      <c r="CH17" s="233"/>
      <c r="CI17" s="233"/>
      <c r="CJ17" s="233"/>
      <c r="CK17" s="233"/>
      <c r="CL17" s="233"/>
      <c r="CM17" s="233"/>
      <c r="CN17" s="233"/>
      <c r="CO17" s="233"/>
      <c r="CP17" s="233"/>
      <c r="CQ17" s="233"/>
      <c r="CR17" s="233"/>
      <c r="CS17" s="233"/>
      <c r="CT17" s="233"/>
      <c r="CU17" s="233"/>
      <c r="CV17" s="233"/>
      <c r="CW17" s="233"/>
      <c r="CX17" s="233"/>
      <c r="CY17" s="233"/>
      <c r="CZ17" s="233"/>
      <c r="DA17" s="233"/>
      <c r="DB17" s="233"/>
      <c r="DC17" s="233"/>
      <c r="DD17" s="233"/>
      <c r="DE17" s="233"/>
      <c r="DF17" s="233"/>
      <c r="DG17" s="233"/>
      <c r="DH17" s="233"/>
      <c r="DI17" s="233"/>
      <c r="DJ17" s="233"/>
      <c r="DK17" s="233"/>
      <c r="DL17" s="233"/>
      <c r="DM17" s="233"/>
      <c r="DN17" s="233"/>
      <c r="DO17" s="233"/>
      <c r="DP17" s="233"/>
      <c r="DQ17" s="233"/>
      <c r="DR17" s="233"/>
      <c r="DS17" s="233"/>
      <c r="DT17" s="233"/>
      <c r="DU17" s="233"/>
      <c r="DV17" s="233"/>
      <c r="DW17" s="233"/>
      <c r="DX17" s="233"/>
      <c r="DY17" s="233"/>
      <c r="DZ17" s="233"/>
      <c r="EA17" s="233"/>
      <c r="EB17" s="233"/>
      <c r="EC17" s="233"/>
      <c r="ED17" s="233"/>
      <c r="EE17" s="233"/>
      <c r="EF17" s="233"/>
      <c r="EG17" s="233"/>
      <c r="EH17" s="233"/>
      <c r="EI17" s="233"/>
      <c r="EJ17" s="233"/>
      <c r="EK17" s="233"/>
      <c r="EL17" s="233"/>
      <c r="EM17" s="233"/>
      <c r="EN17" s="233"/>
      <c r="EO17" s="233"/>
      <c r="EP17" s="233"/>
      <c r="EQ17" s="233"/>
      <c r="ER17" s="233"/>
      <c r="ES17" s="233"/>
      <c r="ET17" s="233"/>
      <c r="EU17" s="233"/>
      <c r="EV17" s="233"/>
      <c r="EW17" s="233"/>
      <c r="EX17" s="233"/>
      <c r="EY17" s="233"/>
      <c r="EZ17" s="233"/>
      <c r="FA17" s="233"/>
      <c r="FB17" s="233"/>
      <c r="FC17" s="233"/>
      <c r="FD17" s="233"/>
      <c r="FE17" s="233"/>
      <c r="FF17" s="233"/>
      <c r="FG17" s="233"/>
      <c r="FH17" s="233"/>
      <c r="FI17" s="233"/>
      <c r="FJ17" s="233"/>
      <c r="FK17" s="233"/>
      <c r="FL17" s="233"/>
      <c r="FM17" s="233"/>
      <c r="FN17" s="233"/>
      <c r="FO17" s="233"/>
      <c r="FP17" s="233"/>
      <c r="FQ17" s="233"/>
      <c r="FR17" s="233"/>
      <c r="FS17" s="233"/>
      <c r="FT17" s="233"/>
      <c r="FU17" s="233"/>
      <c r="FV17" s="233"/>
      <c r="FW17" s="233"/>
      <c r="FX17" s="233"/>
      <c r="FY17" s="233"/>
      <c r="FZ17" s="233"/>
      <c r="GA17" s="233"/>
      <c r="GB17" s="233"/>
      <c r="GC17" s="233"/>
      <c r="GD17" s="233"/>
      <c r="GE17" s="233"/>
      <c r="GF17" s="233"/>
      <c r="GG17" s="233"/>
      <c r="GH17" s="233"/>
      <c r="GI17" s="233"/>
      <c r="GJ17" s="233"/>
      <c r="GK17" s="233"/>
      <c r="GL17" s="233"/>
      <c r="GM17" s="233"/>
      <c r="GN17" s="233"/>
      <c r="GO17" s="233"/>
      <c r="GP17" s="233"/>
      <c r="GQ17" s="233"/>
      <c r="GR17" s="233"/>
      <c r="GS17" s="233"/>
    </row>
    <row r="18" spans="1:201" s="108" customFormat="1" ht="15.6" outlineLevel="1">
      <c r="A18" s="235" t="s">
        <v>82</v>
      </c>
      <c r="B18" s="235"/>
      <c r="C18" s="157" t="s">
        <v>79</v>
      </c>
      <c r="D18" s="158" t="s">
        <v>54</v>
      </c>
      <c r="E18" s="237" t="s">
        <v>12</v>
      </c>
      <c r="F18" s="237" t="s">
        <v>13</v>
      </c>
      <c r="G18" s="158" t="s">
        <v>15</v>
      </c>
      <c r="H18" s="239">
        <v>45970</v>
      </c>
      <c r="I18" s="239">
        <v>46000</v>
      </c>
      <c r="J18" s="249"/>
      <c r="K18" s="489">
        <v>1</v>
      </c>
      <c r="L18" s="490"/>
      <c r="M18" s="491"/>
      <c r="N18" s="251"/>
      <c r="O18" s="232"/>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c r="AS18" s="233"/>
      <c r="AT18" s="233"/>
      <c r="AU18" s="233"/>
      <c r="AV18" s="233"/>
      <c r="AW18" s="233"/>
      <c r="AX18" s="233"/>
      <c r="AY18" s="233"/>
      <c r="AZ18" s="233"/>
      <c r="BA18" s="233"/>
      <c r="BB18" s="233"/>
      <c r="BC18" s="233"/>
      <c r="BD18" s="233"/>
      <c r="BE18" s="233"/>
      <c r="BF18" s="233"/>
      <c r="BG18" s="233"/>
      <c r="BH18" s="233"/>
      <c r="BI18" s="233"/>
      <c r="BJ18" s="233"/>
      <c r="BK18" s="233"/>
      <c r="BL18" s="233"/>
      <c r="BM18" s="233"/>
      <c r="BN18" s="233"/>
      <c r="BO18" s="233"/>
      <c r="BP18" s="233"/>
      <c r="BQ18" s="233"/>
      <c r="BR18" s="233"/>
      <c r="BS18" s="233"/>
      <c r="BT18" s="233"/>
      <c r="BU18" s="233"/>
      <c r="BV18" s="233"/>
      <c r="BW18" s="233"/>
      <c r="BX18" s="233"/>
      <c r="BY18" s="233"/>
      <c r="BZ18" s="233"/>
      <c r="CA18" s="233"/>
      <c r="CB18" s="233"/>
      <c r="CC18" s="233"/>
      <c r="CD18" s="233"/>
      <c r="CE18" s="233"/>
      <c r="CF18" s="233"/>
      <c r="CG18" s="233"/>
      <c r="CH18" s="233"/>
      <c r="CI18" s="233"/>
      <c r="CJ18" s="233"/>
      <c r="CK18" s="233"/>
      <c r="CL18" s="233"/>
      <c r="CM18" s="233"/>
      <c r="CN18" s="233"/>
      <c r="CO18" s="233"/>
      <c r="CP18" s="233"/>
      <c r="CQ18" s="233"/>
      <c r="CR18" s="233"/>
      <c r="CS18" s="233"/>
      <c r="CT18" s="233"/>
      <c r="CU18" s="233"/>
      <c r="CV18" s="233"/>
      <c r="CW18" s="233"/>
      <c r="CX18" s="233"/>
      <c r="CY18" s="233"/>
      <c r="CZ18" s="233"/>
      <c r="DA18" s="233"/>
      <c r="DB18" s="233"/>
      <c r="DC18" s="233"/>
      <c r="DD18" s="233"/>
      <c r="DE18" s="233"/>
      <c r="DF18" s="233"/>
      <c r="DG18" s="233"/>
      <c r="DH18" s="233"/>
      <c r="DI18" s="233"/>
      <c r="DJ18" s="233"/>
      <c r="DK18" s="233"/>
      <c r="DL18" s="233"/>
      <c r="DM18" s="233"/>
      <c r="DN18" s="233"/>
      <c r="DO18" s="233"/>
      <c r="DP18" s="233"/>
      <c r="DQ18" s="233"/>
      <c r="DR18" s="233"/>
      <c r="DS18" s="233"/>
      <c r="DT18" s="233"/>
      <c r="DU18" s="233"/>
      <c r="DV18" s="233"/>
      <c r="DW18" s="233"/>
      <c r="DX18" s="233"/>
      <c r="DY18" s="233"/>
      <c r="DZ18" s="233"/>
      <c r="EA18" s="233"/>
      <c r="EB18" s="233"/>
      <c r="EC18" s="233"/>
      <c r="ED18" s="233"/>
      <c r="EE18" s="233"/>
      <c r="EF18" s="233"/>
      <c r="EG18" s="233"/>
      <c r="EH18" s="233"/>
      <c r="EI18" s="233"/>
      <c r="EJ18" s="233"/>
      <c r="EK18" s="233"/>
      <c r="EL18" s="233"/>
      <c r="EM18" s="233"/>
      <c r="EN18" s="233"/>
      <c r="EO18" s="233"/>
      <c r="EP18" s="233"/>
      <c r="EQ18" s="233"/>
      <c r="ER18" s="233"/>
      <c r="ES18" s="233"/>
      <c r="ET18" s="233"/>
      <c r="EU18" s="233"/>
      <c r="EV18" s="233"/>
      <c r="EW18" s="233"/>
      <c r="EX18" s="233"/>
      <c r="EY18" s="233"/>
      <c r="EZ18" s="233"/>
      <c r="FA18" s="233"/>
      <c r="FB18" s="233"/>
      <c r="FC18" s="233"/>
      <c r="FD18" s="233"/>
      <c r="FE18" s="233"/>
      <c r="FF18" s="233"/>
      <c r="FG18" s="233"/>
      <c r="FH18" s="233"/>
      <c r="FI18" s="233"/>
      <c r="FJ18" s="233"/>
      <c r="FK18" s="233"/>
      <c r="FL18" s="233"/>
      <c r="FM18" s="233"/>
      <c r="FN18" s="233"/>
      <c r="FO18" s="233"/>
      <c r="FP18" s="233"/>
      <c r="FQ18" s="233"/>
      <c r="FR18" s="233"/>
      <c r="FS18" s="233"/>
      <c r="FT18" s="233"/>
      <c r="FU18" s="233"/>
      <c r="FV18" s="233"/>
      <c r="FW18" s="233"/>
      <c r="FX18" s="233"/>
      <c r="FY18" s="233"/>
      <c r="FZ18" s="233"/>
      <c r="GA18" s="233"/>
      <c r="GB18" s="233"/>
      <c r="GC18" s="233"/>
      <c r="GD18" s="233"/>
      <c r="GE18" s="233"/>
      <c r="GF18" s="233"/>
      <c r="GG18" s="233"/>
      <c r="GH18" s="233"/>
      <c r="GI18" s="233"/>
      <c r="GJ18" s="233"/>
      <c r="GK18" s="233"/>
      <c r="GL18" s="233"/>
      <c r="GM18" s="233"/>
      <c r="GN18" s="233"/>
      <c r="GO18" s="233"/>
      <c r="GP18" s="233"/>
      <c r="GQ18" s="233"/>
      <c r="GR18" s="233"/>
      <c r="GS18" s="233"/>
    </row>
    <row r="19" spans="1:201" s="233" customFormat="1" ht="15.6" outlineLevel="1">
      <c r="A19" s="235" t="s">
        <v>84</v>
      </c>
      <c r="B19" s="235"/>
      <c r="C19" s="157" t="s">
        <v>81</v>
      </c>
      <c r="D19" s="158" t="s">
        <v>54</v>
      </c>
      <c r="E19" s="237" t="s">
        <v>12</v>
      </c>
      <c r="F19" s="237" t="s">
        <v>13</v>
      </c>
      <c r="G19" s="158" t="s">
        <v>15</v>
      </c>
      <c r="H19" s="239"/>
      <c r="I19" s="239"/>
      <c r="J19" s="249"/>
      <c r="K19" s="489" t="s">
        <v>30</v>
      </c>
      <c r="L19" s="490"/>
      <c r="M19" s="491"/>
      <c r="N19" s="251"/>
      <c r="O19" s="232"/>
    </row>
    <row r="20" spans="1:201" s="233" customFormat="1" ht="15.6" outlineLevel="1">
      <c r="A20" s="235" t="s">
        <v>86</v>
      </c>
      <c r="B20" s="235"/>
      <c r="C20" s="157" t="s">
        <v>83</v>
      </c>
      <c r="D20" s="158" t="s">
        <v>54</v>
      </c>
      <c r="E20" s="237" t="s">
        <v>12</v>
      </c>
      <c r="F20" s="237" t="s">
        <v>13</v>
      </c>
      <c r="G20" s="158" t="s">
        <v>15</v>
      </c>
      <c r="H20" s="239">
        <v>45970</v>
      </c>
      <c r="I20" s="239">
        <v>46000</v>
      </c>
      <c r="J20" s="249"/>
      <c r="K20" s="489">
        <v>1</v>
      </c>
      <c r="L20" s="490"/>
      <c r="M20" s="491"/>
      <c r="N20" s="251"/>
      <c r="O20" s="232"/>
    </row>
    <row r="21" spans="1:201" s="108" customFormat="1" ht="15.6" outlineLevel="1">
      <c r="A21" s="235" t="s">
        <v>88</v>
      </c>
      <c r="B21" s="235"/>
      <c r="C21" s="157" t="s">
        <v>85</v>
      </c>
      <c r="D21" s="158" t="s">
        <v>54</v>
      </c>
      <c r="E21" s="237" t="s">
        <v>12</v>
      </c>
      <c r="F21" s="237" t="s">
        <v>13</v>
      </c>
      <c r="G21" s="158" t="s">
        <v>15</v>
      </c>
      <c r="H21" s="239">
        <v>45970</v>
      </c>
      <c r="I21" s="239">
        <v>46000</v>
      </c>
      <c r="J21" s="249"/>
      <c r="K21" s="489">
        <v>1</v>
      </c>
      <c r="L21" s="490"/>
      <c r="M21" s="491"/>
      <c r="N21" s="251"/>
      <c r="O21" s="232"/>
      <c r="P21" s="233"/>
      <c r="Q21" s="233"/>
      <c r="R21" s="233"/>
      <c r="S21" s="233"/>
      <c r="T21" s="233"/>
      <c r="U21" s="233"/>
      <c r="V21" s="233"/>
      <c r="W21" s="233"/>
      <c r="X21" s="233"/>
      <c r="Y21" s="233"/>
      <c r="Z21" s="233"/>
      <c r="AA21" s="233"/>
      <c r="AB21" s="233"/>
      <c r="AC21" s="233"/>
      <c r="AD21" s="233"/>
      <c r="AE21" s="233"/>
      <c r="AF21" s="233"/>
      <c r="AG21" s="233"/>
      <c r="AH21" s="233"/>
      <c r="AI21" s="233"/>
      <c r="AJ21" s="233"/>
      <c r="AK21" s="233"/>
      <c r="AL21" s="233"/>
      <c r="AM21" s="233"/>
      <c r="AN21" s="233"/>
      <c r="AO21" s="233"/>
      <c r="AP21" s="233"/>
      <c r="AQ21" s="233"/>
      <c r="AR21" s="233"/>
      <c r="AS21" s="233"/>
      <c r="AT21" s="233"/>
      <c r="AU21" s="233"/>
      <c r="AV21" s="233"/>
      <c r="AW21" s="233"/>
      <c r="AX21" s="233"/>
      <c r="AY21" s="233"/>
      <c r="AZ21" s="233"/>
      <c r="BA21" s="233"/>
      <c r="BB21" s="233"/>
      <c r="BC21" s="233"/>
      <c r="BD21" s="233"/>
      <c r="BE21" s="233"/>
      <c r="BF21" s="233"/>
      <c r="BG21" s="233"/>
      <c r="BH21" s="233"/>
      <c r="BI21" s="233"/>
      <c r="BJ21" s="233"/>
      <c r="BK21" s="233"/>
      <c r="BL21" s="233"/>
      <c r="BM21" s="233"/>
      <c r="BN21" s="233"/>
      <c r="BO21" s="233"/>
      <c r="BP21" s="233"/>
      <c r="BQ21" s="233"/>
      <c r="BR21" s="233"/>
      <c r="BS21" s="233"/>
      <c r="BT21" s="233"/>
      <c r="BU21" s="233"/>
      <c r="BV21" s="233"/>
      <c r="BW21" s="233"/>
      <c r="BX21" s="233"/>
      <c r="BY21" s="233"/>
      <c r="BZ21" s="233"/>
      <c r="CA21" s="233"/>
      <c r="CB21" s="233"/>
      <c r="CC21" s="233"/>
      <c r="CD21" s="233"/>
      <c r="CE21" s="233"/>
      <c r="CF21" s="233"/>
      <c r="CG21" s="233"/>
      <c r="CH21" s="233"/>
      <c r="CI21" s="233"/>
      <c r="CJ21" s="233"/>
      <c r="CK21" s="233"/>
      <c r="CL21" s="233"/>
      <c r="CM21" s="233"/>
      <c r="CN21" s="233"/>
      <c r="CO21" s="233"/>
      <c r="CP21" s="233"/>
      <c r="CQ21" s="233"/>
      <c r="CR21" s="233"/>
      <c r="CS21" s="233"/>
      <c r="CT21" s="233"/>
      <c r="CU21" s="233"/>
      <c r="CV21" s="233"/>
      <c r="CW21" s="233"/>
      <c r="CX21" s="233"/>
      <c r="CY21" s="233"/>
      <c r="CZ21" s="233"/>
      <c r="DA21" s="233"/>
      <c r="DB21" s="233"/>
      <c r="DC21" s="233"/>
      <c r="DD21" s="233"/>
      <c r="DE21" s="233"/>
      <c r="DF21" s="233"/>
      <c r="DG21" s="233"/>
      <c r="DH21" s="233"/>
      <c r="DI21" s="233"/>
      <c r="DJ21" s="233"/>
      <c r="DK21" s="233"/>
      <c r="DL21" s="233"/>
      <c r="DM21" s="233"/>
      <c r="DN21" s="233"/>
      <c r="DO21" s="233"/>
      <c r="DP21" s="233"/>
      <c r="DQ21" s="233"/>
      <c r="DR21" s="233"/>
      <c r="DS21" s="233"/>
      <c r="DT21" s="233"/>
      <c r="DU21" s="233"/>
      <c r="DV21" s="233"/>
      <c r="DW21" s="233"/>
      <c r="DX21" s="233"/>
      <c r="DY21" s="233"/>
      <c r="DZ21" s="233"/>
      <c r="EA21" s="233"/>
      <c r="EB21" s="233"/>
      <c r="EC21" s="233"/>
      <c r="ED21" s="233"/>
      <c r="EE21" s="233"/>
      <c r="EF21" s="233"/>
      <c r="EG21" s="233"/>
      <c r="EH21" s="233"/>
      <c r="EI21" s="233"/>
      <c r="EJ21" s="233"/>
      <c r="EK21" s="233"/>
      <c r="EL21" s="233"/>
      <c r="EM21" s="233"/>
      <c r="EN21" s="233"/>
      <c r="EO21" s="233"/>
      <c r="EP21" s="233"/>
      <c r="EQ21" s="233"/>
      <c r="ER21" s="233"/>
      <c r="ES21" s="233"/>
      <c r="ET21" s="233"/>
      <c r="EU21" s="233"/>
      <c r="EV21" s="233"/>
      <c r="EW21" s="233"/>
      <c r="EX21" s="233"/>
      <c r="EY21" s="233"/>
      <c r="EZ21" s="233"/>
      <c r="FA21" s="233"/>
      <c r="FB21" s="233"/>
      <c r="FC21" s="233"/>
      <c r="FD21" s="233"/>
      <c r="FE21" s="233"/>
      <c r="FF21" s="233"/>
      <c r="FG21" s="233"/>
      <c r="FH21" s="233"/>
      <c r="FI21" s="233"/>
      <c r="FJ21" s="233"/>
      <c r="FK21" s="233"/>
      <c r="FL21" s="233"/>
      <c r="FM21" s="233"/>
      <c r="FN21" s="233"/>
      <c r="FO21" s="233"/>
      <c r="FP21" s="233"/>
      <c r="FQ21" s="233"/>
      <c r="FR21" s="233"/>
      <c r="FS21" s="233"/>
      <c r="FT21" s="233"/>
      <c r="FU21" s="233"/>
      <c r="FV21" s="233"/>
      <c r="FW21" s="233"/>
      <c r="FX21" s="233"/>
      <c r="FY21" s="233"/>
      <c r="FZ21" s="233"/>
      <c r="GA21" s="233"/>
      <c r="GB21" s="233"/>
      <c r="GC21" s="233"/>
      <c r="GD21" s="233"/>
      <c r="GE21" s="233"/>
      <c r="GF21" s="233"/>
      <c r="GG21" s="233"/>
      <c r="GH21" s="233"/>
      <c r="GI21" s="233"/>
      <c r="GJ21" s="233"/>
      <c r="GK21" s="233"/>
      <c r="GL21" s="233"/>
      <c r="GM21" s="233"/>
      <c r="GN21" s="233"/>
      <c r="GO21" s="233"/>
      <c r="GP21" s="233"/>
      <c r="GQ21" s="233"/>
      <c r="GR21" s="233"/>
      <c r="GS21" s="233"/>
    </row>
    <row r="22" spans="1:201" s="233" customFormat="1" ht="15.6" outlineLevel="1">
      <c r="A22" s="235" t="s">
        <v>1814</v>
      </c>
      <c r="B22" s="235"/>
      <c r="C22" s="157" t="s">
        <v>87</v>
      </c>
      <c r="D22" s="158" t="s">
        <v>54</v>
      </c>
      <c r="E22" s="237" t="s">
        <v>12</v>
      </c>
      <c r="F22" s="237" t="s">
        <v>13</v>
      </c>
      <c r="G22" s="158" t="s">
        <v>15</v>
      </c>
      <c r="H22" s="239">
        <v>45970</v>
      </c>
      <c r="I22" s="239">
        <v>46000</v>
      </c>
      <c r="J22" s="249"/>
      <c r="K22" s="489">
        <v>1</v>
      </c>
      <c r="L22" s="490"/>
      <c r="M22" s="491"/>
      <c r="N22" s="251"/>
      <c r="O22" s="232"/>
    </row>
    <row r="23" spans="1:201" s="108" customFormat="1" ht="31.2" outlineLevel="1">
      <c r="A23" s="235" t="s">
        <v>1815</v>
      </c>
      <c r="B23" s="235"/>
      <c r="C23" s="157" t="s">
        <v>1793</v>
      </c>
      <c r="D23" s="158" t="s">
        <v>54</v>
      </c>
      <c r="E23" s="237" t="s">
        <v>12</v>
      </c>
      <c r="F23" s="237" t="s">
        <v>13</v>
      </c>
      <c r="G23" s="158" t="s">
        <v>15</v>
      </c>
      <c r="H23" s="239">
        <v>45970</v>
      </c>
      <c r="I23" s="239" t="s">
        <v>89</v>
      </c>
      <c r="J23" s="249"/>
      <c r="K23" s="489">
        <v>0.1</v>
      </c>
      <c r="L23" s="490"/>
      <c r="M23" s="491"/>
      <c r="N23" s="251"/>
      <c r="O23" s="232"/>
      <c r="P23" s="233"/>
      <c r="Q23" s="233"/>
      <c r="R23" s="233"/>
      <c r="S23" s="233"/>
      <c r="T23" s="233"/>
      <c r="U23" s="233"/>
      <c r="V23" s="233"/>
      <c r="W23" s="233"/>
      <c r="X23" s="233"/>
      <c r="Y23" s="233"/>
      <c r="Z23" s="233"/>
      <c r="AA23" s="233"/>
      <c r="AB23" s="233"/>
      <c r="AC23" s="233"/>
      <c r="AD23" s="233"/>
      <c r="AE23" s="233"/>
      <c r="AF23" s="233"/>
      <c r="AG23" s="233"/>
      <c r="AH23" s="233"/>
      <c r="AI23" s="233"/>
      <c r="AJ23" s="233"/>
      <c r="AK23" s="233"/>
      <c r="AL23" s="233"/>
      <c r="AM23" s="233"/>
      <c r="AN23" s="233"/>
      <c r="AO23" s="233"/>
      <c r="AP23" s="233"/>
      <c r="AQ23" s="233"/>
      <c r="AR23" s="233"/>
      <c r="AS23" s="233"/>
      <c r="AT23" s="233"/>
      <c r="AU23" s="233"/>
      <c r="AV23" s="233"/>
      <c r="AW23" s="233"/>
      <c r="AX23" s="233"/>
      <c r="AY23" s="233"/>
      <c r="AZ23" s="233"/>
      <c r="BA23" s="233"/>
      <c r="BB23" s="233"/>
      <c r="BC23" s="233"/>
      <c r="BD23" s="233"/>
      <c r="BE23" s="233"/>
      <c r="BF23" s="233"/>
      <c r="BG23" s="233"/>
      <c r="BH23" s="233"/>
      <c r="BI23" s="233"/>
      <c r="BJ23" s="233"/>
      <c r="BK23" s="233"/>
      <c r="BL23" s="233"/>
      <c r="BM23" s="233"/>
      <c r="BN23" s="233"/>
      <c r="BO23" s="233"/>
      <c r="BP23" s="233"/>
      <c r="BQ23" s="233"/>
      <c r="BR23" s="233"/>
      <c r="BS23" s="233"/>
      <c r="BT23" s="233"/>
      <c r="BU23" s="233"/>
      <c r="BV23" s="233"/>
      <c r="BW23" s="233"/>
      <c r="BX23" s="233"/>
      <c r="BY23" s="233"/>
      <c r="BZ23" s="233"/>
      <c r="CA23" s="233"/>
      <c r="CB23" s="233"/>
      <c r="CC23" s="233"/>
      <c r="CD23" s="233"/>
      <c r="CE23" s="233"/>
      <c r="CF23" s="233"/>
      <c r="CG23" s="233"/>
      <c r="CH23" s="233"/>
      <c r="CI23" s="233"/>
      <c r="CJ23" s="233"/>
      <c r="CK23" s="233"/>
      <c r="CL23" s="233"/>
      <c r="CM23" s="233"/>
      <c r="CN23" s="233"/>
      <c r="CO23" s="233"/>
      <c r="CP23" s="233"/>
      <c r="CQ23" s="233"/>
      <c r="CR23" s="233"/>
      <c r="CS23" s="233"/>
      <c r="CT23" s="233"/>
      <c r="CU23" s="233"/>
      <c r="CV23" s="233"/>
      <c r="CW23" s="233"/>
      <c r="CX23" s="233"/>
      <c r="CY23" s="233"/>
      <c r="CZ23" s="233"/>
      <c r="DA23" s="233"/>
      <c r="DB23" s="233"/>
      <c r="DC23" s="233"/>
      <c r="DD23" s="233"/>
      <c r="DE23" s="233"/>
      <c r="DF23" s="233"/>
      <c r="DG23" s="233"/>
      <c r="DH23" s="233"/>
      <c r="DI23" s="233"/>
      <c r="DJ23" s="233"/>
      <c r="DK23" s="233"/>
      <c r="DL23" s="233"/>
      <c r="DM23" s="233"/>
      <c r="DN23" s="233"/>
      <c r="DO23" s="233"/>
      <c r="DP23" s="233"/>
      <c r="DQ23" s="233"/>
      <c r="DR23" s="233"/>
      <c r="DS23" s="233"/>
      <c r="DT23" s="233"/>
      <c r="DU23" s="233"/>
      <c r="DV23" s="233"/>
      <c r="DW23" s="233"/>
      <c r="DX23" s="233"/>
      <c r="DY23" s="233"/>
      <c r="DZ23" s="233"/>
      <c r="EA23" s="233"/>
      <c r="EB23" s="233"/>
      <c r="EC23" s="233"/>
      <c r="ED23" s="233"/>
      <c r="EE23" s="233"/>
      <c r="EF23" s="233"/>
      <c r="EG23" s="233"/>
      <c r="EH23" s="233"/>
      <c r="EI23" s="233"/>
      <c r="EJ23" s="233"/>
      <c r="EK23" s="233"/>
      <c r="EL23" s="233"/>
      <c r="EM23" s="233"/>
      <c r="EN23" s="233"/>
      <c r="EO23" s="233"/>
      <c r="EP23" s="233"/>
      <c r="EQ23" s="233"/>
      <c r="ER23" s="233"/>
      <c r="ES23" s="233"/>
      <c r="ET23" s="233"/>
      <c r="EU23" s="233"/>
      <c r="EV23" s="233"/>
      <c r="EW23" s="233"/>
      <c r="EX23" s="233"/>
      <c r="EY23" s="233"/>
      <c r="EZ23" s="233"/>
      <c r="FA23" s="233"/>
      <c r="FB23" s="233"/>
      <c r="FC23" s="233"/>
      <c r="FD23" s="233"/>
      <c r="FE23" s="233"/>
      <c r="FF23" s="233"/>
      <c r="FG23" s="233"/>
      <c r="FH23" s="233"/>
      <c r="FI23" s="233"/>
      <c r="FJ23" s="233"/>
      <c r="FK23" s="233"/>
      <c r="FL23" s="233"/>
      <c r="FM23" s="233"/>
      <c r="FN23" s="233"/>
      <c r="FO23" s="233"/>
      <c r="FP23" s="233"/>
      <c r="FQ23" s="233"/>
      <c r="FR23" s="233"/>
      <c r="FS23" s="233"/>
      <c r="FT23" s="233"/>
      <c r="FU23" s="233"/>
      <c r="FV23" s="233"/>
      <c r="FW23" s="233"/>
      <c r="FX23" s="233"/>
      <c r="FY23" s="233"/>
      <c r="FZ23" s="233"/>
      <c r="GA23" s="233"/>
      <c r="GB23" s="233"/>
      <c r="GC23" s="233"/>
      <c r="GD23" s="233"/>
      <c r="GE23" s="233"/>
      <c r="GF23" s="233"/>
      <c r="GG23" s="233"/>
      <c r="GH23" s="233"/>
      <c r="GI23" s="233"/>
      <c r="GJ23" s="233"/>
      <c r="GK23" s="233"/>
      <c r="GL23" s="233"/>
      <c r="GM23" s="233"/>
      <c r="GN23" s="233"/>
      <c r="GO23" s="233"/>
      <c r="GP23" s="233"/>
      <c r="GQ23" s="233"/>
      <c r="GR23" s="233"/>
      <c r="GS23" s="233"/>
    </row>
    <row r="24" spans="1:201" s="108" customFormat="1" ht="15.6">
      <c r="A24" s="244" t="str">
        <f t="shared" ref="A24"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24" s="244" t="s">
        <v>55</v>
      </c>
      <c r="C24" s="159" t="s">
        <v>90</v>
      </c>
      <c r="D24" s="245"/>
      <c r="E24" s="246"/>
      <c r="F24" s="246"/>
      <c r="G24" s="246"/>
      <c r="H24" s="246"/>
      <c r="I24" s="246"/>
      <c r="J24" s="246"/>
      <c r="K24" s="523">
        <f>AVERAGE(K25:M30)</f>
        <v>0.16666666666666666</v>
      </c>
      <c r="L24" s="524"/>
      <c r="M24" s="525"/>
      <c r="N24" s="234"/>
      <c r="O24" s="232"/>
      <c r="P24" s="233"/>
      <c r="Q24" s="233"/>
      <c r="R24" s="233"/>
      <c r="S24" s="233"/>
      <c r="T24" s="233"/>
      <c r="U24" s="233"/>
      <c r="V24" s="233"/>
      <c r="W24" s="233"/>
      <c r="X24" s="233"/>
      <c r="Y24" s="233"/>
      <c r="Z24" s="233"/>
      <c r="AA24" s="233"/>
      <c r="AB24" s="233"/>
      <c r="AC24" s="233"/>
      <c r="AD24" s="233"/>
      <c r="AE24" s="233"/>
      <c r="AF24" s="233"/>
      <c r="AG24" s="233"/>
      <c r="AH24" s="233"/>
      <c r="AI24" s="233"/>
      <c r="AJ24" s="233"/>
      <c r="AK24" s="233"/>
      <c r="AL24" s="233"/>
      <c r="AM24" s="233"/>
      <c r="AN24" s="233"/>
      <c r="AO24" s="233"/>
      <c r="AP24" s="233"/>
      <c r="AQ24" s="233"/>
      <c r="AR24" s="233"/>
      <c r="AS24" s="233"/>
      <c r="AT24" s="233"/>
      <c r="AU24" s="233"/>
      <c r="AV24" s="233"/>
      <c r="AW24" s="233"/>
      <c r="AX24" s="233"/>
      <c r="AY24" s="233"/>
      <c r="AZ24" s="233"/>
      <c r="BA24" s="233"/>
      <c r="BB24" s="233"/>
      <c r="BC24" s="233"/>
      <c r="BD24" s="233"/>
      <c r="BE24" s="233"/>
      <c r="BF24" s="233"/>
      <c r="BG24" s="233"/>
      <c r="BH24" s="233"/>
      <c r="BI24" s="233"/>
      <c r="BJ24" s="233"/>
      <c r="BK24" s="233"/>
      <c r="BL24" s="233"/>
      <c r="BM24" s="233"/>
      <c r="BN24" s="233"/>
      <c r="BO24" s="233"/>
      <c r="BP24" s="233"/>
      <c r="BQ24" s="233"/>
      <c r="BR24" s="233"/>
      <c r="BS24" s="233"/>
      <c r="BT24" s="233"/>
      <c r="BU24" s="233"/>
      <c r="BV24" s="233"/>
      <c r="BW24" s="233"/>
      <c r="BX24" s="233"/>
      <c r="BY24" s="233"/>
      <c r="BZ24" s="233"/>
      <c r="CA24" s="233"/>
      <c r="CB24" s="233"/>
      <c r="CC24" s="233"/>
      <c r="CD24" s="233"/>
      <c r="CE24" s="233"/>
      <c r="CF24" s="233"/>
      <c r="CG24" s="233"/>
      <c r="CH24" s="233"/>
      <c r="CI24" s="233"/>
      <c r="CJ24" s="233"/>
      <c r="CK24" s="233"/>
      <c r="CL24" s="233"/>
      <c r="CM24" s="233"/>
      <c r="CN24" s="233"/>
      <c r="CO24" s="233"/>
      <c r="CP24" s="233"/>
      <c r="CQ24" s="233"/>
      <c r="CR24" s="233"/>
      <c r="CS24" s="233"/>
      <c r="CT24" s="233"/>
      <c r="CU24" s="233"/>
      <c r="CV24" s="233"/>
      <c r="CW24" s="233"/>
      <c r="CX24" s="233"/>
      <c r="CY24" s="233"/>
      <c r="CZ24" s="233"/>
      <c r="DA24" s="233"/>
      <c r="DB24" s="233"/>
      <c r="DC24" s="233"/>
      <c r="DD24" s="233"/>
      <c r="DE24" s="233"/>
      <c r="DF24" s="233"/>
      <c r="DG24" s="233"/>
      <c r="DH24" s="233"/>
      <c r="DI24" s="233"/>
      <c r="DJ24" s="233"/>
      <c r="DK24" s="233"/>
      <c r="DL24" s="233"/>
      <c r="DM24" s="233"/>
      <c r="DN24" s="233"/>
      <c r="DO24" s="233"/>
      <c r="DP24" s="233"/>
      <c r="DQ24" s="233"/>
      <c r="DR24" s="233"/>
      <c r="DS24" s="233"/>
      <c r="DT24" s="233"/>
      <c r="DU24" s="233"/>
      <c r="DV24" s="233"/>
      <c r="DW24" s="233"/>
      <c r="DX24" s="233"/>
      <c r="DY24" s="233"/>
      <c r="DZ24" s="233"/>
      <c r="EA24" s="233"/>
      <c r="EB24" s="233"/>
      <c r="EC24" s="233"/>
      <c r="ED24" s="233"/>
      <c r="EE24" s="233"/>
      <c r="EF24" s="233"/>
      <c r="EG24" s="233"/>
      <c r="EH24" s="233"/>
      <c r="EI24" s="233"/>
      <c r="EJ24" s="233"/>
      <c r="EK24" s="233"/>
      <c r="EL24" s="233"/>
      <c r="EM24" s="233"/>
      <c r="EN24" s="233"/>
      <c r="EO24" s="233"/>
      <c r="EP24" s="233"/>
      <c r="EQ24" s="233"/>
      <c r="ER24" s="233"/>
      <c r="ES24" s="233"/>
      <c r="ET24" s="233"/>
      <c r="EU24" s="233"/>
      <c r="EV24" s="233"/>
      <c r="EW24" s="233"/>
      <c r="EX24" s="233"/>
      <c r="EY24" s="233"/>
      <c r="EZ24" s="233"/>
      <c r="FA24" s="233"/>
      <c r="FB24" s="233"/>
      <c r="FC24" s="233"/>
      <c r="FD24" s="233"/>
      <c r="FE24" s="233"/>
      <c r="FF24" s="233"/>
      <c r="FG24" s="233"/>
      <c r="FH24" s="233"/>
      <c r="FI24" s="233"/>
      <c r="FJ24" s="233"/>
      <c r="FK24" s="233"/>
      <c r="FL24" s="233"/>
      <c r="FM24" s="233"/>
      <c r="FN24" s="233"/>
      <c r="FO24" s="233"/>
      <c r="FP24" s="233"/>
      <c r="FQ24" s="233"/>
      <c r="FR24" s="233"/>
      <c r="FS24" s="233"/>
      <c r="FT24" s="233"/>
      <c r="FU24" s="233"/>
      <c r="FV24" s="233"/>
      <c r="FW24" s="233"/>
      <c r="FX24" s="233"/>
      <c r="FY24" s="233"/>
      <c r="FZ24" s="233"/>
      <c r="GA24" s="233"/>
      <c r="GB24" s="233"/>
      <c r="GC24" s="233"/>
      <c r="GD24" s="233"/>
      <c r="GE24" s="233"/>
      <c r="GF24" s="233"/>
      <c r="GG24" s="233"/>
      <c r="GH24" s="233"/>
      <c r="GI24" s="233"/>
      <c r="GJ24" s="233"/>
      <c r="GK24" s="233"/>
      <c r="GL24" s="233"/>
      <c r="GM24" s="233"/>
      <c r="GN24" s="233"/>
      <c r="GO24" s="233"/>
      <c r="GP24" s="233"/>
      <c r="GQ24" s="233"/>
      <c r="GR24" s="233"/>
      <c r="GS24" s="233"/>
    </row>
    <row r="25" spans="1:201" s="108" customFormat="1" ht="15.6" outlineLevel="1">
      <c r="A25" s="235" t="s">
        <v>91</v>
      </c>
      <c r="B25" s="235"/>
      <c r="C25" s="160" t="s">
        <v>92</v>
      </c>
      <c r="D25" s="158" t="s">
        <v>54</v>
      </c>
      <c r="E25" s="237" t="s">
        <v>93</v>
      </c>
      <c r="F25" s="237" t="s">
        <v>94</v>
      </c>
      <c r="G25" s="158" t="s">
        <v>11</v>
      </c>
      <c r="H25" s="238"/>
      <c r="I25" s="239" t="s">
        <v>95</v>
      </c>
      <c r="J25" s="249"/>
      <c r="K25" s="489">
        <v>0</v>
      </c>
      <c r="L25" s="490"/>
      <c r="M25" s="491"/>
      <c r="N25" s="250"/>
      <c r="O25" s="232"/>
      <c r="P25" s="233"/>
      <c r="Q25" s="233"/>
      <c r="R25" s="233"/>
      <c r="S25" s="233"/>
      <c r="T25" s="233"/>
      <c r="U25" s="233"/>
      <c r="V25" s="233"/>
      <c r="W25" s="233"/>
      <c r="X25" s="233"/>
      <c r="Y25" s="233"/>
      <c r="Z25" s="233"/>
      <c r="AA25" s="233"/>
      <c r="AB25" s="233"/>
      <c r="AC25" s="233"/>
      <c r="AD25" s="233"/>
      <c r="AE25" s="233"/>
      <c r="AF25" s="233"/>
      <c r="AG25" s="233"/>
      <c r="AH25" s="233"/>
      <c r="AI25" s="233"/>
      <c r="AJ25" s="233"/>
      <c r="AK25" s="233"/>
      <c r="AL25" s="233"/>
      <c r="AM25" s="233"/>
      <c r="AN25" s="233"/>
      <c r="AO25" s="233"/>
      <c r="AP25" s="233"/>
      <c r="AQ25" s="233"/>
      <c r="AR25" s="233"/>
      <c r="AS25" s="233"/>
      <c r="AT25" s="233"/>
      <c r="AU25" s="233"/>
      <c r="AV25" s="233"/>
      <c r="AW25" s="233"/>
      <c r="AX25" s="233"/>
      <c r="AY25" s="233"/>
      <c r="AZ25" s="233"/>
      <c r="BA25" s="233"/>
      <c r="BB25" s="233"/>
      <c r="BC25" s="233"/>
      <c r="BD25" s="233"/>
      <c r="BE25" s="233"/>
      <c r="BF25" s="233"/>
      <c r="BG25" s="233"/>
      <c r="BH25" s="233"/>
      <c r="BI25" s="233"/>
      <c r="BJ25" s="233"/>
      <c r="BK25" s="233"/>
      <c r="BL25" s="233"/>
      <c r="BM25" s="233"/>
      <c r="BN25" s="233"/>
      <c r="BO25" s="233"/>
      <c r="BP25" s="233"/>
      <c r="BQ25" s="233"/>
      <c r="BR25" s="233"/>
      <c r="BS25" s="233"/>
      <c r="BT25" s="233"/>
      <c r="BU25" s="233"/>
      <c r="BV25" s="233"/>
      <c r="BW25" s="233"/>
      <c r="BX25" s="233"/>
      <c r="BY25" s="233"/>
      <c r="BZ25" s="233"/>
      <c r="CA25" s="233"/>
      <c r="CB25" s="233"/>
      <c r="CC25" s="233"/>
      <c r="CD25" s="233"/>
      <c r="CE25" s="233"/>
      <c r="CF25" s="233"/>
      <c r="CG25" s="233"/>
      <c r="CH25" s="233"/>
      <c r="CI25" s="233"/>
      <c r="CJ25" s="233"/>
      <c r="CK25" s="233"/>
      <c r="CL25" s="233"/>
      <c r="CM25" s="233"/>
      <c r="CN25" s="233"/>
      <c r="CO25" s="233"/>
      <c r="CP25" s="233"/>
      <c r="CQ25" s="233"/>
      <c r="CR25" s="233"/>
      <c r="CS25" s="233"/>
      <c r="CT25" s="233"/>
      <c r="CU25" s="233"/>
      <c r="CV25" s="233"/>
      <c r="CW25" s="233"/>
      <c r="CX25" s="233"/>
      <c r="CY25" s="233"/>
      <c r="CZ25" s="233"/>
      <c r="DA25" s="233"/>
      <c r="DB25" s="233"/>
      <c r="DC25" s="233"/>
      <c r="DD25" s="233"/>
      <c r="DE25" s="233"/>
      <c r="DF25" s="233"/>
      <c r="DG25" s="233"/>
      <c r="DH25" s="233"/>
      <c r="DI25" s="233"/>
      <c r="DJ25" s="233"/>
      <c r="DK25" s="233"/>
      <c r="DL25" s="233"/>
      <c r="DM25" s="233"/>
      <c r="DN25" s="233"/>
      <c r="DO25" s="233"/>
      <c r="DP25" s="233"/>
      <c r="DQ25" s="233"/>
      <c r="DR25" s="233"/>
      <c r="DS25" s="233"/>
      <c r="DT25" s="233"/>
      <c r="DU25" s="233"/>
      <c r="DV25" s="233"/>
      <c r="DW25" s="233"/>
      <c r="DX25" s="233"/>
      <c r="DY25" s="233"/>
      <c r="DZ25" s="233"/>
      <c r="EA25" s="233"/>
      <c r="EB25" s="233"/>
      <c r="EC25" s="233"/>
      <c r="ED25" s="233"/>
      <c r="EE25" s="233"/>
      <c r="EF25" s="233"/>
      <c r="EG25" s="233"/>
      <c r="EH25" s="233"/>
      <c r="EI25" s="233"/>
      <c r="EJ25" s="233"/>
      <c r="EK25" s="233"/>
      <c r="EL25" s="233"/>
      <c r="EM25" s="233"/>
      <c r="EN25" s="233"/>
      <c r="EO25" s="233"/>
      <c r="EP25" s="233"/>
      <c r="EQ25" s="233"/>
      <c r="ER25" s="233"/>
      <c r="ES25" s="233"/>
      <c r="ET25" s="233"/>
      <c r="EU25" s="233"/>
      <c r="EV25" s="233"/>
      <c r="EW25" s="233"/>
      <c r="EX25" s="233"/>
      <c r="EY25" s="233"/>
      <c r="EZ25" s="233"/>
      <c r="FA25" s="233"/>
      <c r="FB25" s="233"/>
      <c r="FC25" s="233"/>
      <c r="FD25" s="233"/>
      <c r="FE25" s="233"/>
      <c r="FF25" s="233"/>
      <c r="FG25" s="233"/>
      <c r="FH25" s="233"/>
      <c r="FI25" s="233"/>
      <c r="FJ25" s="233"/>
      <c r="FK25" s="233"/>
      <c r="FL25" s="233"/>
      <c r="FM25" s="233"/>
      <c r="FN25" s="233"/>
      <c r="FO25" s="233"/>
      <c r="FP25" s="233"/>
      <c r="FQ25" s="233"/>
      <c r="FR25" s="233"/>
      <c r="FS25" s="233"/>
      <c r="FT25" s="233"/>
      <c r="FU25" s="233"/>
      <c r="FV25" s="233"/>
      <c r="FW25" s="233"/>
      <c r="FX25" s="233"/>
      <c r="FY25" s="233"/>
      <c r="FZ25" s="233"/>
      <c r="GA25" s="233"/>
      <c r="GB25" s="233"/>
      <c r="GC25" s="233"/>
      <c r="GD25" s="233"/>
      <c r="GE25" s="233"/>
      <c r="GF25" s="233"/>
      <c r="GG25" s="233"/>
      <c r="GH25" s="233"/>
      <c r="GI25" s="233"/>
      <c r="GJ25" s="233"/>
      <c r="GK25" s="233"/>
      <c r="GL25" s="233"/>
      <c r="GM25" s="233"/>
      <c r="GN25" s="233"/>
      <c r="GO25" s="233"/>
      <c r="GP25" s="233"/>
      <c r="GQ25" s="233"/>
      <c r="GR25" s="233"/>
      <c r="GS25" s="233"/>
    </row>
    <row r="26" spans="1:201" s="108" customFormat="1" ht="15.6" outlineLevel="1">
      <c r="A26" s="235" t="s">
        <v>96</v>
      </c>
      <c r="B26" s="235"/>
      <c r="C26" s="160" t="s">
        <v>97</v>
      </c>
      <c r="D26" s="158" t="s">
        <v>54</v>
      </c>
      <c r="E26" s="237" t="s">
        <v>93</v>
      </c>
      <c r="F26" s="237" t="s">
        <v>94</v>
      </c>
      <c r="G26" s="158" t="s">
        <v>11</v>
      </c>
      <c r="H26" s="238"/>
      <c r="I26" s="239">
        <v>45786</v>
      </c>
      <c r="J26" s="249"/>
      <c r="K26" s="489">
        <v>1</v>
      </c>
      <c r="L26" s="490"/>
      <c r="M26" s="491"/>
      <c r="N26" s="250"/>
      <c r="O26" s="232"/>
      <c r="P26" s="233"/>
      <c r="Q26" s="233"/>
      <c r="R26" s="233"/>
      <c r="S26" s="233"/>
      <c r="T26" s="233"/>
      <c r="U26" s="233"/>
      <c r="V26" s="233"/>
      <c r="W26" s="233"/>
      <c r="X26" s="233"/>
      <c r="Y26" s="233"/>
      <c r="Z26" s="233"/>
      <c r="AA26" s="233"/>
      <c r="AB26" s="233"/>
      <c r="AC26" s="233"/>
      <c r="AD26" s="233"/>
      <c r="AE26" s="233"/>
      <c r="AF26" s="233"/>
      <c r="AG26" s="233"/>
      <c r="AH26" s="233"/>
      <c r="AI26" s="233"/>
      <c r="AJ26" s="233"/>
      <c r="AK26" s="233"/>
      <c r="AL26" s="233"/>
      <c r="AM26" s="233"/>
      <c r="AN26" s="233"/>
      <c r="AO26" s="233"/>
      <c r="AP26" s="233"/>
      <c r="AQ26" s="233"/>
      <c r="AR26" s="233"/>
      <c r="AS26" s="233"/>
      <c r="AT26" s="233"/>
      <c r="AU26" s="233"/>
      <c r="AV26" s="233"/>
      <c r="AW26" s="233"/>
      <c r="AX26" s="233"/>
      <c r="AY26" s="233"/>
      <c r="AZ26" s="233"/>
      <c r="BA26" s="233"/>
      <c r="BB26" s="233"/>
      <c r="BC26" s="233"/>
      <c r="BD26" s="233"/>
      <c r="BE26" s="233"/>
      <c r="BF26" s="233"/>
      <c r="BG26" s="233"/>
      <c r="BH26" s="233"/>
      <c r="BI26" s="233"/>
      <c r="BJ26" s="233"/>
      <c r="BK26" s="233"/>
      <c r="BL26" s="233"/>
      <c r="BM26" s="233"/>
      <c r="BN26" s="233"/>
      <c r="BO26" s="233"/>
      <c r="BP26" s="233"/>
      <c r="BQ26" s="233"/>
      <c r="BR26" s="233"/>
      <c r="BS26" s="233"/>
      <c r="BT26" s="233"/>
      <c r="BU26" s="233"/>
      <c r="BV26" s="233"/>
      <c r="BW26" s="233"/>
      <c r="BX26" s="233"/>
      <c r="BY26" s="233"/>
      <c r="BZ26" s="233"/>
      <c r="CA26" s="233"/>
      <c r="CB26" s="233"/>
      <c r="CC26" s="233"/>
      <c r="CD26" s="233"/>
      <c r="CE26" s="233"/>
      <c r="CF26" s="233"/>
      <c r="CG26" s="233"/>
      <c r="CH26" s="233"/>
      <c r="CI26" s="233"/>
      <c r="CJ26" s="233"/>
      <c r="CK26" s="233"/>
      <c r="CL26" s="233"/>
      <c r="CM26" s="233"/>
      <c r="CN26" s="233"/>
      <c r="CO26" s="233"/>
      <c r="CP26" s="233"/>
      <c r="CQ26" s="233"/>
      <c r="CR26" s="233"/>
      <c r="CS26" s="233"/>
      <c r="CT26" s="233"/>
      <c r="CU26" s="233"/>
      <c r="CV26" s="233"/>
      <c r="CW26" s="233"/>
      <c r="CX26" s="233"/>
      <c r="CY26" s="233"/>
      <c r="CZ26" s="233"/>
      <c r="DA26" s="233"/>
      <c r="DB26" s="233"/>
      <c r="DC26" s="233"/>
      <c r="DD26" s="233"/>
      <c r="DE26" s="233"/>
      <c r="DF26" s="233"/>
      <c r="DG26" s="233"/>
      <c r="DH26" s="233"/>
      <c r="DI26" s="233"/>
      <c r="DJ26" s="233"/>
      <c r="DK26" s="233"/>
      <c r="DL26" s="233"/>
      <c r="DM26" s="233"/>
      <c r="DN26" s="233"/>
      <c r="DO26" s="233"/>
      <c r="DP26" s="233"/>
      <c r="DQ26" s="233"/>
      <c r="DR26" s="233"/>
      <c r="DS26" s="233"/>
      <c r="DT26" s="233"/>
      <c r="DU26" s="233"/>
      <c r="DV26" s="233"/>
      <c r="DW26" s="233"/>
      <c r="DX26" s="233"/>
      <c r="DY26" s="233"/>
      <c r="DZ26" s="233"/>
      <c r="EA26" s="233"/>
      <c r="EB26" s="233"/>
      <c r="EC26" s="233"/>
      <c r="ED26" s="233"/>
      <c r="EE26" s="233"/>
      <c r="EF26" s="233"/>
      <c r="EG26" s="233"/>
      <c r="EH26" s="233"/>
      <c r="EI26" s="233"/>
      <c r="EJ26" s="233"/>
      <c r="EK26" s="233"/>
      <c r="EL26" s="233"/>
      <c r="EM26" s="233"/>
      <c r="EN26" s="233"/>
      <c r="EO26" s="233"/>
      <c r="EP26" s="233"/>
      <c r="EQ26" s="233"/>
      <c r="ER26" s="233"/>
      <c r="ES26" s="233"/>
      <c r="ET26" s="233"/>
      <c r="EU26" s="233"/>
      <c r="EV26" s="233"/>
      <c r="EW26" s="233"/>
      <c r="EX26" s="233"/>
      <c r="EY26" s="233"/>
      <c r="EZ26" s="233"/>
      <c r="FA26" s="233"/>
      <c r="FB26" s="233"/>
      <c r="FC26" s="233"/>
      <c r="FD26" s="233"/>
      <c r="FE26" s="233"/>
      <c r="FF26" s="233"/>
      <c r="FG26" s="233"/>
      <c r="FH26" s="233"/>
      <c r="FI26" s="233"/>
      <c r="FJ26" s="233"/>
      <c r="FK26" s="233"/>
      <c r="FL26" s="233"/>
      <c r="FM26" s="233"/>
      <c r="FN26" s="233"/>
      <c r="FO26" s="233"/>
      <c r="FP26" s="233"/>
      <c r="FQ26" s="233"/>
      <c r="FR26" s="233"/>
      <c r="FS26" s="233"/>
      <c r="FT26" s="233"/>
      <c r="FU26" s="233"/>
      <c r="FV26" s="233"/>
      <c r="FW26" s="233"/>
      <c r="FX26" s="233"/>
      <c r="FY26" s="233"/>
      <c r="FZ26" s="233"/>
      <c r="GA26" s="233"/>
      <c r="GB26" s="233"/>
      <c r="GC26" s="233"/>
      <c r="GD26" s="233"/>
      <c r="GE26" s="233"/>
      <c r="GF26" s="233"/>
      <c r="GG26" s="233"/>
      <c r="GH26" s="233"/>
      <c r="GI26" s="233"/>
      <c r="GJ26" s="233"/>
      <c r="GK26" s="233"/>
      <c r="GL26" s="233"/>
      <c r="GM26" s="233"/>
      <c r="GN26" s="233"/>
      <c r="GO26" s="233"/>
      <c r="GP26" s="233"/>
      <c r="GQ26" s="233"/>
      <c r="GR26" s="233"/>
      <c r="GS26" s="233"/>
    </row>
    <row r="27" spans="1:201" s="108" customFormat="1" ht="15.6" outlineLevel="1">
      <c r="A27" s="235" t="s">
        <v>98</v>
      </c>
      <c r="B27" s="235"/>
      <c r="C27" s="160" t="s">
        <v>99</v>
      </c>
      <c r="D27" s="158" t="s">
        <v>54</v>
      </c>
      <c r="E27" s="237" t="s">
        <v>100</v>
      </c>
      <c r="F27" s="237" t="s">
        <v>101</v>
      </c>
      <c r="G27" s="158" t="s">
        <v>102</v>
      </c>
      <c r="H27" s="238"/>
      <c r="I27" s="239" t="s">
        <v>95</v>
      </c>
      <c r="J27" s="249"/>
      <c r="K27" s="489">
        <v>0</v>
      </c>
      <c r="L27" s="490"/>
      <c r="M27" s="491"/>
      <c r="N27" s="250"/>
      <c r="O27" s="232"/>
      <c r="P27" s="233"/>
      <c r="Q27" s="233"/>
      <c r="R27" s="233"/>
      <c r="S27" s="233"/>
      <c r="T27" s="233"/>
      <c r="U27" s="233"/>
      <c r="V27" s="233"/>
      <c r="W27" s="233"/>
      <c r="X27" s="233"/>
      <c r="Y27" s="233"/>
      <c r="Z27" s="233"/>
      <c r="AA27" s="233"/>
      <c r="AB27" s="233"/>
      <c r="AC27" s="233"/>
      <c r="AD27" s="233"/>
      <c r="AE27" s="233"/>
      <c r="AF27" s="233"/>
      <c r="AG27" s="233"/>
      <c r="AH27" s="233"/>
      <c r="AI27" s="233"/>
      <c r="AJ27" s="233"/>
      <c r="AK27" s="233"/>
      <c r="AL27" s="233"/>
      <c r="AM27" s="233"/>
      <c r="AN27" s="233"/>
      <c r="AO27" s="233"/>
      <c r="AP27" s="233"/>
      <c r="AQ27" s="233"/>
      <c r="AR27" s="233"/>
      <c r="AS27" s="233"/>
      <c r="AT27" s="233"/>
      <c r="AU27" s="233"/>
      <c r="AV27" s="233"/>
      <c r="AW27" s="233"/>
      <c r="AX27" s="233"/>
      <c r="AY27" s="233"/>
      <c r="AZ27" s="233"/>
      <c r="BA27" s="233"/>
      <c r="BB27" s="233"/>
      <c r="BC27" s="233"/>
      <c r="BD27" s="233"/>
      <c r="BE27" s="233"/>
      <c r="BF27" s="233"/>
      <c r="BG27" s="233"/>
      <c r="BH27" s="233"/>
      <c r="BI27" s="233"/>
      <c r="BJ27" s="233"/>
      <c r="BK27" s="233"/>
      <c r="BL27" s="233"/>
      <c r="BM27" s="233"/>
      <c r="BN27" s="233"/>
      <c r="BO27" s="233"/>
      <c r="BP27" s="233"/>
      <c r="BQ27" s="233"/>
      <c r="BR27" s="233"/>
      <c r="BS27" s="233"/>
      <c r="BT27" s="233"/>
      <c r="BU27" s="233"/>
      <c r="BV27" s="233"/>
      <c r="BW27" s="233"/>
      <c r="BX27" s="233"/>
      <c r="BY27" s="233"/>
      <c r="BZ27" s="233"/>
      <c r="CA27" s="233"/>
      <c r="CB27" s="233"/>
      <c r="CC27" s="233"/>
      <c r="CD27" s="233"/>
      <c r="CE27" s="233"/>
      <c r="CF27" s="233"/>
      <c r="CG27" s="233"/>
      <c r="CH27" s="233"/>
      <c r="CI27" s="233"/>
      <c r="CJ27" s="233"/>
      <c r="CK27" s="233"/>
      <c r="CL27" s="233"/>
      <c r="CM27" s="233"/>
      <c r="CN27" s="233"/>
      <c r="CO27" s="233"/>
      <c r="CP27" s="233"/>
      <c r="CQ27" s="233"/>
      <c r="CR27" s="233"/>
      <c r="CS27" s="233"/>
      <c r="CT27" s="233"/>
      <c r="CU27" s="233"/>
      <c r="CV27" s="233"/>
      <c r="CW27" s="233"/>
      <c r="CX27" s="233"/>
      <c r="CY27" s="233"/>
      <c r="CZ27" s="233"/>
      <c r="DA27" s="233"/>
      <c r="DB27" s="233"/>
      <c r="DC27" s="233"/>
      <c r="DD27" s="233"/>
      <c r="DE27" s="233"/>
      <c r="DF27" s="233"/>
      <c r="DG27" s="233"/>
      <c r="DH27" s="233"/>
      <c r="DI27" s="233"/>
      <c r="DJ27" s="233"/>
      <c r="DK27" s="233"/>
      <c r="DL27" s="233"/>
      <c r="DM27" s="233"/>
      <c r="DN27" s="233"/>
      <c r="DO27" s="233"/>
      <c r="DP27" s="233"/>
      <c r="DQ27" s="233"/>
      <c r="DR27" s="233"/>
      <c r="DS27" s="233"/>
      <c r="DT27" s="233"/>
      <c r="DU27" s="233"/>
      <c r="DV27" s="233"/>
      <c r="DW27" s="233"/>
      <c r="DX27" s="233"/>
      <c r="DY27" s="233"/>
      <c r="DZ27" s="233"/>
      <c r="EA27" s="233"/>
      <c r="EB27" s="233"/>
      <c r="EC27" s="233"/>
      <c r="ED27" s="233"/>
      <c r="EE27" s="233"/>
      <c r="EF27" s="233"/>
      <c r="EG27" s="233"/>
      <c r="EH27" s="233"/>
      <c r="EI27" s="233"/>
      <c r="EJ27" s="233"/>
      <c r="EK27" s="233"/>
      <c r="EL27" s="233"/>
      <c r="EM27" s="233"/>
      <c r="EN27" s="233"/>
      <c r="EO27" s="233"/>
      <c r="EP27" s="233"/>
      <c r="EQ27" s="233"/>
      <c r="ER27" s="233"/>
      <c r="ES27" s="233"/>
      <c r="ET27" s="233"/>
      <c r="EU27" s="233"/>
      <c r="EV27" s="233"/>
      <c r="EW27" s="233"/>
      <c r="EX27" s="233"/>
      <c r="EY27" s="233"/>
      <c r="EZ27" s="233"/>
      <c r="FA27" s="233"/>
      <c r="FB27" s="233"/>
      <c r="FC27" s="233"/>
      <c r="FD27" s="233"/>
      <c r="FE27" s="233"/>
      <c r="FF27" s="233"/>
      <c r="FG27" s="233"/>
      <c r="FH27" s="233"/>
      <c r="FI27" s="233"/>
      <c r="FJ27" s="233"/>
      <c r="FK27" s="233"/>
      <c r="FL27" s="233"/>
      <c r="FM27" s="233"/>
      <c r="FN27" s="233"/>
      <c r="FO27" s="233"/>
      <c r="FP27" s="233"/>
      <c r="FQ27" s="233"/>
      <c r="FR27" s="233"/>
      <c r="FS27" s="233"/>
      <c r="FT27" s="233"/>
      <c r="FU27" s="233"/>
      <c r="FV27" s="233"/>
      <c r="FW27" s="233"/>
      <c r="FX27" s="233"/>
      <c r="FY27" s="233"/>
      <c r="FZ27" s="233"/>
      <c r="GA27" s="233"/>
      <c r="GB27" s="233"/>
      <c r="GC27" s="233"/>
      <c r="GD27" s="233"/>
      <c r="GE27" s="233"/>
      <c r="GF27" s="233"/>
      <c r="GG27" s="233"/>
      <c r="GH27" s="233"/>
      <c r="GI27" s="233"/>
      <c r="GJ27" s="233"/>
      <c r="GK27" s="233"/>
      <c r="GL27" s="233"/>
      <c r="GM27" s="233"/>
      <c r="GN27" s="233"/>
      <c r="GO27" s="233"/>
      <c r="GP27" s="233"/>
      <c r="GQ27" s="233"/>
      <c r="GR27" s="233"/>
      <c r="GS27" s="233"/>
    </row>
    <row r="28" spans="1:201" s="261" customFormat="1" ht="15.6" outlineLevel="1">
      <c r="A28" s="235" t="s">
        <v>103</v>
      </c>
      <c r="B28" s="247"/>
      <c r="C28" s="157" t="s">
        <v>1794</v>
      </c>
      <c r="D28" s="426" t="s">
        <v>54</v>
      </c>
      <c r="E28" s="248" t="s">
        <v>93</v>
      </c>
      <c r="F28" s="248" t="s">
        <v>94</v>
      </c>
      <c r="G28" s="426" t="s">
        <v>11</v>
      </c>
      <c r="H28" s="238"/>
      <c r="I28" s="239" t="s">
        <v>1795</v>
      </c>
      <c r="J28" s="249"/>
      <c r="K28" s="489">
        <v>0</v>
      </c>
      <c r="L28" s="490"/>
      <c r="M28" s="491"/>
      <c r="N28" s="250"/>
      <c r="O28" s="427"/>
    </row>
    <row r="29" spans="1:201" s="108" customFormat="1" ht="15.6" outlineLevel="1">
      <c r="A29" s="235" t="s">
        <v>105</v>
      </c>
      <c r="B29" s="235"/>
      <c r="C29" s="160" t="s">
        <v>104</v>
      </c>
      <c r="D29" s="158" t="s">
        <v>54</v>
      </c>
      <c r="E29" s="237" t="s">
        <v>93</v>
      </c>
      <c r="F29" s="237" t="s">
        <v>94</v>
      </c>
      <c r="G29" s="158" t="s">
        <v>11</v>
      </c>
      <c r="H29" s="238"/>
      <c r="I29" s="239" t="s">
        <v>95</v>
      </c>
      <c r="J29" s="249"/>
      <c r="K29" s="489">
        <v>0</v>
      </c>
      <c r="L29" s="490"/>
      <c r="M29" s="491"/>
      <c r="N29" s="250"/>
      <c r="O29" s="232"/>
      <c r="P29" s="233"/>
      <c r="Q29" s="233"/>
      <c r="R29" s="233"/>
      <c r="S29" s="233"/>
      <c r="T29" s="233"/>
      <c r="U29" s="233"/>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c r="BL29" s="233"/>
      <c r="BM29" s="233"/>
      <c r="BN29" s="233"/>
      <c r="BO29" s="233"/>
      <c r="BP29" s="233"/>
      <c r="BQ29" s="233"/>
      <c r="BR29" s="233"/>
      <c r="BS29" s="233"/>
      <c r="BT29" s="233"/>
      <c r="BU29" s="233"/>
      <c r="BV29" s="233"/>
      <c r="BW29" s="233"/>
      <c r="BX29" s="233"/>
      <c r="BY29" s="233"/>
      <c r="BZ29" s="233"/>
      <c r="CA29" s="233"/>
      <c r="CB29" s="233"/>
      <c r="CC29" s="233"/>
      <c r="CD29" s="233"/>
      <c r="CE29" s="233"/>
      <c r="CF29" s="233"/>
      <c r="CG29" s="233"/>
      <c r="CH29" s="233"/>
      <c r="CI29" s="233"/>
      <c r="CJ29" s="233"/>
      <c r="CK29" s="233"/>
      <c r="CL29" s="233"/>
      <c r="CM29" s="233"/>
      <c r="CN29" s="233"/>
      <c r="CO29" s="233"/>
      <c r="CP29" s="233"/>
      <c r="CQ29" s="233"/>
      <c r="CR29" s="233"/>
      <c r="CS29" s="233"/>
      <c r="CT29" s="233"/>
      <c r="CU29" s="233"/>
      <c r="CV29" s="233"/>
      <c r="CW29" s="233"/>
      <c r="CX29" s="233"/>
      <c r="CY29" s="233"/>
      <c r="CZ29" s="233"/>
      <c r="DA29" s="233"/>
      <c r="DB29" s="233"/>
      <c r="DC29" s="233"/>
      <c r="DD29" s="233"/>
      <c r="DE29" s="233"/>
      <c r="DF29" s="233"/>
      <c r="DG29" s="233"/>
      <c r="DH29" s="233"/>
      <c r="DI29" s="233"/>
      <c r="DJ29" s="233"/>
      <c r="DK29" s="233"/>
      <c r="DL29" s="233"/>
      <c r="DM29" s="233"/>
      <c r="DN29" s="233"/>
      <c r="DO29" s="233"/>
      <c r="DP29" s="233"/>
      <c r="DQ29" s="233"/>
      <c r="DR29" s="233"/>
      <c r="DS29" s="233"/>
      <c r="DT29" s="233"/>
      <c r="DU29" s="233"/>
      <c r="DV29" s="233"/>
      <c r="DW29" s="233"/>
      <c r="DX29" s="233"/>
      <c r="DY29" s="233"/>
      <c r="DZ29" s="233"/>
      <c r="EA29" s="233"/>
      <c r="EB29" s="233"/>
      <c r="EC29" s="233"/>
      <c r="ED29" s="233"/>
      <c r="EE29" s="233"/>
      <c r="EF29" s="233"/>
      <c r="EG29" s="233"/>
      <c r="EH29" s="233"/>
      <c r="EI29" s="233"/>
      <c r="EJ29" s="233"/>
      <c r="EK29" s="233"/>
      <c r="EL29" s="233"/>
      <c r="EM29" s="233"/>
      <c r="EN29" s="233"/>
      <c r="EO29" s="233"/>
      <c r="EP29" s="233"/>
      <c r="EQ29" s="233"/>
      <c r="ER29" s="233"/>
      <c r="ES29" s="233"/>
      <c r="ET29" s="233"/>
      <c r="EU29" s="233"/>
      <c r="EV29" s="233"/>
      <c r="EW29" s="233"/>
      <c r="EX29" s="233"/>
      <c r="EY29" s="233"/>
      <c r="EZ29" s="233"/>
      <c r="FA29" s="233"/>
      <c r="FB29" s="233"/>
      <c r="FC29" s="233"/>
      <c r="FD29" s="233"/>
      <c r="FE29" s="233"/>
      <c r="FF29" s="233"/>
      <c r="FG29" s="233"/>
      <c r="FH29" s="233"/>
      <c r="FI29" s="233"/>
      <c r="FJ29" s="233"/>
      <c r="FK29" s="233"/>
      <c r="FL29" s="233"/>
      <c r="FM29" s="233"/>
      <c r="FN29" s="233"/>
      <c r="FO29" s="233"/>
      <c r="FP29" s="233"/>
      <c r="FQ29" s="233"/>
      <c r="FR29" s="233"/>
      <c r="FS29" s="233"/>
      <c r="FT29" s="233"/>
      <c r="FU29" s="233"/>
      <c r="FV29" s="233"/>
      <c r="FW29" s="233"/>
      <c r="FX29" s="233"/>
      <c r="FY29" s="233"/>
      <c r="FZ29" s="233"/>
      <c r="GA29" s="233"/>
      <c r="GB29" s="233"/>
      <c r="GC29" s="233"/>
      <c r="GD29" s="233"/>
      <c r="GE29" s="233"/>
      <c r="GF29" s="233"/>
      <c r="GG29" s="233"/>
      <c r="GH29" s="233"/>
      <c r="GI29" s="233"/>
      <c r="GJ29" s="233"/>
      <c r="GK29" s="233"/>
      <c r="GL29" s="233"/>
      <c r="GM29" s="233"/>
      <c r="GN29" s="233"/>
      <c r="GO29" s="233"/>
      <c r="GP29" s="233"/>
      <c r="GQ29" s="233"/>
      <c r="GR29" s="233"/>
      <c r="GS29" s="233"/>
    </row>
    <row r="30" spans="1:201" s="108" customFormat="1" ht="15.6" outlineLevel="1">
      <c r="A30" s="235" t="s">
        <v>1796</v>
      </c>
      <c r="B30" s="235"/>
      <c r="C30" s="160" t="s">
        <v>106</v>
      </c>
      <c r="D30" s="158" t="s">
        <v>54</v>
      </c>
      <c r="E30" s="237" t="s">
        <v>93</v>
      </c>
      <c r="F30" s="237" t="s">
        <v>94</v>
      </c>
      <c r="G30" s="158" t="s">
        <v>11</v>
      </c>
      <c r="H30" s="238"/>
      <c r="I30" s="239" t="s">
        <v>95</v>
      </c>
      <c r="J30" s="249"/>
      <c r="K30" s="489">
        <v>0</v>
      </c>
      <c r="L30" s="490"/>
      <c r="M30" s="491"/>
      <c r="N30" s="250"/>
      <c r="O30" s="232"/>
      <c r="P30" s="233"/>
      <c r="Q30" s="233"/>
      <c r="R30" s="233"/>
      <c r="S30" s="233"/>
      <c r="T30" s="233"/>
      <c r="U30" s="233"/>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3"/>
      <c r="AS30" s="233"/>
      <c r="AT30" s="233"/>
      <c r="AU30" s="233"/>
      <c r="AV30" s="233"/>
      <c r="AW30" s="233"/>
      <c r="AX30" s="233"/>
      <c r="AY30" s="233"/>
      <c r="AZ30" s="233"/>
      <c r="BA30" s="233"/>
      <c r="BB30" s="233"/>
      <c r="BC30" s="233"/>
      <c r="BD30" s="233"/>
      <c r="BE30" s="233"/>
      <c r="BF30" s="233"/>
      <c r="BG30" s="233"/>
      <c r="BH30" s="233"/>
      <c r="BI30" s="233"/>
      <c r="BJ30" s="233"/>
      <c r="BK30" s="233"/>
      <c r="BL30" s="233"/>
      <c r="BM30" s="233"/>
      <c r="BN30" s="233"/>
      <c r="BO30" s="233"/>
      <c r="BP30" s="233"/>
      <c r="BQ30" s="233"/>
      <c r="BR30" s="233"/>
      <c r="BS30" s="233"/>
      <c r="BT30" s="233"/>
      <c r="BU30" s="233"/>
      <c r="BV30" s="233"/>
      <c r="BW30" s="233"/>
      <c r="BX30" s="233"/>
      <c r="BY30" s="233"/>
      <c r="BZ30" s="233"/>
      <c r="CA30" s="233"/>
      <c r="CB30" s="233"/>
      <c r="CC30" s="233"/>
      <c r="CD30" s="233"/>
      <c r="CE30" s="233"/>
      <c r="CF30" s="233"/>
      <c r="CG30" s="233"/>
      <c r="CH30" s="233"/>
      <c r="CI30" s="233"/>
      <c r="CJ30" s="233"/>
      <c r="CK30" s="233"/>
      <c r="CL30" s="233"/>
      <c r="CM30" s="233"/>
      <c r="CN30" s="233"/>
      <c r="CO30" s="233"/>
      <c r="CP30" s="233"/>
      <c r="CQ30" s="233"/>
      <c r="CR30" s="233"/>
      <c r="CS30" s="233"/>
      <c r="CT30" s="233"/>
      <c r="CU30" s="233"/>
      <c r="CV30" s="233"/>
      <c r="CW30" s="233"/>
      <c r="CX30" s="233"/>
      <c r="CY30" s="233"/>
      <c r="CZ30" s="233"/>
      <c r="DA30" s="233"/>
      <c r="DB30" s="233"/>
      <c r="DC30" s="233"/>
      <c r="DD30" s="233"/>
      <c r="DE30" s="233"/>
      <c r="DF30" s="233"/>
      <c r="DG30" s="233"/>
      <c r="DH30" s="233"/>
      <c r="DI30" s="233"/>
      <c r="DJ30" s="233"/>
      <c r="DK30" s="233"/>
      <c r="DL30" s="233"/>
      <c r="DM30" s="233"/>
      <c r="DN30" s="233"/>
      <c r="DO30" s="233"/>
      <c r="DP30" s="233"/>
      <c r="DQ30" s="233"/>
      <c r="DR30" s="233"/>
      <c r="DS30" s="233"/>
      <c r="DT30" s="233"/>
      <c r="DU30" s="233"/>
      <c r="DV30" s="233"/>
      <c r="DW30" s="233"/>
      <c r="DX30" s="233"/>
      <c r="DY30" s="233"/>
      <c r="DZ30" s="233"/>
      <c r="EA30" s="233"/>
      <c r="EB30" s="233"/>
      <c r="EC30" s="233"/>
      <c r="ED30" s="233"/>
      <c r="EE30" s="233"/>
      <c r="EF30" s="233"/>
      <c r="EG30" s="233"/>
      <c r="EH30" s="233"/>
      <c r="EI30" s="233"/>
      <c r="EJ30" s="233"/>
      <c r="EK30" s="233"/>
      <c r="EL30" s="233"/>
      <c r="EM30" s="233"/>
      <c r="EN30" s="233"/>
      <c r="EO30" s="233"/>
      <c r="EP30" s="233"/>
      <c r="EQ30" s="233"/>
      <c r="ER30" s="233"/>
      <c r="ES30" s="233"/>
      <c r="ET30" s="233"/>
      <c r="EU30" s="233"/>
      <c r="EV30" s="233"/>
      <c r="EW30" s="233"/>
      <c r="EX30" s="233"/>
      <c r="EY30" s="233"/>
      <c r="EZ30" s="233"/>
      <c r="FA30" s="233"/>
      <c r="FB30" s="233"/>
      <c r="FC30" s="233"/>
      <c r="FD30" s="233"/>
      <c r="FE30" s="233"/>
      <c r="FF30" s="233"/>
      <c r="FG30" s="233"/>
      <c r="FH30" s="233"/>
      <c r="FI30" s="233"/>
      <c r="FJ30" s="233"/>
      <c r="FK30" s="233"/>
      <c r="FL30" s="233"/>
      <c r="FM30" s="233"/>
      <c r="FN30" s="233"/>
      <c r="FO30" s="233"/>
      <c r="FP30" s="233"/>
      <c r="FQ30" s="233"/>
      <c r="FR30" s="233"/>
      <c r="FS30" s="233"/>
      <c r="FT30" s="233"/>
      <c r="FU30" s="233"/>
      <c r="FV30" s="233"/>
      <c r="FW30" s="233"/>
      <c r="FX30" s="233"/>
      <c r="FY30" s="233"/>
      <c r="FZ30" s="233"/>
      <c r="GA30" s="233"/>
      <c r="GB30" s="233"/>
      <c r="GC30" s="233"/>
      <c r="GD30" s="233"/>
      <c r="GE30" s="233"/>
      <c r="GF30" s="233"/>
      <c r="GG30" s="233"/>
      <c r="GH30" s="233"/>
      <c r="GI30" s="233"/>
      <c r="GJ30" s="233"/>
      <c r="GK30" s="233"/>
      <c r="GL30" s="233"/>
      <c r="GM30" s="233"/>
      <c r="GN30" s="233"/>
      <c r="GO30" s="233"/>
      <c r="GP30" s="233"/>
      <c r="GQ30" s="233"/>
      <c r="GR30" s="233"/>
      <c r="GS30" s="233"/>
    </row>
    <row r="31" spans="1:201" s="108" customFormat="1" ht="15.6">
      <c r="A31" s="244">
        <v>1.4</v>
      </c>
      <c r="B31" s="244" t="s">
        <v>55</v>
      </c>
      <c r="C31" s="159" t="s">
        <v>107</v>
      </c>
      <c r="D31" s="245"/>
      <c r="E31" s="246"/>
      <c r="F31" s="246"/>
      <c r="G31" s="246"/>
      <c r="H31" s="246"/>
      <c r="I31" s="246"/>
      <c r="J31" s="246"/>
      <c r="K31" s="523">
        <f>AVERAGE(K32:M33)</f>
        <v>0</v>
      </c>
      <c r="L31" s="524"/>
      <c r="M31" s="525"/>
      <c r="N31" s="234"/>
      <c r="O31" s="232"/>
      <c r="P31" s="233"/>
      <c r="Q31" s="233"/>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W31" s="233"/>
      <c r="AX31" s="233"/>
      <c r="AY31" s="233"/>
      <c r="AZ31" s="233"/>
      <c r="BA31" s="233"/>
      <c r="BB31" s="233"/>
      <c r="BC31" s="233"/>
      <c r="BD31" s="233"/>
      <c r="BE31" s="233"/>
      <c r="BF31" s="233"/>
      <c r="BG31" s="233"/>
      <c r="BH31" s="233"/>
      <c r="BI31" s="233"/>
      <c r="BJ31" s="233"/>
      <c r="BK31" s="233"/>
      <c r="BL31" s="233"/>
      <c r="BM31" s="233"/>
      <c r="BN31" s="233"/>
      <c r="BO31" s="233"/>
      <c r="BP31" s="233"/>
      <c r="BQ31" s="233"/>
      <c r="BR31" s="233"/>
      <c r="BS31" s="233"/>
      <c r="BT31" s="233"/>
      <c r="BU31" s="233"/>
      <c r="BV31" s="233"/>
      <c r="BW31" s="233"/>
      <c r="BX31" s="233"/>
      <c r="BY31" s="233"/>
      <c r="BZ31" s="233"/>
      <c r="CA31" s="233"/>
      <c r="CB31" s="233"/>
      <c r="CC31" s="233"/>
      <c r="CD31" s="233"/>
      <c r="CE31" s="233"/>
      <c r="CF31" s="233"/>
      <c r="CG31" s="233"/>
      <c r="CH31" s="233"/>
      <c r="CI31" s="233"/>
      <c r="CJ31" s="233"/>
      <c r="CK31" s="233"/>
      <c r="CL31" s="233"/>
      <c r="CM31" s="233"/>
      <c r="CN31" s="233"/>
      <c r="CO31" s="233"/>
      <c r="CP31" s="233"/>
      <c r="CQ31" s="233"/>
      <c r="CR31" s="233"/>
      <c r="CS31" s="233"/>
      <c r="CT31" s="233"/>
      <c r="CU31" s="233"/>
      <c r="CV31" s="233"/>
      <c r="CW31" s="233"/>
      <c r="CX31" s="233"/>
      <c r="CY31" s="233"/>
      <c r="CZ31" s="233"/>
      <c r="DA31" s="233"/>
      <c r="DB31" s="233"/>
      <c r="DC31" s="233"/>
      <c r="DD31" s="233"/>
      <c r="DE31" s="233"/>
      <c r="DF31" s="233"/>
      <c r="DG31" s="233"/>
      <c r="DH31" s="233"/>
      <c r="DI31" s="233"/>
      <c r="DJ31" s="233"/>
      <c r="DK31" s="233"/>
      <c r="DL31" s="233"/>
      <c r="DM31" s="233"/>
      <c r="DN31" s="233"/>
      <c r="DO31" s="233"/>
      <c r="DP31" s="233"/>
      <c r="DQ31" s="233"/>
      <c r="DR31" s="233"/>
      <c r="DS31" s="233"/>
      <c r="DT31" s="233"/>
      <c r="DU31" s="233"/>
      <c r="DV31" s="233"/>
      <c r="DW31" s="233"/>
      <c r="DX31" s="233"/>
      <c r="DY31" s="233"/>
      <c r="DZ31" s="233"/>
      <c r="EA31" s="233"/>
      <c r="EB31" s="233"/>
      <c r="EC31" s="233"/>
      <c r="ED31" s="233"/>
      <c r="EE31" s="233"/>
      <c r="EF31" s="233"/>
      <c r="EG31" s="233"/>
      <c r="EH31" s="233"/>
      <c r="EI31" s="233"/>
      <c r="EJ31" s="233"/>
      <c r="EK31" s="233"/>
      <c r="EL31" s="233"/>
      <c r="EM31" s="233"/>
      <c r="EN31" s="233"/>
      <c r="EO31" s="233"/>
      <c r="EP31" s="233"/>
      <c r="EQ31" s="233"/>
      <c r="ER31" s="233"/>
      <c r="ES31" s="233"/>
      <c r="ET31" s="233"/>
      <c r="EU31" s="233"/>
      <c r="EV31" s="233"/>
      <c r="EW31" s="233"/>
      <c r="EX31" s="233"/>
      <c r="EY31" s="233"/>
      <c r="EZ31" s="233"/>
      <c r="FA31" s="233"/>
      <c r="FB31" s="233"/>
      <c r="FC31" s="233"/>
      <c r="FD31" s="233"/>
      <c r="FE31" s="233"/>
      <c r="FF31" s="233"/>
      <c r="FG31" s="233"/>
      <c r="FH31" s="233"/>
      <c r="FI31" s="233"/>
      <c r="FJ31" s="233"/>
      <c r="FK31" s="233"/>
      <c r="FL31" s="233"/>
      <c r="FM31" s="233"/>
      <c r="FN31" s="233"/>
      <c r="FO31" s="233"/>
      <c r="FP31" s="233"/>
      <c r="FQ31" s="233"/>
      <c r="FR31" s="233"/>
      <c r="FS31" s="233"/>
      <c r="FT31" s="233"/>
      <c r="FU31" s="233"/>
      <c r="FV31" s="233"/>
      <c r="FW31" s="233"/>
      <c r="FX31" s="233"/>
      <c r="FY31" s="233"/>
      <c r="FZ31" s="233"/>
      <c r="GA31" s="233"/>
      <c r="GB31" s="233"/>
      <c r="GC31" s="233"/>
      <c r="GD31" s="233"/>
      <c r="GE31" s="233"/>
      <c r="GF31" s="233"/>
      <c r="GG31" s="233"/>
      <c r="GH31" s="233"/>
      <c r="GI31" s="233"/>
      <c r="GJ31" s="233"/>
      <c r="GK31" s="233"/>
      <c r="GL31" s="233"/>
      <c r="GM31" s="233"/>
      <c r="GN31" s="233"/>
      <c r="GO31" s="233"/>
      <c r="GP31" s="233"/>
      <c r="GQ31" s="233"/>
      <c r="GR31" s="233"/>
      <c r="GS31" s="233"/>
    </row>
    <row r="32" spans="1:201" s="108" customFormat="1" ht="15.6" outlineLevel="1">
      <c r="A32" s="235" t="s">
        <v>108</v>
      </c>
      <c r="B32" s="235"/>
      <c r="C32" s="147" t="s">
        <v>109</v>
      </c>
      <c r="D32" s="158" t="s">
        <v>54</v>
      </c>
      <c r="E32" s="237" t="s">
        <v>110</v>
      </c>
      <c r="F32" s="237" t="s">
        <v>111</v>
      </c>
      <c r="G32" s="158" t="s">
        <v>11</v>
      </c>
      <c r="H32" s="238"/>
      <c r="I32" s="239" t="s">
        <v>95</v>
      </c>
      <c r="J32" s="249"/>
      <c r="K32" s="489">
        <v>0</v>
      </c>
      <c r="L32" s="490"/>
      <c r="M32" s="491"/>
      <c r="N32" s="250"/>
      <c r="O32" s="232"/>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33"/>
      <c r="AT32" s="233"/>
      <c r="AU32" s="233"/>
      <c r="AV32" s="233"/>
      <c r="AW32" s="233"/>
      <c r="AX32" s="233"/>
      <c r="AY32" s="233"/>
      <c r="AZ32" s="233"/>
      <c r="BA32" s="233"/>
      <c r="BB32" s="233"/>
      <c r="BC32" s="233"/>
      <c r="BD32" s="233"/>
      <c r="BE32" s="233"/>
      <c r="BF32" s="233"/>
      <c r="BG32" s="233"/>
      <c r="BH32" s="233"/>
      <c r="BI32" s="233"/>
      <c r="BJ32" s="233"/>
      <c r="BK32" s="233"/>
      <c r="BL32" s="233"/>
      <c r="BM32" s="233"/>
      <c r="BN32" s="233"/>
      <c r="BO32" s="233"/>
      <c r="BP32" s="233"/>
      <c r="BQ32" s="233"/>
      <c r="BR32" s="233"/>
      <c r="BS32" s="233"/>
      <c r="BT32" s="233"/>
      <c r="BU32" s="233"/>
      <c r="BV32" s="233"/>
      <c r="BW32" s="233"/>
      <c r="BX32" s="233"/>
      <c r="BY32" s="233"/>
      <c r="BZ32" s="233"/>
      <c r="CA32" s="233"/>
      <c r="CB32" s="233"/>
      <c r="CC32" s="233"/>
      <c r="CD32" s="233"/>
      <c r="CE32" s="233"/>
      <c r="CF32" s="233"/>
      <c r="CG32" s="233"/>
      <c r="CH32" s="233"/>
      <c r="CI32" s="233"/>
      <c r="CJ32" s="233"/>
      <c r="CK32" s="233"/>
      <c r="CL32" s="233"/>
      <c r="CM32" s="233"/>
      <c r="CN32" s="233"/>
      <c r="CO32" s="233"/>
      <c r="CP32" s="233"/>
      <c r="CQ32" s="233"/>
      <c r="CR32" s="233"/>
      <c r="CS32" s="233"/>
      <c r="CT32" s="233"/>
      <c r="CU32" s="233"/>
      <c r="CV32" s="233"/>
      <c r="CW32" s="233"/>
      <c r="CX32" s="233"/>
      <c r="CY32" s="233"/>
      <c r="CZ32" s="233"/>
      <c r="DA32" s="233"/>
      <c r="DB32" s="233"/>
      <c r="DC32" s="233"/>
      <c r="DD32" s="233"/>
      <c r="DE32" s="233"/>
      <c r="DF32" s="233"/>
      <c r="DG32" s="233"/>
      <c r="DH32" s="233"/>
      <c r="DI32" s="233"/>
      <c r="DJ32" s="233"/>
      <c r="DK32" s="233"/>
      <c r="DL32" s="233"/>
      <c r="DM32" s="233"/>
      <c r="DN32" s="233"/>
      <c r="DO32" s="233"/>
      <c r="DP32" s="233"/>
      <c r="DQ32" s="233"/>
      <c r="DR32" s="233"/>
      <c r="DS32" s="233"/>
      <c r="DT32" s="233"/>
      <c r="DU32" s="233"/>
      <c r="DV32" s="233"/>
      <c r="DW32" s="233"/>
      <c r="DX32" s="233"/>
      <c r="DY32" s="233"/>
      <c r="DZ32" s="233"/>
      <c r="EA32" s="233"/>
      <c r="EB32" s="233"/>
      <c r="EC32" s="233"/>
      <c r="ED32" s="233"/>
      <c r="EE32" s="233"/>
      <c r="EF32" s="233"/>
      <c r="EG32" s="233"/>
      <c r="EH32" s="233"/>
      <c r="EI32" s="233"/>
      <c r="EJ32" s="233"/>
      <c r="EK32" s="233"/>
      <c r="EL32" s="233"/>
      <c r="EM32" s="233"/>
      <c r="EN32" s="233"/>
      <c r="EO32" s="233"/>
      <c r="EP32" s="233"/>
      <c r="EQ32" s="233"/>
      <c r="ER32" s="233"/>
      <c r="ES32" s="233"/>
      <c r="ET32" s="233"/>
      <c r="EU32" s="233"/>
      <c r="EV32" s="233"/>
      <c r="EW32" s="233"/>
      <c r="EX32" s="233"/>
      <c r="EY32" s="233"/>
      <c r="EZ32" s="233"/>
      <c r="FA32" s="233"/>
      <c r="FB32" s="233"/>
      <c r="FC32" s="233"/>
      <c r="FD32" s="233"/>
      <c r="FE32" s="233"/>
      <c r="FF32" s="233"/>
      <c r="FG32" s="233"/>
      <c r="FH32" s="233"/>
      <c r="FI32" s="233"/>
      <c r="FJ32" s="233"/>
      <c r="FK32" s="233"/>
      <c r="FL32" s="233"/>
      <c r="FM32" s="233"/>
      <c r="FN32" s="233"/>
      <c r="FO32" s="233"/>
      <c r="FP32" s="233"/>
      <c r="FQ32" s="233"/>
      <c r="FR32" s="233"/>
      <c r="FS32" s="233"/>
      <c r="FT32" s="233"/>
      <c r="FU32" s="233"/>
      <c r="FV32" s="233"/>
      <c r="FW32" s="233"/>
      <c r="FX32" s="233"/>
      <c r="FY32" s="233"/>
      <c r="FZ32" s="233"/>
      <c r="GA32" s="233"/>
      <c r="GB32" s="233"/>
      <c r="GC32" s="233"/>
      <c r="GD32" s="233"/>
      <c r="GE32" s="233"/>
      <c r="GF32" s="233"/>
      <c r="GG32" s="233"/>
      <c r="GH32" s="233"/>
      <c r="GI32" s="233"/>
      <c r="GJ32" s="233"/>
      <c r="GK32" s="233"/>
      <c r="GL32" s="233"/>
      <c r="GM32" s="233"/>
      <c r="GN32" s="233"/>
      <c r="GO32" s="233"/>
      <c r="GP32" s="233"/>
      <c r="GQ32" s="233"/>
      <c r="GR32" s="233"/>
      <c r="GS32" s="233"/>
    </row>
    <row r="33" spans="1:201" s="108" customFormat="1" ht="15.6" outlineLevel="1">
      <c r="A33" s="235" t="s">
        <v>112</v>
      </c>
      <c r="B33" s="235"/>
      <c r="C33" s="147" t="s">
        <v>113</v>
      </c>
      <c r="D33" s="158" t="s">
        <v>54</v>
      </c>
      <c r="E33" s="237" t="s">
        <v>110</v>
      </c>
      <c r="F33" s="158" t="s">
        <v>114</v>
      </c>
      <c r="G33" s="158" t="s">
        <v>11</v>
      </c>
      <c r="H33" s="238"/>
      <c r="I33" s="239" t="s">
        <v>95</v>
      </c>
      <c r="J33" s="249"/>
      <c r="K33" s="489">
        <v>0</v>
      </c>
      <c r="L33" s="490"/>
      <c r="M33" s="491"/>
      <c r="N33" s="250"/>
      <c r="O33" s="232"/>
      <c r="P33" s="233"/>
      <c r="Q33" s="233"/>
      <c r="R33" s="233"/>
      <c r="S33" s="233"/>
      <c r="T33" s="233"/>
      <c r="U33" s="233"/>
      <c r="V33" s="233"/>
      <c r="W33" s="233"/>
      <c r="X33" s="233"/>
      <c r="Y33" s="233"/>
      <c r="Z33" s="233"/>
      <c r="AA33" s="233"/>
      <c r="AB33" s="233"/>
      <c r="AC33" s="233"/>
      <c r="AD33" s="233"/>
      <c r="AE33" s="233"/>
      <c r="AF33" s="233"/>
      <c r="AG33" s="233"/>
      <c r="AH33" s="233"/>
      <c r="AI33" s="233"/>
      <c r="AJ33" s="233"/>
      <c r="AK33" s="233"/>
      <c r="AL33" s="233"/>
      <c r="AM33" s="233"/>
      <c r="AN33" s="233"/>
      <c r="AO33" s="233"/>
      <c r="AP33" s="233"/>
      <c r="AQ33" s="233"/>
      <c r="AR33" s="233"/>
      <c r="AS33" s="233"/>
      <c r="AT33" s="233"/>
      <c r="AU33" s="233"/>
      <c r="AV33" s="233"/>
      <c r="AW33" s="233"/>
      <c r="AX33" s="233"/>
      <c r="AY33" s="233"/>
      <c r="AZ33" s="233"/>
      <c r="BA33" s="233"/>
      <c r="BB33" s="233"/>
      <c r="BC33" s="233"/>
      <c r="BD33" s="233"/>
      <c r="BE33" s="233"/>
      <c r="BF33" s="233"/>
      <c r="BG33" s="233"/>
      <c r="BH33" s="233"/>
      <c r="BI33" s="233"/>
      <c r="BJ33" s="233"/>
      <c r="BK33" s="233"/>
      <c r="BL33" s="233"/>
      <c r="BM33" s="233"/>
      <c r="BN33" s="233"/>
      <c r="BO33" s="233"/>
      <c r="BP33" s="233"/>
      <c r="BQ33" s="233"/>
      <c r="BR33" s="233"/>
      <c r="BS33" s="233"/>
      <c r="BT33" s="233"/>
      <c r="BU33" s="233"/>
      <c r="BV33" s="233"/>
      <c r="BW33" s="233"/>
      <c r="BX33" s="233"/>
      <c r="BY33" s="233"/>
      <c r="BZ33" s="233"/>
      <c r="CA33" s="233"/>
      <c r="CB33" s="233"/>
      <c r="CC33" s="233"/>
      <c r="CD33" s="233"/>
      <c r="CE33" s="233"/>
      <c r="CF33" s="233"/>
      <c r="CG33" s="233"/>
      <c r="CH33" s="233"/>
      <c r="CI33" s="233"/>
      <c r="CJ33" s="233"/>
      <c r="CK33" s="233"/>
      <c r="CL33" s="233"/>
      <c r="CM33" s="233"/>
      <c r="CN33" s="233"/>
      <c r="CO33" s="233"/>
      <c r="CP33" s="233"/>
      <c r="CQ33" s="233"/>
      <c r="CR33" s="233"/>
      <c r="CS33" s="233"/>
      <c r="CT33" s="233"/>
      <c r="CU33" s="233"/>
      <c r="CV33" s="233"/>
      <c r="CW33" s="233"/>
      <c r="CX33" s="233"/>
      <c r="CY33" s="233"/>
      <c r="CZ33" s="233"/>
      <c r="DA33" s="233"/>
      <c r="DB33" s="233"/>
      <c r="DC33" s="233"/>
      <c r="DD33" s="233"/>
      <c r="DE33" s="233"/>
      <c r="DF33" s="233"/>
      <c r="DG33" s="233"/>
      <c r="DH33" s="233"/>
      <c r="DI33" s="233"/>
      <c r="DJ33" s="233"/>
      <c r="DK33" s="233"/>
      <c r="DL33" s="233"/>
      <c r="DM33" s="233"/>
      <c r="DN33" s="233"/>
      <c r="DO33" s="233"/>
      <c r="DP33" s="233"/>
      <c r="DQ33" s="233"/>
      <c r="DR33" s="233"/>
      <c r="DS33" s="233"/>
      <c r="DT33" s="233"/>
      <c r="DU33" s="233"/>
      <c r="DV33" s="233"/>
      <c r="DW33" s="233"/>
      <c r="DX33" s="233"/>
      <c r="DY33" s="233"/>
      <c r="DZ33" s="233"/>
      <c r="EA33" s="233"/>
      <c r="EB33" s="233"/>
      <c r="EC33" s="233"/>
      <c r="ED33" s="233"/>
      <c r="EE33" s="233"/>
      <c r="EF33" s="233"/>
      <c r="EG33" s="233"/>
      <c r="EH33" s="233"/>
      <c r="EI33" s="233"/>
      <c r="EJ33" s="233"/>
      <c r="EK33" s="233"/>
      <c r="EL33" s="233"/>
      <c r="EM33" s="233"/>
      <c r="EN33" s="233"/>
      <c r="EO33" s="233"/>
      <c r="EP33" s="233"/>
      <c r="EQ33" s="233"/>
      <c r="ER33" s="233"/>
      <c r="ES33" s="233"/>
      <c r="ET33" s="233"/>
      <c r="EU33" s="233"/>
      <c r="EV33" s="233"/>
      <c r="EW33" s="233"/>
      <c r="EX33" s="233"/>
      <c r="EY33" s="233"/>
      <c r="EZ33" s="233"/>
      <c r="FA33" s="233"/>
      <c r="FB33" s="233"/>
      <c r="FC33" s="233"/>
      <c r="FD33" s="233"/>
      <c r="FE33" s="233"/>
      <c r="FF33" s="233"/>
      <c r="FG33" s="233"/>
      <c r="FH33" s="233"/>
      <c r="FI33" s="233"/>
      <c r="FJ33" s="233"/>
      <c r="FK33" s="233"/>
      <c r="FL33" s="233"/>
      <c r="FM33" s="233"/>
      <c r="FN33" s="233"/>
      <c r="FO33" s="233"/>
      <c r="FP33" s="233"/>
      <c r="FQ33" s="233"/>
      <c r="FR33" s="233"/>
      <c r="FS33" s="233"/>
      <c r="FT33" s="233"/>
      <c r="FU33" s="233"/>
      <c r="FV33" s="233"/>
      <c r="FW33" s="233"/>
      <c r="FX33" s="233"/>
      <c r="FY33" s="233"/>
      <c r="FZ33" s="233"/>
      <c r="GA33" s="233"/>
      <c r="GB33" s="233"/>
      <c r="GC33" s="233"/>
      <c r="GD33" s="233"/>
      <c r="GE33" s="233"/>
      <c r="GF33" s="233"/>
      <c r="GG33" s="233"/>
      <c r="GH33" s="233"/>
      <c r="GI33" s="233"/>
      <c r="GJ33" s="233"/>
      <c r="GK33" s="233"/>
      <c r="GL33" s="233"/>
      <c r="GM33" s="233"/>
      <c r="GN33" s="233"/>
      <c r="GO33" s="233"/>
      <c r="GP33" s="233"/>
      <c r="GQ33" s="233"/>
      <c r="GR33" s="233"/>
      <c r="GS33" s="233"/>
    </row>
    <row r="34" spans="1:201" s="108" customFormat="1" ht="15.6">
      <c r="A34" s="244">
        <v>1.5</v>
      </c>
      <c r="B34" s="244" t="s">
        <v>55</v>
      </c>
      <c r="C34" s="159" t="s">
        <v>115</v>
      </c>
      <c r="D34" s="245"/>
      <c r="E34" s="246"/>
      <c r="F34" s="246"/>
      <c r="G34" s="246"/>
      <c r="H34" s="246"/>
      <c r="I34" s="246"/>
      <c r="J34" s="246"/>
      <c r="K34" s="523">
        <f>AVERAGE(K35:M40)</f>
        <v>0</v>
      </c>
      <c r="L34" s="524"/>
      <c r="M34" s="525"/>
      <c r="N34" s="234"/>
      <c r="O34" s="232"/>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3"/>
      <c r="BH34" s="233"/>
      <c r="BI34" s="233"/>
      <c r="BJ34" s="233"/>
      <c r="BK34" s="233"/>
      <c r="BL34" s="233"/>
      <c r="BM34" s="233"/>
      <c r="BN34" s="233"/>
      <c r="BO34" s="233"/>
      <c r="BP34" s="233"/>
      <c r="BQ34" s="233"/>
      <c r="BR34" s="233"/>
      <c r="BS34" s="233"/>
      <c r="BT34" s="233"/>
      <c r="BU34" s="233"/>
      <c r="BV34" s="233"/>
      <c r="BW34" s="233"/>
      <c r="BX34" s="233"/>
      <c r="BY34" s="233"/>
      <c r="BZ34" s="233"/>
      <c r="CA34" s="233"/>
      <c r="CB34" s="233"/>
      <c r="CC34" s="233"/>
      <c r="CD34" s="233"/>
      <c r="CE34" s="233"/>
      <c r="CF34" s="233"/>
      <c r="CG34" s="233"/>
      <c r="CH34" s="233"/>
      <c r="CI34" s="233"/>
      <c r="CJ34" s="233"/>
      <c r="CK34" s="233"/>
      <c r="CL34" s="233"/>
      <c r="CM34" s="233"/>
      <c r="CN34" s="233"/>
      <c r="CO34" s="233"/>
      <c r="CP34" s="233"/>
      <c r="CQ34" s="233"/>
      <c r="CR34" s="233"/>
      <c r="CS34" s="233"/>
      <c r="CT34" s="233"/>
      <c r="CU34" s="233"/>
      <c r="CV34" s="233"/>
      <c r="CW34" s="233"/>
      <c r="CX34" s="233"/>
      <c r="CY34" s="233"/>
      <c r="CZ34" s="233"/>
      <c r="DA34" s="233"/>
      <c r="DB34" s="233"/>
      <c r="DC34" s="233"/>
      <c r="DD34" s="233"/>
      <c r="DE34" s="233"/>
      <c r="DF34" s="233"/>
      <c r="DG34" s="233"/>
      <c r="DH34" s="233"/>
      <c r="DI34" s="233"/>
      <c r="DJ34" s="233"/>
      <c r="DK34" s="233"/>
      <c r="DL34" s="233"/>
      <c r="DM34" s="233"/>
      <c r="DN34" s="233"/>
      <c r="DO34" s="233"/>
      <c r="DP34" s="233"/>
      <c r="DQ34" s="233"/>
      <c r="DR34" s="233"/>
      <c r="DS34" s="233"/>
      <c r="DT34" s="233"/>
      <c r="DU34" s="233"/>
      <c r="DV34" s="233"/>
      <c r="DW34" s="233"/>
      <c r="DX34" s="233"/>
      <c r="DY34" s="233"/>
      <c r="DZ34" s="233"/>
      <c r="EA34" s="233"/>
      <c r="EB34" s="233"/>
      <c r="EC34" s="233"/>
      <c r="ED34" s="233"/>
      <c r="EE34" s="233"/>
      <c r="EF34" s="233"/>
      <c r="EG34" s="233"/>
      <c r="EH34" s="233"/>
      <c r="EI34" s="233"/>
      <c r="EJ34" s="233"/>
      <c r="EK34" s="233"/>
      <c r="EL34" s="233"/>
      <c r="EM34" s="233"/>
      <c r="EN34" s="233"/>
      <c r="EO34" s="233"/>
      <c r="EP34" s="233"/>
      <c r="EQ34" s="233"/>
      <c r="ER34" s="233"/>
      <c r="ES34" s="233"/>
      <c r="ET34" s="233"/>
      <c r="EU34" s="233"/>
      <c r="EV34" s="233"/>
      <c r="EW34" s="233"/>
      <c r="EX34" s="233"/>
      <c r="EY34" s="233"/>
      <c r="EZ34" s="233"/>
      <c r="FA34" s="233"/>
      <c r="FB34" s="233"/>
      <c r="FC34" s="233"/>
      <c r="FD34" s="233"/>
      <c r="FE34" s="233"/>
      <c r="FF34" s="233"/>
      <c r="FG34" s="233"/>
      <c r="FH34" s="233"/>
      <c r="FI34" s="233"/>
      <c r="FJ34" s="233"/>
      <c r="FK34" s="233"/>
      <c r="FL34" s="233"/>
      <c r="FM34" s="233"/>
      <c r="FN34" s="233"/>
      <c r="FO34" s="233"/>
      <c r="FP34" s="233"/>
      <c r="FQ34" s="233"/>
      <c r="FR34" s="233"/>
      <c r="FS34" s="233"/>
      <c r="FT34" s="233"/>
      <c r="FU34" s="233"/>
      <c r="FV34" s="233"/>
      <c r="FW34" s="233"/>
      <c r="FX34" s="233"/>
      <c r="FY34" s="233"/>
      <c r="FZ34" s="233"/>
      <c r="GA34" s="233"/>
      <c r="GB34" s="233"/>
      <c r="GC34" s="233"/>
      <c r="GD34" s="233"/>
      <c r="GE34" s="233"/>
      <c r="GF34" s="233"/>
      <c r="GG34" s="233"/>
      <c r="GH34" s="233"/>
      <c r="GI34" s="233"/>
      <c r="GJ34" s="233"/>
      <c r="GK34" s="233"/>
      <c r="GL34" s="233"/>
      <c r="GM34" s="233"/>
      <c r="GN34" s="233"/>
      <c r="GO34" s="233"/>
      <c r="GP34" s="233"/>
      <c r="GQ34" s="233"/>
      <c r="GR34" s="233"/>
      <c r="GS34" s="233"/>
    </row>
    <row r="35" spans="1:201" s="108" customFormat="1" ht="15.6" outlineLevel="1">
      <c r="A35" s="235" t="s">
        <v>116</v>
      </c>
      <c r="B35" s="235"/>
      <c r="C35" s="160" t="s">
        <v>117</v>
      </c>
      <c r="D35" s="158" t="s">
        <v>63</v>
      </c>
      <c r="E35" s="237" t="s">
        <v>110</v>
      </c>
      <c r="F35" s="237" t="s">
        <v>111</v>
      </c>
      <c r="G35" s="158" t="s">
        <v>11</v>
      </c>
      <c r="H35" s="238">
        <v>45911</v>
      </c>
      <c r="I35" s="239" t="s">
        <v>95</v>
      </c>
      <c r="J35" s="249"/>
      <c r="K35" s="489">
        <v>0</v>
      </c>
      <c r="L35" s="490"/>
      <c r="M35" s="491"/>
      <c r="N35" s="241"/>
      <c r="O35" s="232"/>
    </row>
    <row r="36" spans="1:201" s="108" customFormat="1" ht="15.6" outlineLevel="1">
      <c r="A36" s="235" t="s">
        <v>118</v>
      </c>
      <c r="B36" s="235"/>
      <c r="C36" s="160" t="s">
        <v>119</v>
      </c>
      <c r="D36" s="158" t="s">
        <v>63</v>
      </c>
      <c r="E36" s="237" t="s">
        <v>110</v>
      </c>
      <c r="F36" s="237" t="s">
        <v>111</v>
      </c>
      <c r="G36" s="158" t="s">
        <v>11</v>
      </c>
      <c r="H36" s="238">
        <v>45923</v>
      </c>
      <c r="I36" s="239" t="s">
        <v>95</v>
      </c>
      <c r="J36" s="249"/>
      <c r="K36" s="489">
        <v>0</v>
      </c>
      <c r="L36" s="490"/>
      <c r="M36" s="491"/>
      <c r="N36" s="241"/>
      <c r="O36" s="232"/>
    </row>
    <row r="37" spans="1:201" s="108" customFormat="1" ht="15.6" outlineLevel="1">
      <c r="A37" s="235" t="s">
        <v>120</v>
      </c>
      <c r="B37" s="235"/>
      <c r="C37" s="160" t="s">
        <v>121</v>
      </c>
      <c r="D37" s="158" t="s">
        <v>63</v>
      </c>
      <c r="E37" s="237" t="s">
        <v>110</v>
      </c>
      <c r="F37" s="237" t="s">
        <v>9</v>
      </c>
      <c r="G37" s="158" t="s">
        <v>11</v>
      </c>
      <c r="H37" s="238"/>
      <c r="I37" s="239" t="s">
        <v>95</v>
      </c>
      <c r="J37" s="249"/>
      <c r="K37" s="489">
        <v>0</v>
      </c>
      <c r="L37" s="490"/>
      <c r="M37" s="491"/>
      <c r="N37" s="241"/>
      <c r="O37" s="232"/>
    </row>
    <row r="38" spans="1:201" s="108" customFormat="1" ht="31.2" outlineLevel="1">
      <c r="A38" s="235" t="s">
        <v>122</v>
      </c>
      <c r="B38" s="235"/>
      <c r="C38" s="160" t="s">
        <v>123</v>
      </c>
      <c r="D38" s="158" t="s">
        <v>63</v>
      </c>
      <c r="E38" s="237" t="s">
        <v>110</v>
      </c>
      <c r="F38" s="237" t="s">
        <v>111</v>
      </c>
      <c r="G38" s="158" t="s">
        <v>11</v>
      </c>
      <c r="H38" s="238">
        <v>45924</v>
      </c>
      <c r="I38" s="239" t="s">
        <v>95</v>
      </c>
      <c r="J38" s="249"/>
      <c r="K38" s="489">
        <v>0</v>
      </c>
      <c r="L38" s="490"/>
      <c r="M38" s="491"/>
      <c r="N38" s="251" t="s">
        <v>1797</v>
      </c>
      <c r="O38" s="232"/>
    </row>
    <row r="39" spans="1:201" s="108" customFormat="1" ht="15.6" outlineLevel="1">
      <c r="A39" s="235" t="s">
        <v>124</v>
      </c>
      <c r="B39" s="235"/>
      <c r="C39" s="160" t="s">
        <v>125</v>
      </c>
      <c r="D39" s="158" t="s">
        <v>63</v>
      </c>
      <c r="E39" s="237" t="s">
        <v>110</v>
      </c>
      <c r="F39" s="237" t="s">
        <v>111</v>
      </c>
      <c r="G39" s="158" t="s">
        <v>11</v>
      </c>
      <c r="H39" s="238"/>
      <c r="I39" s="239" t="s">
        <v>95</v>
      </c>
      <c r="J39" s="249"/>
      <c r="K39" s="489">
        <v>0</v>
      </c>
      <c r="L39" s="490"/>
      <c r="M39" s="491"/>
      <c r="N39" s="241"/>
      <c r="O39" s="232"/>
    </row>
    <row r="40" spans="1:201" s="108" customFormat="1" ht="15.6" outlineLevel="1">
      <c r="A40" s="235" t="s">
        <v>126</v>
      </c>
      <c r="B40" s="235"/>
      <c r="C40" s="160" t="s">
        <v>127</v>
      </c>
      <c r="D40" s="158" t="s">
        <v>63</v>
      </c>
      <c r="E40" s="237" t="s">
        <v>110</v>
      </c>
      <c r="F40" s="237" t="s">
        <v>111</v>
      </c>
      <c r="G40" s="158" t="s">
        <v>11</v>
      </c>
      <c r="H40" s="238"/>
      <c r="I40" s="239" t="s">
        <v>95</v>
      </c>
      <c r="J40" s="249"/>
      <c r="K40" s="489">
        <v>0</v>
      </c>
      <c r="L40" s="490"/>
      <c r="M40" s="491"/>
      <c r="N40" s="241"/>
      <c r="O40" s="232"/>
    </row>
    <row r="41" spans="1:201" s="108" customFormat="1" ht="15.6">
      <c r="A41" s="244">
        <v>1.6</v>
      </c>
      <c r="B41" s="244" t="s">
        <v>55</v>
      </c>
      <c r="C41" s="159" t="s">
        <v>128</v>
      </c>
      <c r="D41" s="245"/>
      <c r="E41" s="246"/>
      <c r="F41" s="246"/>
      <c r="G41" s="246"/>
      <c r="H41" s="246"/>
      <c r="I41" s="246"/>
      <c r="J41" s="246"/>
      <c r="K41" s="523">
        <f>AVERAGE(K42:M48)</f>
        <v>0</v>
      </c>
      <c r="L41" s="524"/>
      <c r="M41" s="525"/>
      <c r="N41" s="234"/>
      <c r="O41" s="232"/>
    </row>
    <row r="42" spans="1:201" s="108" customFormat="1" ht="15.6" outlineLevel="1">
      <c r="A42" s="235" t="s">
        <v>129</v>
      </c>
      <c r="B42" s="235"/>
      <c r="C42" s="161" t="s">
        <v>130</v>
      </c>
      <c r="D42" s="158" t="s">
        <v>54</v>
      </c>
      <c r="E42" s="237" t="s">
        <v>93</v>
      </c>
      <c r="F42" s="237" t="s">
        <v>94</v>
      </c>
      <c r="G42" s="158" t="s">
        <v>11</v>
      </c>
      <c r="H42" s="238"/>
      <c r="I42" s="239" t="s">
        <v>95</v>
      </c>
      <c r="J42" s="249"/>
      <c r="K42" s="489">
        <v>0</v>
      </c>
      <c r="L42" s="490"/>
      <c r="M42" s="491"/>
      <c r="N42" s="241"/>
      <c r="O42" s="232"/>
    </row>
    <row r="43" spans="1:201" s="108" customFormat="1" ht="15.6" outlineLevel="1">
      <c r="A43" s="235" t="s">
        <v>131</v>
      </c>
      <c r="B43" s="235"/>
      <c r="C43" s="161" t="s">
        <v>132</v>
      </c>
      <c r="D43" s="158" t="s">
        <v>54</v>
      </c>
      <c r="E43" s="237" t="s">
        <v>93</v>
      </c>
      <c r="F43" s="237" t="s">
        <v>94</v>
      </c>
      <c r="G43" s="158" t="s">
        <v>11</v>
      </c>
      <c r="H43" s="238"/>
      <c r="I43" s="239" t="s">
        <v>95</v>
      </c>
      <c r="J43" s="249"/>
      <c r="K43" s="489">
        <v>0</v>
      </c>
      <c r="L43" s="490"/>
      <c r="M43" s="491"/>
      <c r="N43" s="241"/>
      <c r="O43" s="232"/>
    </row>
    <row r="44" spans="1:201" s="108" customFormat="1" ht="15.6" outlineLevel="1">
      <c r="A44" s="235" t="s">
        <v>133</v>
      </c>
      <c r="B44" s="235"/>
      <c r="C44" s="161" t="s">
        <v>134</v>
      </c>
      <c r="D44" s="158" t="s">
        <v>54</v>
      </c>
      <c r="E44" s="237" t="s">
        <v>93</v>
      </c>
      <c r="F44" s="237" t="s">
        <v>135</v>
      </c>
      <c r="G44" s="158" t="s">
        <v>11</v>
      </c>
      <c r="H44" s="238"/>
      <c r="I44" s="239" t="s">
        <v>95</v>
      </c>
      <c r="J44" s="249"/>
      <c r="K44" s="489">
        <v>0</v>
      </c>
      <c r="L44" s="490"/>
      <c r="M44" s="491"/>
      <c r="N44" s="241"/>
      <c r="O44" s="232"/>
    </row>
    <row r="45" spans="1:201" s="108" customFormat="1" ht="15.6" outlineLevel="1">
      <c r="A45" s="235" t="s">
        <v>136</v>
      </c>
      <c r="B45" s="235"/>
      <c r="C45" s="161" t="s">
        <v>137</v>
      </c>
      <c r="D45" s="158" t="s">
        <v>54</v>
      </c>
      <c r="E45" s="237" t="s">
        <v>93</v>
      </c>
      <c r="F45" s="237" t="s">
        <v>94</v>
      </c>
      <c r="G45" s="158" t="s">
        <v>11</v>
      </c>
      <c r="H45" s="238"/>
      <c r="I45" s="239" t="s">
        <v>95</v>
      </c>
      <c r="J45" s="249"/>
      <c r="K45" s="489">
        <v>0</v>
      </c>
      <c r="L45" s="490"/>
      <c r="M45" s="491"/>
      <c r="N45" s="241"/>
      <c r="O45" s="232"/>
    </row>
    <row r="46" spans="1:201" s="108" customFormat="1" ht="31.2" outlineLevel="1">
      <c r="A46" s="235" t="s">
        <v>138</v>
      </c>
      <c r="B46" s="235"/>
      <c r="C46" s="161" t="s">
        <v>139</v>
      </c>
      <c r="D46" s="158" t="s">
        <v>54</v>
      </c>
      <c r="E46" s="237" t="s">
        <v>93</v>
      </c>
      <c r="F46" s="237" t="s">
        <v>94</v>
      </c>
      <c r="G46" s="158" t="s">
        <v>11</v>
      </c>
      <c r="H46" s="238"/>
      <c r="I46" s="239" t="s">
        <v>95</v>
      </c>
      <c r="J46" s="249"/>
      <c r="K46" s="489">
        <v>0</v>
      </c>
      <c r="L46" s="490"/>
      <c r="M46" s="491"/>
      <c r="N46" s="241"/>
      <c r="O46" s="232"/>
    </row>
    <row r="47" spans="1:201" s="108" customFormat="1" ht="15.6" outlineLevel="1">
      <c r="A47" s="235" t="s">
        <v>140</v>
      </c>
      <c r="B47" s="235"/>
      <c r="C47" s="161" t="s">
        <v>141</v>
      </c>
      <c r="D47" s="158" t="s">
        <v>54</v>
      </c>
      <c r="E47" s="237" t="s">
        <v>93</v>
      </c>
      <c r="F47" s="237" t="s">
        <v>94</v>
      </c>
      <c r="G47" s="158" t="s">
        <v>11</v>
      </c>
      <c r="H47" s="238"/>
      <c r="I47" s="239" t="s">
        <v>95</v>
      </c>
      <c r="J47" s="249"/>
      <c r="K47" s="489">
        <v>0</v>
      </c>
      <c r="L47" s="490"/>
      <c r="M47" s="491"/>
      <c r="N47" s="241"/>
      <c r="O47" s="232"/>
    </row>
    <row r="48" spans="1:201" s="108" customFormat="1" ht="15.6" outlineLevel="1">
      <c r="A48" s="235" t="s">
        <v>142</v>
      </c>
      <c r="B48" s="235"/>
      <c r="C48" s="161" t="s">
        <v>143</v>
      </c>
      <c r="D48" s="158" t="s">
        <v>54</v>
      </c>
      <c r="E48" s="237" t="s">
        <v>93</v>
      </c>
      <c r="F48" s="237" t="s">
        <v>94</v>
      </c>
      <c r="G48" s="158" t="s">
        <v>11</v>
      </c>
      <c r="H48" s="238"/>
      <c r="I48" s="239" t="s">
        <v>95</v>
      </c>
      <c r="J48" s="249"/>
      <c r="K48" s="489">
        <v>0</v>
      </c>
      <c r="L48" s="490"/>
      <c r="M48" s="491"/>
      <c r="N48" s="241"/>
      <c r="O48" s="232"/>
    </row>
    <row r="49" spans="1:15" s="108" customFormat="1" ht="27" customHeight="1">
      <c r="A49" s="244">
        <v>1.7</v>
      </c>
      <c r="B49" s="244" t="s">
        <v>55</v>
      </c>
      <c r="C49" s="159" t="s">
        <v>144</v>
      </c>
      <c r="D49" s="245"/>
      <c r="E49" s="246"/>
      <c r="F49" s="246"/>
      <c r="G49" s="246"/>
      <c r="H49" s="246"/>
      <c r="I49" s="246"/>
      <c r="J49" s="246"/>
      <c r="K49" s="523">
        <f>AVERAGE(K50:M61)</f>
        <v>0</v>
      </c>
      <c r="L49" s="524"/>
      <c r="M49" s="525"/>
      <c r="N49" s="234"/>
      <c r="O49" s="232"/>
    </row>
    <row r="50" spans="1:15" s="108" customFormat="1" ht="15.6" outlineLevel="1">
      <c r="A50" s="235" t="s">
        <v>145</v>
      </c>
      <c r="B50" s="235"/>
      <c r="C50" s="148" t="s">
        <v>146</v>
      </c>
      <c r="D50" s="158" t="s">
        <v>63</v>
      </c>
      <c r="E50" s="237" t="s">
        <v>110</v>
      </c>
      <c r="F50" s="237" t="s">
        <v>147</v>
      </c>
      <c r="G50" s="158" t="s">
        <v>11</v>
      </c>
      <c r="H50" s="238"/>
      <c r="I50" s="239" t="s">
        <v>95</v>
      </c>
      <c r="J50" s="249"/>
      <c r="K50" s="489">
        <v>0</v>
      </c>
      <c r="L50" s="490"/>
      <c r="M50" s="491"/>
      <c r="N50" s="241"/>
      <c r="O50" s="232"/>
    </row>
    <row r="51" spans="1:15" s="108" customFormat="1" ht="15.6" outlineLevel="1">
      <c r="A51" s="235" t="s">
        <v>148</v>
      </c>
      <c r="B51" s="235"/>
      <c r="C51" s="148" t="s">
        <v>149</v>
      </c>
      <c r="D51" s="158" t="s">
        <v>63</v>
      </c>
      <c r="E51" s="237" t="s">
        <v>110</v>
      </c>
      <c r="F51" s="237" t="s">
        <v>114</v>
      </c>
      <c r="G51" s="158" t="s">
        <v>150</v>
      </c>
      <c r="H51" s="238"/>
      <c r="I51" s="239" t="s">
        <v>95</v>
      </c>
      <c r="J51" s="249"/>
      <c r="K51" s="489">
        <v>0</v>
      </c>
      <c r="L51" s="490"/>
      <c r="M51" s="491"/>
      <c r="N51" s="241"/>
      <c r="O51" s="232"/>
    </row>
    <row r="52" spans="1:15" s="108" customFormat="1" ht="15.6" outlineLevel="1">
      <c r="A52" s="235" t="s">
        <v>151</v>
      </c>
      <c r="B52" s="235"/>
      <c r="C52" s="149" t="s">
        <v>152</v>
      </c>
      <c r="D52" s="158" t="s">
        <v>63</v>
      </c>
      <c r="E52" s="237" t="s">
        <v>110</v>
      </c>
      <c r="F52" s="237" t="s">
        <v>153</v>
      </c>
      <c r="G52" s="158" t="s">
        <v>11</v>
      </c>
      <c r="H52" s="238"/>
      <c r="I52" s="239" t="s">
        <v>95</v>
      </c>
      <c r="J52" s="249"/>
      <c r="K52" s="489">
        <v>0</v>
      </c>
      <c r="L52" s="490"/>
      <c r="M52" s="491"/>
      <c r="N52" s="241"/>
      <c r="O52" s="232"/>
    </row>
    <row r="53" spans="1:15" s="233" customFormat="1" ht="15.6" outlineLevel="1">
      <c r="A53" s="235" t="s">
        <v>154</v>
      </c>
      <c r="B53" s="235"/>
      <c r="C53" s="149" t="s">
        <v>155</v>
      </c>
      <c r="D53" s="158" t="s">
        <v>63</v>
      </c>
      <c r="E53" s="237" t="s">
        <v>110</v>
      </c>
      <c r="F53" s="237" t="s">
        <v>114</v>
      </c>
      <c r="G53" s="158" t="s">
        <v>11</v>
      </c>
      <c r="H53" s="238"/>
      <c r="I53" s="239" t="s">
        <v>95</v>
      </c>
      <c r="J53" s="249"/>
      <c r="K53" s="489">
        <v>0</v>
      </c>
      <c r="L53" s="490"/>
      <c r="M53" s="491"/>
      <c r="N53" s="241"/>
      <c r="O53" s="232"/>
    </row>
    <row r="54" spans="1:15" s="233" customFormat="1" ht="15.6" outlineLevel="1">
      <c r="A54" s="235" t="s">
        <v>156</v>
      </c>
      <c r="B54" s="235"/>
      <c r="C54" s="149" t="s">
        <v>157</v>
      </c>
      <c r="D54" s="158" t="s">
        <v>63</v>
      </c>
      <c r="E54" s="237" t="s">
        <v>110</v>
      </c>
      <c r="F54" s="237" t="s">
        <v>114</v>
      </c>
      <c r="G54" s="158" t="s">
        <v>11</v>
      </c>
      <c r="H54" s="238"/>
      <c r="I54" s="239" t="s">
        <v>95</v>
      </c>
      <c r="J54" s="249"/>
      <c r="K54" s="489">
        <v>0</v>
      </c>
      <c r="L54" s="490"/>
      <c r="M54" s="491"/>
      <c r="N54" s="241"/>
      <c r="O54" s="232"/>
    </row>
    <row r="55" spans="1:15" s="233" customFormat="1" ht="15.6" outlineLevel="1">
      <c r="A55" s="235" t="s">
        <v>158</v>
      </c>
      <c r="B55" s="235"/>
      <c r="C55" s="149" t="s">
        <v>159</v>
      </c>
      <c r="D55" s="158" t="s">
        <v>63</v>
      </c>
      <c r="E55" s="237" t="s">
        <v>110</v>
      </c>
      <c r="F55" s="237" t="s">
        <v>147</v>
      </c>
      <c r="G55" s="158" t="s">
        <v>11</v>
      </c>
      <c r="H55" s="238"/>
      <c r="I55" s="239" t="s">
        <v>95</v>
      </c>
      <c r="J55" s="249"/>
      <c r="K55" s="489">
        <v>0</v>
      </c>
      <c r="L55" s="490"/>
      <c r="M55" s="491"/>
      <c r="N55" s="241"/>
      <c r="O55" s="232"/>
    </row>
    <row r="56" spans="1:15" s="108" customFormat="1" ht="15.6" outlineLevel="1">
      <c r="A56" s="235" t="s">
        <v>160</v>
      </c>
      <c r="B56" s="235"/>
      <c r="C56" s="149" t="s">
        <v>161</v>
      </c>
      <c r="D56" s="158" t="s">
        <v>63</v>
      </c>
      <c r="E56" s="237" t="s">
        <v>110</v>
      </c>
      <c r="F56" s="237" t="s">
        <v>153</v>
      </c>
      <c r="G56" s="158" t="s">
        <v>11</v>
      </c>
      <c r="H56" s="238"/>
      <c r="I56" s="239" t="s">
        <v>95</v>
      </c>
      <c r="J56" s="249"/>
      <c r="K56" s="489">
        <v>0</v>
      </c>
      <c r="L56" s="490"/>
      <c r="M56" s="491"/>
      <c r="N56" s="241"/>
      <c r="O56" s="232"/>
    </row>
    <row r="57" spans="1:15" s="108" customFormat="1" ht="15.6" outlineLevel="1">
      <c r="A57" s="235" t="s">
        <v>162</v>
      </c>
      <c r="B57" s="235"/>
      <c r="C57" s="150" t="s">
        <v>163</v>
      </c>
      <c r="D57" s="237" t="s">
        <v>63</v>
      </c>
      <c r="E57" s="237" t="s">
        <v>110</v>
      </c>
      <c r="F57" s="237" t="s">
        <v>147</v>
      </c>
      <c r="G57" s="158" t="s">
        <v>11</v>
      </c>
      <c r="H57" s="238"/>
      <c r="I57" s="239" t="s">
        <v>95</v>
      </c>
      <c r="J57" s="249"/>
      <c r="K57" s="489">
        <v>0</v>
      </c>
      <c r="L57" s="490"/>
      <c r="M57" s="491"/>
      <c r="N57" s="241"/>
      <c r="O57" s="232"/>
    </row>
    <row r="58" spans="1:15" s="108" customFormat="1" ht="15.6" outlineLevel="1">
      <c r="A58" s="235" t="s">
        <v>164</v>
      </c>
      <c r="B58" s="235"/>
      <c r="C58" s="162" t="s">
        <v>165</v>
      </c>
      <c r="D58" s="158" t="s">
        <v>63</v>
      </c>
      <c r="E58" s="237" t="s">
        <v>110</v>
      </c>
      <c r="F58" s="237" t="s">
        <v>153</v>
      </c>
      <c r="G58" s="158" t="s">
        <v>11</v>
      </c>
      <c r="H58" s="238"/>
      <c r="I58" s="239" t="s">
        <v>95</v>
      </c>
      <c r="J58" s="249"/>
      <c r="K58" s="489">
        <v>0</v>
      </c>
      <c r="L58" s="490"/>
      <c r="M58" s="491"/>
      <c r="N58" s="241"/>
      <c r="O58" s="232"/>
    </row>
    <row r="59" spans="1:15" s="108" customFormat="1" ht="15.6" outlineLevel="1">
      <c r="A59" s="235" t="s">
        <v>166</v>
      </c>
      <c r="B59" s="235"/>
      <c r="C59" s="162" t="s">
        <v>167</v>
      </c>
      <c r="D59" s="158" t="s">
        <v>63</v>
      </c>
      <c r="E59" s="237" t="s">
        <v>110</v>
      </c>
      <c r="F59" s="237" t="s">
        <v>111</v>
      </c>
      <c r="G59" s="158" t="s">
        <v>11</v>
      </c>
      <c r="H59" s="238"/>
      <c r="I59" s="239" t="s">
        <v>95</v>
      </c>
      <c r="J59" s="249"/>
      <c r="K59" s="489">
        <v>0</v>
      </c>
      <c r="L59" s="490"/>
      <c r="M59" s="491"/>
      <c r="N59" s="241"/>
      <c r="O59" s="232"/>
    </row>
    <row r="60" spans="1:15" s="108" customFormat="1" ht="15.6" outlineLevel="1">
      <c r="A60" s="235" t="s">
        <v>168</v>
      </c>
      <c r="B60" s="235"/>
      <c r="C60" s="162" t="s">
        <v>169</v>
      </c>
      <c r="D60" s="158" t="s">
        <v>54</v>
      </c>
      <c r="E60" s="252" t="s">
        <v>93</v>
      </c>
      <c r="F60" s="237" t="s">
        <v>94</v>
      </c>
      <c r="G60" s="158" t="s">
        <v>11</v>
      </c>
      <c r="H60" s="238"/>
      <c r="I60" s="239" t="s">
        <v>95</v>
      </c>
      <c r="J60" s="249"/>
      <c r="K60" s="489">
        <v>0</v>
      </c>
      <c r="L60" s="490"/>
      <c r="M60" s="491"/>
      <c r="N60" s="241"/>
      <c r="O60" s="232"/>
    </row>
    <row r="61" spans="1:15" s="201" customFormat="1" ht="15.6" outlineLevel="1">
      <c r="A61" s="235" t="s">
        <v>170</v>
      </c>
      <c r="B61" s="235"/>
      <c r="C61" s="162" t="s">
        <v>171</v>
      </c>
      <c r="D61" s="158" t="s">
        <v>54</v>
      </c>
      <c r="E61" s="252" t="s">
        <v>93</v>
      </c>
      <c r="F61" s="237" t="s">
        <v>94</v>
      </c>
      <c r="G61" s="158" t="s">
        <v>11</v>
      </c>
      <c r="H61" s="238"/>
      <c r="I61" s="239" t="s">
        <v>95</v>
      </c>
      <c r="J61" s="249"/>
      <c r="K61" s="489">
        <v>0</v>
      </c>
      <c r="L61" s="490"/>
      <c r="M61" s="491"/>
      <c r="N61" s="241"/>
      <c r="O61" s="232"/>
    </row>
    <row r="62" spans="1:15" s="108" customFormat="1" ht="15.6" outlineLevel="1">
      <c r="A62" s="235" t="s">
        <v>172</v>
      </c>
      <c r="B62" s="235"/>
      <c r="C62" s="162" t="s">
        <v>173</v>
      </c>
      <c r="D62" s="158" t="s">
        <v>54</v>
      </c>
      <c r="E62" s="252"/>
      <c r="F62" s="237"/>
      <c r="G62" s="158"/>
      <c r="H62" s="238"/>
      <c r="I62" s="239"/>
      <c r="J62" s="249"/>
      <c r="K62" s="489">
        <v>0</v>
      </c>
      <c r="L62" s="490"/>
      <c r="M62" s="491"/>
      <c r="N62" s="241"/>
      <c r="O62" s="232"/>
    </row>
    <row r="63" spans="1:15" s="108" customFormat="1" ht="15.6">
      <c r="A63" s="409">
        <v>1.8</v>
      </c>
      <c r="B63" s="163" t="s">
        <v>55</v>
      </c>
      <c r="C63" s="151" t="s">
        <v>174</v>
      </c>
      <c r="D63" s="164"/>
      <c r="E63" s="253"/>
      <c r="F63" s="246"/>
      <c r="G63" s="246"/>
      <c r="H63" s="246"/>
      <c r="I63" s="246"/>
      <c r="J63" s="246"/>
      <c r="K63" s="496">
        <f>AVERAGE(K64:M69)</f>
        <v>0</v>
      </c>
      <c r="L63" s="497"/>
      <c r="M63" s="498"/>
      <c r="N63" s="234"/>
      <c r="O63" s="232"/>
    </row>
    <row r="64" spans="1:15" s="108" customFormat="1" ht="15.6" outlineLevel="1">
      <c r="A64" s="254" t="s">
        <v>175</v>
      </c>
      <c r="B64" s="165"/>
      <c r="C64" s="152" t="s">
        <v>176</v>
      </c>
      <c r="D64" s="158" t="s">
        <v>60</v>
      </c>
      <c r="E64" s="252" t="s">
        <v>177</v>
      </c>
      <c r="F64" s="237" t="s">
        <v>178</v>
      </c>
      <c r="G64" s="158" t="s">
        <v>11</v>
      </c>
      <c r="H64" s="238"/>
      <c r="I64" s="239" t="s">
        <v>95</v>
      </c>
      <c r="J64" s="249"/>
      <c r="K64" s="489">
        <v>0</v>
      </c>
      <c r="L64" s="490"/>
      <c r="M64" s="491"/>
      <c r="N64" s="241"/>
      <c r="O64" s="232"/>
    </row>
    <row r="65" spans="1:201" s="108" customFormat="1" ht="15.6" outlineLevel="1">
      <c r="A65" s="254" t="s">
        <v>179</v>
      </c>
      <c r="B65" s="165"/>
      <c r="C65" s="149" t="s">
        <v>180</v>
      </c>
      <c r="D65" s="158" t="s">
        <v>60</v>
      </c>
      <c r="E65" s="252" t="s">
        <v>177</v>
      </c>
      <c r="F65" s="237" t="s">
        <v>178</v>
      </c>
      <c r="G65" s="158" t="s">
        <v>11</v>
      </c>
      <c r="H65" s="238"/>
      <c r="I65" s="239" t="s">
        <v>95</v>
      </c>
      <c r="J65" s="249"/>
      <c r="K65" s="489">
        <v>0</v>
      </c>
      <c r="L65" s="490"/>
      <c r="M65" s="491"/>
      <c r="N65" s="241"/>
      <c r="O65" s="232"/>
    </row>
    <row r="66" spans="1:201" s="108" customFormat="1" ht="15.6" outlineLevel="1">
      <c r="A66" s="254" t="s">
        <v>181</v>
      </c>
      <c r="B66" s="165"/>
      <c r="C66" s="149" t="s">
        <v>182</v>
      </c>
      <c r="D66" s="158" t="s">
        <v>60</v>
      </c>
      <c r="E66" s="252" t="s">
        <v>177</v>
      </c>
      <c r="F66" s="237" t="s">
        <v>178</v>
      </c>
      <c r="G66" s="158" t="s">
        <v>11</v>
      </c>
      <c r="H66" s="238"/>
      <c r="I66" s="239" t="s">
        <v>95</v>
      </c>
      <c r="J66" s="249"/>
      <c r="K66" s="489">
        <v>0</v>
      </c>
      <c r="L66" s="490"/>
      <c r="M66" s="491"/>
      <c r="N66" s="241"/>
      <c r="O66" s="232"/>
    </row>
    <row r="67" spans="1:201" s="108" customFormat="1" ht="15.6" outlineLevel="1">
      <c r="A67" s="254" t="s">
        <v>183</v>
      </c>
      <c r="B67" s="165"/>
      <c r="C67" s="149" t="s">
        <v>184</v>
      </c>
      <c r="D67" s="158" t="s">
        <v>60</v>
      </c>
      <c r="E67" s="252" t="s">
        <v>177</v>
      </c>
      <c r="F67" s="252" t="s">
        <v>178</v>
      </c>
      <c r="G67" s="158" t="s">
        <v>11</v>
      </c>
      <c r="H67" s="238"/>
      <c r="I67" s="239" t="s">
        <v>95</v>
      </c>
      <c r="J67" s="249"/>
      <c r="K67" s="489">
        <v>0</v>
      </c>
      <c r="L67" s="490"/>
      <c r="M67" s="491"/>
      <c r="N67" s="241"/>
      <c r="O67" s="232"/>
      <c r="P67" s="233"/>
      <c r="Q67" s="233"/>
      <c r="R67" s="233"/>
      <c r="S67" s="233"/>
      <c r="T67" s="233"/>
      <c r="U67" s="233"/>
      <c r="V67" s="233"/>
      <c r="W67" s="233"/>
      <c r="X67" s="233"/>
      <c r="Y67" s="233"/>
      <c r="Z67" s="233"/>
      <c r="AA67" s="233"/>
      <c r="AB67" s="233"/>
      <c r="AC67" s="233"/>
      <c r="AD67" s="233"/>
      <c r="AE67" s="233"/>
      <c r="AF67" s="233"/>
      <c r="AG67" s="233"/>
      <c r="AH67" s="233"/>
      <c r="AI67" s="233"/>
      <c r="AJ67" s="233"/>
      <c r="AK67" s="233"/>
      <c r="AL67" s="233"/>
      <c r="AM67" s="233"/>
      <c r="AN67" s="233"/>
      <c r="AO67" s="233"/>
      <c r="AP67" s="233"/>
      <c r="AQ67" s="233"/>
      <c r="AR67" s="233"/>
      <c r="AS67" s="233"/>
      <c r="AT67" s="233"/>
      <c r="AU67" s="233"/>
      <c r="AV67" s="233"/>
      <c r="AW67" s="233"/>
      <c r="AX67" s="233"/>
      <c r="AY67" s="233"/>
      <c r="AZ67" s="233"/>
      <c r="BA67" s="233"/>
      <c r="BB67" s="233"/>
      <c r="BC67" s="233"/>
      <c r="BD67" s="233"/>
      <c r="BE67" s="233"/>
      <c r="BF67" s="233"/>
      <c r="BG67" s="233"/>
      <c r="BH67" s="233"/>
      <c r="BI67" s="233"/>
      <c r="BJ67" s="233"/>
      <c r="BK67" s="233"/>
      <c r="BL67" s="233"/>
      <c r="BM67" s="233"/>
      <c r="BN67" s="233"/>
      <c r="BO67" s="233"/>
      <c r="BP67" s="233"/>
      <c r="BQ67" s="233"/>
      <c r="BR67" s="233"/>
      <c r="BS67" s="233"/>
      <c r="BT67" s="233"/>
      <c r="BU67" s="233"/>
      <c r="BV67" s="233"/>
      <c r="BW67" s="233"/>
      <c r="BX67" s="233"/>
      <c r="BY67" s="233"/>
      <c r="BZ67" s="233"/>
      <c r="CA67" s="233"/>
      <c r="CB67" s="233"/>
      <c r="CC67" s="233"/>
      <c r="CD67" s="233"/>
      <c r="CE67" s="233"/>
      <c r="CF67" s="233"/>
      <c r="CG67" s="233"/>
      <c r="CH67" s="233"/>
      <c r="CI67" s="233"/>
      <c r="CJ67" s="233"/>
      <c r="CK67" s="233"/>
      <c r="CL67" s="233"/>
      <c r="CM67" s="233"/>
      <c r="CN67" s="233"/>
      <c r="CO67" s="233"/>
      <c r="CP67" s="233"/>
      <c r="CQ67" s="233"/>
      <c r="CR67" s="233"/>
      <c r="CS67" s="233"/>
      <c r="CT67" s="233"/>
      <c r="CU67" s="233"/>
      <c r="CV67" s="233"/>
      <c r="CW67" s="233"/>
      <c r="CX67" s="233"/>
      <c r="CY67" s="233"/>
      <c r="CZ67" s="233"/>
      <c r="DA67" s="233"/>
      <c r="DB67" s="233"/>
      <c r="DC67" s="233"/>
      <c r="DD67" s="233"/>
      <c r="DE67" s="233"/>
      <c r="DF67" s="233"/>
      <c r="DG67" s="233"/>
      <c r="DH67" s="233"/>
      <c r="DI67" s="233"/>
      <c r="DJ67" s="233"/>
      <c r="DK67" s="233"/>
      <c r="DL67" s="233"/>
      <c r="DM67" s="233"/>
      <c r="DN67" s="233"/>
      <c r="DO67" s="233"/>
      <c r="DP67" s="233"/>
      <c r="DQ67" s="233"/>
      <c r="DR67" s="233"/>
      <c r="DS67" s="233"/>
      <c r="DT67" s="233"/>
      <c r="DU67" s="233"/>
      <c r="DV67" s="233"/>
      <c r="DW67" s="233"/>
      <c r="DX67" s="233"/>
      <c r="DY67" s="233"/>
      <c r="DZ67" s="233"/>
      <c r="EA67" s="233"/>
      <c r="EB67" s="233"/>
      <c r="EC67" s="233"/>
      <c r="ED67" s="233"/>
      <c r="EE67" s="233"/>
      <c r="EF67" s="233"/>
      <c r="EG67" s="233"/>
      <c r="EH67" s="233"/>
      <c r="EI67" s="233"/>
      <c r="EJ67" s="233"/>
      <c r="EK67" s="233"/>
      <c r="EL67" s="233"/>
      <c r="EM67" s="233"/>
      <c r="EN67" s="233"/>
      <c r="EO67" s="233"/>
      <c r="EP67" s="233"/>
      <c r="EQ67" s="233"/>
      <c r="ER67" s="233"/>
      <c r="ES67" s="233"/>
      <c r="ET67" s="233"/>
      <c r="EU67" s="233"/>
      <c r="EV67" s="233"/>
      <c r="EW67" s="233"/>
      <c r="EX67" s="233"/>
      <c r="EY67" s="233"/>
      <c r="EZ67" s="233"/>
      <c r="FA67" s="233"/>
      <c r="FB67" s="233"/>
      <c r="FC67" s="233"/>
      <c r="FD67" s="233"/>
      <c r="FE67" s="233"/>
      <c r="FF67" s="233"/>
      <c r="FG67" s="233"/>
      <c r="FH67" s="233"/>
      <c r="FI67" s="233"/>
      <c r="FJ67" s="233"/>
      <c r="FK67" s="233"/>
      <c r="FL67" s="233"/>
      <c r="FM67" s="233"/>
      <c r="FN67" s="233"/>
      <c r="FO67" s="233"/>
      <c r="FP67" s="233"/>
      <c r="FQ67" s="233"/>
      <c r="FR67" s="233"/>
      <c r="FS67" s="233"/>
      <c r="FT67" s="233"/>
      <c r="FU67" s="233"/>
      <c r="FV67" s="233"/>
      <c r="FW67" s="233"/>
      <c r="FX67" s="233"/>
      <c r="FY67" s="233"/>
      <c r="FZ67" s="233"/>
      <c r="GA67" s="233"/>
      <c r="GB67" s="233"/>
      <c r="GC67" s="233"/>
      <c r="GD67" s="233"/>
      <c r="GE67" s="233"/>
      <c r="GF67" s="233"/>
      <c r="GG67" s="233"/>
      <c r="GH67" s="233"/>
      <c r="GI67" s="233"/>
      <c r="GJ67" s="233"/>
      <c r="GK67" s="233"/>
      <c r="GL67" s="233"/>
      <c r="GM67" s="233"/>
      <c r="GN67" s="233"/>
      <c r="GO67" s="233"/>
      <c r="GP67" s="233"/>
      <c r="GQ67" s="233"/>
      <c r="GR67" s="233"/>
      <c r="GS67" s="233"/>
    </row>
    <row r="68" spans="1:201" s="108" customFormat="1" ht="15.6" outlineLevel="1">
      <c r="A68" s="254" t="s">
        <v>185</v>
      </c>
      <c r="B68" s="165"/>
      <c r="C68" s="149" t="s">
        <v>186</v>
      </c>
      <c r="D68" s="158" t="s">
        <v>54</v>
      </c>
      <c r="E68" s="252" t="s">
        <v>177</v>
      </c>
      <c r="F68" s="237" t="s">
        <v>178</v>
      </c>
      <c r="G68" s="158" t="s">
        <v>11</v>
      </c>
      <c r="H68" s="238"/>
      <c r="I68" s="239" t="s">
        <v>95</v>
      </c>
      <c r="J68" s="249"/>
      <c r="K68" s="489">
        <v>0</v>
      </c>
      <c r="L68" s="490"/>
      <c r="M68" s="491"/>
      <c r="N68" s="241"/>
      <c r="O68" s="232"/>
      <c r="P68" s="233"/>
      <c r="Q68" s="233"/>
      <c r="R68" s="233"/>
      <c r="S68" s="233"/>
      <c r="T68" s="233"/>
      <c r="U68" s="233"/>
      <c r="V68" s="233"/>
      <c r="W68" s="233"/>
      <c r="X68" s="233"/>
      <c r="Y68" s="233"/>
      <c r="Z68" s="233"/>
      <c r="AA68" s="233"/>
      <c r="AB68" s="233"/>
      <c r="AC68" s="233"/>
      <c r="AD68" s="233"/>
      <c r="AE68" s="233"/>
      <c r="AF68" s="233"/>
      <c r="AG68" s="233"/>
      <c r="AH68" s="233"/>
      <c r="AI68" s="233"/>
      <c r="AJ68" s="233"/>
      <c r="AK68" s="233"/>
      <c r="AL68" s="233"/>
      <c r="AM68" s="233"/>
      <c r="AN68" s="233"/>
      <c r="AO68" s="233"/>
      <c r="AP68" s="233"/>
      <c r="AQ68" s="233"/>
      <c r="AR68" s="233"/>
      <c r="AS68" s="233"/>
      <c r="AT68" s="233"/>
      <c r="AU68" s="233"/>
      <c r="AV68" s="233"/>
      <c r="AW68" s="233"/>
      <c r="AX68" s="233"/>
      <c r="AY68" s="233"/>
      <c r="AZ68" s="233"/>
      <c r="BA68" s="233"/>
      <c r="BB68" s="233"/>
      <c r="BC68" s="233"/>
      <c r="BD68" s="233"/>
      <c r="BE68" s="233"/>
      <c r="BF68" s="233"/>
      <c r="BG68" s="233"/>
      <c r="BH68" s="233"/>
      <c r="BI68" s="233"/>
      <c r="BJ68" s="233"/>
      <c r="BK68" s="233"/>
      <c r="BL68" s="233"/>
      <c r="BM68" s="233"/>
      <c r="BN68" s="233"/>
      <c r="BO68" s="233"/>
      <c r="BP68" s="233"/>
      <c r="BQ68" s="233"/>
      <c r="BR68" s="233"/>
      <c r="BS68" s="233"/>
      <c r="BT68" s="233"/>
      <c r="BU68" s="233"/>
      <c r="BV68" s="233"/>
      <c r="BW68" s="233"/>
      <c r="BX68" s="233"/>
      <c r="BY68" s="233"/>
      <c r="BZ68" s="233"/>
      <c r="CA68" s="233"/>
      <c r="CB68" s="233"/>
      <c r="CC68" s="233"/>
      <c r="CD68" s="233"/>
      <c r="CE68" s="233"/>
      <c r="CF68" s="233"/>
      <c r="CG68" s="233"/>
      <c r="CH68" s="233"/>
      <c r="CI68" s="233"/>
      <c r="CJ68" s="233"/>
      <c r="CK68" s="233"/>
      <c r="CL68" s="233"/>
      <c r="CM68" s="233"/>
      <c r="CN68" s="233"/>
      <c r="CO68" s="233"/>
      <c r="CP68" s="233"/>
      <c r="CQ68" s="233"/>
      <c r="CR68" s="233"/>
      <c r="CS68" s="233"/>
      <c r="CT68" s="233"/>
      <c r="CU68" s="233"/>
      <c r="CV68" s="233"/>
      <c r="CW68" s="233"/>
      <c r="CX68" s="233"/>
      <c r="CY68" s="233"/>
      <c r="CZ68" s="233"/>
      <c r="DA68" s="233"/>
      <c r="DB68" s="233"/>
      <c r="DC68" s="233"/>
      <c r="DD68" s="233"/>
      <c r="DE68" s="233"/>
      <c r="DF68" s="233"/>
      <c r="DG68" s="233"/>
      <c r="DH68" s="233"/>
      <c r="DI68" s="233"/>
      <c r="DJ68" s="233"/>
      <c r="DK68" s="233"/>
      <c r="DL68" s="233"/>
      <c r="DM68" s="233"/>
      <c r="DN68" s="233"/>
      <c r="DO68" s="233"/>
      <c r="DP68" s="233"/>
      <c r="DQ68" s="233"/>
      <c r="DR68" s="233"/>
      <c r="DS68" s="233"/>
      <c r="DT68" s="233"/>
      <c r="DU68" s="233"/>
      <c r="DV68" s="233"/>
      <c r="DW68" s="233"/>
      <c r="DX68" s="233"/>
      <c r="DY68" s="233"/>
      <c r="DZ68" s="233"/>
      <c r="EA68" s="233"/>
      <c r="EB68" s="233"/>
      <c r="EC68" s="233"/>
      <c r="ED68" s="233"/>
      <c r="EE68" s="233"/>
      <c r="EF68" s="233"/>
      <c r="EG68" s="233"/>
      <c r="EH68" s="233"/>
      <c r="EI68" s="233"/>
      <c r="EJ68" s="233"/>
      <c r="EK68" s="233"/>
      <c r="EL68" s="233"/>
      <c r="EM68" s="233"/>
      <c r="EN68" s="233"/>
      <c r="EO68" s="233"/>
      <c r="EP68" s="233"/>
      <c r="EQ68" s="233"/>
      <c r="ER68" s="233"/>
      <c r="ES68" s="233"/>
      <c r="ET68" s="233"/>
      <c r="EU68" s="233"/>
      <c r="EV68" s="233"/>
      <c r="EW68" s="233"/>
      <c r="EX68" s="233"/>
      <c r="EY68" s="233"/>
      <c r="EZ68" s="233"/>
      <c r="FA68" s="233"/>
      <c r="FB68" s="233"/>
      <c r="FC68" s="233"/>
      <c r="FD68" s="233"/>
      <c r="FE68" s="233"/>
      <c r="FF68" s="233"/>
      <c r="FG68" s="233"/>
      <c r="FH68" s="233"/>
      <c r="FI68" s="233"/>
      <c r="FJ68" s="233"/>
      <c r="FK68" s="233"/>
      <c r="FL68" s="233"/>
      <c r="FM68" s="233"/>
      <c r="FN68" s="233"/>
      <c r="FO68" s="233"/>
      <c r="FP68" s="233"/>
      <c r="FQ68" s="233"/>
      <c r="FR68" s="233"/>
      <c r="FS68" s="233"/>
      <c r="FT68" s="233"/>
      <c r="FU68" s="233"/>
      <c r="FV68" s="233"/>
      <c r="FW68" s="233"/>
      <c r="FX68" s="233"/>
      <c r="FY68" s="233"/>
      <c r="FZ68" s="233"/>
      <c r="GA68" s="233"/>
      <c r="GB68" s="233"/>
      <c r="GC68" s="233"/>
      <c r="GD68" s="233"/>
      <c r="GE68" s="233"/>
      <c r="GF68" s="233"/>
      <c r="GG68" s="233"/>
      <c r="GH68" s="233"/>
      <c r="GI68" s="233"/>
      <c r="GJ68" s="233"/>
      <c r="GK68" s="233"/>
      <c r="GL68" s="233"/>
      <c r="GM68" s="233"/>
      <c r="GN68" s="233"/>
      <c r="GO68" s="233"/>
      <c r="GP68" s="233"/>
      <c r="GQ68" s="233"/>
      <c r="GR68" s="233"/>
      <c r="GS68" s="233"/>
    </row>
    <row r="69" spans="1:201" s="108" customFormat="1" ht="15.6" outlineLevel="1">
      <c r="A69" s="254" t="s">
        <v>187</v>
      </c>
      <c r="B69" s="165"/>
      <c r="C69" s="150" t="s">
        <v>188</v>
      </c>
      <c r="D69" s="158" t="s">
        <v>57</v>
      </c>
      <c r="E69" s="252" t="s">
        <v>177</v>
      </c>
      <c r="F69" s="237" t="s">
        <v>178</v>
      </c>
      <c r="G69" s="158" t="s">
        <v>11</v>
      </c>
      <c r="H69" s="238"/>
      <c r="I69" s="239" t="s">
        <v>95</v>
      </c>
      <c r="J69" s="249"/>
      <c r="K69" s="489">
        <v>0</v>
      </c>
      <c r="L69" s="490"/>
      <c r="M69" s="491"/>
      <c r="N69" s="241"/>
      <c r="O69" s="232"/>
      <c r="P69" s="233"/>
      <c r="Q69" s="233"/>
      <c r="R69" s="233"/>
      <c r="S69" s="233"/>
      <c r="T69" s="233"/>
      <c r="U69" s="233"/>
      <c r="V69" s="233"/>
      <c r="W69" s="233"/>
      <c r="X69" s="233"/>
      <c r="Y69" s="233"/>
      <c r="Z69" s="233"/>
      <c r="AA69" s="233"/>
      <c r="AB69" s="233"/>
      <c r="AC69" s="233"/>
      <c r="AD69" s="233"/>
      <c r="AE69" s="233"/>
      <c r="AF69" s="233"/>
      <c r="AG69" s="233"/>
      <c r="AH69" s="233"/>
      <c r="AI69" s="233"/>
      <c r="AJ69" s="233"/>
      <c r="AK69" s="233"/>
      <c r="AL69" s="233"/>
      <c r="AM69" s="233"/>
      <c r="AN69" s="233"/>
      <c r="AO69" s="233"/>
      <c r="AP69" s="233"/>
      <c r="AQ69" s="233"/>
      <c r="AR69" s="233"/>
      <c r="AS69" s="233"/>
      <c r="AT69" s="233"/>
      <c r="AU69" s="233"/>
      <c r="AV69" s="233"/>
      <c r="AW69" s="233"/>
      <c r="AX69" s="233"/>
      <c r="AY69" s="233"/>
      <c r="AZ69" s="233"/>
      <c r="BA69" s="233"/>
      <c r="BB69" s="233"/>
      <c r="BC69" s="233"/>
      <c r="BD69" s="233"/>
      <c r="BE69" s="233"/>
      <c r="BF69" s="233"/>
      <c r="BG69" s="233"/>
      <c r="BH69" s="233"/>
      <c r="BI69" s="233"/>
      <c r="BJ69" s="233"/>
      <c r="BK69" s="233"/>
      <c r="BL69" s="233"/>
      <c r="BM69" s="233"/>
      <c r="BN69" s="233"/>
      <c r="BO69" s="233"/>
      <c r="BP69" s="233"/>
      <c r="BQ69" s="233"/>
      <c r="BR69" s="233"/>
      <c r="BS69" s="233"/>
      <c r="BT69" s="233"/>
      <c r="BU69" s="233"/>
      <c r="BV69" s="233"/>
      <c r="BW69" s="233"/>
      <c r="BX69" s="233"/>
      <c r="BY69" s="233"/>
      <c r="BZ69" s="233"/>
      <c r="CA69" s="233"/>
      <c r="CB69" s="233"/>
      <c r="CC69" s="233"/>
      <c r="CD69" s="233"/>
      <c r="CE69" s="233"/>
      <c r="CF69" s="233"/>
      <c r="CG69" s="233"/>
      <c r="CH69" s="233"/>
      <c r="CI69" s="233"/>
      <c r="CJ69" s="233"/>
      <c r="CK69" s="233"/>
      <c r="CL69" s="233"/>
      <c r="CM69" s="233"/>
      <c r="CN69" s="233"/>
      <c r="CO69" s="233"/>
      <c r="CP69" s="233"/>
      <c r="CQ69" s="233"/>
      <c r="CR69" s="233"/>
      <c r="CS69" s="233"/>
      <c r="CT69" s="233"/>
      <c r="CU69" s="233"/>
      <c r="CV69" s="233"/>
      <c r="CW69" s="233"/>
      <c r="CX69" s="233"/>
      <c r="CY69" s="233"/>
      <c r="CZ69" s="233"/>
      <c r="DA69" s="233"/>
      <c r="DB69" s="233"/>
      <c r="DC69" s="233"/>
      <c r="DD69" s="233"/>
      <c r="DE69" s="233"/>
      <c r="DF69" s="233"/>
      <c r="DG69" s="233"/>
      <c r="DH69" s="233"/>
      <c r="DI69" s="233"/>
      <c r="DJ69" s="233"/>
      <c r="DK69" s="233"/>
      <c r="DL69" s="233"/>
      <c r="DM69" s="233"/>
      <c r="DN69" s="233"/>
      <c r="DO69" s="233"/>
      <c r="DP69" s="233"/>
      <c r="DQ69" s="233"/>
      <c r="DR69" s="233"/>
      <c r="DS69" s="233"/>
      <c r="DT69" s="233"/>
      <c r="DU69" s="233"/>
      <c r="DV69" s="233"/>
      <c r="DW69" s="233"/>
      <c r="DX69" s="233"/>
      <c r="DY69" s="233"/>
      <c r="DZ69" s="233"/>
      <c r="EA69" s="233"/>
      <c r="EB69" s="233"/>
      <c r="EC69" s="233"/>
      <c r="ED69" s="233"/>
      <c r="EE69" s="233"/>
      <c r="EF69" s="233"/>
      <c r="EG69" s="233"/>
      <c r="EH69" s="233"/>
      <c r="EI69" s="233"/>
      <c r="EJ69" s="233"/>
      <c r="EK69" s="233"/>
      <c r="EL69" s="233"/>
      <c r="EM69" s="233"/>
      <c r="EN69" s="233"/>
      <c r="EO69" s="233"/>
      <c r="EP69" s="233"/>
      <c r="EQ69" s="233"/>
      <c r="ER69" s="233"/>
      <c r="ES69" s="233"/>
      <c r="ET69" s="233"/>
      <c r="EU69" s="233"/>
      <c r="EV69" s="233"/>
      <c r="EW69" s="233"/>
      <c r="EX69" s="233"/>
      <c r="EY69" s="233"/>
      <c r="EZ69" s="233"/>
      <c r="FA69" s="233"/>
      <c r="FB69" s="233"/>
      <c r="FC69" s="233"/>
      <c r="FD69" s="233"/>
      <c r="FE69" s="233"/>
      <c r="FF69" s="233"/>
      <c r="FG69" s="233"/>
      <c r="FH69" s="233"/>
      <c r="FI69" s="233"/>
      <c r="FJ69" s="233"/>
      <c r="FK69" s="233"/>
      <c r="FL69" s="233"/>
      <c r="FM69" s="233"/>
      <c r="FN69" s="233"/>
      <c r="FO69" s="233"/>
      <c r="FP69" s="233"/>
      <c r="FQ69" s="233"/>
      <c r="FR69" s="233"/>
      <c r="FS69" s="233"/>
      <c r="FT69" s="233"/>
      <c r="FU69" s="233"/>
      <c r="FV69" s="233"/>
      <c r="FW69" s="233"/>
      <c r="FX69" s="233"/>
      <c r="FY69" s="233"/>
      <c r="FZ69" s="233"/>
      <c r="GA69" s="233"/>
      <c r="GB69" s="233"/>
      <c r="GC69" s="233"/>
      <c r="GD69" s="233"/>
      <c r="GE69" s="233"/>
      <c r="GF69" s="233"/>
      <c r="GG69" s="233"/>
      <c r="GH69" s="233"/>
      <c r="GI69" s="233"/>
      <c r="GJ69" s="233"/>
      <c r="GK69" s="233"/>
      <c r="GL69" s="233"/>
      <c r="GM69" s="233"/>
      <c r="GN69" s="233"/>
      <c r="GO69" s="233"/>
      <c r="GP69" s="233"/>
      <c r="GQ69" s="233"/>
      <c r="GR69" s="233"/>
      <c r="GS69" s="233"/>
    </row>
    <row r="70" spans="1:201" s="108" customFormat="1" ht="24" customHeight="1">
      <c r="A70" s="244">
        <v>1.9</v>
      </c>
      <c r="B70" s="244" t="s">
        <v>55</v>
      </c>
      <c r="C70" s="159" t="s">
        <v>57</v>
      </c>
      <c r="D70" s="245"/>
      <c r="E70" s="246"/>
      <c r="F70" s="246"/>
      <c r="G70" s="246"/>
      <c r="H70" s="246"/>
      <c r="I70" s="246"/>
      <c r="J70" s="246"/>
      <c r="K70" s="523">
        <f>AVERAGE(K71:M77)</f>
        <v>0</v>
      </c>
      <c r="L70" s="524"/>
      <c r="M70" s="525"/>
      <c r="N70" s="234"/>
      <c r="O70" s="232"/>
      <c r="P70" s="233"/>
      <c r="Q70" s="233"/>
      <c r="R70" s="233"/>
      <c r="S70" s="233"/>
      <c r="T70" s="233"/>
      <c r="U70" s="233"/>
      <c r="V70" s="233"/>
      <c r="W70" s="233"/>
      <c r="X70" s="233"/>
      <c r="Y70" s="233"/>
      <c r="Z70" s="233"/>
      <c r="AA70" s="233"/>
      <c r="AB70" s="233"/>
      <c r="AC70" s="233"/>
      <c r="AD70" s="233"/>
      <c r="AE70" s="233"/>
      <c r="AF70" s="233"/>
      <c r="AG70" s="233"/>
      <c r="AH70" s="233"/>
      <c r="AI70" s="233"/>
      <c r="AJ70" s="233"/>
      <c r="AK70" s="233"/>
      <c r="AL70" s="233"/>
      <c r="AM70" s="233"/>
      <c r="AN70" s="233"/>
      <c r="AO70" s="233"/>
      <c r="AP70" s="233"/>
      <c r="AQ70" s="233"/>
      <c r="AR70" s="233"/>
      <c r="AS70" s="233"/>
      <c r="AT70" s="233"/>
      <c r="AU70" s="233"/>
      <c r="AV70" s="233"/>
      <c r="AW70" s="233"/>
      <c r="AX70" s="233"/>
      <c r="AY70" s="233"/>
      <c r="AZ70" s="233"/>
      <c r="BA70" s="233"/>
      <c r="BB70" s="233"/>
      <c r="BC70" s="233"/>
      <c r="BD70" s="233"/>
      <c r="BE70" s="233"/>
      <c r="BF70" s="233"/>
      <c r="BG70" s="233"/>
      <c r="BH70" s="233"/>
      <c r="BI70" s="233"/>
      <c r="BJ70" s="233"/>
      <c r="BK70" s="233"/>
      <c r="BL70" s="233"/>
      <c r="BM70" s="233"/>
      <c r="BN70" s="233"/>
      <c r="BO70" s="233"/>
      <c r="BP70" s="233"/>
      <c r="BQ70" s="233"/>
      <c r="BR70" s="233"/>
      <c r="BS70" s="233"/>
      <c r="BT70" s="233"/>
      <c r="BU70" s="233"/>
      <c r="BV70" s="233"/>
      <c r="BW70" s="233"/>
      <c r="BX70" s="233"/>
      <c r="BY70" s="233"/>
      <c r="BZ70" s="233"/>
      <c r="CA70" s="233"/>
      <c r="CB70" s="233"/>
      <c r="CC70" s="233"/>
      <c r="CD70" s="233"/>
      <c r="CE70" s="233"/>
      <c r="CF70" s="233"/>
      <c r="CG70" s="233"/>
      <c r="CH70" s="233"/>
      <c r="CI70" s="233"/>
      <c r="CJ70" s="233"/>
      <c r="CK70" s="233"/>
      <c r="CL70" s="233"/>
      <c r="CM70" s="233"/>
      <c r="CN70" s="233"/>
      <c r="CO70" s="233"/>
      <c r="CP70" s="233"/>
      <c r="CQ70" s="233"/>
      <c r="CR70" s="233"/>
      <c r="CS70" s="233"/>
      <c r="CT70" s="233"/>
      <c r="CU70" s="233"/>
      <c r="CV70" s="233"/>
      <c r="CW70" s="233"/>
      <c r="CX70" s="233"/>
      <c r="CY70" s="233"/>
      <c r="CZ70" s="233"/>
      <c r="DA70" s="233"/>
      <c r="DB70" s="233"/>
      <c r="DC70" s="233"/>
      <c r="DD70" s="233"/>
      <c r="DE70" s="233"/>
      <c r="DF70" s="233"/>
      <c r="DG70" s="233"/>
      <c r="DH70" s="233"/>
      <c r="DI70" s="233"/>
      <c r="DJ70" s="233"/>
      <c r="DK70" s="233"/>
      <c r="DL70" s="233"/>
      <c r="DM70" s="233"/>
      <c r="DN70" s="233"/>
      <c r="DO70" s="233"/>
      <c r="DP70" s="233"/>
      <c r="DQ70" s="233"/>
      <c r="DR70" s="233"/>
      <c r="DS70" s="233"/>
      <c r="DT70" s="233"/>
      <c r="DU70" s="233"/>
      <c r="DV70" s="233"/>
      <c r="DW70" s="233"/>
      <c r="DX70" s="233"/>
      <c r="DY70" s="233"/>
      <c r="DZ70" s="233"/>
      <c r="EA70" s="233"/>
      <c r="EB70" s="233"/>
      <c r="EC70" s="233"/>
      <c r="ED70" s="233"/>
      <c r="EE70" s="233"/>
      <c r="EF70" s="233"/>
      <c r="EG70" s="233"/>
      <c r="EH70" s="233"/>
      <c r="EI70" s="233"/>
      <c r="EJ70" s="233"/>
      <c r="EK70" s="233"/>
      <c r="EL70" s="233"/>
      <c r="EM70" s="233"/>
      <c r="EN70" s="233"/>
      <c r="EO70" s="233"/>
      <c r="EP70" s="233"/>
      <c r="EQ70" s="233"/>
      <c r="ER70" s="233"/>
      <c r="ES70" s="233"/>
      <c r="ET70" s="233"/>
      <c r="EU70" s="233"/>
      <c r="EV70" s="233"/>
      <c r="EW70" s="233"/>
      <c r="EX70" s="233"/>
      <c r="EY70" s="233"/>
      <c r="EZ70" s="233"/>
      <c r="FA70" s="233"/>
      <c r="FB70" s="233"/>
      <c r="FC70" s="233"/>
      <c r="FD70" s="233"/>
      <c r="FE70" s="233"/>
      <c r="FF70" s="233"/>
      <c r="FG70" s="233"/>
      <c r="FH70" s="233"/>
      <c r="FI70" s="233"/>
      <c r="FJ70" s="233"/>
      <c r="FK70" s="233"/>
      <c r="FL70" s="233"/>
      <c r="FM70" s="233"/>
      <c r="FN70" s="233"/>
      <c r="FO70" s="233"/>
      <c r="FP70" s="233"/>
      <c r="FQ70" s="233"/>
      <c r="FR70" s="233"/>
      <c r="FS70" s="233"/>
      <c r="FT70" s="233"/>
      <c r="FU70" s="233"/>
      <c r="FV70" s="233"/>
      <c r="FW70" s="233"/>
      <c r="FX70" s="233"/>
      <c r="FY70" s="233"/>
      <c r="FZ70" s="233"/>
      <c r="GA70" s="233"/>
      <c r="GB70" s="233"/>
      <c r="GC70" s="233"/>
      <c r="GD70" s="233"/>
      <c r="GE70" s="233"/>
      <c r="GF70" s="233"/>
      <c r="GG70" s="233"/>
      <c r="GH70" s="233"/>
      <c r="GI70" s="233"/>
      <c r="GJ70" s="233"/>
      <c r="GK70" s="233"/>
      <c r="GL70" s="233"/>
      <c r="GM70" s="233"/>
      <c r="GN70" s="233"/>
      <c r="GO70" s="233"/>
      <c r="GP70" s="233"/>
      <c r="GQ70" s="233"/>
      <c r="GR70" s="233"/>
      <c r="GS70" s="233"/>
    </row>
    <row r="71" spans="1:201" s="108" customFormat="1" ht="15.6" outlineLevel="1">
      <c r="A71" s="235" t="s">
        <v>189</v>
      </c>
      <c r="B71" s="235"/>
      <c r="C71" s="160" t="s">
        <v>190</v>
      </c>
      <c r="D71" s="158" t="s">
        <v>57</v>
      </c>
      <c r="E71" s="237" t="s">
        <v>191</v>
      </c>
      <c r="F71" s="237"/>
      <c r="G71" s="158"/>
      <c r="H71" s="238"/>
      <c r="I71" s="239" t="s">
        <v>95</v>
      </c>
      <c r="J71" s="249"/>
      <c r="K71" s="489">
        <v>0</v>
      </c>
      <c r="L71" s="490"/>
      <c r="M71" s="491"/>
      <c r="N71" s="241"/>
      <c r="O71" s="232"/>
      <c r="P71" s="233"/>
      <c r="Q71" s="233"/>
      <c r="R71" s="233"/>
      <c r="S71" s="233"/>
      <c r="T71" s="233"/>
      <c r="U71" s="233"/>
      <c r="V71" s="233"/>
      <c r="W71" s="233"/>
      <c r="X71" s="233"/>
      <c r="Y71" s="233"/>
      <c r="Z71" s="233"/>
      <c r="AA71" s="233"/>
      <c r="AB71" s="233"/>
      <c r="AC71" s="233"/>
      <c r="AD71" s="233"/>
      <c r="AE71" s="233"/>
      <c r="AF71" s="233"/>
      <c r="AG71" s="233"/>
      <c r="AH71" s="233"/>
      <c r="AI71" s="233"/>
      <c r="AJ71" s="233"/>
      <c r="AK71" s="233"/>
      <c r="AL71" s="233"/>
      <c r="AM71" s="233"/>
      <c r="AN71" s="233"/>
      <c r="AO71" s="233"/>
      <c r="AP71" s="233"/>
      <c r="AQ71" s="233"/>
      <c r="AR71" s="233"/>
      <c r="AS71" s="233"/>
      <c r="AT71" s="233"/>
      <c r="AU71" s="233"/>
      <c r="AV71" s="233"/>
      <c r="AW71" s="233"/>
      <c r="AX71" s="233"/>
      <c r="AY71" s="233"/>
      <c r="AZ71" s="233"/>
      <c r="BA71" s="233"/>
      <c r="BB71" s="233"/>
      <c r="BC71" s="233"/>
      <c r="BD71" s="233"/>
      <c r="BE71" s="233"/>
      <c r="BF71" s="233"/>
      <c r="BG71" s="233"/>
      <c r="BH71" s="233"/>
      <c r="BI71" s="233"/>
      <c r="BJ71" s="233"/>
      <c r="BK71" s="233"/>
      <c r="BL71" s="233"/>
      <c r="BM71" s="233"/>
      <c r="BN71" s="233"/>
      <c r="BO71" s="233"/>
      <c r="BP71" s="233"/>
      <c r="BQ71" s="233"/>
      <c r="BR71" s="233"/>
      <c r="BS71" s="233"/>
      <c r="BT71" s="233"/>
      <c r="BU71" s="233"/>
      <c r="BV71" s="233"/>
      <c r="BW71" s="233"/>
      <c r="BX71" s="233"/>
      <c r="BY71" s="233"/>
      <c r="BZ71" s="233"/>
      <c r="CA71" s="233"/>
      <c r="CB71" s="233"/>
      <c r="CC71" s="233"/>
      <c r="CD71" s="233"/>
      <c r="CE71" s="233"/>
      <c r="CF71" s="233"/>
      <c r="CG71" s="233"/>
      <c r="CH71" s="233"/>
      <c r="CI71" s="233"/>
      <c r="CJ71" s="233"/>
      <c r="CK71" s="233"/>
      <c r="CL71" s="233"/>
      <c r="CM71" s="233"/>
      <c r="CN71" s="233"/>
      <c r="CO71" s="233"/>
      <c r="CP71" s="233"/>
      <c r="CQ71" s="233"/>
      <c r="CR71" s="233"/>
      <c r="CS71" s="233"/>
      <c r="CT71" s="233"/>
      <c r="CU71" s="233"/>
      <c r="CV71" s="233"/>
      <c r="CW71" s="233"/>
      <c r="CX71" s="233"/>
      <c r="CY71" s="233"/>
      <c r="CZ71" s="233"/>
      <c r="DA71" s="233"/>
      <c r="DB71" s="233"/>
      <c r="DC71" s="233"/>
      <c r="DD71" s="233"/>
      <c r="DE71" s="233"/>
      <c r="DF71" s="233"/>
      <c r="DG71" s="233"/>
      <c r="DH71" s="233"/>
      <c r="DI71" s="233"/>
      <c r="DJ71" s="233"/>
      <c r="DK71" s="233"/>
      <c r="DL71" s="233"/>
      <c r="DM71" s="233"/>
      <c r="DN71" s="233"/>
      <c r="DO71" s="233"/>
      <c r="DP71" s="233"/>
      <c r="DQ71" s="233"/>
      <c r="DR71" s="233"/>
      <c r="DS71" s="233"/>
      <c r="DT71" s="233"/>
      <c r="DU71" s="233"/>
      <c r="DV71" s="233"/>
      <c r="DW71" s="233"/>
      <c r="DX71" s="233"/>
      <c r="DY71" s="233"/>
      <c r="DZ71" s="233"/>
      <c r="EA71" s="233"/>
      <c r="EB71" s="233"/>
      <c r="EC71" s="233"/>
      <c r="ED71" s="233"/>
      <c r="EE71" s="233"/>
      <c r="EF71" s="233"/>
      <c r="EG71" s="233"/>
      <c r="EH71" s="233"/>
      <c r="EI71" s="233"/>
      <c r="EJ71" s="233"/>
      <c r="EK71" s="233"/>
      <c r="EL71" s="233"/>
      <c r="EM71" s="233"/>
      <c r="EN71" s="233"/>
      <c r="EO71" s="233"/>
      <c r="EP71" s="233"/>
      <c r="EQ71" s="233"/>
      <c r="ER71" s="233"/>
      <c r="ES71" s="233"/>
      <c r="ET71" s="233"/>
      <c r="EU71" s="233"/>
      <c r="EV71" s="233"/>
      <c r="EW71" s="233"/>
      <c r="EX71" s="233"/>
      <c r="EY71" s="233"/>
      <c r="EZ71" s="233"/>
      <c r="FA71" s="233"/>
      <c r="FB71" s="233"/>
      <c r="FC71" s="233"/>
      <c r="FD71" s="233"/>
      <c r="FE71" s="233"/>
      <c r="FF71" s="233"/>
      <c r="FG71" s="233"/>
      <c r="FH71" s="233"/>
      <c r="FI71" s="233"/>
      <c r="FJ71" s="233"/>
      <c r="FK71" s="233"/>
      <c r="FL71" s="233"/>
      <c r="FM71" s="233"/>
      <c r="FN71" s="233"/>
      <c r="FO71" s="233"/>
      <c r="FP71" s="233"/>
      <c r="FQ71" s="233"/>
      <c r="FR71" s="233"/>
      <c r="FS71" s="233"/>
      <c r="FT71" s="233"/>
      <c r="FU71" s="233"/>
      <c r="FV71" s="233"/>
      <c r="FW71" s="233"/>
      <c r="FX71" s="233"/>
      <c r="FY71" s="233"/>
      <c r="FZ71" s="233"/>
      <c r="GA71" s="233"/>
      <c r="GB71" s="233"/>
      <c r="GC71" s="233"/>
      <c r="GD71" s="233"/>
      <c r="GE71" s="233"/>
      <c r="GF71" s="233"/>
      <c r="GG71" s="233"/>
      <c r="GH71" s="233"/>
      <c r="GI71" s="233"/>
      <c r="GJ71" s="233"/>
      <c r="GK71" s="233"/>
      <c r="GL71" s="233"/>
      <c r="GM71" s="233"/>
      <c r="GN71" s="233"/>
      <c r="GO71" s="233"/>
      <c r="GP71" s="233"/>
      <c r="GQ71" s="233"/>
      <c r="GR71" s="233"/>
      <c r="GS71" s="233"/>
    </row>
    <row r="72" spans="1:201" s="108" customFormat="1" ht="15.6" outlineLevel="1">
      <c r="A72" s="235" t="s">
        <v>192</v>
      </c>
      <c r="B72" s="235"/>
      <c r="C72" s="160" t="s">
        <v>193</v>
      </c>
      <c r="D72" s="158" t="s">
        <v>54</v>
      </c>
      <c r="E72" s="237" t="s">
        <v>12</v>
      </c>
      <c r="F72" s="237" t="s">
        <v>13</v>
      </c>
      <c r="G72" s="158" t="s">
        <v>15</v>
      </c>
      <c r="H72" s="238"/>
      <c r="I72" s="239" t="s">
        <v>95</v>
      </c>
      <c r="J72" s="249"/>
      <c r="K72" s="489">
        <v>0</v>
      </c>
      <c r="L72" s="490"/>
      <c r="M72" s="491"/>
      <c r="N72" s="241"/>
      <c r="O72" s="232"/>
      <c r="P72" s="233"/>
      <c r="Q72" s="233"/>
      <c r="R72" s="233"/>
      <c r="S72" s="233"/>
      <c r="T72" s="233"/>
      <c r="U72" s="233"/>
      <c r="V72" s="233"/>
      <c r="W72" s="233"/>
      <c r="X72" s="233"/>
      <c r="Y72" s="233"/>
      <c r="Z72" s="233"/>
      <c r="AA72" s="233"/>
      <c r="AB72" s="233"/>
      <c r="AC72" s="233"/>
      <c r="AD72" s="233"/>
      <c r="AE72" s="233"/>
      <c r="AF72" s="233"/>
      <c r="AG72" s="233"/>
      <c r="AH72" s="233"/>
      <c r="AI72" s="233"/>
      <c r="AJ72" s="233"/>
      <c r="AK72" s="233"/>
      <c r="AL72" s="233"/>
      <c r="AM72" s="233"/>
      <c r="AN72" s="233"/>
      <c r="AO72" s="233"/>
      <c r="AP72" s="233"/>
      <c r="AQ72" s="233"/>
      <c r="AR72" s="233"/>
      <c r="AS72" s="233"/>
      <c r="AT72" s="233"/>
      <c r="AU72" s="233"/>
      <c r="AV72" s="233"/>
      <c r="AW72" s="233"/>
      <c r="AX72" s="233"/>
      <c r="AY72" s="233"/>
      <c r="AZ72" s="233"/>
      <c r="BA72" s="233"/>
      <c r="BB72" s="233"/>
      <c r="BC72" s="233"/>
      <c r="BD72" s="233"/>
      <c r="BE72" s="233"/>
      <c r="BF72" s="233"/>
      <c r="BG72" s="233"/>
      <c r="BH72" s="233"/>
      <c r="BI72" s="233"/>
      <c r="BJ72" s="233"/>
      <c r="BK72" s="233"/>
      <c r="BL72" s="233"/>
      <c r="BM72" s="233"/>
      <c r="BN72" s="233"/>
      <c r="BO72" s="233"/>
      <c r="BP72" s="233"/>
      <c r="BQ72" s="233"/>
      <c r="BR72" s="233"/>
      <c r="BS72" s="233"/>
      <c r="BT72" s="233"/>
      <c r="BU72" s="233"/>
      <c r="BV72" s="233"/>
      <c r="BW72" s="233"/>
      <c r="BX72" s="233"/>
      <c r="BY72" s="233"/>
      <c r="BZ72" s="233"/>
      <c r="CA72" s="233"/>
      <c r="CB72" s="233"/>
      <c r="CC72" s="233"/>
      <c r="CD72" s="233"/>
      <c r="CE72" s="233"/>
      <c r="CF72" s="233"/>
      <c r="CG72" s="233"/>
      <c r="CH72" s="233"/>
      <c r="CI72" s="233"/>
      <c r="CJ72" s="233"/>
      <c r="CK72" s="233"/>
      <c r="CL72" s="233"/>
      <c r="CM72" s="233"/>
      <c r="CN72" s="233"/>
      <c r="CO72" s="233"/>
      <c r="CP72" s="233"/>
      <c r="CQ72" s="233"/>
      <c r="CR72" s="233"/>
      <c r="CS72" s="233"/>
      <c r="CT72" s="233"/>
      <c r="CU72" s="233"/>
      <c r="CV72" s="233"/>
      <c r="CW72" s="233"/>
      <c r="CX72" s="233"/>
      <c r="CY72" s="233"/>
      <c r="CZ72" s="233"/>
      <c r="DA72" s="233"/>
      <c r="DB72" s="233"/>
      <c r="DC72" s="233"/>
      <c r="DD72" s="233"/>
      <c r="DE72" s="233"/>
      <c r="DF72" s="233"/>
      <c r="DG72" s="233"/>
      <c r="DH72" s="233"/>
      <c r="DI72" s="233"/>
      <c r="DJ72" s="233"/>
      <c r="DK72" s="233"/>
      <c r="DL72" s="233"/>
      <c r="DM72" s="233"/>
      <c r="DN72" s="233"/>
      <c r="DO72" s="233"/>
      <c r="DP72" s="233"/>
      <c r="DQ72" s="233"/>
      <c r="DR72" s="233"/>
      <c r="DS72" s="233"/>
      <c r="DT72" s="233"/>
      <c r="DU72" s="233"/>
      <c r="DV72" s="233"/>
      <c r="DW72" s="233"/>
      <c r="DX72" s="233"/>
      <c r="DY72" s="233"/>
      <c r="DZ72" s="233"/>
      <c r="EA72" s="233"/>
      <c r="EB72" s="233"/>
      <c r="EC72" s="233"/>
      <c r="ED72" s="233"/>
      <c r="EE72" s="233"/>
      <c r="EF72" s="233"/>
      <c r="EG72" s="233"/>
      <c r="EH72" s="233"/>
      <c r="EI72" s="233"/>
      <c r="EJ72" s="233"/>
      <c r="EK72" s="233"/>
      <c r="EL72" s="233"/>
      <c r="EM72" s="233"/>
      <c r="EN72" s="233"/>
      <c r="EO72" s="233"/>
      <c r="EP72" s="233"/>
      <c r="EQ72" s="233"/>
      <c r="ER72" s="233"/>
      <c r="ES72" s="233"/>
      <c r="ET72" s="233"/>
      <c r="EU72" s="233"/>
      <c r="EV72" s="233"/>
      <c r="EW72" s="233"/>
      <c r="EX72" s="233"/>
      <c r="EY72" s="233"/>
      <c r="EZ72" s="233"/>
      <c r="FA72" s="233"/>
      <c r="FB72" s="233"/>
      <c r="FC72" s="233"/>
      <c r="FD72" s="233"/>
      <c r="FE72" s="233"/>
      <c r="FF72" s="233"/>
      <c r="FG72" s="233"/>
      <c r="FH72" s="233"/>
      <c r="FI72" s="233"/>
      <c r="FJ72" s="233"/>
      <c r="FK72" s="233"/>
      <c r="FL72" s="233"/>
      <c r="FM72" s="233"/>
      <c r="FN72" s="233"/>
      <c r="FO72" s="233"/>
      <c r="FP72" s="233"/>
      <c r="FQ72" s="233"/>
      <c r="FR72" s="233"/>
      <c r="FS72" s="233"/>
      <c r="FT72" s="233"/>
      <c r="FU72" s="233"/>
      <c r="FV72" s="233"/>
      <c r="FW72" s="233"/>
      <c r="FX72" s="233"/>
      <c r="FY72" s="233"/>
      <c r="FZ72" s="233"/>
      <c r="GA72" s="233"/>
      <c r="GB72" s="233"/>
      <c r="GC72" s="233"/>
      <c r="GD72" s="233"/>
      <c r="GE72" s="233"/>
      <c r="GF72" s="233"/>
      <c r="GG72" s="233"/>
      <c r="GH72" s="233"/>
      <c r="GI72" s="233"/>
      <c r="GJ72" s="233"/>
      <c r="GK72" s="233"/>
      <c r="GL72" s="233"/>
      <c r="GM72" s="233"/>
      <c r="GN72" s="233"/>
      <c r="GO72" s="233"/>
      <c r="GP72" s="233"/>
      <c r="GQ72" s="233"/>
      <c r="GR72" s="233"/>
      <c r="GS72" s="233"/>
    </row>
    <row r="73" spans="1:201" s="108" customFormat="1" ht="15.6" outlineLevel="1">
      <c r="A73" s="235" t="s">
        <v>194</v>
      </c>
      <c r="B73" s="235"/>
      <c r="C73" s="160" t="s">
        <v>195</v>
      </c>
      <c r="D73" s="158" t="s">
        <v>57</v>
      </c>
      <c r="E73" s="237" t="s">
        <v>196</v>
      </c>
      <c r="F73" s="237" t="s">
        <v>197</v>
      </c>
      <c r="G73" s="158" t="s">
        <v>102</v>
      </c>
      <c r="H73" s="238"/>
      <c r="I73" s="239" t="s">
        <v>95</v>
      </c>
      <c r="J73" s="249"/>
      <c r="K73" s="489">
        <v>0</v>
      </c>
      <c r="L73" s="490"/>
      <c r="M73" s="491"/>
      <c r="N73" s="241"/>
      <c r="O73" s="232"/>
      <c r="P73" s="233"/>
      <c r="Q73" s="233"/>
      <c r="R73" s="233"/>
      <c r="S73" s="233"/>
      <c r="T73" s="233"/>
      <c r="U73" s="233"/>
      <c r="V73" s="233"/>
      <c r="W73" s="233"/>
      <c r="X73" s="233"/>
      <c r="Y73" s="233"/>
      <c r="Z73" s="233"/>
      <c r="AA73" s="233"/>
      <c r="AB73" s="233"/>
      <c r="AC73" s="233"/>
      <c r="AD73" s="233"/>
      <c r="AE73" s="233"/>
      <c r="AF73" s="233"/>
      <c r="AG73" s="233"/>
      <c r="AH73" s="233"/>
      <c r="AI73" s="233"/>
      <c r="AJ73" s="233"/>
      <c r="AK73" s="233"/>
      <c r="AL73" s="233"/>
      <c r="AM73" s="233"/>
      <c r="AN73" s="233"/>
      <c r="AO73" s="233"/>
      <c r="AP73" s="233"/>
      <c r="AQ73" s="233"/>
      <c r="AR73" s="233"/>
      <c r="AS73" s="233"/>
      <c r="AT73" s="233"/>
      <c r="AU73" s="233"/>
      <c r="AV73" s="233"/>
      <c r="AW73" s="233"/>
      <c r="AX73" s="233"/>
      <c r="AY73" s="233"/>
      <c r="AZ73" s="233"/>
      <c r="BA73" s="233"/>
      <c r="BB73" s="233"/>
      <c r="BC73" s="233"/>
      <c r="BD73" s="233"/>
      <c r="BE73" s="233"/>
      <c r="BF73" s="233"/>
      <c r="BG73" s="233"/>
      <c r="BH73" s="233"/>
      <c r="BI73" s="233"/>
      <c r="BJ73" s="233"/>
      <c r="BK73" s="233"/>
      <c r="BL73" s="233"/>
      <c r="BM73" s="233"/>
      <c r="BN73" s="233"/>
      <c r="BO73" s="233"/>
      <c r="BP73" s="233"/>
      <c r="BQ73" s="233"/>
      <c r="BR73" s="233"/>
      <c r="BS73" s="233"/>
      <c r="BT73" s="233"/>
      <c r="BU73" s="233"/>
      <c r="BV73" s="233"/>
      <c r="BW73" s="233"/>
      <c r="BX73" s="233"/>
      <c r="BY73" s="233"/>
      <c r="BZ73" s="233"/>
      <c r="CA73" s="233"/>
      <c r="CB73" s="233"/>
      <c r="CC73" s="233"/>
      <c r="CD73" s="233"/>
      <c r="CE73" s="233"/>
      <c r="CF73" s="233"/>
      <c r="CG73" s="233"/>
      <c r="CH73" s="233"/>
      <c r="CI73" s="233"/>
      <c r="CJ73" s="233"/>
      <c r="CK73" s="233"/>
      <c r="CL73" s="233"/>
      <c r="CM73" s="233"/>
      <c r="CN73" s="233"/>
      <c r="CO73" s="233"/>
      <c r="CP73" s="233"/>
      <c r="CQ73" s="233"/>
      <c r="CR73" s="233"/>
      <c r="CS73" s="233"/>
      <c r="CT73" s="233"/>
      <c r="CU73" s="233"/>
      <c r="CV73" s="233"/>
      <c r="CW73" s="233"/>
      <c r="CX73" s="233"/>
      <c r="CY73" s="233"/>
      <c r="CZ73" s="233"/>
      <c r="DA73" s="233"/>
      <c r="DB73" s="233"/>
      <c r="DC73" s="233"/>
      <c r="DD73" s="233"/>
      <c r="DE73" s="233"/>
      <c r="DF73" s="233"/>
      <c r="DG73" s="233"/>
      <c r="DH73" s="233"/>
      <c r="DI73" s="233"/>
      <c r="DJ73" s="233"/>
      <c r="DK73" s="233"/>
      <c r="DL73" s="233"/>
      <c r="DM73" s="233"/>
      <c r="DN73" s="233"/>
      <c r="DO73" s="233"/>
      <c r="DP73" s="233"/>
      <c r="DQ73" s="233"/>
      <c r="DR73" s="233"/>
      <c r="DS73" s="233"/>
      <c r="DT73" s="233"/>
      <c r="DU73" s="233"/>
      <c r="DV73" s="233"/>
      <c r="DW73" s="233"/>
      <c r="DX73" s="233"/>
      <c r="DY73" s="233"/>
      <c r="DZ73" s="233"/>
      <c r="EA73" s="233"/>
      <c r="EB73" s="233"/>
      <c r="EC73" s="233"/>
      <c r="ED73" s="233"/>
      <c r="EE73" s="233"/>
      <c r="EF73" s="233"/>
      <c r="EG73" s="233"/>
      <c r="EH73" s="233"/>
      <c r="EI73" s="233"/>
      <c r="EJ73" s="233"/>
      <c r="EK73" s="233"/>
      <c r="EL73" s="233"/>
      <c r="EM73" s="233"/>
      <c r="EN73" s="233"/>
      <c r="EO73" s="233"/>
      <c r="EP73" s="233"/>
      <c r="EQ73" s="233"/>
      <c r="ER73" s="233"/>
      <c r="ES73" s="233"/>
      <c r="ET73" s="233"/>
      <c r="EU73" s="233"/>
      <c r="EV73" s="233"/>
      <c r="EW73" s="233"/>
      <c r="EX73" s="233"/>
      <c r="EY73" s="233"/>
      <c r="EZ73" s="233"/>
      <c r="FA73" s="233"/>
      <c r="FB73" s="233"/>
      <c r="FC73" s="233"/>
      <c r="FD73" s="233"/>
      <c r="FE73" s="233"/>
      <c r="FF73" s="233"/>
      <c r="FG73" s="233"/>
      <c r="FH73" s="233"/>
      <c r="FI73" s="233"/>
      <c r="FJ73" s="233"/>
      <c r="FK73" s="233"/>
      <c r="FL73" s="233"/>
      <c r="FM73" s="233"/>
      <c r="FN73" s="233"/>
      <c r="FO73" s="233"/>
      <c r="FP73" s="233"/>
      <c r="FQ73" s="233"/>
      <c r="FR73" s="233"/>
      <c r="FS73" s="233"/>
      <c r="FT73" s="233"/>
      <c r="FU73" s="233"/>
      <c r="FV73" s="233"/>
      <c r="FW73" s="233"/>
      <c r="FX73" s="233"/>
      <c r="FY73" s="233"/>
      <c r="FZ73" s="233"/>
      <c r="GA73" s="233"/>
      <c r="GB73" s="233"/>
      <c r="GC73" s="233"/>
      <c r="GD73" s="233"/>
      <c r="GE73" s="233"/>
      <c r="GF73" s="233"/>
      <c r="GG73" s="233"/>
      <c r="GH73" s="233"/>
      <c r="GI73" s="233"/>
      <c r="GJ73" s="233"/>
      <c r="GK73" s="233"/>
      <c r="GL73" s="233"/>
      <c r="GM73" s="233"/>
      <c r="GN73" s="233"/>
      <c r="GO73" s="233"/>
      <c r="GP73" s="233"/>
      <c r="GQ73" s="233"/>
      <c r="GR73" s="233"/>
      <c r="GS73" s="233"/>
    </row>
    <row r="74" spans="1:201" s="95" customFormat="1" ht="15.6" outlineLevel="1">
      <c r="A74" s="235" t="s">
        <v>198</v>
      </c>
      <c r="B74" s="235"/>
      <c r="C74" s="160" t="s">
        <v>199</v>
      </c>
      <c r="D74" s="158" t="s">
        <v>57</v>
      </c>
      <c r="E74" s="237" t="s">
        <v>196</v>
      </c>
      <c r="F74" s="237" t="s">
        <v>197</v>
      </c>
      <c r="G74" s="158" t="s">
        <v>102</v>
      </c>
      <c r="H74" s="238"/>
      <c r="I74" s="239" t="s">
        <v>95</v>
      </c>
      <c r="J74" s="249"/>
      <c r="K74" s="489">
        <v>0</v>
      </c>
      <c r="L74" s="490"/>
      <c r="M74" s="491"/>
      <c r="N74" s="241"/>
      <c r="O74" s="232"/>
      <c r="P74" s="233"/>
      <c r="Q74" s="233"/>
      <c r="R74" s="233"/>
      <c r="S74" s="233"/>
      <c r="T74" s="233"/>
      <c r="U74" s="233"/>
      <c r="V74" s="233"/>
      <c r="W74" s="233"/>
      <c r="X74" s="233"/>
      <c r="Y74" s="233"/>
      <c r="Z74" s="233"/>
      <c r="AA74" s="233"/>
      <c r="AB74" s="233"/>
      <c r="AC74" s="233"/>
      <c r="AD74" s="233"/>
      <c r="AE74" s="233"/>
      <c r="AF74" s="233"/>
      <c r="AG74" s="233"/>
      <c r="AH74" s="233"/>
      <c r="AI74" s="233"/>
      <c r="AJ74" s="233"/>
      <c r="AK74" s="233"/>
      <c r="AL74" s="233"/>
      <c r="AM74" s="233"/>
      <c r="AN74" s="233"/>
      <c r="AO74" s="233"/>
      <c r="AP74" s="233"/>
      <c r="AQ74" s="233"/>
      <c r="AR74" s="233"/>
      <c r="AS74" s="233"/>
      <c r="AT74" s="233"/>
      <c r="AU74" s="233"/>
      <c r="AV74" s="233"/>
      <c r="AW74" s="233"/>
      <c r="AX74" s="233"/>
      <c r="AY74" s="233"/>
      <c r="AZ74" s="233"/>
      <c r="BA74" s="233"/>
      <c r="BB74" s="233"/>
      <c r="BC74" s="233"/>
      <c r="BD74" s="233"/>
      <c r="BE74" s="233"/>
      <c r="BF74" s="233"/>
      <c r="BG74" s="233"/>
      <c r="BH74" s="233"/>
      <c r="BI74" s="233"/>
      <c r="BJ74" s="233"/>
      <c r="BK74" s="233"/>
      <c r="BL74" s="233"/>
      <c r="BM74" s="233"/>
      <c r="BN74" s="233"/>
      <c r="BO74" s="233"/>
      <c r="BP74" s="233"/>
      <c r="BQ74" s="233"/>
      <c r="BR74" s="233"/>
      <c r="BS74" s="233"/>
      <c r="BT74" s="233"/>
      <c r="BU74" s="233"/>
      <c r="BV74" s="233"/>
      <c r="BW74" s="233"/>
      <c r="BX74" s="233"/>
      <c r="BY74" s="233"/>
      <c r="BZ74" s="233"/>
      <c r="CA74" s="233"/>
      <c r="CB74" s="233"/>
      <c r="CC74" s="233"/>
      <c r="CD74" s="233"/>
      <c r="CE74" s="233"/>
      <c r="CF74" s="233"/>
      <c r="CG74" s="233"/>
      <c r="CH74" s="233"/>
      <c r="CI74" s="233"/>
      <c r="CJ74" s="233"/>
      <c r="CK74" s="233"/>
      <c r="CL74" s="233"/>
      <c r="CM74" s="233"/>
      <c r="CN74" s="233"/>
      <c r="CO74" s="233"/>
      <c r="CP74" s="233"/>
      <c r="CQ74" s="233"/>
      <c r="CR74" s="233"/>
      <c r="CS74" s="233"/>
      <c r="CT74" s="233"/>
      <c r="CU74" s="233"/>
      <c r="CV74" s="233"/>
      <c r="CW74" s="233"/>
      <c r="CX74" s="233"/>
      <c r="CY74" s="233"/>
      <c r="CZ74" s="233"/>
      <c r="DA74" s="233"/>
      <c r="DB74" s="233"/>
      <c r="DC74" s="233"/>
      <c r="DD74" s="233"/>
      <c r="DE74" s="233"/>
      <c r="DF74" s="233"/>
      <c r="DG74" s="233"/>
      <c r="DH74" s="233"/>
      <c r="DI74" s="233"/>
      <c r="DJ74" s="233"/>
      <c r="DK74" s="233"/>
      <c r="DL74" s="233"/>
      <c r="DM74" s="233"/>
      <c r="DN74" s="233"/>
      <c r="DO74" s="233"/>
      <c r="DP74" s="233"/>
      <c r="DQ74" s="233"/>
      <c r="DR74" s="233"/>
      <c r="DS74" s="233"/>
      <c r="DT74" s="233"/>
      <c r="DU74" s="233"/>
      <c r="DV74" s="233"/>
      <c r="DW74" s="233"/>
      <c r="DX74" s="233"/>
      <c r="DY74" s="233"/>
      <c r="DZ74" s="233"/>
      <c r="EA74" s="233"/>
      <c r="EB74" s="233"/>
      <c r="EC74" s="233"/>
      <c r="ED74" s="233"/>
      <c r="EE74" s="233"/>
      <c r="EF74" s="233"/>
      <c r="EG74" s="233"/>
      <c r="EH74" s="233"/>
      <c r="EI74" s="233"/>
      <c r="EJ74" s="233"/>
      <c r="EK74" s="233"/>
      <c r="EL74" s="233"/>
      <c r="EM74" s="233"/>
      <c r="EN74" s="233"/>
      <c r="EO74" s="233"/>
      <c r="EP74" s="233"/>
      <c r="EQ74" s="233"/>
      <c r="ER74" s="233"/>
      <c r="ES74" s="233"/>
      <c r="ET74" s="233"/>
      <c r="EU74" s="233"/>
      <c r="EV74" s="233"/>
      <c r="EW74" s="233"/>
      <c r="EX74" s="233"/>
      <c r="EY74" s="233"/>
      <c r="EZ74" s="233"/>
      <c r="FA74" s="233"/>
      <c r="FB74" s="233"/>
      <c r="FC74" s="233"/>
      <c r="FD74" s="233"/>
      <c r="FE74" s="233"/>
      <c r="FF74" s="233"/>
      <c r="FG74" s="233"/>
      <c r="FH74" s="233"/>
      <c r="FI74" s="233"/>
      <c r="FJ74" s="233"/>
      <c r="FK74" s="233"/>
      <c r="FL74" s="233"/>
      <c r="FM74" s="233"/>
      <c r="FN74" s="233"/>
      <c r="FO74" s="233"/>
      <c r="FP74" s="233"/>
      <c r="FQ74" s="233"/>
      <c r="FR74" s="233"/>
      <c r="FS74" s="233"/>
      <c r="FT74" s="233"/>
      <c r="FU74" s="233"/>
      <c r="FV74" s="233"/>
      <c r="FW74" s="233"/>
      <c r="FX74" s="233"/>
      <c r="FY74" s="233"/>
      <c r="FZ74" s="233"/>
      <c r="GA74" s="233"/>
      <c r="GB74" s="233"/>
      <c r="GC74" s="233"/>
      <c r="GD74" s="233"/>
      <c r="GE74" s="233"/>
      <c r="GF74" s="233"/>
      <c r="GG74" s="233"/>
      <c r="GH74" s="233"/>
      <c r="GI74" s="233"/>
      <c r="GJ74" s="233"/>
      <c r="GK74" s="233"/>
      <c r="GL74" s="233"/>
      <c r="GM74" s="233"/>
      <c r="GN74" s="233"/>
      <c r="GO74" s="233"/>
      <c r="GP74" s="233"/>
      <c r="GQ74" s="233"/>
      <c r="GR74" s="233"/>
      <c r="GS74" s="233"/>
    </row>
    <row r="75" spans="1:201" s="108" customFormat="1" ht="15.6" outlineLevel="1">
      <c r="A75" s="235" t="s">
        <v>200</v>
      </c>
      <c r="B75" s="235"/>
      <c r="C75" s="160" t="s">
        <v>201</v>
      </c>
      <c r="D75" s="158" t="s">
        <v>57</v>
      </c>
      <c r="E75" s="237" t="s">
        <v>196</v>
      </c>
      <c r="F75" s="237" t="s">
        <v>197</v>
      </c>
      <c r="G75" s="158" t="s">
        <v>102</v>
      </c>
      <c r="H75" s="238"/>
      <c r="I75" s="239" t="s">
        <v>95</v>
      </c>
      <c r="J75" s="249"/>
      <c r="K75" s="489">
        <v>0</v>
      </c>
      <c r="L75" s="490"/>
      <c r="M75" s="491"/>
      <c r="N75" s="241"/>
      <c r="O75" s="232"/>
      <c r="P75" s="233"/>
      <c r="Q75" s="233"/>
      <c r="R75" s="233"/>
      <c r="S75" s="233"/>
      <c r="T75" s="233"/>
      <c r="U75" s="233"/>
      <c r="V75" s="233"/>
      <c r="W75" s="233"/>
      <c r="X75" s="233"/>
      <c r="Y75" s="233"/>
      <c r="Z75" s="233"/>
      <c r="AA75" s="233"/>
      <c r="AB75" s="233"/>
      <c r="AC75" s="233"/>
      <c r="AD75" s="233"/>
      <c r="AE75" s="233"/>
      <c r="AF75" s="233"/>
      <c r="AG75" s="233"/>
      <c r="AH75" s="233"/>
      <c r="AI75" s="233"/>
      <c r="AJ75" s="233"/>
      <c r="AK75" s="233"/>
      <c r="AL75" s="233"/>
      <c r="AM75" s="233"/>
      <c r="AN75" s="233"/>
      <c r="AO75" s="233"/>
      <c r="AP75" s="233"/>
      <c r="AQ75" s="233"/>
      <c r="AR75" s="233"/>
      <c r="AS75" s="233"/>
      <c r="AT75" s="233"/>
      <c r="AU75" s="233"/>
      <c r="AV75" s="233"/>
      <c r="AW75" s="233"/>
      <c r="AX75" s="233"/>
      <c r="AY75" s="233"/>
      <c r="AZ75" s="233"/>
      <c r="BA75" s="233"/>
      <c r="BB75" s="233"/>
      <c r="BC75" s="233"/>
      <c r="BD75" s="233"/>
      <c r="BE75" s="233"/>
      <c r="BF75" s="233"/>
      <c r="BG75" s="233"/>
      <c r="BH75" s="233"/>
      <c r="BI75" s="233"/>
      <c r="BJ75" s="233"/>
      <c r="BK75" s="233"/>
      <c r="BL75" s="233"/>
      <c r="BM75" s="233"/>
      <c r="BN75" s="233"/>
      <c r="BO75" s="233"/>
      <c r="BP75" s="233"/>
      <c r="BQ75" s="233"/>
      <c r="BR75" s="233"/>
      <c r="BS75" s="233"/>
      <c r="BT75" s="233"/>
      <c r="BU75" s="233"/>
      <c r="BV75" s="233"/>
      <c r="BW75" s="233"/>
      <c r="BX75" s="233"/>
      <c r="BY75" s="233"/>
      <c r="BZ75" s="233"/>
      <c r="CA75" s="233"/>
      <c r="CB75" s="233"/>
      <c r="CC75" s="233"/>
      <c r="CD75" s="233"/>
      <c r="CE75" s="233"/>
      <c r="CF75" s="233"/>
      <c r="CG75" s="233"/>
      <c r="CH75" s="233"/>
      <c r="CI75" s="233"/>
      <c r="CJ75" s="233"/>
      <c r="CK75" s="233"/>
      <c r="CL75" s="233"/>
      <c r="CM75" s="233"/>
      <c r="CN75" s="233"/>
      <c r="CO75" s="233"/>
      <c r="CP75" s="233"/>
      <c r="CQ75" s="233"/>
      <c r="CR75" s="233"/>
      <c r="CS75" s="233"/>
      <c r="CT75" s="233"/>
      <c r="CU75" s="233"/>
      <c r="CV75" s="233"/>
      <c r="CW75" s="233"/>
      <c r="CX75" s="233"/>
      <c r="CY75" s="233"/>
      <c r="CZ75" s="233"/>
      <c r="DA75" s="233"/>
      <c r="DB75" s="233"/>
      <c r="DC75" s="233"/>
      <c r="DD75" s="233"/>
      <c r="DE75" s="233"/>
      <c r="DF75" s="233"/>
      <c r="DG75" s="233"/>
      <c r="DH75" s="233"/>
      <c r="DI75" s="233"/>
      <c r="DJ75" s="233"/>
      <c r="DK75" s="233"/>
      <c r="DL75" s="233"/>
      <c r="DM75" s="233"/>
      <c r="DN75" s="233"/>
      <c r="DO75" s="233"/>
      <c r="DP75" s="233"/>
      <c r="DQ75" s="233"/>
      <c r="DR75" s="233"/>
      <c r="DS75" s="233"/>
      <c r="DT75" s="233"/>
      <c r="DU75" s="233"/>
      <c r="DV75" s="233"/>
      <c r="DW75" s="233"/>
      <c r="DX75" s="233"/>
      <c r="DY75" s="233"/>
      <c r="DZ75" s="233"/>
      <c r="EA75" s="233"/>
      <c r="EB75" s="233"/>
      <c r="EC75" s="233"/>
      <c r="ED75" s="233"/>
      <c r="EE75" s="233"/>
      <c r="EF75" s="233"/>
      <c r="EG75" s="233"/>
      <c r="EH75" s="233"/>
      <c r="EI75" s="233"/>
      <c r="EJ75" s="233"/>
      <c r="EK75" s="233"/>
      <c r="EL75" s="233"/>
      <c r="EM75" s="233"/>
      <c r="EN75" s="233"/>
      <c r="EO75" s="233"/>
      <c r="EP75" s="233"/>
      <c r="EQ75" s="233"/>
      <c r="ER75" s="233"/>
      <c r="ES75" s="233"/>
      <c r="ET75" s="233"/>
      <c r="EU75" s="233"/>
      <c r="EV75" s="233"/>
      <c r="EW75" s="233"/>
      <c r="EX75" s="233"/>
      <c r="EY75" s="233"/>
      <c r="EZ75" s="233"/>
      <c r="FA75" s="233"/>
      <c r="FB75" s="233"/>
      <c r="FC75" s="233"/>
      <c r="FD75" s="233"/>
      <c r="FE75" s="233"/>
      <c r="FF75" s="233"/>
      <c r="FG75" s="233"/>
      <c r="FH75" s="233"/>
      <c r="FI75" s="233"/>
      <c r="FJ75" s="233"/>
      <c r="FK75" s="233"/>
      <c r="FL75" s="233"/>
      <c r="FM75" s="233"/>
      <c r="FN75" s="233"/>
      <c r="FO75" s="233"/>
      <c r="FP75" s="233"/>
      <c r="FQ75" s="233"/>
      <c r="FR75" s="233"/>
      <c r="FS75" s="233"/>
      <c r="FT75" s="233"/>
      <c r="FU75" s="233"/>
      <c r="FV75" s="233"/>
      <c r="FW75" s="233"/>
      <c r="FX75" s="233"/>
      <c r="FY75" s="233"/>
      <c r="FZ75" s="233"/>
      <c r="GA75" s="233"/>
      <c r="GB75" s="233"/>
      <c r="GC75" s="233"/>
      <c r="GD75" s="233"/>
      <c r="GE75" s="233"/>
      <c r="GF75" s="233"/>
      <c r="GG75" s="233"/>
      <c r="GH75" s="233"/>
      <c r="GI75" s="233"/>
      <c r="GJ75" s="233"/>
      <c r="GK75" s="233"/>
      <c r="GL75" s="233"/>
      <c r="GM75" s="233"/>
      <c r="GN75" s="233"/>
      <c r="GO75" s="233"/>
      <c r="GP75" s="233"/>
      <c r="GQ75" s="233"/>
      <c r="GR75" s="233"/>
      <c r="GS75" s="233"/>
    </row>
    <row r="76" spans="1:201" s="233" customFormat="1" ht="15.6" outlineLevel="1">
      <c r="A76" s="235" t="s">
        <v>202</v>
      </c>
      <c r="B76" s="235"/>
      <c r="C76" s="160" t="s">
        <v>203</v>
      </c>
      <c r="D76" s="158" t="s">
        <v>57</v>
      </c>
      <c r="E76" s="237" t="s">
        <v>204</v>
      </c>
      <c r="F76" s="237" t="s">
        <v>205</v>
      </c>
      <c r="G76" s="158" t="s">
        <v>206</v>
      </c>
      <c r="H76" s="238"/>
      <c r="I76" s="239" t="s">
        <v>95</v>
      </c>
      <c r="J76" s="249"/>
      <c r="K76" s="489">
        <v>0</v>
      </c>
      <c r="L76" s="490"/>
      <c r="M76" s="491"/>
      <c r="N76" s="241"/>
      <c r="O76" s="232"/>
    </row>
    <row r="77" spans="1:201" s="108" customFormat="1" ht="15.6" outlineLevel="1">
      <c r="A77" s="235" t="s">
        <v>207</v>
      </c>
      <c r="B77" s="235"/>
      <c r="C77" s="160" t="s">
        <v>208</v>
      </c>
      <c r="D77" s="158" t="s">
        <v>57</v>
      </c>
      <c r="E77" s="237" t="s">
        <v>204</v>
      </c>
      <c r="F77" s="237" t="s">
        <v>205</v>
      </c>
      <c r="G77" s="158" t="s">
        <v>206</v>
      </c>
      <c r="H77" s="238"/>
      <c r="I77" s="239" t="s">
        <v>95</v>
      </c>
      <c r="J77" s="249"/>
      <c r="K77" s="489">
        <v>0</v>
      </c>
      <c r="L77" s="490"/>
      <c r="M77" s="491"/>
      <c r="N77" s="241"/>
      <c r="O77" s="232"/>
      <c r="P77" s="233"/>
      <c r="Q77" s="233"/>
      <c r="R77" s="233"/>
      <c r="S77" s="233"/>
      <c r="T77" s="233"/>
      <c r="U77" s="233"/>
      <c r="V77" s="233"/>
      <c r="W77" s="233"/>
      <c r="X77" s="233"/>
      <c r="Y77" s="233"/>
      <c r="Z77" s="233"/>
      <c r="AA77" s="233"/>
      <c r="AB77" s="233"/>
      <c r="AC77" s="233"/>
      <c r="AD77" s="233"/>
      <c r="AE77" s="233"/>
      <c r="AF77" s="233"/>
      <c r="AG77" s="233"/>
      <c r="AH77" s="233"/>
      <c r="AI77" s="233"/>
      <c r="AJ77" s="233"/>
      <c r="AK77" s="233"/>
      <c r="AL77" s="233"/>
      <c r="AM77" s="233"/>
      <c r="AN77" s="233"/>
      <c r="AO77" s="233"/>
      <c r="AP77" s="233"/>
      <c r="AQ77" s="233"/>
      <c r="AR77" s="233"/>
      <c r="AS77" s="233"/>
      <c r="AT77" s="233"/>
      <c r="AU77" s="233"/>
      <c r="AV77" s="233"/>
      <c r="AW77" s="233"/>
      <c r="AX77" s="233"/>
      <c r="AY77" s="233"/>
      <c r="AZ77" s="233"/>
      <c r="BA77" s="233"/>
      <c r="BB77" s="233"/>
      <c r="BC77" s="233"/>
      <c r="BD77" s="233"/>
      <c r="BE77" s="233"/>
      <c r="BF77" s="233"/>
      <c r="BG77" s="233"/>
      <c r="BH77" s="233"/>
      <c r="BI77" s="233"/>
      <c r="BJ77" s="233"/>
      <c r="BK77" s="233"/>
      <c r="BL77" s="233"/>
      <c r="BM77" s="233"/>
      <c r="BN77" s="233"/>
      <c r="BO77" s="233"/>
      <c r="BP77" s="233"/>
      <c r="BQ77" s="233"/>
      <c r="BR77" s="233"/>
      <c r="BS77" s="233"/>
      <c r="BT77" s="233"/>
      <c r="BU77" s="233"/>
      <c r="BV77" s="233"/>
      <c r="BW77" s="233"/>
      <c r="BX77" s="233"/>
      <c r="BY77" s="233"/>
      <c r="BZ77" s="233"/>
      <c r="CA77" s="233"/>
      <c r="CB77" s="233"/>
      <c r="CC77" s="233"/>
      <c r="CD77" s="233"/>
      <c r="CE77" s="233"/>
      <c r="CF77" s="233"/>
      <c r="CG77" s="233"/>
      <c r="CH77" s="233"/>
      <c r="CI77" s="233"/>
      <c r="CJ77" s="233"/>
      <c r="CK77" s="233"/>
      <c r="CL77" s="233"/>
      <c r="CM77" s="233"/>
      <c r="CN77" s="233"/>
      <c r="CO77" s="233"/>
      <c r="CP77" s="233"/>
      <c r="CQ77" s="233"/>
      <c r="CR77" s="233"/>
      <c r="CS77" s="233"/>
      <c r="CT77" s="233"/>
      <c r="CU77" s="233"/>
      <c r="CV77" s="233"/>
      <c r="CW77" s="233"/>
      <c r="CX77" s="233"/>
      <c r="CY77" s="233"/>
      <c r="CZ77" s="233"/>
      <c r="DA77" s="233"/>
      <c r="DB77" s="233"/>
      <c r="DC77" s="233"/>
      <c r="DD77" s="233"/>
      <c r="DE77" s="233"/>
      <c r="DF77" s="233"/>
      <c r="DG77" s="233"/>
      <c r="DH77" s="233"/>
      <c r="DI77" s="233"/>
      <c r="DJ77" s="233"/>
      <c r="DK77" s="233"/>
      <c r="DL77" s="233"/>
      <c r="DM77" s="233"/>
      <c r="DN77" s="233"/>
      <c r="DO77" s="233"/>
      <c r="DP77" s="233"/>
      <c r="DQ77" s="233"/>
      <c r="DR77" s="233"/>
      <c r="DS77" s="233"/>
      <c r="DT77" s="233"/>
      <c r="DU77" s="233"/>
      <c r="DV77" s="233"/>
      <c r="DW77" s="233"/>
      <c r="DX77" s="233"/>
      <c r="DY77" s="233"/>
      <c r="DZ77" s="233"/>
      <c r="EA77" s="233"/>
      <c r="EB77" s="233"/>
      <c r="EC77" s="233"/>
      <c r="ED77" s="233"/>
      <c r="EE77" s="233"/>
      <c r="EF77" s="233"/>
      <c r="EG77" s="233"/>
      <c r="EH77" s="233"/>
      <c r="EI77" s="233"/>
      <c r="EJ77" s="233"/>
      <c r="EK77" s="233"/>
      <c r="EL77" s="233"/>
      <c r="EM77" s="233"/>
      <c r="EN77" s="233"/>
      <c r="EO77" s="233"/>
      <c r="EP77" s="233"/>
      <c r="EQ77" s="233"/>
      <c r="ER77" s="233"/>
      <c r="ES77" s="233"/>
      <c r="ET77" s="233"/>
      <c r="EU77" s="233"/>
      <c r="EV77" s="233"/>
      <c r="EW77" s="233"/>
      <c r="EX77" s="233"/>
      <c r="EY77" s="233"/>
      <c r="EZ77" s="233"/>
      <c r="FA77" s="233"/>
      <c r="FB77" s="233"/>
      <c r="FC77" s="233"/>
      <c r="FD77" s="233"/>
      <c r="FE77" s="233"/>
      <c r="FF77" s="233"/>
      <c r="FG77" s="233"/>
      <c r="FH77" s="233"/>
      <c r="FI77" s="233"/>
      <c r="FJ77" s="233"/>
      <c r="FK77" s="233"/>
      <c r="FL77" s="233"/>
      <c r="FM77" s="233"/>
      <c r="FN77" s="233"/>
      <c r="FO77" s="233"/>
      <c r="FP77" s="233"/>
      <c r="FQ77" s="233"/>
      <c r="FR77" s="233"/>
      <c r="FS77" s="233"/>
      <c r="FT77" s="233"/>
      <c r="FU77" s="233"/>
      <c r="FV77" s="233"/>
      <c r="FW77" s="233"/>
      <c r="FX77" s="233"/>
      <c r="FY77" s="233"/>
      <c r="FZ77" s="233"/>
      <c r="GA77" s="233"/>
      <c r="GB77" s="233"/>
      <c r="GC77" s="233"/>
      <c r="GD77" s="233"/>
      <c r="GE77" s="233"/>
      <c r="GF77" s="233"/>
      <c r="GG77" s="233"/>
      <c r="GH77" s="233"/>
      <c r="GI77" s="233"/>
      <c r="GJ77" s="233"/>
      <c r="GK77" s="233"/>
      <c r="GL77" s="233"/>
      <c r="GM77" s="233"/>
      <c r="GN77" s="233"/>
      <c r="GO77" s="233"/>
      <c r="GP77" s="233"/>
      <c r="GQ77" s="233"/>
      <c r="GR77" s="233"/>
      <c r="GS77" s="233"/>
    </row>
    <row r="78" spans="1:201" s="108" customFormat="1" ht="15.6">
      <c r="A78" s="410">
        <v>1.1000000000000001</v>
      </c>
      <c r="B78" s="244" t="s">
        <v>55</v>
      </c>
      <c r="C78" s="159" t="s">
        <v>209</v>
      </c>
      <c r="D78" s="245"/>
      <c r="E78" s="246"/>
      <c r="F78" s="246"/>
      <c r="G78" s="246"/>
      <c r="H78" s="246"/>
      <c r="I78" s="246"/>
      <c r="J78" s="246"/>
      <c r="K78" s="523">
        <f>AVERAGE(K79:M82)</f>
        <v>0</v>
      </c>
      <c r="L78" s="524"/>
      <c r="M78" s="525"/>
      <c r="N78" s="234"/>
      <c r="O78" s="232"/>
      <c r="P78" s="233"/>
      <c r="Q78" s="233"/>
      <c r="R78" s="233"/>
      <c r="S78" s="233"/>
      <c r="T78" s="233"/>
      <c r="U78" s="233"/>
      <c r="V78" s="233"/>
      <c r="W78" s="233"/>
      <c r="X78" s="233"/>
      <c r="Y78" s="233"/>
      <c r="Z78" s="233"/>
      <c r="AA78" s="233"/>
      <c r="AB78" s="233"/>
      <c r="AC78" s="233"/>
      <c r="AD78" s="233"/>
      <c r="AE78" s="233"/>
      <c r="AF78" s="233"/>
      <c r="AG78" s="233"/>
      <c r="AH78" s="233"/>
      <c r="AI78" s="233"/>
      <c r="AJ78" s="233"/>
      <c r="AK78" s="233"/>
      <c r="AL78" s="233"/>
      <c r="AM78" s="233"/>
      <c r="AN78" s="233"/>
      <c r="AO78" s="233"/>
      <c r="AP78" s="233"/>
      <c r="AQ78" s="233"/>
      <c r="AR78" s="233"/>
      <c r="AS78" s="233"/>
      <c r="AT78" s="233"/>
      <c r="AU78" s="233"/>
      <c r="AV78" s="233"/>
      <c r="AW78" s="233"/>
      <c r="AX78" s="233"/>
      <c r="AY78" s="233"/>
      <c r="AZ78" s="233"/>
      <c r="BA78" s="233"/>
      <c r="BB78" s="233"/>
      <c r="BC78" s="233"/>
      <c r="BD78" s="233"/>
      <c r="BE78" s="233"/>
      <c r="BF78" s="233"/>
      <c r="BG78" s="233"/>
      <c r="BH78" s="233"/>
      <c r="BI78" s="233"/>
      <c r="BJ78" s="233"/>
      <c r="BK78" s="233"/>
      <c r="BL78" s="233"/>
      <c r="BM78" s="233"/>
      <c r="BN78" s="233"/>
      <c r="BO78" s="233"/>
      <c r="BP78" s="233"/>
      <c r="BQ78" s="233"/>
      <c r="BR78" s="233"/>
      <c r="BS78" s="233"/>
      <c r="BT78" s="233"/>
      <c r="BU78" s="233"/>
      <c r="BV78" s="233"/>
      <c r="BW78" s="233"/>
      <c r="BX78" s="233"/>
      <c r="BY78" s="233"/>
      <c r="BZ78" s="233"/>
      <c r="CA78" s="233"/>
      <c r="CB78" s="233"/>
      <c r="CC78" s="233"/>
      <c r="CD78" s="233"/>
      <c r="CE78" s="233"/>
      <c r="CF78" s="233"/>
      <c r="CG78" s="233"/>
      <c r="CH78" s="233"/>
      <c r="CI78" s="233"/>
      <c r="CJ78" s="233"/>
      <c r="CK78" s="233"/>
      <c r="CL78" s="233"/>
      <c r="CM78" s="233"/>
      <c r="CN78" s="233"/>
      <c r="CO78" s="233"/>
      <c r="CP78" s="233"/>
      <c r="CQ78" s="233"/>
      <c r="CR78" s="233"/>
      <c r="CS78" s="233"/>
      <c r="CT78" s="233"/>
      <c r="CU78" s="233"/>
      <c r="CV78" s="233"/>
      <c r="CW78" s="233"/>
      <c r="CX78" s="233"/>
      <c r="CY78" s="233"/>
      <c r="CZ78" s="233"/>
      <c r="DA78" s="233"/>
      <c r="DB78" s="233"/>
      <c r="DC78" s="233"/>
      <c r="DD78" s="233"/>
      <c r="DE78" s="233"/>
      <c r="DF78" s="233"/>
      <c r="DG78" s="233"/>
      <c r="DH78" s="233"/>
      <c r="DI78" s="233"/>
      <c r="DJ78" s="233"/>
      <c r="DK78" s="233"/>
      <c r="DL78" s="233"/>
      <c r="DM78" s="233"/>
      <c r="DN78" s="233"/>
      <c r="DO78" s="233"/>
      <c r="DP78" s="233"/>
      <c r="DQ78" s="233"/>
      <c r="DR78" s="233"/>
      <c r="DS78" s="233"/>
      <c r="DT78" s="233"/>
      <c r="DU78" s="233"/>
      <c r="DV78" s="233"/>
      <c r="DW78" s="233"/>
      <c r="DX78" s="233"/>
      <c r="DY78" s="233"/>
      <c r="DZ78" s="233"/>
      <c r="EA78" s="233"/>
      <c r="EB78" s="233"/>
      <c r="EC78" s="233"/>
      <c r="ED78" s="233"/>
      <c r="EE78" s="233"/>
      <c r="EF78" s="233"/>
      <c r="EG78" s="233"/>
      <c r="EH78" s="233"/>
      <c r="EI78" s="233"/>
      <c r="EJ78" s="233"/>
      <c r="EK78" s="233"/>
      <c r="EL78" s="233"/>
      <c r="EM78" s="233"/>
      <c r="EN78" s="233"/>
      <c r="EO78" s="233"/>
      <c r="EP78" s="233"/>
      <c r="EQ78" s="233"/>
      <c r="ER78" s="233"/>
      <c r="ES78" s="233"/>
      <c r="ET78" s="233"/>
      <c r="EU78" s="233"/>
      <c r="EV78" s="233"/>
      <c r="EW78" s="233"/>
      <c r="EX78" s="233"/>
      <c r="EY78" s="233"/>
      <c r="EZ78" s="233"/>
      <c r="FA78" s="233"/>
      <c r="FB78" s="233"/>
      <c r="FC78" s="233"/>
      <c r="FD78" s="233"/>
      <c r="FE78" s="233"/>
      <c r="FF78" s="233"/>
      <c r="FG78" s="233"/>
      <c r="FH78" s="233"/>
      <c r="FI78" s="233"/>
      <c r="FJ78" s="233"/>
      <c r="FK78" s="233"/>
      <c r="FL78" s="233"/>
      <c r="FM78" s="233"/>
      <c r="FN78" s="233"/>
      <c r="FO78" s="233"/>
      <c r="FP78" s="233"/>
      <c r="FQ78" s="233"/>
      <c r="FR78" s="233"/>
      <c r="FS78" s="233"/>
      <c r="FT78" s="233"/>
      <c r="FU78" s="233"/>
      <c r="FV78" s="233"/>
      <c r="FW78" s="233"/>
      <c r="FX78" s="233"/>
      <c r="FY78" s="233"/>
      <c r="FZ78" s="233"/>
      <c r="GA78" s="233"/>
      <c r="GB78" s="233"/>
      <c r="GC78" s="233"/>
      <c r="GD78" s="233"/>
      <c r="GE78" s="233"/>
      <c r="GF78" s="233"/>
      <c r="GG78" s="233"/>
      <c r="GH78" s="233"/>
      <c r="GI78" s="233"/>
      <c r="GJ78" s="233"/>
      <c r="GK78" s="233"/>
      <c r="GL78" s="233"/>
      <c r="GM78" s="233"/>
      <c r="GN78" s="233"/>
      <c r="GO78" s="233"/>
      <c r="GP78" s="233"/>
      <c r="GQ78" s="233"/>
      <c r="GR78" s="233"/>
      <c r="GS78" s="233"/>
    </row>
    <row r="79" spans="1:201" s="108" customFormat="1" ht="15.6" outlineLevel="1">
      <c r="A79" s="235" t="s">
        <v>210</v>
      </c>
      <c r="B79" s="235"/>
      <c r="C79" s="162" t="s">
        <v>211</v>
      </c>
      <c r="D79" s="158" t="s">
        <v>54</v>
      </c>
      <c r="E79" s="166" t="s">
        <v>212</v>
      </c>
      <c r="F79" s="237" t="s">
        <v>101</v>
      </c>
      <c r="G79" s="158" t="s">
        <v>213</v>
      </c>
      <c r="H79" s="238"/>
      <c r="I79" s="239" t="s">
        <v>95</v>
      </c>
      <c r="J79" s="249"/>
      <c r="K79" s="489">
        <v>0</v>
      </c>
      <c r="L79" s="490"/>
      <c r="M79" s="491"/>
      <c r="N79" s="241"/>
      <c r="O79" s="232"/>
      <c r="P79" s="233"/>
      <c r="Q79" s="233"/>
      <c r="R79" s="233"/>
      <c r="S79" s="233"/>
      <c r="T79" s="233"/>
      <c r="U79" s="233"/>
      <c r="V79" s="233"/>
      <c r="W79" s="233"/>
      <c r="X79" s="233"/>
      <c r="Y79" s="233"/>
      <c r="Z79" s="233"/>
      <c r="AA79" s="233"/>
      <c r="AB79" s="233"/>
      <c r="AC79" s="233"/>
      <c r="AD79" s="233"/>
      <c r="AE79" s="233"/>
      <c r="AF79" s="233"/>
      <c r="AG79" s="233"/>
      <c r="AH79" s="233"/>
      <c r="AI79" s="233"/>
      <c r="AJ79" s="233"/>
      <c r="AK79" s="233"/>
      <c r="AL79" s="233"/>
      <c r="AM79" s="233"/>
      <c r="AN79" s="233"/>
      <c r="AO79" s="233"/>
      <c r="AP79" s="233"/>
      <c r="AQ79" s="233"/>
      <c r="AR79" s="233"/>
      <c r="AS79" s="233"/>
      <c r="AT79" s="233"/>
      <c r="AU79" s="233"/>
      <c r="AV79" s="233"/>
      <c r="AW79" s="233"/>
      <c r="AX79" s="233"/>
      <c r="AY79" s="233"/>
      <c r="AZ79" s="233"/>
      <c r="BA79" s="233"/>
      <c r="BB79" s="233"/>
      <c r="BC79" s="233"/>
      <c r="BD79" s="233"/>
      <c r="BE79" s="233"/>
      <c r="BF79" s="233"/>
      <c r="BG79" s="233"/>
      <c r="BH79" s="233"/>
      <c r="BI79" s="233"/>
      <c r="BJ79" s="233"/>
      <c r="BK79" s="233"/>
      <c r="BL79" s="233"/>
      <c r="BM79" s="233"/>
      <c r="BN79" s="233"/>
      <c r="BO79" s="233"/>
      <c r="BP79" s="233"/>
      <c r="BQ79" s="233"/>
      <c r="BR79" s="233"/>
      <c r="BS79" s="233"/>
      <c r="BT79" s="233"/>
      <c r="BU79" s="233"/>
      <c r="BV79" s="233"/>
      <c r="BW79" s="233"/>
      <c r="BX79" s="233"/>
      <c r="BY79" s="233"/>
      <c r="BZ79" s="233"/>
      <c r="CA79" s="233"/>
      <c r="CB79" s="233"/>
      <c r="CC79" s="233"/>
      <c r="CD79" s="233"/>
      <c r="CE79" s="233"/>
      <c r="CF79" s="233"/>
      <c r="CG79" s="233"/>
      <c r="CH79" s="233"/>
      <c r="CI79" s="233"/>
      <c r="CJ79" s="233"/>
      <c r="CK79" s="233"/>
      <c r="CL79" s="233"/>
      <c r="CM79" s="233"/>
      <c r="CN79" s="233"/>
      <c r="CO79" s="233"/>
      <c r="CP79" s="233"/>
      <c r="CQ79" s="233"/>
      <c r="CR79" s="233"/>
      <c r="CS79" s="233"/>
      <c r="CT79" s="233"/>
      <c r="CU79" s="233"/>
      <c r="CV79" s="233"/>
      <c r="CW79" s="233"/>
      <c r="CX79" s="233"/>
      <c r="CY79" s="233"/>
      <c r="CZ79" s="233"/>
      <c r="DA79" s="233"/>
      <c r="DB79" s="233"/>
      <c r="DC79" s="233"/>
      <c r="DD79" s="233"/>
      <c r="DE79" s="233"/>
      <c r="DF79" s="233"/>
      <c r="DG79" s="233"/>
      <c r="DH79" s="233"/>
      <c r="DI79" s="233"/>
      <c r="DJ79" s="233"/>
      <c r="DK79" s="233"/>
      <c r="DL79" s="233"/>
      <c r="DM79" s="233"/>
      <c r="DN79" s="233"/>
      <c r="DO79" s="233"/>
      <c r="DP79" s="233"/>
      <c r="DQ79" s="233"/>
      <c r="DR79" s="233"/>
      <c r="DS79" s="233"/>
      <c r="DT79" s="233"/>
      <c r="DU79" s="233"/>
      <c r="DV79" s="233"/>
      <c r="DW79" s="233"/>
      <c r="DX79" s="233"/>
      <c r="DY79" s="233"/>
      <c r="DZ79" s="233"/>
      <c r="EA79" s="233"/>
      <c r="EB79" s="233"/>
      <c r="EC79" s="233"/>
      <c r="ED79" s="233"/>
      <c r="EE79" s="233"/>
      <c r="EF79" s="233"/>
      <c r="EG79" s="233"/>
      <c r="EH79" s="233"/>
      <c r="EI79" s="233"/>
      <c r="EJ79" s="233"/>
      <c r="EK79" s="233"/>
      <c r="EL79" s="233"/>
      <c r="EM79" s="233"/>
      <c r="EN79" s="233"/>
      <c r="EO79" s="233"/>
      <c r="EP79" s="233"/>
      <c r="EQ79" s="233"/>
      <c r="ER79" s="233"/>
      <c r="ES79" s="233"/>
      <c r="ET79" s="233"/>
      <c r="EU79" s="233"/>
      <c r="EV79" s="233"/>
      <c r="EW79" s="233"/>
      <c r="EX79" s="233"/>
      <c r="EY79" s="233"/>
      <c r="EZ79" s="233"/>
      <c r="FA79" s="233"/>
      <c r="FB79" s="233"/>
      <c r="FC79" s="233"/>
      <c r="FD79" s="233"/>
      <c r="FE79" s="233"/>
      <c r="FF79" s="233"/>
      <c r="FG79" s="233"/>
      <c r="FH79" s="233"/>
      <c r="FI79" s="233"/>
      <c r="FJ79" s="233"/>
      <c r="FK79" s="233"/>
      <c r="FL79" s="233"/>
      <c r="FM79" s="233"/>
      <c r="FN79" s="233"/>
      <c r="FO79" s="233"/>
      <c r="FP79" s="233"/>
      <c r="FQ79" s="233"/>
      <c r="FR79" s="233"/>
      <c r="FS79" s="233"/>
      <c r="FT79" s="233"/>
      <c r="FU79" s="233"/>
      <c r="FV79" s="233"/>
      <c r="FW79" s="233"/>
      <c r="FX79" s="233"/>
      <c r="FY79" s="233"/>
      <c r="FZ79" s="233"/>
      <c r="GA79" s="233"/>
      <c r="GB79" s="233"/>
      <c r="GC79" s="233"/>
      <c r="GD79" s="233"/>
      <c r="GE79" s="233"/>
      <c r="GF79" s="233"/>
      <c r="GG79" s="233"/>
      <c r="GH79" s="233"/>
      <c r="GI79" s="233"/>
      <c r="GJ79" s="233"/>
      <c r="GK79" s="233"/>
      <c r="GL79" s="233"/>
      <c r="GM79" s="233"/>
      <c r="GN79" s="233"/>
      <c r="GO79" s="233"/>
      <c r="GP79" s="233"/>
      <c r="GQ79" s="233"/>
      <c r="GR79" s="233"/>
      <c r="GS79" s="233"/>
    </row>
    <row r="80" spans="1:201" s="108" customFormat="1" ht="15.6" outlineLevel="1">
      <c r="A80" s="235" t="s">
        <v>214</v>
      </c>
      <c r="B80" s="235"/>
      <c r="C80" s="162" t="s">
        <v>215</v>
      </c>
      <c r="D80" s="158" t="s">
        <v>54</v>
      </c>
      <c r="E80" s="166" t="s">
        <v>216</v>
      </c>
      <c r="F80" s="237" t="s">
        <v>217</v>
      </c>
      <c r="G80" s="158" t="s">
        <v>206</v>
      </c>
      <c r="H80" s="238"/>
      <c r="I80" s="239" t="s">
        <v>95</v>
      </c>
      <c r="J80" s="249"/>
      <c r="K80" s="489">
        <v>0</v>
      </c>
      <c r="L80" s="490"/>
      <c r="M80" s="491"/>
      <c r="N80" s="241"/>
      <c r="O80" s="232"/>
      <c r="P80" s="233"/>
      <c r="Q80" s="233"/>
      <c r="R80" s="233"/>
      <c r="S80" s="233"/>
      <c r="T80" s="233"/>
      <c r="U80" s="233"/>
      <c r="V80" s="233"/>
      <c r="W80" s="233"/>
      <c r="X80" s="233"/>
      <c r="Y80" s="233"/>
      <c r="Z80" s="233"/>
      <c r="AA80" s="233"/>
      <c r="AB80" s="233"/>
      <c r="AC80" s="233"/>
      <c r="AD80" s="233"/>
      <c r="AE80" s="233"/>
      <c r="AF80" s="233"/>
      <c r="AG80" s="233"/>
      <c r="AH80" s="233"/>
      <c r="AI80" s="233"/>
      <c r="AJ80" s="233"/>
      <c r="AK80" s="233"/>
      <c r="AL80" s="233"/>
      <c r="AM80" s="233"/>
      <c r="AN80" s="233"/>
      <c r="AO80" s="233"/>
      <c r="AP80" s="233"/>
      <c r="AQ80" s="233"/>
      <c r="AR80" s="233"/>
      <c r="AS80" s="233"/>
      <c r="AT80" s="233"/>
      <c r="AU80" s="233"/>
      <c r="AV80" s="233"/>
      <c r="AW80" s="233"/>
      <c r="AX80" s="233"/>
      <c r="AY80" s="233"/>
      <c r="AZ80" s="233"/>
      <c r="BA80" s="233"/>
      <c r="BB80" s="233"/>
      <c r="BC80" s="233"/>
      <c r="BD80" s="233"/>
      <c r="BE80" s="233"/>
      <c r="BF80" s="233"/>
      <c r="BG80" s="233"/>
      <c r="BH80" s="233"/>
      <c r="BI80" s="233"/>
      <c r="BJ80" s="233"/>
      <c r="BK80" s="233"/>
      <c r="BL80" s="233"/>
      <c r="BM80" s="233"/>
      <c r="BN80" s="233"/>
      <c r="BO80" s="233"/>
      <c r="BP80" s="233"/>
      <c r="BQ80" s="233"/>
      <c r="BR80" s="233"/>
      <c r="BS80" s="233"/>
      <c r="BT80" s="233"/>
      <c r="BU80" s="233"/>
      <c r="BV80" s="233"/>
      <c r="BW80" s="233"/>
      <c r="BX80" s="233"/>
      <c r="BY80" s="233"/>
      <c r="BZ80" s="233"/>
      <c r="CA80" s="233"/>
      <c r="CB80" s="233"/>
      <c r="CC80" s="233"/>
      <c r="CD80" s="233"/>
      <c r="CE80" s="233"/>
      <c r="CF80" s="233"/>
      <c r="CG80" s="233"/>
      <c r="CH80" s="233"/>
      <c r="CI80" s="233"/>
      <c r="CJ80" s="233"/>
      <c r="CK80" s="233"/>
      <c r="CL80" s="233"/>
      <c r="CM80" s="233"/>
      <c r="CN80" s="233"/>
      <c r="CO80" s="233"/>
      <c r="CP80" s="233"/>
      <c r="CQ80" s="233"/>
      <c r="CR80" s="233"/>
      <c r="CS80" s="233"/>
      <c r="CT80" s="233"/>
      <c r="CU80" s="233"/>
      <c r="CV80" s="233"/>
      <c r="CW80" s="233"/>
      <c r="CX80" s="233"/>
      <c r="CY80" s="233"/>
      <c r="CZ80" s="233"/>
      <c r="DA80" s="233"/>
      <c r="DB80" s="233"/>
      <c r="DC80" s="233"/>
      <c r="DD80" s="233"/>
      <c r="DE80" s="233"/>
      <c r="DF80" s="233"/>
      <c r="DG80" s="233"/>
      <c r="DH80" s="233"/>
      <c r="DI80" s="233"/>
      <c r="DJ80" s="233"/>
      <c r="DK80" s="233"/>
      <c r="DL80" s="233"/>
      <c r="DM80" s="233"/>
      <c r="DN80" s="233"/>
      <c r="DO80" s="233"/>
      <c r="DP80" s="233"/>
      <c r="DQ80" s="233"/>
      <c r="DR80" s="233"/>
      <c r="DS80" s="233"/>
      <c r="DT80" s="233"/>
      <c r="DU80" s="233"/>
      <c r="DV80" s="233"/>
      <c r="DW80" s="233"/>
      <c r="DX80" s="233"/>
      <c r="DY80" s="233"/>
      <c r="DZ80" s="233"/>
      <c r="EA80" s="233"/>
      <c r="EB80" s="233"/>
      <c r="EC80" s="233"/>
      <c r="ED80" s="233"/>
      <c r="EE80" s="233"/>
      <c r="EF80" s="233"/>
      <c r="EG80" s="233"/>
      <c r="EH80" s="233"/>
      <c r="EI80" s="233"/>
      <c r="EJ80" s="233"/>
      <c r="EK80" s="233"/>
      <c r="EL80" s="233"/>
      <c r="EM80" s="233"/>
      <c r="EN80" s="233"/>
      <c r="EO80" s="233"/>
      <c r="EP80" s="233"/>
      <c r="EQ80" s="233"/>
      <c r="ER80" s="233"/>
      <c r="ES80" s="233"/>
      <c r="ET80" s="233"/>
      <c r="EU80" s="233"/>
      <c r="EV80" s="233"/>
      <c r="EW80" s="233"/>
      <c r="EX80" s="233"/>
      <c r="EY80" s="233"/>
      <c r="EZ80" s="233"/>
      <c r="FA80" s="233"/>
      <c r="FB80" s="233"/>
      <c r="FC80" s="233"/>
      <c r="FD80" s="233"/>
      <c r="FE80" s="233"/>
      <c r="FF80" s="233"/>
      <c r="FG80" s="233"/>
      <c r="FH80" s="233"/>
      <c r="FI80" s="233"/>
      <c r="FJ80" s="233"/>
      <c r="FK80" s="233"/>
      <c r="FL80" s="233"/>
      <c r="FM80" s="233"/>
      <c r="FN80" s="233"/>
      <c r="FO80" s="233"/>
      <c r="FP80" s="233"/>
      <c r="FQ80" s="233"/>
      <c r="FR80" s="233"/>
      <c r="FS80" s="233"/>
      <c r="FT80" s="233"/>
      <c r="FU80" s="233"/>
      <c r="FV80" s="233"/>
      <c r="FW80" s="233"/>
      <c r="FX80" s="233"/>
      <c r="FY80" s="233"/>
      <c r="FZ80" s="233"/>
      <c r="GA80" s="233"/>
      <c r="GB80" s="233"/>
      <c r="GC80" s="233"/>
      <c r="GD80" s="233"/>
      <c r="GE80" s="233"/>
      <c r="GF80" s="233"/>
      <c r="GG80" s="233"/>
      <c r="GH80" s="233"/>
      <c r="GI80" s="233"/>
      <c r="GJ80" s="233"/>
      <c r="GK80" s="233"/>
      <c r="GL80" s="233"/>
      <c r="GM80" s="233"/>
      <c r="GN80" s="233"/>
      <c r="GO80" s="233"/>
      <c r="GP80" s="233"/>
      <c r="GQ80" s="233"/>
      <c r="GR80" s="233"/>
      <c r="GS80" s="233"/>
    </row>
    <row r="81" spans="1:201" s="108" customFormat="1" ht="15.6" outlineLevel="1">
      <c r="A81" s="235" t="s">
        <v>218</v>
      </c>
      <c r="B81" s="235"/>
      <c r="C81" s="162" t="s">
        <v>219</v>
      </c>
      <c r="D81" s="158" t="s">
        <v>54</v>
      </c>
      <c r="E81" s="166" t="s">
        <v>220</v>
      </c>
      <c r="F81" s="237" t="s">
        <v>221</v>
      </c>
      <c r="G81" s="158" t="s">
        <v>222</v>
      </c>
      <c r="H81" s="238"/>
      <c r="I81" s="239" t="s">
        <v>95</v>
      </c>
      <c r="J81" s="249"/>
      <c r="K81" s="489">
        <v>0</v>
      </c>
      <c r="L81" s="490"/>
      <c r="M81" s="491"/>
      <c r="N81" s="241"/>
      <c r="O81" s="232"/>
      <c r="P81" s="233"/>
      <c r="Q81" s="233"/>
      <c r="R81" s="233"/>
      <c r="S81" s="233"/>
      <c r="T81" s="233"/>
      <c r="U81" s="233"/>
      <c r="V81" s="233"/>
      <c r="W81" s="233"/>
      <c r="X81" s="233"/>
      <c r="Y81" s="233"/>
      <c r="Z81" s="233"/>
      <c r="AA81" s="233"/>
      <c r="AB81" s="233"/>
      <c r="AC81" s="233"/>
      <c r="AD81" s="233"/>
      <c r="AE81" s="233"/>
      <c r="AF81" s="233"/>
      <c r="AG81" s="233"/>
      <c r="AH81" s="233"/>
      <c r="AI81" s="233"/>
      <c r="AJ81" s="233"/>
      <c r="AK81" s="233"/>
      <c r="AL81" s="233"/>
      <c r="AM81" s="233"/>
      <c r="AN81" s="233"/>
      <c r="AO81" s="233"/>
      <c r="AP81" s="233"/>
      <c r="AQ81" s="233"/>
      <c r="AR81" s="233"/>
      <c r="AS81" s="233"/>
      <c r="AT81" s="233"/>
      <c r="AU81" s="233"/>
      <c r="AV81" s="233"/>
      <c r="AW81" s="233"/>
      <c r="AX81" s="233"/>
      <c r="AY81" s="233"/>
      <c r="AZ81" s="233"/>
      <c r="BA81" s="233"/>
      <c r="BB81" s="233"/>
      <c r="BC81" s="233"/>
      <c r="BD81" s="233"/>
      <c r="BE81" s="233"/>
      <c r="BF81" s="233"/>
      <c r="BG81" s="233"/>
      <c r="BH81" s="233"/>
      <c r="BI81" s="233"/>
      <c r="BJ81" s="233"/>
      <c r="BK81" s="233"/>
      <c r="BL81" s="233"/>
      <c r="BM81" s="233"/>
      <c r="BN81" s="233"/>
      <c r="BO81" s="233"/>
      <c r="BP81" s="233"/>
      <c r="BQ81" s="233"/>
      <c r="BR81" s="233"/>
      <c r="BS81" s="233"/>
      <c r="BT81" s="233"/>
      <c r="BU81" s="233"/>
      <c r="BV81" s="233"/>
      <c r="BW81" s="233"/>
      <c r="BX81" s="233"/>
      <c r="BY81" s="233"/>
      <c r="BZ81" s="233"/>
      <c r="CA81" s="233"/>
      <c r="CB81" s="233"/>
      <c r="CC81" s="233"/>
      <c r="CD81" s="233"/>
      <c r="CE81" s="233"/>
      <c r="CF81" s="233"/>
      <c r="CG81" s="233"/>
      <c r="CH81" s="233"/>
      <c r="CI81" s="233"/>
      <c r="CJ81" s="233"/>
      <c r="CK81" s="233"/>
      <c r="CL81" s="233"/>
      <c r="CM81" s="233"/>
      <c r="CN81" s="233"/>
      <c r="CO81" s="233"/>
      <c r="CP81" s="233"/>
      <c r="CQ81" s="233"/>
      <c r="CR81" s="233"/>
      <c r="CS81" s="233"/>
      <c r="CT81" s="233"/>
      <c r="CU81" s="233"/>
      <c r="CV81" s="233"/>
      <c r="CW81" s="233"/>
      <c r="CX81" s="233"/>
      <c r="CY81" s="233"/>
      <c r="CZ81" s="233"/>
      <c r="DA81" s="233"/>
      <c r="DB81" s="233"/>
      <c r="DC81" s="233"/>
      <c r="DD81" s="233"/>
      <c r="DE81" s="233"/>
      <c r="DF81" s="233"/>
      <c r="DG81" s="233"/>
      <c r="DH81" s="233"/>
      <c r="DI81" s="233"/>
      <c r="DJ81" s="233"/>
      <c r="DK81" s="233"/>
      <c r="DL81" s="233"/>
      <c r="DM81" s="233"/>
      <c r="DN81" s="233"/>
      <c r="DO81" s="233"/>
      <c r="DP81" s="233"/>
      <c r="DQ81" s="233"/>
      <c r="DR81" s="233"/>
      <c r="DS81" s="233"/>
      <c r="DT81" s="233"/>
      <c r="DU81" s="233"/>
      <c r="DV81" s="233"/>
      <c r="DW81" s="233"/>
      <c r="DX81" s="233"/>
      <c r="DY81" s="233"/>
      <c r="DZ81" s="233"/>
      <c r="EA81" s="233"/>
      <c r="EB81" s="233"/>
      <c r="EC81" s="233"/>
      <c r="ED81" s="233"/>
      <c r="EE81" s="233"/>
      <c r="EF81" s="233"/>
      <c r="EG81" s="233"/>
      <c r="EH81" s="233"/>
      <c r="EI81" s="233"/>
      <c r="EJ81" s="233"/>
      <c r="EK81" s="233"/>
      <c r="EL81" s="233"/>
      <c r="EM81" s="233"/>
      <c r="EN81" s="233"/>
      <c r="EO81" s="233"/>
      <c r="EP81" s="233"/>
      <c r="EQ81" s="233"/>
      <c r="ER81" s="233"/>
      <c r="ES81" s="233"/>
      <c r="ET81" s="233"/>
      <c r="EU81" s="233"/>
      <c r="EV81" s="233"/>
      <c r="EW81" s="233"/>
      <c r="EX81" s="233"/>
      <c r="EY81" s="233"/>
      <c r="EZ81" s="233"/>
      <c r="FA81" s="233"/>
      <c r="FB81" s="233"/>
      <c r="FC81" s="233"/>
      <c r="FD81" s="233"/>
      <c r="FE81" s="233"/>
      <c r="FF81" s="233"/>
      <c r="FG81" s="233"/>
      <c r="FH81" s="233"/>
      <c r="FI81" s="233"/>
      <c r="FJ81" s="233"/>
      <c r="FK81" s="233"/>
      <c r="FL81" s="233"/>
      <c r="FM81" s="233"/>
      <c r="FN81" s="233"/>
      <c r="FO81" s="233"/>
      <c r="FP81" s="233"/>
      <c r="FQ81" s="233"/>
      <c r="FR81" s="233"/>
      <c r="FS81" s="233"/>
      <c r="FT81" s="233"/>
      <c r="FU81" s="233"/>
      <c r="FV81" s="233"/>
      <c r="FW81" s="233"/>
      <c r="FX81" s="233"/>
      <c r="FY81" s="233"/>
      <c r="FZ81" s="233"/>
      <c r="GA81" s="233"/>
      <c r="GB81" s="233"/>
      <c r="GC81" s="233"/>
      <c r="GD81" s="233"/>
      <c r="GE81" s="233"/>
      <c r="GF81" s="233"/>
      <c r="GG81" s="233"/>
      <c r="GH81" s="233"/>
      <c r="GI81" s="233"/>
      <c r="GJ81" s="233"/>
      <c r="GK81" s="233"/>
      <c r="GL81" s="233"/>
      <c r="GM81" s="233"/>
      <c r="GN81" s="233"/>
      <c r="GO81" s="233"/>
      <c r="GP81" s="233"/>
      <c r="GQ81" s="233"/>
      <c r="GR81" s="233"/>
      <c r="GS81" s="233"/>
    </row>
    <row r="82" spans="1:201" s="108" customFormat="1" ht="16.2" outlineLevel="1" thickBot="1">
      <c r="A82" s="235" t="s">
        <v>223</v>
      </c>
      <c r="B82" s="235"/>
      <c r="C82" s="153" t="s">
        <v>224</v>
      </c>
      <c r="D82" s="158" t="s">
        <v>54</v>
      </c>
      <c r="E82" s="154" t="s">
        <v>220</v>
      </c>
      <c r="F82" s="237" t="s">
        <v>221</v>
      </c>
      <c r="G82" s="158" t="s">
        <v>222</v>
      </c>
      <c r="H82" s="238"/>
      <c r="I82" s="239" t="s">
        <v>95</v>
      </c>
      <c r="J82" s="249"/>
      <c r="K82" s="489">
        <v>0</v>
      </c>
      <c r="L82" s="490"/>
      <c r="M82" s="491"/>
      <c r="N82" s="241"/>
      <c r="O82" s="232"/>
      <c r="P82" s="233"/>
      <c r="Q82" s="233"/>
      <c r="R82" s="233"/>
      <c r="S82" s="233"/>
      <c r="T82" s="233"/>
      <c r="U82" s="233"/>
      <c r="V82" s="233"/>
      <c r="W82" s="233"/>
      <c r="X82" s="233"/>
      <c r="Y82" s="233"/>
      <c r="Z82" s="233"/>
      <c r="AA82" s="233"/>
      <c r="AB82" s="233"/>
      <c r="AC82" s="233"/>
      <c r="AD82" s="233"/>
      <c r="AE82" s="233"/>
      <c r="AF82" s="233"/>
      <c r="AG82" s="233"/>
      <c r="AH82" s="233"/>
      <c r="AI82" s="233"/>
      <c r="AJ82" s="233"/>
      <c r="AK82" s="233"/>
      <c r="AL82" s="233"/>
      <c r="AM82" s="233"/>
      <c r="AN82" s="233"/>
      <c r="AO82" s="233"/>
      <c r="AP82" s="233"/>
      <c r="AQ82" s="233"/>
      <c r="AR82" s="233"/>
      <c r="AS82" s="233"/>
      <c r="AT82" s="233"/>
      <c r="AU82" s="233"/>
      <c r="AV82" s="233"/>
      <c r="AW82" s="233"/>
      <c r="AX82" s="233"/>
      <c r="AY82" s="233"/>
      <c r="AZ82" s="233"/>
      <c r="BA82" s="233"/>
      <c r="BB82" s="233"/>
      <c r="BC82" s="233"/>
      <c r="BD82" s="233"/>
      <c r="BE82" s="233"/>
      <c r="BF82" s="233"/>
      <c r="BG82" s="233"/>
      <c r="BH82" s="233"/>
      <c r="BI82" s="233"/>
      <c r="BJ82" s="233"/>
      <c r="BK82" s="233"/>
      <c r="BL82" s="233"/>
      <c r="BM82" s="233"/>
      <c r="BN82" s="233"/>
      <c r="BO82" s="233"/>
      <c r="BP82" s="233"/>
      <c r="BQ82" s="233"/>
      <c r="BR82" s="233"/>
      <c r="BS82" s="233"/>
      <c r="BT82" s="233"/>
      <c r="BU82" s="233"/>
      <c r="BV82" s="233"/>
      <c r="BW82" s="233"/>
      <c r="BX82" s="233"/>
      <c r="BY82" s="233"/>
      <c r="BZ82" s="233"/>
      <c r="CA82" s="233"/>
      <c r="CB82" s="233"/>
      <c r="CC82" s="233"/>
      <c r="CD82" s="233"/>
      <c r="CE82" s="233"/>
      <c r="CF82" s="233"/>
      <c r="CG82" s="233"/>
      <c r="CH82" s="233"/>
      <c r="CI82" s="233"/>
      <c r="CJ82" s="233"/>
      <c r="CK82" s="233"/>
      <c r="CL82" s="233"/>
      <c r="CM82" s="233"/>
      <c r="CN82" s="233"/>
      <c r="CO82" s="233"/>
      <c r="CP82" s="233"/>
      <c r="CQ82" s="233"/>
      <c r="CR82" s="233"/>
      <c r="CS82" s="233"/>
      <c r="CT82" s="233"/>
      <c r="CU82" s="233"/>
      <c r="CV82" s="233"/>
      <c r="CW82" s="233"/>
      <c r="CX82" s="233"/>
      <c r="CY82" s="233"/>
      <c r="CZ82" s="233"/>
      <c r="DA82" s="233"/>
      <c r="DB82" s="233"/>
      <c r="DC82" s="233"/>
      <c r="DD82" s="233"/>
      <c r="DE82" s="233"/>
      <c r="DF82" s="233"/>
      <c r="DG82" s="233"/>
      <c r="DH82" s="233"/>
      <c r="DI82" s="233"/>
      <c r="DJ82" s="233"/>
      <c r="DK82" s="233"/>
      <c r="DL82" s="233"/>
      <c r="DM82" s="233"/>
      <c r="DN82" s="233"/>
      <c r="DO82" s="233"/>
      <c r="DP82" s="233"/>
      <c r="DQ82" s="233"/>
      <c r="DR82" s="233"/>
      <c r="DS82" s="233"/>
      <c r="DT82" s="233"/>
      <c r="DU82" s="233"/>
      <c r="DV82" s="233"/>
      <c r="DW82" s="233"/>
      <c r="DX82" s="233"/>
      <c r="DY82" s="233"/>
      <c r="DZ82" s="233"/>
      <c r="EA82" s="233"/>
      <c r="EB82" s="233"/>
      <c r="EC82" s="233"/>
      <c r="ED82" s="233"/>
      <c r="EE82" s="233"/>
      <c r="EF82" s="233"/>
      <c r="EG82" s="233"/>
      <c r="EH82" s="233"/>
      <c r="EI82" s="233"/>
      <c r="EJ82" s="233"/>
      <c r="EK82" s="233"/>
      <c r="EL82" s="233"/>
      <c r="EM82" s="233"/>
      <c r="EN82" s="233"/>
      <c r="EO82" s="233"/>
      <c r="EP82" s="233"/>
      <c r="EQ82" s="233"/>
      <c r="ER82" s="233"/>
      <c r="ES82" s="233"/>
      <c r="ET82" s="233"/>
      <c r="EU82" s="233"/>
      <c r="EV82" s="233"/>
      <c r="EW82" s="233"/>
      <c r="EX82" s="233"/>
      <c r="EY82" s="233"/>
      <c r="EZ82" s="233"/>
      <c r="FA82" s="233"/>
      <c r="FB82" s="233"/>
      <c r="FC82" s="233"/>
      <c r="FD82" s="233"/>
      <c r="FE82" s="233"/>
      <c r="FF82" s="233"/>
      <c r="FG82" s="233"/>
      <c r="FH82" s="233"/>
      <c r="FI82" s="233"/>
      <c r="FJ82" s="233"/>
      <c r="FK82" s="233"/>
      <c r="FL82" s="233"/>
      <c r="FM82" s="233"/>
      <c r="FN82" s="233"/>
      <c r="FO82" s="233"/>
      <c r="FP82" s="233"/>
      <c r="FQ82" s="233"/>
      <c r="FR82" s="233"/>
      <c r="FS82" s="233"/>
      <c r="FT82" s="233"/>
      <c r="FU82" s="233"/>
      <c r="FV82" s="233"/>
      <c r="FW82" s="233"/>
      <c r="FX82" s="233"/>
      <c r="FY82" s="233"/>
      <c r="FZ82" s="233"/>
      <c r="GA82" s="233"/>
      <c r="GB82" s="233"/>
      <c r="GC82" s="233"/>
      <c r="GD82" s="233"/>
      <c r="GE82" s="233"/>
      <c r="GF82" s="233"/>
      <c r="GG82" s="233"/>
      <c r="GH82" s="233"/>
      <c r="GI82" s="233"/>
      <c r="GJ82" s="233"/>
      <c r="GK82" s="233"/>
      <c r="GL82" s="233"/>
      <c r="GM82" s="233"/>
      <c r="GN82" s="233"/>
      <c r="GO82" s="233"/>
      <c r="GP82" s="233"/>
      <c r="GQ82" s="233"/>
      <c r="GR82" s="233"/>
      <c r="GS82" s="233"/>
    </row>
    <row r="83" spans="1:201" s="108" customFormat="1" ht="24" customHeight="1">
      <c r="A83" s="167" t="str">
        <f>IF(ISERROR(VALUE(SUBSTITUTE(prevWBS,".",""))),"1",IF(ISERROR(FIND("`",SUBSTITUTE(prevWBS,".","`",1))),TEXT(VALUE(prevWBS)+1,"#"),TEXT(VALUE(LEFT(prevWBS,FIND("`",SUBSTITUTE(prevWBS,".","`",1))-1))+1,"#")))</f>
        <v>2</v>
      </c>
      <c r="B83" s="168"/>
      <c r="C83" s="169" t="s">
        <v>26</v>
      </c>
      <c r="D83" s="170"/>
      <c r="E83" s="168"/>
      <c r="F83" s="168"/>
      <c r="G83" s="168"/>
      <c r="H83" s="171"/>
      <c r="I83" s="171"/>
      <c r="J83" s="172"/>
      <c r="K83" s="537">
        <f>AVERAGE(K85:M165)</f>
        <v>0</v>
      </c>
      <c r="L83" s="538"/>
      <c r="M83" s="539"/>
      <c r="N83" s="127"/>
      <c r="O83" s="232"/>
      <c r="P83" s="233"/>
      <c r="Q83" s="233"/>
      <c r="R83" s="233"/>
      <c r="S83" s="233"/>
      <c r="T83" s="233"/>
      <c r="U83" s="233"/>
      <c r="V83" s="233"/>
      <c r="W83" s="233"/>
      <c r="X83" s="233"/>
      <c r="Y83" s="233"/>
      <c r="Z83" s="233"/>
      <c r="AA83" s="233"/>
      <c r="AB83" s="233"/>
      <c r="AC83" s="233"/>
      <c r="AD83" s="233"/>
      <c r="AE83" s="233"/>
      <c r="AF83" s="233"/>
      <c r="AG83" s="233"/>
      <c r="AH83" s="233"/>
      <c r="AI83" s="233"/>
      <c r="AJ83" s="233"/>
      <c r="AK83" s="233"/>
      <c r="AL83" s="233"/>
      <c r="AM83" s="233"/>
      <c r="AN83" s="233"/>
      <c r="AO83" s="233"/>
      <c r="AP83" s="233"/>
      <c r="AQ83" s="233"/>
      <c r="AR83" s="233"/>
      <c r="AS83" s="233"/>
      <c r="AT83" s="233"/>
      <c r="AU83" s="233"/>
      <c r="AV83" s="233"/>
      <c r="AW83" s="233"/>
      <c r="AX83" s="233"/>
      <c r="AY83" s="233"/>
      <c r="AZ83" s="233"/>
      <c r="BA83" s="233"/>
      <c r="BB83" s="233"/>
      <c r="BC83" s="233"/>
      <c r="BD83" s="233"/>
      <c r="BE83" s="233"/>
      <c r="BF83" s="233"/>
      <c r="BG83" s="233"/>
      <c r="BH83" s="233"/>
      <c r="BI83" s="233"/>
      <c r="BJ83" s="233"/>
      <c r="BK83" s="233"/>
      <c r="BL83" s="233"/>
      <c r="BM83" s="233"/>
      <c r="BN83" s="233"/>
      <c r="BO83" s="233"/>
      <c r="BP83" s="233"/>
      <c r="BQ83" s="233"/>
      <c r="BR83" s="233"/>
      <c r="BS83" s="233"/>
      <c r="BT83" s="233"/>
      <c r="BU83" s="233"/>
      <c r="BV83" s="233"/>
      <c r="BW83" s="233"/>
      <c r="BX83" s="233"/>
      <c r="BY83" s="233"/>
      <c r="BZ83" s="233"/>
      <c r="CA83" s="233"/>
      <c r="CB83" s="233"/>
      <c r="CC83" s="233"/>
      <c r="CD83" s="233"/>
      <c r="CE83" s="233"/>
      <c r="CF83" s="233"/>
      <c r="CG83" s="233"/>
      <c r="CH83" s="233"/>
      <c r="CI83" s="233"/>
      <c r="CJ83" s="233"/>
      <c r="CK83" s="233"/>
      <c r="CL83" s="233"/>
      <c r="CM83" s="233"/>
      <c r="CN83" s="233"/>
      <c r="CO83" s="233"/>
      <c r="CP83" s="233"/>
      <c r="CQ83" s="233"/>
      <c r="CR83" s="233"/>
      <c r="CS83" s="233"/>
      <c r="CT83" s="233"/>
      <c r="CU83" s="233"/>
      <c r="CV83" s="233"/>
      <c r="CW83" s="233"/>
      <c r="CX83" s="233"/>
      <c r="CY83" s="233"/>
      <c r="CZ83" s="233"/>
      <c r="DA83" s="233"/>
      <c r="DB83" s="233"/>
      <c r="DC83" s="233"/>
      <c r="DD83" s="233"/>
      <c r="DE83" s="233"/>
      <c r="DF83" s="233"/>
      <c r="DG83" s="233"/>
      <c r="DH83" s="233"/>
      <c r="DI83" s="233"/>
      <c r="DJ83" s="233"/>
      <c r="DK83" s="233"/>
      <c r="DL83" s="233"/>
      <c r="DM83" s="233"/>
      <c r="DN83" s="233"/>
      <c r="DO83" s="233"/>
      <c r="DP83" s="233"/>
      <c r="DQ83" s="233"/>
      <c r="DR83" s="233"/>
      <c r="DS83" s="233"/>
      <c r="DT83" s="233"/>
      <c r="DU83" s="233"/>
      <c r="DV83" s="233"/>
      <c r="DW83" s="233"/>
      <c r="DX83" s="233"/>
      <c r="DY83" s="233"/>
      <c r="DZ83" s="233"/>
      <c r="EA83" s="233"/>
      <c r="EB83" s="233"/>
      <c r="EC83" s="233"/>
      <c r="ED83" s="233"/>
      <c r="EE83" s="233"/>
      <c r="EF83" s="233"/>
      <c r="EG83" s="233"/>
      <c r="EH83" s="233"/>
      <c r="EI83" s="233"/>
      <c r="EJ83" s="233"/>
      <c r="EK83" s="233"/>
      <c r="EL83" s="233"/>
      <c r="EM83" s="233"/>
      <c r="EN83" s="233"/>
      <c r="EO83" s="233"/>
      <c r="EP83" s="233"/>
      <c r="EQ83" s="233"/>
      <c r="ER83" s="233"/>
      <c r="ES83" s="233"/>
      <c r="ET83" s="233"/>
      <c r="EU83" s="233"/>
      <c r="EV83" s="233"/>
      <c r="EW83" s="233"/>
      <c r="EX83" s="233"/>
      <c r="EY83" s="233"/>
      <c r="EZ83" s="233"/>
      <c r="FA83" s="233"/>
      <c r="FB83" s="233"/>
      <c r="FC83" s="233"/>
      <c r="FD83" s="233"/>
      <c r="FE83" s="233"/>
      <c r="FF83" s="233"/>
      <c r="FG83" s="233"/>
      <c r="FH83" s="233"/>
      <c r="FI83" s="233"/>
      <c r="FJ83" s="233"/>
      <c r="FK83" s="233"/>
      <c r="FL83" s="233"/>
      <c r="FM83" s="233"/>
      <c r="FN83" s="233"/>
      <c r="FO83" s="233"/>
      <c r="FP83" s="233"/>
      <c r="FQ83" s="233"/>
      <c r="FR83" s="233"/>
      <c r="FS83" s="233"/>
      <c r="FT83" s="233"/>
      <c r="FU83" s="233"/>
      <c r="FV83" s="233"/>
      <c r="FW83" s="233"/>
      <c r="FX83" s="233"/>
      <c r="FY83" s="233"/>
      <c r="FZ83" s="233"/>
      <c r="GA83" s="233"/>
      <c r="GB83" s="233"/>
      <c r="GC83" s="233"/>
      <c r="GD83" s="233"/>
      <c r="GE83" s="233"/>
      <c r="GF83" s="233"/>
      <c r="GG83" s="233"/>
      <c r="GH83" s="233"/>
      <c r="GI83" s="233"/>
      <c r="GJ83" s="233"/>
      <c r="GK83" s="233"/>
      <c r="GL83" s="233"/>
      <c r="GM83" s="233"/>
      <c r="GN83" s="233"/>
      <c r="GO83" s="233"/>
      <c r="GP83" s="233"/>
      <c r="GQ83" s="233"/>
      <c r="GR83" s="233"/>
      <c r="GS83" s="233"/>
    </row>
    <row r="84" spans="1:201" s="108" customFormat="1" ht="30.6" customHeight="1" thickBot="1">
      <c r="A84" s="214" t="s">
        <v>40</v>
      </c>
      <c r="B84" s="215" t="s">
        <v>41</v>
      </c>
      <c r="C84" s="214" t="s">
        <v>42</v>
      </c>
      <c r="D84" s="214" t="s">
        <v>43</v>
      </c>
      <c r="E84" s="214" t="s">
        <v>44</v>
      </c>
      <c r="F84" s="214" t="s">
        <v>45</v>
      </c>
      <c r="G84" s="214" t="s">
        <v>46</v>
      </c>
      <c r="H84" s="214" t="s">
        <v>37</v>
      </c>
      <c r="I84" s="214" t="s">
        <v>225</v>
      </c>
      <c r="J84" s="216" t="s">
        <v>226</v>
      </c>
      <c r="K84" s="531" t="s">
        <v>49</v>
      </c>
      <c r="L84" s="532"/>
      <c r="M84" s="533"/>
      <c r="N84" s="110" t="s">
        <v>50</v>
      </c>
      <c r="O84" s="112"/>
      <c r="P84" s="233"/>
      <c r="Q84" s="233"/>
      <c r="R84" s="233"/>
      <c r="S84" s="233"/>
      <c r="T84" s="233"/>
      <c r="U84" s="233"/>
      <c r="V84" s="233"/>
      <c r="W84" s="233"/>
      <c r="X84" s="233"/>
      <c r="Y84" s="233"/>
      <c r="Z84" s="233"/>
      <c r="AA84" s="233"/>
      <c r="AB84" s="233"/>
      <c r="AC84" s="233"/>
      <c r="AD84" s="233"/>
      <c r="AE84" s="233"/>
      <c r="AF84" s="233"/>
      <c r="AG84" s="233"/>
      <c r="AH84" s="233"/>
      <c r="AI84" s="233"/>
      <c r="AJ84" s="233"/>
      <c r="AK84" s="233"/>
      <c r="AL84" s="233"/>
      <c r="AM84" s="233"/>
      <c r="AN84" s="233"/>
      <c r="AO84" s="233"/>
      <c r="AP84" s="233"/>
      <c r="AQ84" s="233"/>
      <c r="AR84" s="233"/>
      <c r="AS84" s="233"/>
      <c r="AT84" s="233"/>
      <c r="AU84" s="233"/>
      <c r="AV84" s="233"/>
      <c r="AW84" s="233"/>
      <c r="AX84" s="233"/>
      <c r="AY84" s="233"/>
      <c r="AZ84" s="233"/>
      <c r="BA84" s="233"/>
      <c r="BB84" s="233"/>
      <c r="BC84" s="233"/>
      <c r="BD84" s="233"/>
      <c r="BE84" s="233"/>
      <c r="BF84" s="233"/>
      <c r="BG84" s="233"/>
      <c r="BH84" s="233"/>
      <c r="BI84" s="233"/>
      <c r="BJ84" s="233"/>
      <c r="BK84" s="233"/>
      <c r="BL84" s="233"/>
      <c r="BM84" s="233"/>
      <c r="BN84" s="233"/>
      <c r="BO84" s="233"/>
      <c r="BP84" s="233"/>
      <c r="BQ84" s="233"/>
      <c r="BR84" s="233"/>
      <c r="BS84" s="233"/>
      <c r="BT84" s="233"/>
      <c r="BU84" s="233"/>
      <c r="BV84" s="233"/>
      <c r="BW84" s="233"/>
      <c r="BX84" s="233"/>
      <c r="BY84" s="233"/>
      <c r="BZ84" s="233"/>
      <c r="CA84" s="233"/>
      <c r="CB84" s="233"/>
      <c r="CC84" s="233"/>
      <c r="CD84" s="233"/>
      <c r="CE84" s="233"/>
      <c r="CF84" s="233"/>
      <c r="CG84" s="233"/>
      <c r="CH84" s="233"/>
      <c r="CI84" s="233"/>
      <c r="CJ84" s="233"/>
      <c r="CK84" s="233"/>
      <c r="CL84" s="233"/>
      <c r="CM84" s="233"/>
      <c r="CN84" s="233"/>
      <c r="CO84" s="233"/>
      <c r="CP84" s="233"/>
      <c r="CQ84" s="233"/>
      <c r="CR84" s="233"/>
      <c r="CS84" s="233"/>
      <c r="CT84" s="233"/>
      <c r="CU84" s="233"/>
      <c r="CV84" s="233"/>
      <c r="CW84" s="233"/>
      <c r="CX84" s="233"/>
      <c r="CY84" s="233"/>
      <c r="CZ84" s="233"/>
      <c r="DA84" s="233"/>
      <c r="DB84" s="233"/>
      <c r="DC84" s="233"/>
      <c r="DD84" s="233"/>
      <c r="DE84" s="233"/>
      <c r="DF84" s="233"/>
      <c r="DG84" s="233"/>
      <c r="DH84" s="233"/>
      <c r="DI84" s="233"/>
      <c r="DJ84" s="233"/>
      <c r="DK84" s="233"/>
      <c r="DL84" s="233"/>
      <c r="DM84" s="233"/>
      <c r="DN84" s="233"/>
      <c r="DO84" s="233"/>
      <c r="DP84" s="233"/>
      <c r="DQ84" s="233"/>
      <c r="DR84" s="233"/>
      <c r="DS84" s="233"/>
      <c r="DT84" s="233"/>
      <c r="DU84" s="233"/>
      <c r="DV84" s="233"/>
      <c r="DW84" s="233"/>
      <c r="DX84" s="233"/>
      <c r="DY84" s="233"/>
      <c r="DZ84" s="233"/>
      <c r="EA84" s="233"/>
      <c r="EB84" s="233"/>
      <c r="EC84" s="233"/>
      <c r="ED84" s="233"/>
      <c r="EE84" s="233"/>
      <c r="EF84" s="233"/>
      <c r="EG84" s="233"/>
      <c r="EH84" s="233"/>
      <c r="EI84" s="233"/>
      <c r="EJ84" s="233"/>
      <c r="EK84" s="233"/>
      <c r="EL84" s="233"/>
      <c r="EM84" s="233"/>
      <c r="EN84" s="233"/>
      <c r="EO84" s="233"/>
      <c r="EP84" s="233"/>
      <c r="EQ84" s="233"/>
      <c r="ER84" s="233"/>
      <c r="ES84" s="233"/>
      <c r="ET84" s="233"/>
      <c r="EU84" s="233"/>
      <c r="EV84" s="233"/>
      <c r="EW84" s="233"/>
      <c r="EX84" s="233"/>
      <c r="EY84" s="233"/>
      <c r="EZ84" s="233"/>
      <c r="FA84" s="233"/>
      <c r="FB84" s="233"/>
      <c r="FC84" s="233"/>
      <c r="FD84" s="233"/>
      <c r="FE84" s="233"/>
      <c r="FF84" s="233"/>
      <c r="FG84" s="233"/>
      <c r="FH84" s="233"/>
      <c r="FI84" s="233"/>
      <c r="FJ84" s="233"/>
      <c r="FK84" s="233"/>
      <c r="FL84" s="233"/>
      <c r="FM84" s="233"/>
      <c r="FN84" s="233"/>
      <c r="FO84" s="233"/>
      <c r="FP84" s="233"/>
      <c r="FQ84" s="233"/>
      <c r="FR84" s="233"/>
      <c r="FS84" s="233"/>
      <c r="FT84" s="233"/>
      <c r="FU84" s="233"/>
      <c r="FV84" s="233"/>
      <c r="FW84" s="233"/>
      <c r="FX84" s="233"/>
      <c r="FY84" s="233"/>
      <c r="FZ84" s="233"/>
      <c r="GA84" s="233"/>
      <c r="GB84" s="233"/>
      <c r="GC84" s="233"/>
      <c r="GD84" s="233"/>
      <c r="GE84" s="233"/>
      <c r="GF84" s="233"/>
      <c r="GG84" s="233"/>
      <c r="GH84" s="233"/>
      <c r="GI84" s="233"/>
      <c r="GJ84" s="233"/>
      <c r="GK84" s="233"/>
      <c r="GL84" s="233"/>
      <c r="GM84" s="233"/>
      <c r="GN84" s="233"/>
      <c r="GO84" s="233"/>
      <c r="GP84" s="233"/>
      <c r="GQ84" s="233"/>
      <c r="GR84" s="233"/>
      <c r="GS84" s="233"/>
    </row>
    <row r="85" spans="1:201" s="85" customFormat="1" ht="24" customHeight="1" thickTop="1">
      <c r="A85" s="118">
        <v>2.1</v>
      </c>
      <c r="B85" s="119"/>
      <c r="C85" s="120" t="s">
        <v>227</v>
      </c>
      <c r="D85" s="121"/>
      <c r="E85" s="121"/>
      <c r="F85" s="119"/>
      <c r="G85" s="505" t="s">
        <v>228</v>
      </c>
      <c r="H85" s="506"/>
      <c r="I85" s="559">
        <f>AVERAGE(J86:J86)</f>
        <v>0</v>
      </c>
      <c r="J85" s="560"/>
      <c r="K85" s="519">
        <f>AVERAGE(K86:M86)</f>
        <v>0</v>
      </c>
      <c r="L85" s="520"/>
      <c r="M85" s="521"/>
      <c r="N85" s="134"/>
      <c r="O85" s="516" t="s">
        <v>229</v>
      </c>
      <c r="P85" s="233"/>
      <c r="Q85" s="233"/>
      <c r="R85" s="233"/>
      <c r="S85" s="233"/>
      <c r="T85" s="233"/>
      <c r="U85" s="233"/>
      <c r="V85" s="233"/>
      <c r="W85" s="233"/>
      <c r="X85" s="233"/>
      <c r="Y85" s="233"/>
      <c r="Z85" s="233"/>
      <c r="AA85" s="233"/>
      <c r="AB85" s="233"/>
      <c r="AC85" s="233"/>
      <c r="AD85" s="233"/>
      <c r="AE85" s="233"/>
      <c r="AF85" s="233"/>
      <c r="AG85" s="233"/>
      <c r="AH85" s="233"/>
      <c r="AI85" s="233"/>
      <c r="AJ85" s="233"/>
      <c r="AK85" s="233"/>
      <c r="AL85" s="233"/>
      <c r="AM85" s="233"/>
      <c r="AN85" s="233"/>
      <c r="AO85" s="233"/>
      <c r="AP85" s="233"/>
      <c r="AQ85" s="233"/>
      <c r="AR85" s="233"/>
      <c r="AS85" s="233"/>
      <c r="AT85" s="233"/>
      <c r="AU85" s="233"/>
      <c r="AV85" s="233"/>
      <c r="AW85" s="233"/>
      <c r="AX85" s="233"/>
      <c r="AY85" s="233"/>
      <c r="AZ85" s="233"/>
      <c r="BA85" s="233"/>
      <c r="BB85" s="233"/>
      <c r="BC85" s="233"/>
      <c r="BD85" s="233"/>
      <c r="BE85" s="233"/>
      <c r="BF85" s="233"/>
      <c r="BG85" s="233"/>
      <c r="BH85" s="233"/>
      <c r="BI85" s="233"/>
      <c r="BJ85" s="233"/>
      <c r="BK85" s="233"/>
      <c r="BL85" s="233"/>
      <c r="BM85" s="233"/>
      <c r="BN85" s="233"/>
      <c r="BO85" s="233"/>
      <c r="BP85" s="233"/>
      <c r="BQ85" s="233"/>
      <c r="BR85" s="233"/>
      <c r="BS85" s="233"/>
      <c r="BT85" s="233"/>
      <c r="BU85" s="233"/>
      <c r="BV85" s="233"/>
      <c r="BW85" s="233"/>
      <c r="BX85" s="233"/>
      <c r="BY85" s="233"/>
      <c r="BZ85" s="233"/>
      <c r="CA85" s="233"/>
      <c r="CB85" s="233"/>
      <c r="CC85" s="233"/>
      <c r="CD85" s="233"/>
      <c r="CE85" s="233"/>
      <c r="CF85" s="233"/>
      <c r="CG85" s="233"/>
      <c r="CH85" s="233"/>
      <c r="CI85" s="233"/>
      <c r="CJ85" s="233"/>
      <c r="CK85" s="233"/>
      <c r="CL85" s="233"/>
      <c r="CM85" s="233"/>
      <c r="CN85" s="233"/>
      <c r="CO85" s="233"/>
      <c r="CP85" s="233"/>
      <c r="CQ85" s="233"/>
      <c r="CR85" s="233"/>
      <c r="CS85" s="233"/>
      <c r="CT85" s="233"/>
      <c r="CU85" s="233"/>
      <c r="CV85" s="233"/>
      <c r="CW85" s="233"/>
      <c r="CX85" s="233"/>
      <c r="CY85" s="233"/>
      <c r="CZ85" s="233"/>
      <c r="DA85" s="233"/>
      <c r="DB85" s="233"/>
      <c r="DC85" s="233"/>
      <c r="DD85" s="233"/>
      <c r="DE85" s="233"/>
      <c r="DF85" s="233"/>
      <c r="DG85" s="233"/>
      <c r="DH85" s="233"/>
      <c r="DI85" s="233"/>
      <c r="DJ85" s="233"/>
      <c r="DK85" s="233"/>
      <c r="DL85" s="233"/>
      <c r="DM85" s="233"/>
      <c r="DN85" s="233"/>
      <c r="DO85" s="233"/>
      <c r="DP85" s="233"/>
      <c r="DQ85" s="233"/>
      <c r="DR85" s="233"/>
      <c r="DS85" s="233"/>
      <c r="DT85" s="233"/>
      <c r="DU85" s="233"/>
      <c r="DV85" s="233"/>
      <c r="DW85" s="233"/>
      <c r="DX85" s="233"/>
      <c r="DY85" s="233"/>
      <c r="DZ85" s="233"/>
      <c r="EA85" s="233"/>
      <c r="EB85" s="233"/>
      <c r="EC85" s="233"/>
      <c r="ED85" s="233"/>
      <c r="EE85" s="233"/>
      <c r="EF85" s="233"/>
      <c r="EG85" s="233"/>
      <c r="EH85" s="233"/>
      <c r="EI85" s="233"/>
      <c r="EJ85" s="233"/>
      <c r="EK85" s="233"/>
      <c r="EL85" s="233"/>
      <c r="EM85" s="233"/>
      <c r="EN85" s="233"/>
      <c r="EO85" s="233"/>
      <c r="EP85" s="233"/>
      <c r="EQ85" s="233"/>
      <c r="ER85" s="233"/>
      <c r="ES85" s="233"/>
      <c r="ET85" s="233"/>
      <c r="EU85" s="233"/>
      <c r="EV85" s="233"/>
      <c r="EW85" s="233"/>
      <c r="EX85" s="233"/>
      <c r="EY85" s="233"/>
      <c r="EZ85" s="233"/>
      <c r="FA85" s="233"/>
      <c r="FB85" s="233"/>
      <c r="FC85" s="233"/>
      <c r="FD85" s="233"/>
      <c r="FE85" s="233"/>
      <c r="FF85" s="233"/>
      <c r="FG85" s="233"/>
      <c r="FH85" s="233"/>
      <c r="FI85" s="233"/>
      <c r="FJ85" s="233"/>
      <c r="FK85" s="233"/>
      <c r="FL85" s="233"/>
      <c r="FM85" s="233"/>
      <c r="FN85" s="233"/>
      <c r="FO85" s="233"/>
      <c r="FP85" s="233"/>
      <c r="FQ85" s="233"/>
      <c r="FR85" s="233"/>
      <c r="FS85" s="233"/>
      <c r="FT85" s="233"/>
      <c r="FU85" s="233"/>
      <c r="FV85" s="233"/>
      <c r="FW85" s="233"/>
      <c r="FX85" s="233"/>
      <c r="FY85" s="233"/>
      <c r="FZ85" s="233"/>
      <c r="GA85" s="233"/>
      <c r="GB85" s="233"/>
      <c r="GC85" s="233"/>
      <c r="GD85" s="233"/>
      <c r="GE85" s="233"/>
      <c r="GF85" s="233"/>
      <c r="GG85" s="233"/>
      <c r="GH85" s="233"/>
      <c r="GI85" s="233"/>
      <c r="GJ85" s="233"/>
      <c r="GK85" s="233"/>
      <c r="GL85" s="233"/>
      <c r="GM85" s="233"/>
      <c r="GN85" s="233"/>
      <c r="GO85" s="233"/>
      <c r="GP85" s="233"/>
      <c r="GQ85" s="233"/>
      <c r="GR85" s="233"/>
      <c r="GS85" s="233"/>
    </row>
    <row r="86" spans="1:201" s="88" customFormat="1" ht="24" customHeight="1" outlineLevel="1">
      <c r="A86" s="173" t="s">
        <v>230</v>
      </c>
      <c r="B86" s="165" t="s">
        <v>231</v>
      </c>
      <c r="C86" s="161" t="s">
        <v>232</v>
      </c>
      <c r="D86" s="158"/>
      <c r="E86" s="158" t="s">
        <v>233</v>
      </c>
      <c r="F86" s="165"/>
      <c r="G86" s="165"/>
      <c r="H86" s="174"/>
      <c r="I86" s="174"/>
      <c r="J86" s="175">
        <f t="shared" ref="J86" si="1">I86-H86</f>
        <v>0</v>
      </c>
      <c r="K86" s="489">
        <v>0</v>
      </c>
      <c r="L86" s="490"/>
      <c r="M86" s="491"/>
      <c r="N86" s="176"/>
      <c r="O86" s="517"/>
      <c r="P86" s="233"/>
      <c r="Q86" s="233"/>
      <c r="R86" s="233"/>
      <c r="S86" s="233"/>
      <c r="T86" s="233"/>
      <c r="U86" s="233"/>
      <c r="V86" s="233"/>
      <c r="W86" s="233"/>
      <c r="X86" s="233"/>
      <c r="Y86" s="233"/>
      <c r="Z86" s="233"/>
      <c r="AA86" s="233"/>
      <c r="AB86" s="233"/>
      <c r="AC86" s="233"/>
      <c r="AD86" s="233"/>
      <c r="AE86" s="233"/>
      <c r="AF86" s="233"/>
      <c r="AG86" s="233"/>
      <c r="AH86" s="233"/>
      <c r="AI86" s="233"/>
      <c r="AJ86" s="233"/>
      <c r="AK86" s="233"/>
      <c r="AL86" s="233"/>
      <c r="AM86" s="233"/>
      <c r="AN86" s="233"/>
      <c r="AO86" s="233"/>
      <c r="AP86" s="233"/>
      <c r="AQ86" s="233"/>
      <c r="AR86" s="233"/>
      <c r="AS86" s="233"/>
      <c r="AT86" s="233"/>
      <c r="AU86" s="233"/>
      <c r="AV86" s="233"/>
      <c r="AW86" s="233"/>
      <c r="AX86" s="233"/>
      <c r="AY86" s="233"/>
      <c r="AZ86" s="233"/>
      <c r="BA86" s="233"/>
      <c r="BB86" s="233"/>
      <c r="BC86" s="233"/>
      <c r="BD86" s="233"/>
      <c r="BE86" s="233"/>
      <c r="BF86" s="233"/>
      <c r="BG86" s="233"/>
      <c r="BH86" s="233"/>
      <c r="BI86" s="233"/>
      <c r="BJ86" s="233"/>
      <c r="BK86" s="233"/>
      <c r="BL86" s="233"/>
      <c r="BM86" s="233"/>
      <c r="BN86" s="233"/>
      <c r="BO86" s="233"/>
      <c r="BP86" s="233"/>
      <c r="BQ86" s="233"/>
      <c r="BR86" s="233"/>
      <c r="BS86" s="233"/>
      <c r="BT86" s="233"/>
      <c r="BU86" s="233"/>
      <c r="BV86" s="233"/>
      <c r="BW86" s="233"/>
      <c r="BX86" s="233"/>
      <c r="BY86" s="233"/>
      <c r="BZ86" s="233"/>
      <c r="CA86" s="233"/>
      <c r="CB86" s="233"/>
      <c r="CC86" s="233"/>
      <c r="CD86" s="233"/>
      <c r="CE86" s="233"/>
      <c r="CF86" s="233"/>
      <c r="CG86" s="233"/>
      <c r="CH86" s="233"/>
      <c r="CI86" s="233"/>
      <c r="CJ86" s="233"/>
      <c r="CK86" s="233"/>
      <c r="CL86" s="233"/>
      <c r="CM86" s="233"/>
      <c r="CN86" s="233"/>
      <c r="CO86" s="233"/>
      <c r="CP86" s="233"/>
      <c r="CQ86" s="233"/>
      <c r="CR86" s="233"/>
      <c r="CS86" s="233"/>
      <c r="CT86" s="233"/>
      <c r="CU86" s="233"/>
      <c r="CV86" s="233"/>
      <c r="CW86" s="233"/>
      <c r="CX86" s="233"/>
      <c r="CY86" s="233"/>
      <c r="CZ86" s="233"/>
      <c r="DA86" s="233"/>
      <c r="DB86" s="233"/>
      <c r="DC86" s="233"/>
      <c r="DD86" s="233"/>
      <c r="DE86" s="233"/>
      <c r="DF86" s="233"/>
      <c r="DG86" s="233"/>
      <c r="DH86" s="233"/>
      <c r="DI86" s="233"/>
      <c r="DJ86" s="233"/>
      <c r="DK86" s="233"/>
      <c r="DL86" s="233"/>
      <c r="DM86" s="233"/>
      <c r="DN86" s="233"/>
      <c r="DO86" s="233"/>
      <c r="DP86" s="233"/>
      <c r="DQ86" s="233"/>
      <c r="DR86" s="233"/>
      <c r="DS86" s="233"/>
      <c r="DT86" s="233"/>
      <c r="DU86" s="233"/>
      <c r="DV86" s="233"/>
      <c r="DW86" s="233"/>
      <c r="DX86" s="233"/>
      <c r="DY86" s="233"/>
      <c r="DZ86" s="233"/>
      <c r="EA86" s="233"/>
      <c r="EB86" s="233"/>
      <c r="EC86" s="233"/>
      <c r="ED86" s="233"/>
      <c r="EE86" s="233"/>
      <c r="EF86" s="233"/>
      <c r="EG86" s="233"/>
      <c r="EH86" s="233"/>
      <c r="EI86" s="233"/>
      <c r="EJ86" s="233"/>
      <c r="EK86" s="233"/>
      <c r="EL86" s="233"/>
      <c r="EM86" s="233"/>
      <c r="EN86" s="233"/>
      <c r="EO86" s="233"/>
      <c r="EP86" s="233"/>
      <c r="EQ86" s="233"/>
      <c r="ER86" s="233"/>
      <c r="ES86" s="233"/>
      <c r="ET86" s="233"/>
      <c r="EU86" s="233"/>
      <c r="EV86" s="233"/>
      <c r="EW86" s="233"/>
      <c r="EX86" s="233"/>
      <c r="EY86" s="233"/>
      <c r="EZ86" s="233"/>
      <c r="FA86" s="233"/>
      <c r="FB86" s="233"/>
      <c r="FC86" s="233"/>
      <c r="FD86" s="233"/>
      <c r="FE86" s="233"/>
      <c r="FF86" s="233"/>
      <c r="FG86" s="233"/>
      <c r="FH86" s="233"/>
      <c r="FI86" s="233"/>
      <c r="FJ86" s="233"/>
      <c r="FK86" s="233"/>
      <c r="FL86" s="233"/>
      <c r="FM86" s="233"/>
      <c r="FN86" s="233"/>
      <c r="FO86" s="233"/>
      <c r="FP86" s="233"/>
      <c r="FQ86" s="233"/>
      <c r="FR86" s="233"/>
      <c r="FS86" s="233"/>
      <c r="FT86" s="233"/>
      <c r="FU86" s="233"/>
      <c r="FV86" s="233"/>
      <c r="FW86" s="233"/>
      <c r="FX86" s="233"/>
      <c r="FY86" s="233"/>
      <c r="FZ86" s="233"/>
      <c r="GA86" s="233"/>
      <c r="GB86" s="233"/>
      <c r="GC86" s="233"/>
      <c r="GD86" s="233"/>
      <c r="GE86" s="233"/>
      <c r="GF86" s="233"/>
      <c r="GG86" s="233"/>
      <c r="GH86" s="233"/>
      <c r="GI86" s="233"/>
      <c r="GJ86" s="233"/>
      <c r="GK86" s="233"/>
      <c r="GL86" s="233"/>
      <c r="GM86" s="233"/>
      <c r="GN86" s="233"/>
      <c r="GO86" s="233"/>
      <c r="GP86" s="233"/>
      <c r="GQ86" s="233"/>
      <c r="GR86" s="233"/>
      <c r="GS86" s="233"/>
    </row>
    <row r="87" spans="1:201" s="85" customFormat="1" ht="24" customHeight="1">
      <c r="A87" s="177">
        <v>2.2000000000000002</v>
      </c>
      <c r="B87" s="178"/>
      <c r="C87" s="179" t="s">
        <v>234</v>
      </c>
      <c r="D87" s="180"/>
      <c r="E87" s="178"/>
      <c r="F87" s="181"/>
      <c r="G87" s="507" t="s">
        <v>228</v>
      </c>
      <c r="H87" s="508"/>
      <c r="I87" s="550">
        <f>AVERAGE(J88:J90)</f>
        <v>0</v>
      </c>
      <c r="J87" s="551"/>
      <c r="K87" s="493">
        <f>AVERAGE(K88:M90)</f>
        <v>0</v>
      </c>
      <c r="L87" s="494"/>
      <c r="M87" s="495"/>
      <c r="N87" s="182"/>
      <c r="O87" s="517"/>
      <c r="P87" s="233"/>
      <c r="Q87" s="233"/>
      <c r="R87" s="233"/>
      <c r="S87" s="233"/>
      <c r="T87" s="233"/>
      <c r="U87" s="233"/>
      <c r="V87" s="233"/>
      <c r="W87" s="233"/>
      <c r="X87" s="233"/>
      <c r="Y87" s="233"/>
      <c r="Z87" s="233"/>
      <c r="AA87" s="233"/>
      <c r="AB87" s="233"/>
      <c r="AC87" s="233"/>
      <c r="AD87" s="233"/>
      <c r="AE87" s="233"/>
      <c r="AF87" s="233"/>
      <c r="AG87" s="233"/>
      <c r="AH87" s="233"/>
      <c r="AI87" s="233"/>
      <c r="AJ87" s="233"/>
      <c r="AK87" s="233"/>
      <c r="AL87" s="233"/>
      <c r="AM87" s="233"/>
      <c r="AN87" s="233"/>
      <c r="AO87" s="233"/>
      <c r="AP87" s="233"/>
      <c r="AQ87" s="233"/>
      <c r="AR87" s="233"/>
      <c r="AS87" s="233"/>
      <c r="AT87" s="233"/>
      <c r="AU87" s="233"/>
      <c r="AV87" s="233"/>
      <c r="AW87" s="233"/>
      <c r="AX87" s="233"/>
      <c r="AY87" s="233"/>
      <c r="AZ87" s="233"/>
      <c r="BA87" s="233"/>
      <c r="BB87" s="233"/>
      <c r="BC87" s="233"/>
      <c r="BD87" s="233"/>
      <c r="BE87" s="233"/>
      <c r="BF87" s="233"/>
      <c r="BG87" s="233"/>
      <c r="BH87" s="233"/>
      <c r="BI87" s="233"/>
      <c r="BJ87" s="233"/>
      <c r="BK87" s="233"/>
      <c r="BL87" s="233"/>
      <c r="BM87" s="233"/>
      <c r="BN87" s="233"/>
      <c r="BO87" s="233"/>
      <c r="BP87" s="233"/>
      <c r="BQ87" s="233"/>
      <c r="BR87" s="233"/>
      <c r="BS87" s="233"/>
      <c r="BT87" s="233"/>
      <c r="BU87" s="233"/>
      <c r="BV87" s="233"/>
      <c r="BW87" s="233"/>
      <c r="BX87" s="233"/>
      <c r="BY87" s="233"/>
      <c r="BZ87" s="233"/>
      <c r="CA87" s="233"/>
      <c r="CB87" s="233"/>
      <c r="CC87" s="233"/>
      <c r="CD87" s="233"/>
      <c r="CE87" s="233"/>
      <c r="CF87" s="233"/>
      <c r="CG87" s="233"/>
      <c r="CH87" s="233"/>
      <c r="CI87" s="233"/>
      <c r="CJ87" s="233"/>
      <c r="CK87" s="233"/>
      <c r="CL87" s="233"/>
      <c r="CM87" s="233"/>
      <c r="CN87" s="233"/>
      <c r="CO87" s="233"/>
      <c r="CP87" s="233"/>
      <c r="CQ87" s="233"/>
      <c r="CR87" s="233"/>
      <c r="CS87" s="233"/>
      <c r="CT87" s="233"/>
      <c r="CU87" s="233"/>
      <c r="CV87" s="233"/>
      <c r="CW87" s="233"/>
      <c r="CX87" s="233"/>
      <c r="CY87" s="233"/>
      <c r="CZ87" s="233"/>
      <c r="DA87" s="233"/>
      <c r="DB87" s="233"/>
      <c r="DC87" s="233"/>
      <c r="DD87" s="233"/>
      <c r="DE87" s="233"/>
      <c r="DF87" s="233"/>
      <c r="DG87" s="233"/>
      <c r="DH87" s="233"/>
      <c r="DI87" s="233"/>
      <c r="DJ87" s="233"/>
      <c r="DK87" s="233"/>
      <c r="DL87" s="233"/>
      <c r="DM87" s="233"/>
      <c r="DN87" s="233"/>
      <c r="DO87" s="233"/>
      <c r="DP87" s="233"/>
      <c r="DQ87" s="233"/>
      <c r="DR87" s="233"/>
      <c r="DS87" s="233"/>
      <c r="DT87" s="233"/>
      <c r="DU87" s="233"/>
      <c r="DV87" s="233"/>
      <c r="DW87" s="233"/>
      <c r="DX87" s="233"/>
      <c r="DY87" s="233"/>
      <c r="DZ87" s="233"/>
      <c r="EA87" s="233"/>
      <c r="EB87" s="233"/>
      <c r="EC87" s="233"/>
      <c r="ED87" s="233"/>
      <c r="EE87" s="233"/>
      <c r="EF87" s="233"/>
      <c r="EG87" s="233"/>
      <c r="EH87" s="233"/>
      <c r="EI87" s="233"/>
      <c r="EJ87" s="233"/>
      <c r="EK87" s="233"/>
      <c r="EL87" s="233"/>
      <c r="EM87" s="233"/>
      <c r="EN87" s="233"/>
      <c r="EO87" s="233"/>
      <c r="EP87" s="233"/>
      <c r="EQ87" s="233"/>
      <c r="ER87" s="233"/>
      <c r="ES87" s="233"/>
      <c r="ET87" s="233"/>
      <c r="EU87" s="233"/>
      <c r="EV87" s="233"/>
      <c r="EW87" s="233"/>
      <c r="EX87" s="233"/>
      <c r="EY87" s="233"/>
      <c r="EZ87" s="233"/>
      <c r="FA87" s="233"/>
      <c r="FB87" s="233"/>
      <c r="FC87" s="233"/>
      <c r="FD87" s="233"/>
      <c r="FE87" s="233"/>
      <c r="FF87" s="233"/>
      <c r="FG87" s="233"/>
      <c r="FH87" s="233"/>
      <c r="FI87" s="233"/>
      <c r="FJ87" s="233"/>
      <c r="FK87" s="233"/>
      <c r="FL87" s="233"/>
      <c r="FM87" s="233"/>
      <c r="FN87" s="233"/>
      <c r="FO87" s="233"/>
      <c r="FP87" s="233"/>
      <c r="FQ87" s="233"/>
      <c r="FR87" s="233"/>
      <c r="FS87" s="233"/>
      <c r="FT87" s="233"/>
      <c r="FU87" s="233"/>
      <c r="FV87" s="233"/>
      <c r="FW87" s="233"/>
      <c r="FX87" s="233"/>
      <c r="FY87" s="233"/>
      <c r="FZ87" s="233"/>
      <c r="GA87" s="233"/>
      <c r="GB87" s="233"/>
      <c r="GC87" s="233"/>
      <c r="GD87" s="233"/>
      <c r="GE87" s="233"/>
      <c r="GF87" s="233"/>
      <c r="GG87" s="233"/>
      <c r="GH87" s="233"/>
      <c r="GI87" s="233"/>
      <c r="GJ87" s="233"/>
      <c r="GK87" s="233"/>
      <c r="GL87" s="233"/>
      <c r="GM87" s="233"/>
      <c r="GN87" s="233"/>
      <c r="GO87" s="233"/>
      <c r="GP87" s="233"/>
      <c r="GQ87" s="233"/>
      <c r="GR87" s="233"/>
      <c r="GS87" s="233"/>
    </row>
    <row r="88" spans="1:201" s="85" customFormat="1" ht="24" customHeight="1" outlineLevel="1">
      <c r="A88" s="183" t="s">
        <v>235</v>
      </c>
      <c r="B88" s="165" t="s">
        <v>231</v>
      </c>
      <c r="C88" s="161" t="s">
        <v>236</v>
      </c>
      <c r="D88" s="158"/>
      <c r="E88" s="158" t="s">
        <v>110</v>
      </c>
      <c r="F88" s="158" t="s">
        <v>111</v>
      </c>
      <c r="G88" s="158"/>
      <c r="H88" s="184"/>
      <c r="I88" s="184"/>
      <c r="J88" s="175">
        <f>I88-H88</f>
        <v>0</v>
      </c>
      <c r="K88" s="489">
        <v>0</v>
      </c>
      <c r="L88" s="490"/>
      <c r="M88" s="491"/>
      <c r="N88" s="176"/>
      <c r="O88" s="517"/>
      <c r="P88" s="233"/>
      <c r="Q88" s="233"/>
      <c r="R88" s="233"/>
      <c r="S88" s="233"/>
      <c r="T88" s="233"/>
      <c r="U88" s="233"/>
      <c r="V88" s="233"/>
      <c r="W88" s="233"/>
      <c r="X88" s="233"/>
      <c r="Y88" s="233"/>
      <c r="Z88" s="233"/>
      <c r="AA88" s="233"/>
      <c r="AB88" s="233"/>
      <c r="AC88" s="233"/>
      <c r="AD88" s="233"/>
      <c r="AE88" s="233"/>
      <c r="AF88" s="233"/>
      <c r="AG88" s="233"/>
      <c r="AH88" s="233"/>
      <c r="AI88" s="233"/>
      <c r="AJ88" s="233"/>
      <c r="AK88" s="233"/>
      <c r="AL88" s="233"/>
      <c r="AM88" s="233"/>
      <c r="AN88" s="233"/>
      <c r="AO88" s="233"/>
      <c r="AP88" s="233"/>
      <c r="AQ88" s="233"/>
      <c r="AR88" s="233"/>
      <c r="AS88" s="233"/>
      <c r="AT88" s="233"/>
      <c r="AU88" s="233"/>
      <c r="AV88" s="233"/>
      <c r="AW88" s="233"/>
      <c r="AX88" s="233"/>
      <c r="AY88" s="233"/>
      <c r="AZ88" s="233"/>
      <c r="BA88" s="233"/>
      <c r="BB88" s="233"/>
      <c r="BC88" s="233"/>
      <c r="BD88" s="233"/>
      <c r="BE88" s="233"/>
      <c r="BF88" s="233"/>
      <c r="BG88" s="233"/>
      <c r="BH88" s="233"/>
      <c r="BI88" s="233"/>
      <c r="BJ88" s="233"/>
      <c r="BK88" s="233"/>
      <c r="BL88" s="233"/>
      <c r="BM88" s="233"/>
      <c r="BN88" s="233"/>
      <c r="BO88" s="233"/>
      <c r="BP88" s="233"/>
      <c r="BQ88" s="233"/>
      <c r="BR88" s="233"/>
      <c r="BS88" s="233"/>
      <c r="BT88" s="233"/>
      <c r="BU88" s="233"/>
      <c r="BV88" s="233"/>
      <c r="BW88" s="233"/>
      <c r="BX88" s="233"/>
      <c r="BY88" s="233"/>
      <c r="BZ88" s="233"/>
      <c r="CA88" s="233"/>
      <c r="CB88" s="233"/>
      <c r="CC88" s="233"/>
      <c r="CD88" s="233"/>
      <c r="CE88" s="233"/>
      <c r="CF88" s="233"/>
      <c r="CG88" s="233"/>
      <c r="CH88" s="233"/>
      <c r="CI88" s="233"/>
      <c r="CJ88" s="233"/>
      <c r="CK88" s="233"/>
      <c r="CL88" s="233"/>
      <c r="CM88" s="233"/>
      <c r="CN88" s="233"/>
      <c r="CO88" s="233"/>
      <c r="CP88" s="233"/>
      <c r="CQ88" s="233"/>
      <c r="CR88" s="233"/>
      <c r="CS88" s="233"/>
      <c r="CT88" s="233"/>
      <c r="CU88" s="233"/>
      <c r="CV88" s="233"/>
      <c r="CW88" s="233"/>
      <c r="CX88" s="233"/>
      <c r="CY88" s="233"/>
      <c r="CZ88" s="233"/>
      <c r="DA88" s="233"/>
      <c r="DB88" s="233"/>
      <c r="DC88" s="233"/>
      <c r="DD88" s="233"/>
      <c r="DE88" s="233"/>
      <c r="DF88" s="233"/>
      <c r="DG88" s="233"/>
      <c r="DH88" s="233"/>
      <c r="DI88" s="233"/>
      <c r="DJ88" s="233"/>
      <c r="DK88" s="233"/>
      <c r="DL88" s="233"/>
      <c r="DM88" s="233"/>
      <c r="DN88" s="233"/>
      <c r="DO88" s="233"/>
      <c r="DP88" s="233"/>
      <c r="DQ88" s="233"/>
      <c r="DR88" s="233"/>
      <c r="DS88" s="233"/>
      <c r="DT88" s="233"/>
      <c r="DU88" s="233"/>
      <c r="DV88" s="233"/>
      <c r="DW88" s="233"/>
      <c r="DX88" s="233"/>
      <c r="DY88" s="233"/>
      <c r="DZ88" s="233"/>
      <c r="EA88" s="233"/>
      <c r="EB88" s="233"/>
      <c r="EC88" s="233"/>
      <c r="ED88" s="233"/>
      <c r="EE88" s="233"/>
      <c r="EF88" s="233"/>
      <c r="EG88" s="233"/>
      <c r="EH88" s="233"/>
      <c r="EI88" s="233"/>
      <c r="EJ88" s="233"/>
      <c r="EK88" s="233"/>
      <c r="EL88" s="233"/>
      <c r="EM88" s="233"/>
      <c r="EN88" s="233"/>
      <c r="EO88" s="233"/>
      <c r="EP88" s="233"/>
      <c r="EQ88" s="233"/>
      <c r="ER88" s="233"/>
      <c r="ES88" s="233"/>
      <c r="ET88" s="233"/>
      <c r="EU88" s="233"/>
      <c r="EV88" s="233"/>
      <c r="EW88" s="233"/>
      <c r="EX88" s="233"/>
      <c r="EY88" s="233"/>
      <c r="EZ88" s="233"/>
      <c r="FA88" s="233"/>
      <c r="FB88" s="233"/>
      <c r="FC88" s="233"/>
      <c r="FD88" s="233"/>
      <c r="FE88" s="233"/>
      <c r="FF88" s="233"/>
      <c r="FG88" s="233"/>
      <c r="FH88" s="233"/>
      <c r="FI88" s="233"/>
      <c r="FJ88" s="233"/>
      <c r="FK88" s="233"/>
      <c r="FL88" s="233"/>
      <c r="FM88" s="233"/>
      <c r="FN88" s="233"/>
      <c r="FO88" s="233"/>
      <c r="FP88" s="233"/>
      <c r="FQ88" s="233"/>
      <c r="FR88" s="233"/>
      <c r="FS88" s="233"/>
      <c r="FT88" s="233"/>
      <c r="FU88" s="233"/>
      <c r="FV88" s="233"/>
      <c r="FW88" s="233"/>
      <c r="FX88" s="233"/>
      <c r="FY88" s="233"/>
      <c r="FZ88" s="233"/>
      <c r="GA88" s="233"/>
      <c r="GB88" s="233"/>
      <c r="GC88" s="233"/>
      <c r="GD88" s="233"/>
      <c r="GE88" s="233"/>
      <c r="GF88" s="233"/>
      <c r="GG88" s="233"/>
      <c r="GH88" s="233"/>
      <c r="GI88" s="233"/>
      <c r="GJ88" s="233"/>
      <c r="GK88" s="233"/>
      <c r="GL88" s="233"/>
      <c r="GM88" s="233"/>
      <c r="GN88" s="233"/>
      <c r="GO88" s="233"/>
      <c r="GP88" s="233"/>
      <c r="GQ88" s="233"/>
      <c r="GR88" s="233"/>
      <c r="GS88" s="233"/>
    </row>
    <row r="89" spans="1:201" s="87" customFormat="1" ht="24" customHeight="1" outlineLevel="1">
      <c r="A89" s="183" t="s">
        <v>237</v>
      </c>
      <c r="B89" s="165" t="s">
        <v>231</v>
      </c>
      <c r="C89" s="161" t="s">
        <v>238</v>
      </c>
      <c r="D89" s="158"/>
      <c r="E89" s="158" t="s">
        <v>110</v>
      </c>
      <c r="F89" s="158" t="s">
        <v>111</v>
      </c>
      <c r="G89" s="158"/>
      <c r="H89" s="184"/>
      <c r="I89" s="184"/>
      <c r="J89" s="175">
        <f>I89-H89</f>
        <v>0</v>
      </c>
      <c r="K89" s="489">
        <v>0</v>
      </c>
      <c r="L89" s="490"/>
      <c r="M89" s="491"/>
      <c r="N89" s="176"/>
      <c r="O89" s="517"/>
      <c r="P89" s="233"/>
      <c r="Q89" s="233"/>
      <c r="R89" s="233"/>
      <c r="S89" s="233"/>
      <c r="T89" s="233"/>
      <c r="U89" s="233"/>
      <c r="V89" s="233"/>
      <c r="W89" s="233"/>
      <c r="X89" s="233"/>
      <c r="Y89" s="233"/>
      <c r="Z89" s="233"/>
      <c r="AA89" s="233"/>
      <c r="AB89" s="233"/>
      <c r="AC89" s="233"/>
      <c r="AD89" s="233"/>
      <c r="AE89" s="233"/>
      <c r="AF89" s="233"/>
      <c r="AG89" s="233"/>
      <c r="AH89" s="233"/>
      <c r="AI89" s="233"/>
      <c r="AJ89" s="233"/>
      <c r="AK89" s="233"/>
      <c r="AL89" s="233"/>
      <c r="AM89" s="233"/>
      <c r="AN89" s="233"/>
      <c r="AO89" s="233"/>
      <c r="AP89" s="233"/>
      <c r="AQ89" s="233"/>
      <c r="AR89" s="233"/>
      <c r="AS89" s="233"/>
      <c r="AT89" s="233"/>
      <c r="AU89" s="233"/>
      <c r="AV89" s="233"/>
      <c r="AW89" s="233"/>
      <c r="AX89" s="233"/>
      <c r="AY89" s="233"/>
      <c r="AZ89" s="233"/>
      <c r="BA89" s="233"/>
      <c r="BB89" s="233"/>
      <c r="BC89" s="233"/>
      <c r="BD89" s="233"/>
      <c r="BE89" s="233"/>
      <c r="BF89" s="233"/>
      <c r="BG89" s="233"/>
      <c r="BH89" s="233"/>
      <c r="BI89" s="233"/>
      <c r="BJ89" s="233"/>
      <c r="BK89" s="233"/>
      <c r="BL89" s="233"/>
      <c r="BM89" s="233"/>
      <c r="BN89" s="233"/>
      <c r="BO89" s="233"/>
      <c r="BP89" s="233"/>
      <c r="BQ89" s="233"/>
      <c r="BR89" s="233"/>
      <c r="BS89" s="233"/>
      <c r="BT89" s="233"/>
      <c r="BU89" s="233"/>
      <c r="BV89" s="233"/>
      <c r="BW89" s="233"/>
      <c r="BX89" s="233"/>
      <c r="BY89" s="233"/>
      <c r="BZ89" s="233"/>
      <c r="CA89" s="233"/>
      <c r="CB89" s="233"/>
      <c r="CC89" s="233"/>
      <c r="CD89" s="233"/>
      <c r="CE89" s="233"/>
      <c r="CF89" s="233"/>
      <c r="CG89" s="233"/>
      <c r="CH89" s="233"/>
      <c r="CI89" s="233"/>
      <c r="CJ89" s="233"/>
      <c r="CK89" s="233"/>
      <c r="CL89" s="233"/>
      <c r="CM89" s="233"/>
      <c r="CN89" s="233"/>
      <c r="CO89" s="233"/>
      <c r="CP89" s="233"/>
      <c r="CQ89" s="233"/>
      <c r="CR89" s="233"/>
      <c r="CS89" s="233"/>
      <c r="CT89" s="233"/>
      <c r="CU89" s="233"/>
      <c r="CV89" s="233"/>
      <c r="CW89" s="233"/>
      <c r="CX89" s="233"/>
      <c r="CY89" s="233"/>
      <c r="CZ89" s="233"/>
      <c r="DA89" s="233"/>
      <c r="DB89" s="233"/>
      <c r="DC89" s="233"/>
      <c r="DD89" s="233"/>
      <c r="DE89" s="233"/>
      <c r="DF89" s="233"/>
      <c r="DG89" s="233"/>
      <c r="DH89" s="233"/>
      <c r="DI89" s="233"/>
      <c r="DJ89" s="233"/>
      <c r="DK89" s="233"/>
      <c r="DL89" s="233"/>
      <c r="DM89" s="233"/>
      <c r="DN89" s="233"/>
      <c r="DO89" s="233"/>
      <c r="DP89" s="233"/>
      <c r="DQ89" s="233"/>
      <c r="DR89" s="233"/>
      <c r="DS89" s="233"/>
      <c r="DT89" s="233"/>
      <c r="DU89" s="233"/>
      <c r="DV89" s="233"/>
      <c r="DW89" s="233"/>
      <c r="DX89" s="233"/>
      <c r="DY89" s="233"/>
      <c r="DZ89" s="233"/>
      <c r="EA89" s="233"/>
      <c r="EB89" s="233"/>
      <c r="EC89" s="233"/>
      <c r="ED89" s="233"/>
      <c r="EE89" s="233"/>
      <c r="EF89" s="233"/>
      <c r="EG89" s="233"/>
      <c r="EH89" s="233"/>
      <c r="EI89" s="233"/>
      <c r="EJ89" s="233"/>
      <c r="EK89" s="233"/>
      <c r="EL89" s="233"/>
      <c r="EM89" s="233"/>
      <c r="EN89" s="233"/>
      <c r="EO89" s="233"/>
      <c r="EP89" s="233"/>
      <c r="EQ89" s="233"/>
      <c r="ER89" s="233"/>
      <c r="ES89" s="233"/>
      <c r="ET89" s="233"/>
      <c r="EU89" s="233"/>
      <c r="EV89" s="233"/>
      <c r="EW89" s="233"/>
      <c r="EX89" s="233"/>
      <c r="EY89" s="233"/>
      <c r="EZ89" s="233"/>
      <c r="FA89" s="233"/>
      <c r="FB89" s="233"/>
      <c r="FC89" s="233"/>
      <c r="FD89" s="233"/>
      <c r="FE89" s="233"/>
      <c r="FF89" s="233"/>
      <c r="FG89" s="233"/>
      <c r="FH89" s="233"/>
      <c r="FI89" s="233"/>
      <c r="FJ89" s="233"/>
      <c r="FK89" s="233"/>
      <c r="FL89" s="233"/>
      <c r="FM89" s="233"/>
      <c r="FN89" s="233"/>
      <c r="FO89" s="233"/>
      <c r="FP89" s="233"/>
      <c r="FQ89" s="233"/>
      <c r="FR89" s="233"/>
      <c r="FS89" s="233"/>
      <c r="FT89" s="233"/>
      <c r="FU89" s="233"/>
      <c r="FV89" s="233"/>
      <c r="FW89" s="233"/>
      <c r="FX89" s="233"/>
      <c r="FY89" s="233"/>
      <c r="FZ89" s="233"/>
      <c r="GA89" s="233"/>
      <c r="GB89" s="233"/>
      <c r="GC89" s="233"/>
      <c r="GD89" s="233"/>
      <c r="GE89" s="233"/>
      <c r="GF89" s="233"/>
      <c r="GG89" s="233"/>
      <c r="GH89" s="233"/>
      <c r="GI89" s="233"/>
      <c r="GJ89" s="233"/>
      <c r="GK89" s="233"/>
      <c r="GL89" s="233"/>
      <c r="GM89" s="233"/>
      <c r="GN89" s="233"/>
      <c r="GO89" s="233"/>
      <c r="GP89" s="233"/>
      <c r="GQ89" s="233"/>
      <c r="GR89" s="233"/>
      <c r="GS89" s="233"/>
    </row>
    <row r="90" spans="1:201" s="87" customFormat="1" ht="24" customHeight="1" outlineLevel="1">
      <c r="A90" s="183" t="s">
        <v>239</v>
      </c>
      <c r="B90" s="165" t="s">
        <v>231</v>
      </c>
      <c r="C90" s="161" t="s">
        <v>240</v>
      </c>
      <c r="D90" s="158"/>
      <c r="E90" s="158" t="s">
        <v>110</v>
      </c>
      <c r="F90" s="158" t="s">
        <v>111</v>
      </c>
      <c r="G90" s="158"/>
      <c r="H90" s="184"/>
      <c r="I90" s="184"/>
      <c r="J90" s="175">
        <f t="shared" ref="J90" si="2">I90-H90</f>
        <v>0</v>
      </c>
      <c r="K90" s="489">
        <v>0</v>
      </c>
      <c r="L90" s="490"/>
      <c r="M90" s="491"/>
      <c r="N90" s="176"/>
      <c r="O90" s="517"/>
      <c r="P90" s="233"/>
      <c r="Q90" s="233"/>
      <c r="R90" s="233"/>
      <c r="S90" s="233"/>
      <c r="T90" s="233"/>
      <c r="U90" s="233"/>
      <c r="V90" s="233"/>
      <c r="W90" s="233"/>
      <c r="X90" s="233"/>
      <c r="Y90" s="233"/>
      <c r="Z90" s="233"/>
      <c r="AA90" s="233"/>
      <c r="AB90" s="233"/>
      <c r="AC90" s="233"/>
      <c r="AD90" s="233"/>
      <c r="AE90" s="233"/>
      <c r="AF90" s="233"/>
      <c r="AG90" s="233"/>
      <c r="AH90" s="233"/>
      <c r="AI90" s="233"/>
      <c r="AJ90" s="233"/>
      <c r="AK90" s="233"/>
      <c r="AL90" s="233"/>
      <c r="AM90" s="233"/>
      <c r="AN90" s="233"/>
      <c r="AO90" s="233"/>
      <c r="AP90" s="233"/>
      <c r="AQ90" s="233"/>
      <c r="AR90" s="233"/>
      <c r="AS90" s="233"/>
      <c r="AT90" s="233"/>
      <c r="AU90" s="233"/>
      <c r="AV90" s="233"/>
      <c r="AW90" s="233"/>
      <c r="AX90" s="233"/>
      <c r="AY90" s="233"/>
      <c r="AZ90" s="233"/>
      <c r="BA90" s="233"/>
      <c r="BB90" s="233"/>
      <c r="BC90" s="233"/>
      <c r="BD90" s="233"/>
      <c r="BE90" s="233"/>
      <c r="BF90" s="233"/>
      <c r="BG90" s="233"/>
      <c r="BH90" s="233"/>
      <c r="BI90" s="233"/>
      <c r="BJ90" s="233"/>
      <c r="BK90" s="233"/>
      <c r="BL90" s="233"/>
      <c r="BM90" s="233"/>
      <c r="BN90" s="233"/>
      <c r="BO90" s="233"/>
      <c r="BP90" s="233"/>
      <c r="BQ90" s="233"/>
      <c r="BR90" s="233"/>
      <c r="BS90" s="233"/>
      <c r="BT90" s="233"/>
      <c r="BU90" s="233"/>
      <c r="BV90" s="233"/>
      <c r="BW90" s="233"/>
      <c r="BX90" s="233"/>
      <c r="BY90" s="233"/>
      <c r="BZ90" s="233"/>
      <c r="CA90" s="233"/>
      <c r="CB90" s="233"/>
      <c r="CC90" s="233"/>
      <c r="CD90" s="233"/>
      <c r="CE90" s="233"/>
      <c r="CF90" s="233"/>
      <c r="CG90" s="233"/>
      <c r="CH90" s="233"/>
      <c r="CI90" s="233"/>
      <c r="CJ90" s="233"/>
      <c r="CK90" s="233"/>
      <c r="CL90" s="233"/>
      <c r="CM90" s="233"/>
      <c r="CN90" s="233"/>
      <c r="CO90" s="233"/>
      <c r="CP90" s="233"/>
      <c r="CQ90" s="233"/>
      <c r="CR90" s="233"/>
      <c r="CS90" s="233"/>
      <c r="CT90" s="233"/>
      <c r="CU90" s="233"/>
      <c r="CV90" s="233"/>
      <c r="CW90" s="233"/>
      <c r="CX90" s="233"/>
      <c r="CY90" s="233"/>
      <c r="CZ90" s="233"/>
      <c r="DA90" s="233"/>
      <c r="DB90" s="233"/>
      <c r="DC90" s="233"/>
      <c r="DD90" s="233"/>
      <c r="DE90" s="233"/>
      <c r="DF90" s="233"/>
      <c r="DG90" s="233"/>
      <c r="DH90" s="233"/>
      <c r="DI90" s="233"/>
      <c r="DJ90" s="233"/>
      <c r="DK90" s="233"/>
      <c r="DL90" s="233"/>
      <c r="DM90" s="233"/>
      <c r="DN90" s="233"/>
      <c r="DO90" s="233"/>
      <c r="DP90" s="233"/>
      <c r="DQ90" s="233"/>
      <c r="DR90" s="233"/>
      <c r="DS90" s="233"/>
      <c r="DT90" s="233"/>
      <c r="DU90" s="233"/>
      <c r="DV90" s="233"/>
      <c r="DW90" s="233"/>
      <c r="DX90" s="233"/>
      <c r="DY90" s="233"/>
      <c r="DZ90" s="233"/>
      <c r="EA90" s="233"/>
      <c r="EB90" s="233"/>
      <c r="EC90" s="233"/>
      <c r="ED90" s="233"/>
      <c r="EE90" s="233"/>
      <c r="EF90" s="233"/>
      <c r="EG90" s="233"/>
      <c r="EH90" s="233"/>
      <c r="EI90" s="233"/>
      <c r="EJ90" s="233"/>
      <c r="EK90" s="233"/>
      <c r="EL90" s="233"/>
      <c r="EM90" s="233"/>
      <c r="EN90" s="233"/>
      <c r="EO90" s="233"/>
      <c r="EP90" s="233"/>
      <c r="EQ90" s="233"/>
      <c r="ER90" s="233"/>
      <c r="ES90" s="233"/>
      <c r="ET90" s="233"/>
      <c r="EU90" s="233"/>
      <c r="EV90" s="233"/>
      <c r="EW90" s="233"/>
      <c r="EX90" s="233"/>
      <c r="EY90" s="233"/>
      <c r="EZ90" s="233"/>
      <c r="FA90" s="233"/>
      <c r="FB90" s="233"/>
      <c r="FC90" s="233"/>
      <c r="FD90" s="233"/>
      <c r="FE90" s="233"/>
      <c r="FF90" s="233"/>
      <c r="FG90" s="233"/>
      <c r="FH90" s="233"/>
      <c r="FI90" s="233"/>
      <c r="FJ90" s="233"/>
      <c r="FK90" s="233"/>
      <c r="FL90" s="233"/>
      <c r="FM90" s="233"/>
      <c r="FN90" s="233"/>
      <c r="FO90" s="233"/>
      <c r="FP90" s="233"/>
      <c r="FQ90" s="233"/>
      <c r="FR90" s="233"/>
      <c r="FS90" s="233"/>
      <c r="FT90" s="233"/>
      <c r="FU90" s="233"/>
      <c r="FV90" s="233"/>
      <c r="FW90" s="233"/>
      <c r="FX90" s="233"/>
      <c r="FY90" s="233"/>
      <c r="FZ90" s="233"/>
      <c r="GA90" s="233"/>
      <c r="GB90" s="233"/>
      <c r="GC90" s="233"/>
      <c r="GD90" s="233"/>
      <c r="GE90" s="233"/>
      <c r="GF90" s="233"/>
      <c r="GG90" s="233"/>
      <c r="GH90" s="233"/>
      <c r="GI90" s="233"/>
      <c r="GJ90" s="233"/>
      <c r="GK90" s="233"/>
      <c r="GL90" s="233"/>
      <c r="GM90" s="233"/>
      <c r="GN90" s="233"/>
      <c r="GO90" s="233"/>
      <c r="GP90" s="233"/>
      <c r="GQ90" s="233"/>
      <c r="GR90" s="233"/>
      <c r="GS90" s="233"/>
    </row>
    <row r="91" spans="1:201" s="85" customFormat="1" ht="24" customHeight="1">
      <c r="A91" s="177">
        <v>2.5</v>
      </c>
      <c r="B91" s="178"/>
      <c r="C91" s="179" t="s">
        <v>241</v>
      </c>
      <c r="D91" s="180"/>
      <c r="E91" s="178"/>
      <c r="F91" s="178"/>
      <c r="G91" s="507" t="s">
        <v>228</v>
      </c>
      <c r="H91" s="508"/>
      <c r="I91" s="550">
        <f>AVERAGE(J92:J95)</f>
        <v>0</v>
      </c>
      <c r="J91" s="551"/>
      <c r="K91" s="493">
        <f>AVERAGE(K92:M95)</f>
        <v>0</v>
      </c>
      <c r="L91" s="494"/>
      <c r="M91" s="495"/>
      <c r="N91" s="182"/>
      <c r="O91" s="517"/>
      <c r="P91" s="233"/>
      <c r="Q91" s="233"/>
      <c r="R91" s="233"/>
      <c r="S91" s="233"/>
      <c r="T91" s="233"/>
      <c r="U91" s="233"/>
      <c r="V91" s="233"/>
      <c r="W91" s="233"/>
      <c r="X91" s="233"/>
      <c r="Y91" s="233"/>
      <c r="Z91" s="233"/>
      <c r="AA91" s="233"/>
      <c r="AB91" s="233"/>
      <c r="AC91" s="233"/>
      <c r="AD91" s="233"/>
      <c r="AE91" s="233"/>
      <c r="AF91" s="233"/>
      <c r="AG91" s="233"/>
      <c r="AH91" s="233"/>
      <c r="AI91" s="233"/>
      <c r="AJ91" s="233"/>
      <c r="AK91" s="233"/>
      <c r="AL91" s="233"/>
      <c r="AM91" s="233"/>
      <c r="AN91" s="233"/>
      <c r="AO91" s="233"/>
      <c r="AP91" s="233"/>
      <c r="AQ91" s="233"/>
      <c r="AR91" s="233"/>
      <c r="AS91" s="233"/>
      <c r="AT91" s="233"/>
      <c r="AU91" s="233"/>
      <c r="AV91" s="233"/>
      <c r="AW91" s="233"/>
      <c r="AX91" s="233"/>
      <c r="AY91" s="233"/>
      <c r="AZ91" s="233"/>
      <c r="BA91" s="233"/>
      <c r="BB91" s="233"/>
      <c r="BC91" s="233"/>
      <c r="BD91" s="233"/>
      <c r="BE91" s="233"/>
      <c r="BF91" s="233"/>
      <c r="BG91" s="233"/>
      <c r="BH91" s="233"/>
      <c r="BI91" s="233"/>
      <c r="BJ91" s="233"/>
      <c r="BK91" s="233"/>
      <c r="BL91" s="233"/>
      <c r="BM91" s="233"/>
      <c r="BN91" s="233"/>
      <c r="BO91" s="233"/>
      <c r="BP91" s="233"/>
      <c r="BQ91" s="233"/>
      <c r="BR91" s="233"/>
      <c r="BS91" s="233"/>
      <c r="BT91" s="233"/>
      <c r="BU91" s="233"/>
      <c r="BV91" s="233"/>
      <c r="BW91" s="233"/>
      <c r="BX91" s="233"/>
      <c r="BY91" s="233"/>
      <c r="BZ91" s="233"/>
      <c r="CA91" s="233"/>
      <c r="CB91" s="233"/>
      <c r="CC91" s="233"/>
      <c r="CD91" s="233"/>
      <c r="CE91" s="233"/>
      <c r="CF91" s="233"/>
      <c r="CG91" s="233"/>
      <c r="CH91" s="233"/>
      <c r="CI91" s="233"/>
      <c r="CJ91" s="233"/>
      <c r="CK91" s="233"/>
      <c r="CL91" s="233"/>
      <c r="CM91" s="233"/>
      <c r="CN91" s="233"/>
      <c r="CO91" s="233"/>
      <c r="CP91" s="233"/>
      <c r="CQ91" s="233"/>
      <c r="CR91" s="233"/>
      <c r="CS91" s="233"/>
      <c r="CT91" s="233"/>
      <c r="CU91" s="233"/>
      <c r="CV91" s="233"/>
      <c r="CW91" s="233"/>
      <c r="CX91" s="233"/>
      <c r="CY91" s="233"/>
      <c r="CZ91" s="233"/>
      <c r="DA91" s="233"/>
      <c r="DB91" s="233"/>
      <c r="DC91" s="233"/>
      <c r="DD91" s="233"/>
      <c r="DE91" s="233"/>
      <c r="DF91" s="233"/>
      <c r="DG91" s="233"/>
      <c r="DH91" s="233"/>
      <c r="DI91" s="233"/>
      <c r="DJ91" s="233"/>
      <c r="DK91" s="233"/>
      <c r="DL91" s="233"/>
      <c r="DM91" s="233"/>
      <c r="DN91" s="233"/>
      <c r="DO91" s="233"/>
      <c r="DP91" s="233"/>
      <c r="DQ91" s="233"/>
      <c r="DR91" s="233"/>
      <c r="DS91" s="233"/>
      <c r="DT91" s="233"/>
      <c r="DU91" s="233"/>
      <c r="DV91" s="233"/>
      <c r="DW91" s="233"/>
      <c r="DX91" s="233"/>
      <c r="DY91" s="233"/>
      <c r="DZ91" s="233"/>
      <c r="EA91" s="233"/>
      <c r="EB91" s="233"/>
      <c r="EC91" s="233"/>
      <c r="ED91" s="233"/>
      <c r="EE91" s="233"/>
      <c r="EF91" s="233"/>
      <c r="EG91" s="233"/>
      <c r="EH91" s="233"/>
      <c r="EI91" s="233"/>
      <c r="EJ91" s="233"/>
      <c r="EK91" s="233"/>
      <c r="EL91" s="233"/>
      <c r="EM91" s="233"/>
      <c r="EN91" s="233"/>
      <c r="EO91" s="233"/>
      <c r="EP91" s="233"/>
      <c r="EQ91" s="233"/>
      <c r="ER91" s="233"/>
      <c r="ES91" s="233"/>
      <c r="ET91" s="233"/>
      <c r="EU91" s="233"/>
      <c r="EV91" s="233"/>
      <c r="EW91" s="233"/>
      <c r="EX91" s="233"/>
      <c r="EY91" s="233"/>
      <c r="EZ91" s="233"/>
      <c r="FA91" s="233"/>
      <c r="FB91" s="233"/>
      <c r="FC91" s="233"/>
      <c r="FD91" s="233"/>
      <c r="FE91" s="233"/>
      <c r="FF91" s="233"/>
      <c r="FG91" s="233"/>
      <c r="FH91" s="233"/>
      <c r="FI91" s="233"/>
      <c r="FJ91" s="233"/>
      <c r="FK91" s="233"/>
      <c r="FL91" s="233"/>
      <c r="FM91" s="233"/>
      <c r="FN91" s="233"/>
      <c r="FO91" s="233"/>
      <c r="FP91" s="233"/>
      <c r="FQ91" s="233"/>
      <c r="FR91" s="233"/>
      <c r="FS91" s="233"/>
      <c r="FT91" s="233"/>
      <c r="FU91" s="233"/>
      <c r="FV91" s="233"/>
      <c r="FW91" s="233"/>
      <c r="FX91" s="233"/>
      <c r="FY91" s="233"/>
      <c r="FZ91" s="233"/>
      <c r="GA91" s="233"/>
      <c r="GB91" s="233"/>
      <c r="GC91" s="233"/>
      <c r="GD91" s="233"/>
      <c r="GE91" s="233"/>
      <c r="GF91" s="233"/>
      <c r="GG91" s="233"/>
      <c r="GH91" s="233"/>
      <c r="GI91" s="233"/>
      <c r="GJ91" s="233"/>
      <c r="GK91" s="233"/>
      <c r="GL91" s="233"/>
      <c r="GM91" s="233"/>
      <c r="GN91" s="233"/>
      <c r="GO91" s="233"/>
      <c r="GP91" s="233"/>
      <c r="GQ91" s="233"/>
      <c r="GR91" s="233"/>
      <c r="GS91" s="233"/>
    </row>
    <row r="92" spans="1:201" s="85" customFormat="1" ht="29.4" customHeight="1" outlineLevel="1">
      <c r="A92" s="183" t="s">
        <v>242</v>
      </c>
      <c r="B92" s="165" t="s">
        <v>231</v>
      </c>
      <c r="C92" s="161" t="s">
        <v>243</v>
      </c>
      <c r="D92" s="185"/>
      <c r="E92" s="158" t="s">
        <v>244</v>
      </c>
      <c r="F92" s="158" t="s">
        <v>111</v>
      </c>
      <c r="G92" s="158"/>
      <c r="H92" s="174"/>
      <c r="I92" s="174"/>
      <c r="J92" s="175">
        <f>I92-H92</f>
        <v>0</v>
      </c>
      <c r="K92" s="489">
        <v>0</v>
      </c>
      <c r="L92" s="490"/>
      <c r="M92" s="491"/>
      <c r="N92" s="176"/>
      <c r="O92" s="517"/>
      <c r="P92" s="233"/>
      <c r="Q92" s="233"/>
      <c r="R92" s="233"/>
      <c r="S92" s="233"/>
      <c r="T92" s="233"/>
      <c r="U92" s="233"/>
      <c r="V92" s="233"/>
      <c r="W92" s="233"/>
      <c r="X92" s="233"/>
      <c r="Y92" s="233"/>
      <c r="Z92" s="233"/>
      <c r="AA92" s="233"/>
      <c r="AB92" s="233"/>
      <c r="AC92" s="233"/>
      <c r="AD92" s="233"/>
      <c r="AE92" s="233"/>
      <c r="AF92" s="233"/>
      <c r="AG92" s="233"/>
      <c r="AH92" s="233"/>
      <c r="AI92" s="233"/>
      <c r="AJ92" s="233"/>
      <c r="AK92" s="233"/>
      <c r="AL92" s="233"/>
      <c r="AM92" s="233"/>
      <c r="AN92" s="233"/>
      <c r="AO92" s="233"/>
      <c r="AP92" s="233"/>
      <c r="AQ92" s="233"/>
      <c r="AR92" s="233"/>
      <c r="AS92" s="233"/>
      <c r="AT92" s="233"/>
      <c r="AU92" s="233"/>
      <c r="AV92" s="233"/>
      <c r="AW92" s="233"/>
      <c r="AX92" s="233"/>
      <c r="AY92" s="233"/>
      <c r="AZ92" s="233"/>
      <c r="BA92" s="233"/>
      <c r="BB92" s="233"/>
      <c r="BC92" s="233"/>
      <c r="BD92" s="233"/>
      <c r="BE92" s="233"/>
      <c r="BF92" s="233"/>
      <c r="BG92" s="233"/>
      <c r="BH92" s="233"/>
      <c r="BI92" s="233"/>
      <c r="BJ92" s="233"/>
      <c r="BK92" s="233"/>
      <c r="BL92" s="233"/>
      <c r="BM92" s="233"/>
      <c r="BN92" s="233"/>
      <c r="BO92" s="233"/>
      <c r="BP92" s="233"/>
      <c r="BQ92" s="233"/>
      <c r="BR92" s="233"/>
      <c r="BS92" s="233"/>
      <c r="BT92" s="233"/>
      <c r="BU92" s="233"/>
      <c r="BV92" s="233"/>
      <c r="BW92" s="233"/>
      <c r="BX92" s="233"/>
      <c r="BY92" s="233"/>
      <c r="BZ92" s="233"/>
      <c r="CA92" s="233"/>
      <c r="CB92" s="233"/>
      <c r="CC92" s="233"/>
      <c r="CD92" s="233"/>
      <c r="CE92" s="233"/>
      <c r="CF92" s="233"/>
      <c r="CG92" s="233"/>
      <c r="CH92" s="233"/>
      <c r="CI92" s="233"/>
      <c r="CJ92" s="233"/>
      <c r="CK92" s="233"/>
      <c r="CL92" s="233"/>
      <c r="CM92" s="233"/>
      <c r="CN92" s="233"/>
      <c r="CO92" s="233"/>
      <c r="CP92" s="233"/>
      <c r="CQ92" s="233"/>
      <c r="CR92" s="233"/>
      <c r="CS92" s="233"/>
      <c r="CT92" s="233"/>
      <c r="CU92" s="233"/>
      <c r="CV92" s="233"/>
      <c r="CW92" s="233"/>
      <c r="CX92" s="233"/>
      <c r="CY92" s="233"/>
      <c r="CZ92" s="233"/>
      <c r="DA92" s="233"/>
      <c r="DB92" s="233"/>
      <c r="DC92" s="233"/>
      <c r="DD92" s="233"/>
      <c r="DE92" s="233"/>
      <c r="DF92" s="233"/>
      <c r="DG92" s="233"/>
      <c r="DH92" s="233"/>
      <c r="DI92" s="233"/>
      <c r="DJ92" s="233"/>
      <c r="DK92" s="233"/>
      <c r="DL92" s="233"/>
      <c r="DM92" s="233"/>
      <c r="DN92" s="233"/>
      <c r="DO92" s="233"/>
      <c r="DP92" s="233"/>
      <c r="DQ92" s="233"/>
      <c r="DR92" s="233"/>
      <c r="DS92" s="233"/>
      <c r="DT92" s="233"/>
      <c r="DU92" s="233"/>
      <c r="DV92" s="233"/>
      <c r="DW92" s="233"/>
      <c r="DX92" s="233"/>
      <c r="DY92" s="233"/>
      <c r="DZ92" s="233"/>
      <c r="EA92" s="233"/>
      <c r="EB92" s="233"/>
      <c r="EC92" s="233"/>
      <c r="ED92" s="233"/>
      <c r="EE92" s="233"/>
      <c r="EF92" s="233"/>
      <c r="EG92" s="233"/>
      <c r="EH92" s="233"/>
      <c r="EI92" s="233"/>
      <c r="EJ92" s="233"/>
      <c r="EK92" s="233"/>
      <c r="EL92" s="233"/>
      <c r="EM92" s="233"/>
      <c r="EN92" s="233"/>
      <c r="EO92" s="233"/>
      <c r="EP92" s="233"/>
      <c r="EQ92" s="233"/>
      <c r="ER92" s="233"/>
      <c r="ES92" s="233"/>
      <c r="ET92" s="233"/>
      <c r="EU92" s="233"/>
      <c r="EV92" s="233"/>
      <c r="EW92" s="233"/>
      <c r="EX92" s="233"/>
      <c r="EY92" s="233"/>
      <c r="EZ92" s="233"/>
      <c r="FA92" s="233"/>
      <c r="FB92" s="233"/>
      <c r="FC92" s="233"/>
      <c r="FD92" s="233"/>
      <c r="FE92" s="233"/>
      <c r="FF92" s="233"/>
      <c r="FG92" s="233"/>
      <c r="FH92" s="233"/>
      <c r="FI92" s="233"/>
      <c r="FJ92" s="233"/>
      <c r="FK92" s="233"/>
      <c r="FL92" s="233"/>
      <c r="FM92" s="233"/>
      <c r="FN92" s="233"/>
      <c r="FO92" s="233"/>
      <c r="FP92" s="233"/>
      <c r="FQ92" s="233"/>
      <c r="FR92" s="233"/>
      <c r="FS92" s="233"/>
      <c r="FT92" s="233"/>
      <c r="FU92" s="233"/>
      <c r="FV92" s="233"/>
      <c r="FW92" s="233"/>
      <c r="FX92" s="233"/>
      <c r="FY92" s="233"/>
      <c r="FZ92" s="233"/>
      <c r="GA92" s="233"/>
      <c r="GB92" s="233"/>
      <c r="GC92" s="233"/>
      <c r="GD92" s="233"/>
      <c r="GE92" s="233"/>
      <c r="GF92" s="233"/>
      <c r="GG92" s="233"/>
      <c r="GH92" s="233"/>
      <c r="GI92" s="233"/>
      <c r="GJ92" s="233"/>
      <c r="GK92" s="233"/>
      <c r="GL92" s="233"/>
      <c r="GM92" s="233"/>
      <c r="GN92" s="233"/>
      <c r="GO92" s="233"/>
      <c r="GP92" s="233"/>
      <c r="GQ92" s="233"/>
      <c r="GR92" s="233"/>
      <c r="GS92" s="233"/>
    </row>
    <row r="93" spans="1:201" s="108" customFormat="1" ht="26.4" customHeight="1" outlineLevel="1">
      <c r="A93" s="183"/>
      <c r="B93" s="165" t="s">
        <v>231</v>
      </c>
      <c r="C93" s="161" t="s">
        <v>238</v>
      </c>
      <c r="D93" s="158"/>
      <c r="E93" s="158" t="s">
        <v>244</v>
      </c>
      <c r="F93" s="158" t="s">
        <v>111</v>
      </c>
      <c r="G93" s="158"/>
      <c r="H93" s="174"/>
      <c r="I93" s="174"/>
      <c r="J93" s="175">
        <f>I93-H93</f>
        <v>0</v>
      </c>
      <c r="K93" s="489">
        <v>0</v>
      </c>
      <c r="L93" s="490"/>
      <c r="M93" s="491"/>
      <c r="N93" s="176"/>
      <c r="O93" s="517"/>
      <c r="P93" s="233"/>
      <c r="Q93" s="233"/>
      <c r="R93" s="233"/>
      <c r="S93" s="233"/>
      <c r="T93" s="233"/>
      <c r="U93" s="233"/>
      <c r="V93" s="233"/>
      <c r="W93" s="233"/>
      <c r="X93" s="233"/>
      <c r="Y93" s="233"/>
      <c r="Z93" s="233"/>
      <c r="AA93" s="233"/>
      <c r="AB93" s="233"/>
      <c r="AC93" s="233"/>
      <c r="AD93" s="233"/>
      <c r="AE93" s="233"/>
      <c r="AF93" s="233"/>
      <c r="AG93" s="233"/>
      <c r="AH93" s="233"/>
      <c r="AI93" s="233"/>
      <c r="AJ93" s="233"/>
      <c r="AK93" s="233"/>
      <c r="AL93" s="233"/>
      <c r="AM93" s="233"/>
      <c r="AN93" s="233"/>
      <c r="AO93" s="233"/>
      <c r="AP93" s="233"/>
      <c r="AQ93" s="233"/>
      <c r="AR93" s="233"/>
      <c r="AS93" s="233"/>
      <c r="AT93" s="233"/>
      <c r="AU93" s="233"/>
      <c r="AV93" s="233"/>
      <c r="AW93" s="233"/>
      <c r="AX93" s="233"/>
      <c r="AY93" s="233"/>
      <c r="AZ93" s="233"/>
      <c r="BA93" s="233"/>
      <c r="BB93" s="233"/>
      <c r="BC93" s="233"/>
      <c r="BD93" s="233"/>
      <c r="BE93" s="233"/>
      <c r="BF93" s="233"/>
      <c r="BG93" s="233"/>
      <c r="BH93" s="233"/>
      <c r="BI93" s="233"/>
      <c r="BJ93" s="233"/>
      <c r="BK93" s="233"/>
      <c r="BL93" s="233"/>
      <c r="BM93" s="233"/>
      <c r="BN93" s="233"/>
      <c r="BO93" s="233"/>
      <c r="BP93" s="233"/>
      <c r="BQ93" s="233"/>
      <c r="BR93" s="233"/>
      <c r="BS93" s="233"/>
      <c r="BT93" s="233"/>
      <c r="BU93" s="233"/>
      <c r="BV93" s="233"/>
      <c r="BW93" s="233"/>
      <c r="BX93" s="233"/>
      <c r="BY93" s="233"/>
      <c r="BZ93" s="233"/>
      <c r="CA93" s="233"/>
      <c r="CB93" s="233"/>
      <c r="CC93" s="233"/>
      <c r="CD93" s="233"/>
      <c r="CE93" s="233"/>
      <c r="CF93" s="233"/>
      <c r="CG93" s="233"/>
      <c r="CH93" s="233"/>
      <c r="CI93" s="233"/>
      <c r="CJ93" s="233"/>
      <c r="CK93" s="233"/>
      <c r="CL93" s="233"/>
      <c r="CM93" s="233"/>
      <c r="CN93" s="233"/>
      <c r="CO93" s="233"/>
      <c r="CP93" s="233"/>
      <c r="CQ93" s="233"/>
      <c r="CR93" s="233"/>
      <c r="CS93" s="233"/>
      <c r="CT93" s="233"/>
      <c r="CU93" s="233"/>
      <c r="CV93" s="233"/>
      <c r="CW93" s="233"/>
      <c r="CX93" s="233"/>
      <c r="CY93" s="233"/>
      <c r="CZ93" s="233"/>
      <c r="DA93" s="233"/>
      <c r="DB93" s="233"/>
      <c r="DC93" s="233"/>
      <c r="DD93" s="233"/>
      <c r="DE93" s="233"/>
      <c r="DF93" s="233"/>
      <c r="DG93" s="233"/>
      <c r="DH93" s="233"/>
      <c r="DI93" s="233"/>
      <c r="DJ93" s="233"/>
      <c r="DK93" s="233"/>
      <c r="DL93" s="233"/>
      <c r="DM93" s="233"/>
      <c r="DN93" s="233"/>
      <c r="DO93" s="233"/>
      <c r="DP93" s="233"/>
      <c r="DQ93" s="233"/>
      <c r="DR93" s="233"/>
      <c r="DS93" s="233"/>
      <c r="DT93" s="233"/>
      <c r="DU93" s="233"/>
      <c r="DV93" s="233"/>
      <c r="DW93" s="233"/>
      <c r="DX93" s="233"/>
      <c r="DY93" s="233"/>
      <c r="DZ93" s="233"/>
      <c r="EA93" s="233"/>
      <c r="EB93" s="233"/>
      <c r="EC93" s="233"/>
      <c r="ED93" s="233"/>
      <c r="EE93" s="233"/>
      <c r="EF93" s="233"/>
      <c r="EG93" s="233"/>
      <c r="EH93" s="233"/>
      <c r="EI93" s="233"/>
      <c r="EJ93" s="233"/>
      <c r="EK93" s="233"/>
      <c r="EL93" s="233"/>
      <c r="EM93" s="233"/>
      <c r="EN93" s="233"/>
      <c r="EO93" s="233"/>
      <c r="EP93" s="233"/>
      <c r="EQ93" s="233"/>
      <c r="ER93" s="233"/>
      <c r="ES93" s="233"/>
      <c r="ET93" s="233"/>
      <c r="EU93" s="233"/>
      <c r="EV93" s="233"/>
      <c r="EW93" s="233"/>
      <c r="EX93" s="233"/>
      <c r="EY93" s="233"/>
      <c r="EZ93" s="233"/>
      <c r="FA93" s="233"/>
      <c r="FB93" s="233"/>
      <c r="FC93" s="233"/>
      <c r="FD93" s="233"/>
      <c r="FE93" s="233"/>
      <c r="FF93" s="233"/>
      <c r="FG93" s="233"/>
      <c r="FH93" s="233"/>
      <c r="FI93" s="233"/>
      <c r="FJ93" s="233"/>
      <c r="FK93" s="233"/>
      <c r="FL93" s="233"/>
      <c r="FM93" s="233"/>
      <c r="FN93" s="233"/>
      <c r="FO93" s="233"/>
      <c r="FP93" s="233"/>
      <c r="FQ93" s="233"/>
      <c r="FR93" s="233"/>
      <c r="FS93" s="233"/>
      <c r="FT93" s="233"/>
      <c r="FU93" s="233"/>
      <c r="FV93" s="233"/>
      <c r="FW93" s="233"/>
      <c r="FX93" s="233"/>
      <c r="FY93" s="233"/>
      <c r="FZ93" s="233"/>
      <c r="GA93" s="233"/>
      <c r="GB93" s="233"/>
      <c r="GC93" s="233"/>
      <c r="GD93" s="233"/>
      <c r="GE93" s="233"/>
      <c r="GF93" s="233"/>
      <c r="GG93" s="233"/>
      <c r="GH93" s="233"/>
      <c r="GI93" s="233"/>
      <c r="GJ93" s="233"/>
      <c r="GK93" s="233"/>
      <c r="GL93" s="233"/>
      <c r="GM93" s="233"/>
      <c r="GN93" s="233"/>
      <c r="GO93" s="233"/>
      <c r="GP93" s="233"/>
      <c r="GQ93" s="233"/>
      <c r="GR93" s="233"/>
      <c r="GS93" s="233"/>
    </row>
    <row r="94" spans="1:201" s="108" customFormat="1" ht="24" customHeight="1" outlineLevel="1">
      <c r="A94" s="183" t="s">
        <v>245</v>
      </c>
      <c r="B94" s="165" t="s">
        <v>231</v>
      </c>
      <c r="C94" s="161" t="s">
        <v>246</v>
      </c>
      <c r="D94" s="158"/>
      <c r="E94" s="158" t="s">
        <v>247</v>
      </c>
      <c r="F94" s="158" t="s">
        <v>197</v>
      </c>
      <c r="G94" s="158"/>
      <c r="H94" s="174"/>
      <c r="I94" s="174"/>
      <c r="J94" s="175">
        <f>I94-H94</f>
        <v>0</v>
      </c>
      <c r="K94" s="489">
        <v>0</v>
      </c>
      <c r="L94" s="490"/>
      <c r="M94" s="491"/>
      <c r="N94" s="176"/>
      <c r="O94" s="517"/>
      <c r="P94" s="233"/>
      <c r="Q94" s="233"/>
      <c r="R94" s="233"/>
      <c r="S94" s="233"/>
      <c r="T94" s="233"/>
      <c r="U94" s="233"/>
      <c r="V94" s="233"/>
      <c r="W94" s="233"/>
      <c r="X94" s="233"/>
      <c r="Y94" s="233"/>
      <c r="Z94" s="233"/>
      <c r="AA94" s="233"/>
      <c r="AB94" s="233"/>
      <c r="AC94" s="233"/>
      <c r="AD94" s="233"/>
      <c r="AE94" s="233"/>
      <c r="AF94" s="233"/>
      <c r="AG94" s="233"/>
      <c r="AH94" s="233"/>
      <c r="AI94" s="233"/>
      <c r="AJ94" s="233"/>
      <c r="AK94" s="233"/>
      <c r="AL94" s="233"/>
      <c r="AM94" s="233"/>
      <c r="AN94" s="233"/>
      <c r="AO94" s="233"/>
      <c r="AP94" s="233"/>
      <c r="AQ94" s="233"/>
      <c r="AR94" s="233"/>
      <c r="AS94" s="233"/>
      <c r="AT94" s="233"/>
      <c r="AU94" s="233"/>
      <c r="AV94" s="233"/>
      <c r="AW94" s="233"/>
      <c r="AX94" s="233"/>
      <c r="AY94" s="233"/>
      <c r="AZ94" s="233"/>
      <c r="BA94" s="233"/>
      <c r="BB94" s="233"/>
      <c r="BC94" s="233"/>
      <c r="BD94" s="233"/>
      <c r="BE94" s="233"/>
      <c r="BF94" s="233"/>
      <c r="BG94" s="233"/>
      <c r="BH94" s="233"/>
      <c r="BI94" s="233"/>
      <c r="BJ94" s="233"/>
      <c r="BK94" s="233"/>
      <c r="BL94" s="233"/>
      <c r="BM94" s="233"/>
      <c r="BN94" s="233"/>
      <c r="BO94" s="233"/>
      <c r="BP94" s="233"/>
      <c r="BQ94" s="233"/>
      <c r="BR94" s="233"/>
      <c r="BS94" s="233"/>
      <c r="BT94" s="233"/>
      <c r="BU94" s="233"/>
      <c r="BV94" s="233"/>
      <c r="BW94" s="233"/>
      <c r="BX94" s="233"/>
      <c r="BY94" s="233"/>
      <c r="BZ94" s="233"/>
      <c r="CA94" s="233"/>
      <c r="CB94" s="233"/>
      <c r="CC94" s="233"/>
      <c r="CD94" s="233"/>
      <c r="CE94" s="233"/>
      <c r="CF94" s="233"/>
      <c r="CG94" s="233"/>
      <c r="CH94" s="233"/>
      <c r="CI94" s="233"/>
      <c r="CJ94" s="233"/>
      <c r="CK94" s="233"/>
      <c r="CL94" s="233"/>
      <c r="CM94" s="233"/>
      <c r="CN94" s="233"/>
      <c r="CO94" s="233"/>
      <c r="CP94" s="233"/>
      <c r="CQ94" s="233"/>
      <c r="CR94" s="233"/>
      <c r="CS94" s="233"/>
      <c r="CT94" s="233"/>
      <c r="CU94" s="233"/>
      <c r="CV94" s="233"/>
      <c r="CW94" s="233"/>
      <c r="CX94" s="233"/>
      <c r="CY94" s="233"/>
      <c r="CZ94" s="233"/>
      <c r="DA94" s="233"/>
      <c r="DB94" s="233"/>
      <c r="DC94" s="233"/>
      <c r="DD94" s="233"/>
      <c r="DE94" s="233"/>
      <c r="DF94" s="233"/>
      <c r="DG94" s="233"/>
      <c r="DH94" s="233"/>
      <c r="DI94" s="233"/>
      <c r="DJ94" s="233"/>
      <c r="DK94" s="233"/>
      <c r="DL94" s="233"/>
      <c r="DM94" s="233"/>
      <c r="DN94" s="233"/>
      <c r="DO94" s="233"/>
      <c r="DP94" s="233"/>
      <c r="DQ94" s="233"/>
      <c r="DR94" s="233"/>
      <c r="DS94" s="233"/>
      <c r="DT94" s="233"/>
      <c r="DU94" s="233"/>
      <c r="DV94" s="233"/>
      <c r="DW94" s="233"/>
      <c r="DX94" s="233"/>
      <c r="DY94" s="233"/>
      <c r="DZ94" s="233"/>
      <c r="EA94" s="233"/>
      <c r="EB94" s="233"/>
      <c r="EC94" s="233"/>
      <c r="ED94" s="233"/>
      <c r="EE94" s="233"/>
      <c r="EF94" s="233"/>
      <c r="EG94" s="233"/>
      <c r="EH94" s="233"/>
      <c r="EI94" s="233"/>
      <c r="EJ94" s="233"/>
      <c r="EK94" s="233"/>
      <c r="EL94" s="233"/>
      <c r="EM94" s="233"/>
      <c r="EN94" s="233"/>
      <c r="EO94" s="233"/>
      <c r="EP94" s="233"/>
      <c r="EQ94" s="233"/>
      <c r="ER94" s="233"/>
      <c r="ES94" s="233"/>
      <c r="ET94" s="233"/>
      <c r="EU94" s="233"/>
      <c r="EV94" s="233"/>
      <c r="EW94" s="233"/>
      <c r="EX94" s="233"/>
      <c r="EY94" s="233"/>
      <c r="EZ94" s="233"/>
      <c r="FA94" s="233"/>
      <c r="FB94" s="233"/>
      <c r="FC94" s="233"/>
      <c r="FD94" s="233"/>
      <c r="FE94" s="233"/>
      <c r="FF94" s="233"/>
      <c r="FG94" s="233"/>
      <c r="FH94" s="233"/>
      <c r="FI94" s="233"/>
      <c r="FJ94" s="233"/>
      <c r="FK94" s="233"/>
      <c r="FL94" s="233"/>
      <c r="FM94" s="233"/>
      <c r="FN94" s="233"/>
      <c r="FO94" s="233"/>
      <c r="FP94" s="233"/>
      <c r="FQ94" s="233"/>
      <c r="FR94" s="233"/>
      <c r="FS94" s="233"/>
      <c r="FT94" s="233"/>
      <c r="FU94" s="233"/>
      <c r="FV94" s="233"/>
      <c r="FW94" s="233"/>
      <c r="FX94" s="233"/>
      <c r="FY94" s="233"/>
      <c r="FZ94" s="233"/>
      <c r="GA94" s="233"/>
      <c r="GB94" s="233"/>
      <c r="GC94" s="233"/>
      <c r="GD94" s="233"/>
      <c r="GE94" s="233"/>
      <c r="GF94" s="233"/>
      <c r="GG94" s="233"/>
      <c r="GH94" s="233"/>
      <c r="GI94" s="233"/>
      <c r="GJ94" s="233"/>
      <c r="GK94" s="233"/>
      <c r="GL94" s="233"/>
      <c r="GM94" s="233"/>
      <c r="GN94" s="233"/>
      <c r="GO94" s="233"/>
      <c r="GP94" s="233"/>
      <c r="GQ94" s="233"/>
      <c r="GR94" s="233"/>
      <c r="GS94" s="233"/>
    </row>
    <row r="95" spans="1:201" s="88" customFormat="1" ht="24" customHeight="1" outlineLevel="1">
      <c r="A95" s="183" t="s">
        <v>248</v>
      </c>
      <c r="B95" s="165" t="s">
        <v>231</v>
      </c>
      <c r="C95" s="161" t="s">
        <v>249</v>
      </c>
      <c r="D95" s="158"/>
      <c r="E95" s="158" t="s">
        <v>244</v>
      </c>
      <c r="F95" s="158" t="s">
        <v>111</v>
      </c>
      <c r="G95" s="158"/>
      <c r="H95" s="174"/>
      <c r="I95" s="174"/>
      <c r="J95" s="175">
        <f>I95-H95</f>
        <v>0</v>
      </c>
      <c r="K95" s="489">
        <v>0</v>
      </c>
      <c r="L95" s="490"/>
      <c r="M95" s="491"/>
      <c r="N95" s="187"/>
      <c r="O95" s="517"/>
      <c r="P95" s="233"/>
      <c r="Q95" s="233"/>
      <c r="R95" s="233"/>
      <c r="S95" s="233"/>
      <c r="T95" s="233"/>
      <c r="U95" s="233"/>
      <c r="V95" s="233"/>
      <c r="W95" s="233"/>
      <c r="X95" s="233"/>
      <c r="Y95" s="233"/>
      <c r="Z95" s="233"/>
      <c r="AA95" s="233"/>
      <c r="AB95" s="233"/>
      <c r="AC95" s="233"/>
      <c r="AD95" s="233"/>
      <c r="AE95" s="233"/>
      <c r="AF95" s="233"/>
      <c r="AG95" s="233"/>
      <c r="AH95" s="233"/>
      <c r="AI95" s="233"/>
      <c r="AJ95" s="233"/>
      <c r="AK95" s="233"/>
      <c r="AL95" s="233"/>
      <c r="AM95" s="233"/>
      <c r="AN95" s="233"/>
      <c r="AO95" s="233"/>
      <c r="AP95" s="233"/>
      <c r="AQ95" s="233"/>
      <c r="AR95" s="233"/>
      <c r="AS95" s="233"/>
      <c r="AT95" s="233"/>
      <c r="AU95" s="233"/>
      <c r="AV95" s="233"/>
      <c r="AW95" s="233"/>
      <c r="AX95" s="233"/>
      <c r="AY95" s="233"/>
      <c r="AZ95" s="233"/>
      <c r="BA95" s="233"/>
      <c r="BB95" s="233"/>
      <c r="BC95" s="233"/>
      <c r="BD95" s="233"/>
      <c r="BE95" s="233"/>
      <c r="BF95" s="233"/>
      <c r="BG95" s="233"/>
      <c r="BH95" s="233"/>
      <c r="BI95" s="233"/>
      <c r="BJ95" s="233"/>
      <c r="BK95" s="233"/>
      <c r="BL95" s="233"/>
      <c r="BM95" s="233"/>
      <c r="BN95" s="233"/>
      <c r="BO95" s="233"/>
      <c r="BP95" s="233"/>
      <c r="BQ95" s="233"/>
      <c r="BR95" s="233"/>
      <c r="BS95" s="233"/>
      <c r="BT95" s="233"/>
      <c r="BU95" s="233"/>
      <c r="BV95" s="233"/>
      <c r="BW95" s="233"/>
      <c r="BX95" s="233"/>
      <c r="BY95" s="233"/>
      <c r="BZ95" s="233"/>
      <c r="CA95" s="233"/>
      <c r="CB95" s="233"/>
      <c r="CC95" s="233"/>
      <c r="CD95" s="233"/>
      <c r="CE95" s="233"/>
      <c r="CF95" s="233"/>
      <c r="CG95" s="233"/>
      <c r="CH95" s="233"/>
      <c r="CI95" s="233"/>
      <c r="CJ95" s="233"/>
      <c r="CK95" s="233"/>
      <c r="CL95" s="233"/>
      <c r="CM95" s="233"/>
      <c r="CN95" s="233"/>
      <c r="CO95" s="233"/>
      <c r="CP95" s="233"/>
      <c r="CQ95" s="233"/>
      <c r="CR95" s="233"/>
      <c r="CS95" s="233"/>
      <c r="CT95" s="233"/>
      <c r="CU95" s="233"/>
      <c r="CV95" s="233"/>
      <c r="CW95" s="233"/>
      <c r="CX95" s="233"/>
      <c r="CY95" s="233"/>
      <c r="CZ95" s="233"/>
      <c r="DA95" s="233"/>
      <c r="DB95" s="233"/>
      <c r="DC95" s="233"/>
      <c r="DD95" s="233"/>
      <c r="DE95" s="233"/>
      <c r="DF95" s="233"/>
      <c r="DG95" s="233"/>
      <c r="DH95" s="233"/>
      <c r="DI95" s="233"/>
      <c r="DJ95" s="233"/>
      <c r="DK95" s="233"/>
      <c r="DL95" s="233"/>
      <c r="DM95" s="233"/>
      <c r="DN95" s="233"/>
      <c r="DO95" s="233"/>
      <c r="DP95" s="233"/>
      <c r="DQ95" s="233"/>
      <c r="DR95" s="233"/>
      <c r="DS95" s="233"/>
      <c r="DT95" s="233"/>
      <c r="DU95" s="233"/>
      <c r="DV95" s="233"/>
      <c r="DW95" s="233"/>
      <c r="DX95" s="233"/>
      <c r="DY95" s="233"/>
      <c r="DZ95" s="233"/>
      <c r="EA95" s="233"/>
      <c r="EB95" s="233"/>
      <c r="EC95" s="233"/>
      <c r="ED95" s="233"/>
      <c r="EE95" s="233"/>
      <c r="EF95" s="233"/>
      <c r="EG95" s="233"/>
      <c r="EH95" s="233"/>
      <c r="EI95" s="233"/>
      <c r="EJ95" s="233"/>
      <c r="EK95" s="233"/>
      <c r="EL95" s="233"/>
      <c r="EM95" s="233"/>
      <c r="EN95" s="233"/>
      <c r="EO95" s="233"/>
      <c r="EP95" s="233"/>
      <c r="EQ95" s="233"/>
      <c r="ER95" s="233"/>
      <c r="ES95" s="233"/>
      <c r="ET95" s="233"/>
      <c r="EU95" s="233"/>
      <c r="EV95" s="233"/>
      <c r="EW95" s="233"/>
      <c r="EX95" s="233"/>
      <c r="EY95" s="233"/>
      <c r="EZ95" s="233"/>
      <c r="FA95" s="233"/>
      <c r="FB95" s="233"/>
      <c r="FC95" s="233"/>
      <c r="FD95" s="233"/>
      <c r="FE95" s="233"/>
      <c r="FF95" s="233"/>
      <c r="FG95" s="233"/>
      <c r="FH95" s="233"/>
      <c r="FI95" s="233"/>
      <c r="FJ95" s="233"/>
      <c r="FK95" s="233"/>
      <c r="FL95" s="233"/>
      <c r="FM95" s="233"/>
      <c r="FN95" s="233"/>
      <c r="FO95" s="233"/>
      <c r="FP95" s="233"/>
      <c r="FQ95" s="233"/>
      <c r="FR95" s="233"/>
      <c r="FS95" s="233"/>
      <c r="FT95" s="233"/>
      <c r="FU95" s="233"/>
      <c r="FV95" s="233"/>
      <c r="FW95" s="233"/>
      <c r="FX95" s="233"/>
      <c r="FY95" s="233"/>
      <c r="FZ95" s="233"/>
      <c r="GA95" s="233"/>
      <c r="GB95" s="233"/>
      <c r="GC95" s="233"/>
      <c r="GD95" s="233"/>
      <c r="GE95" s="233"/>
      <c r="GF95" s="233"/>
      <c r="GG95" s="233"/>
      <c r="GH95" s="233"/>
      <c r="GI95" s="233"/>
      <c r="GJ95" s="233"/>
      <c r="GK95" s="233"/>
      <c r="GL95" s="233"/>
      <c r="GM95" s="233"/>
      <c r="GN95" s="233"/>
      <c r="GO95" s="233"/>
      <c r="GP95" s="233"/>
      <c r="GQ95" s="233"/>
      <c r="GR95" s="233"/>
      <c r="GS95" s="233"/>
    </row>
    <row r="96" spans="1:201" s="85" customFormat="1" ht="24" customHeight="1">
      <c r="A96" s="177">
        <v>2.7</v>
      </c>
      <c r="B96" s="178"/>
      <c r="C96" s="179" t="s">
        <v>250</v>
      </c>
      <c r="D96" s="180"/>
      <c r="E96" s="178"/>
      <c r="F96" s="178"/>
      <c r="G96" s="507" t="s">
        <v>228</v>
      </c>
      <c r="H96" s="508"/>
      <c r="I96" s="550">
        <f>AVERAGE(J97,J99)</f>
        <v>0</v>
      </c>
      <c r="J96" s="551"/>
      <c r="K96" s="493">
        <f>AVERAGE(K97,K99)</f>
        <v>0</v>
      </c>
      <c r="L96" s="494"/>
      <c r="M96" s="495"/>
      <c r="N96" s="182"/>
      <c r="O96" s="517"/>
      <c r="P96" s="233"/>
      <c r="Q96" s="233"/>
      <c r="R96" s="233"/>
      <c r="S96" s="233"/>
      <c r="T96" s="233"/>
      <c r="U96" s="233"/>
      <c r="V96" s="233"/>
      <c r="W96" s="233"/>
      <c r="X96" s="233"/>
      <c r="Y96" s="233"/>
      <c r="Z96" s="233"/>
      <c r="AA96" s="233"/>
      <c r="AB96" s="233"/>
      <c r="AC96" s="233"/>
      <c r="AD96" s="233"/>
      <c r="AE96" s="233"/>
      <c r="AF96" s="233"/>
      <c r="AG96" s="233"/>
      <c r="AH96" s="233"/>
      <c r="AI96" s="233"/>
      <c r="AJ96" s="233"/>
      <c r="AK96" s="233"/>
      <c r="AL96" s="233"/>
      <c r="AM96" s="233"/>
      <c r="AN96" s="233"/>
      <c r="AO96" s="233"/>
      <c r="AP96" s="233"/>
      <c r="AQ96" s="233"/>
      <c r="AR96" s="233"/>
      <c r="AS96" s="233"/>
      <c r="AT96" s="233"/>
      <c r="AU96" s="233"/>
      <c r="AV96" s="233"/>
      <c r="AW96" s="233"/>
      <c r="AX96" s="233"/>
      <c r="AY96" s="233"/>
      <c r="AZ96" s="233"/>
      <c r="BA96" s="233"/>
      <c r="BB96" s="233"/>
      <c r="BC96" s="233"/>
      <c r="BD96" s="233"/>
      <c r="BE96" s="233"/>
      <c r="BF96" s="233"/>
      <c r="BG96" s="233"/>
      <c r="BH96" s="233"/>
      <c r="BI96" s="233"/>
      <c r="BJ96" s="233"/>
      <c r="BK96" s="233"/>
      <c r="BL96" s="233"/>
      <c r="BM96" s="233"/>
      <c r="BN96" s="233"/>
      <c r="BO96" s="233"/>
      <c r="BP96" s="233"/>
      <c r="BQ96" s="233"/>
      <c r="BR96" s="233"/>
      <c r="BS96" s="233"/>
      <c r="BT96" s="233"/>
      <c r="BU96" s="233"/>
      <c r="BV96" s="233"/>
      <c r="BW96" s="233"/>
      <c r="BX96" s="233"/>
      <c r="BY96" s="233"/>
      <c r="BZ96" s="233"/>
      <c r="CA96" s="233"/>
      <c r="CB96" s="233"/>
      <c r="CC96" s="233"/>
      <c r="CD96" s="233"/>
      <c r="CE96" s="233"/>
      <c r="CF96" s="233"/>
      <c r="CG96" s="233"/>
      <c r="CH96" s="233"/>
      <c r="CI96" s="233"/>
      <c r="CJ96" s="233"/>
      <c r="CK96" s="233"/>
      <c r="CL96" s="233"/>
      <c r="CM96" s="233"/>
      <c r="CN96" s="233"/>
      <c r="CO96" s="233"/>
      <c r="CP96" s="233"/>
      <c r="CQ96" s="233"/>
      <c r="CR96" s="233"/>
      <c r="CS96" s="233"/>
      <c r="CT96" s="233"/>
      <c r="CU96" s="233"/>
      <c r="CV96" s="233"/>
      <c r="CW96" s="233"/>
      <c r="CX96" s="233"/>
      <c r="CY96" s="233"/>
      <c r="CZ96" s="233"/>
      <c r="DA96" s="233"/>
      <c r="DB96" s="233"/>
      <c r="DC96" s="233"/>
      <c r="DD96" s="233"/>
      <c r="DE96" s="233"/>
      <c r="DF96" s="233"/>
      <c r="DG96" s="233"/>
      <c r="DH96" s="233"/>
      <c r="DI96" s="233"/>
      <c r="DJ96" s="233"/>
      <c r="DK96" s="233"/>
      <c r="DL96" s="233"/>
      <c r="DM96" s="233"/>
      <c r="DN96" s="233"/>
      <c r="DO96" s="233"/>
      <c r="DP96" s="233"/>
      <c r="DQ96" s="233"/>
      <c r="DR96" s="233"/>
      <c r="DS96" s="233"/>
      <c r="DT96" s="233"/>
      <c r="DU96" s="233"/>
      <c r="DV96" s="233"/>
      <c r="DW96" s="233"/>
      <c r="DX96" s="233"/>
      <c r="DY96" s="233"/>
      <c r="DZ96" s="233"/>
      <c r="EA96" s="233"/>
      <c r="EB96" s="233"/>
      <c r="EC96" s="233"/>
      <c r="ED96" s="233"/>
      <c r="EE96" s="233"/>
      <c r="EF96" s="233"/>
      <c r="EG96" s="233"/>
      <c r="EH96" s="233"/>
      <c r="EI96" s="233"/>
      <c r="EJ96" s="233"/>
      <c r="EK96" s="233"/>
      <c r="EL96" s="233"/>
      <c r="EM96" s="233"/>
      <c r="EN96" s="233"/>
      <c r="EO96" s="233"/>
      <c r="EP96" s="233"/>
      <c r="EQ96" s="233"/>
      <c r="ER96" s="233"/>
      <c r="ES96" s="233"/>
      <c r="ET96" s="233"/>
      <c r="EU96" s="233"/>
      <c r="EV96" s="233"/>
      <c r="EW96" s="233"/>
      <c r="EX96" s="233"/>
      <c r="EY96" s="233"/>
      <c r="EZ96" s="233"/>
      <c r="FA96" s="233"/>
      <c r="FB96" s="233"/>
      <c r="FC96" s="233"/>
      <c r="FD96" s="233"/>
      <c r="FE96" s="233"/>
      <c r="FF96" s="233"/>
      <c r="FG96" s="233"/>
      <c r="FH96" s="233"/>
      <c r="FI96" s="233"/>
      <c r="FJ96" s="233"/>
      <c r="FK96" s="233"/>
      <c r="FL96" s="233"/>
      <c r="FM96" s="233"/>
      <c r="FN96" s="233"/>
      <c r="FO96" s="233"/>
      <c r="FP96" s="233"/>
      <c r="FQ96" s="233"/>
      <c r="FR96" s="233"/>
      <c r="FS96" s="233"/>
      <c r="FT96" s="233"/>
      <c r="FU96" s="233"/>
      <c r="FV96" s="233"/>
      <c r="FW96" s="233"/>
      <c r="FX96" s="233"/>
      <c r="FY96" s="233"/>
      <c r="FZ96" s="233"/>
      <c r="GA96" s="233"/>
      <c r="GB96" s="233"/>
      <c r="GC96" s="233"/>
      <c r="GD96" s="233"/>
      <c r="GE96" s="233"/>
      <c r="GF96" s="233"/>
      <c r="GG96" s="233"/>
      <c r="GH96" s="233"/>
      <c r="GI96" s="233"/>
      <c r="GJ96" s="233"/>
      <c r="GK96" s="233"/>
      <c r="GL96" s="233"/>
      <c r="GM96" s="233"/>
      <c r="GN96" s="233"/>
      <c r="GO96" s="233"/>
      <c r="GP96" s="233"/>
      <c r="GQ96" s="233"/>
      <c r="GR96" s="233"/>
      <c r="GS96" s="233"/>
    </row>
    <row r="97" spans="1:201" s="85" customFormat="1" ht="24" customHeight="1" outlineLevel="1">
      <c r="A97" s="183" t="s">
        <v>251</v>
      </c>
      <c r="B97" s="165" t="s">
        <v>231</v>
      </c>
      <c r="C97" s="161" t="s">
        <v>252</v>
      </c>
      <c r="D97" s="158"/>
      <c r="E97" s="158" t="s">
        <v>110</v>
      </c>
      <c r="F97" s="158" t="s">
        <v>111</v>
      </c>
      <c r="G97" s="158"/>
      <c r="H97" s="174"/>
      <c r="I97" s="174"/>
      <c r="J97" s="175">
        <f>I97-H97</f>
        <v>0</v>
      </c>
      <c r="K97" s="489">
        <v>0</v>
      </c>
      <c r="L97" s="490"/>
      <c r="M97" s="491"/>
      <c r="N97" s="176"/>
      <c r="O97" s="517"/>
      <c r="P97" s="255"/>
      <c r="Q97" s="233"/>
      <c r="R97" s="233"/>
      <c r="S97" s="233"/>
      <c r="T97" s="233"/>
      <c r="U97" s="233"/>
      <c r="V97" s="233"/>
      <c r="W97" s="233"/>
      <c r="X97" s="233"/>
      <c r="Y97" s="233"/>
      <c r="Z97" s="233"/>
      <c r="AA97" s="233"/>
      <c r="AB97" s="233"/>
      <c r="AC97" s="233"/>
      <c r="AD97" s="233"/>
      <c r="AE97" s="233"/>
      <c r="AF97" s="233"/>
      <c r="AG97" s="233"/>
      <c r="AH97" s="233"/>
      <c r="AI97" s="233"/>
      <c r="AJ97" s="233"/>
      <c r="AK97" s="233"/>
      <c r="AL97" s="233"/>
      <c r="AM97" s="233"/>
      <c r="AN97" s="233"/>
      <c r="AO97" s="233"/>
      <c r="AP97" s="233"/>
      <c r="AQ97" s="233"/>
      <c r="AR97" s="233"/>
      <c r="AS97" s="233"/>
      <c r="AT97" s="233"/>
      <c r="AU97" s="233"/>
      <c r="AV97" s="233"/>
      <c r="AW97" s="233"/>
      <c r="AX97" s="233"/>
      <c r="AY97" s="233"/>
      <c r="AZ97" s="233"/>
      <c r="BA97" s="233"/>
      <c r="BB97" s="233"/>
      <c r="BC97" s="233"/>
      <c r="BD97" s="233"/>
      <c r="BE97" s="233"/>
      <c r="BF97" s="233"/>
      <c r="BG97" s="233"/>
      <c r="BH97" s="233"/>
      <c r="BI97" s="233"/>
      <c r="BJ97" s="233"/>
      <c r="BK97" s="233"/>
      <c r="BL97" s="233"/>
      <c r="BM97" s="233"/>
      <c r="BN97" s="233"/>
      <c r="BO97" s="233"/>
      <c r="BP97" s="233"/>
      <c r="BQ97" s="233"/>
      <c r="BR97" s="233"/>
      <c r="BS97" s="233"/>
      <c r="BT97" s="233"/>
      <c r="BU97" s="233"/>
      <c r="BV97" s="233"/>
      <c r="BW97" s="233"/>
      <c r="BX97" s="233"/>
      <c r="BY97" s="233"/>
      <c r="BZ97" s="233"/>
      <c r="CA97" s="233"/>
      <c r="CB97" s="233"/>
      <c r="CC97" s="233"/>
      <c r="CD97" s="233"/>
      <c r="CE97" s="233"/>
      <c r="CF97" s="233"/>
      <c r="CG97" s="233"/>
      <c r="CH97" s="233"/>
      <c r="CI97" s="233"/>
      <c r="CJ97" s="233"/>
      <c r="CK97" s="233"/>
      <c r="CL97" s="233"/>
      <c r="CM97" s="233"/>
      <c r="CN97" s="233"/>
      <c r="CO97" s="233"/>
      <c r="CP97" s="233"/>
      <c r="CQ97" s="233"/>
      <c r="CR97" s="233"/>
      <c r="CS97" s="233"/>
      <c r="CT97" s="233"/>
      <c r="CU97" s="233"/>
      <c r="CV97" s="233"/>
      <c r="CW97" s="233"/>
      <c r="CX97" s="233"/>
      <c r="CY97" s="233"/>
      <c r="CZ97" s="233"/>
      <c r="DA97" s="233"/>
      <c r="DB97" s="233"/>
      <c r="DC97" s="233"/>
      <c r="DD97" s="233"/>
      <c r="DE97" s="233"/>
      <c r="DF97" s="233"/>
      <c r="DG97" s="233"/>
      <c r="DH97" s="233"/>
      <c r="DI97" s="233"/>
      <c r="DJ97" s="233"/>
      <c r="DK97" s="233"/>
      <c r="DL97" s="233"/>
      <c r="DM97" s="233"/>
      <c r="DN97" s="233"/>
      <c r="DO97" s="233"/>
      <c r="DP97" s="233"/>
      <c r="DQ97" s="233"/>
      <c r="DR97" s="233"/>
      <c r="DS97" s="233"/>
      <c r="DT97" s="233"/>
      <c r="DU97" s="233"/>
      <c r="DV97" s="233"/>
      <c r="DW97" s="233"/>
      <c r="DX97" s="233"/>
      <c r="DY97" s="233"/>
      <c r="DZ97" s="233"/>
      <c r="EA97" s="233"/>
      <c r="EB97" s="233"/>
      <c r="EC97" s="233"/>
      <c r="ED97" s="233"/>
      <c r="EE97" s="233"/>
      <c r="EF97" s="233"/>
      <c r="EG97" s="233"/>
      <c r="EH97" s="233"/>
      <c r="EI97" s="233"/>
      <c r="EJ97" s="233"/>
      <c r="EK97" s="233"/>
      <c r="EL97" s="233"/>
      <c r="EM97" s="233"/>
      <c r="EN97" s="233"/>
      <c r="EO97" s="233"/>
      <c r="EP97" s="233"/>
      <c r="EQ97" s="233"/>
      <c r="ER97" s="233"/>
      <c r="ES97" s="233"/>
      <c r="ET97" s="233"/>
      <c r="EU97" s="233"/>
      <c r="EV97" s="233"/>
      <c r="EW97" s="233"/>
      <c r="EX97" s="233"/>
      <c r="EY97" s="233"/>
      <c r="EZ97" s="233"/>
      <c r="FA97" s="233"/>
      <c r="FB97" s="233"/>
      <c r="FC97" s="233"/>
      <c r="FD97" s="233"/>
      <c r="FE97" s="233"/>
      <c r="FF97" s="233"/>
      <c r="FG97" s="233"/>
      <c r="FH97" s="233"/>
      <c r="FI97" s="233"/>
      <c r="FJ97" s="233"/>
      <c r="FK97" s="233"/>
      <c r="FL97" s="233"/>
      <c r="FM97" s="233"/>
      <c r="FN97" s="233"/>
      <c r="FO97" s="233"/>
      <c r="FP97" s="233"/>
      <c r="FQ97" s="233"/>
      <c r="FR97" s="233"/>
      <c r="FS97" s="233"/>
      <c r="FT97" s="233"/>
      <c r="FU97" s="233"/>
      <c r="FV97" s="233"/>
      <c r="FW97" s="233"/>
      <c r="FX97" s="233"/>
      <c r="FY97" s="233"/>
      <c r="FZ97" s="233"/>
      <c r="GA97" s="233"/>
      <c r="GB97" s="233"/>
      <c r="GC97" s="233"/>
      <c r="GD97" s="233"/>
      <c r="GE97" s="233"/>
      <c r="GF97" s="233"/>
      <c r="GG97" s="233"/>
      <c r="GH97" s="233"/>
      <c r="GI97" s="233"/>
      <c r="GJ97" s="233"/>
      <c r="GK97" s="233"/>
      <c r="GL97" s="233"/>
      <c r="GM97" s="233"/>
      <c r="GN97" s="233"/>
      <c r="GO97" s="233"/>
      <c r="GP97" s="233"/>
      <c r="GQ97" s="233"/>
      <c r="GR97" s="233"/>
      <c r="GS97" s="233"/>
    </row>
    <row r="98" spans="1:201" s="88" customFormat="1" ht="24" customHeight="1" outlineLevel="1">
      <c r="A98" s="183" t="s">
        <v>253</v>
      </c>
      <c r="B98" s="165" t="s">
        <v>231</v>
      </c>
      <c r="C98" s="161" t="s">
        <v>254</v>
      </c>
      <c r="D98" s="158"/>
      <c r="E98" s="158" t="s">
        <v>110</v>
      </c>
      <c r="F98" s="158" t="s">
        <v>111</v>
      </c>
      <c r="G98" s="158"/>
      <c r="H98" s="174"/>
      <c r="I98" s="174"/>
      <c r="J98" s="175">
        <f>I98-H98</f>
        <v>0</v>
      </c>
      <c r="K98" s="489">
        <v>0</v>
      </c>
      <c r="L98" s="490"/>
      <c r="M98" s="491"/>
      <c r="N98" s="176"/>
      <c r="O98" s="517"/>
      <c r="P98" s="233"/>
      <c r="Q98" s="233"/>
      <c r="R98" s="233"/>
      <c r="S98" s="233"/>
      <c r="T98" s="233"/>
      <c r="U98" s="233"/>
      <c r="V98" s="233"/>
      <c r="W98" s="233"/>
      <c r="X98" s="233"/>
      <c r="Y98" s="233"/>
      <c r="Z98" s="233"/>
      <c r="AA98" s="233"/>
      <c r="AB98" s="233"/>
      <c r="AC98" s="233"/>
      <c r="AD98" s="233"/>
      <c r="AE98" s="233"/>
      <c r="AF98" s="233"/>
      <c r="AG98" s="233"/>
      <c r="AH98" s="233"/>
      <c r="AI98" s="233"/>
      <c r="AJ98" s="233"/>
      <c r="AK98" s="233"/>
      <c r="AL98" s="233"/>
      <c r="AM98" s="233"/>
      <c r="AN98" s="233"/>
      <c r="AO98" s="233"/>
      <c r="AP98" s="233"/>
      <c r="AQ98" s="233"/>
      <c r="AR98" s="233"/>
      <c r="AS98" s="233"/>
      <c r="AT98" s="233"/>
      <c r="AU98" s="233"/>
      <c r="AV98" s="233"/>
      <c r="AW98" s="233"/>
      <c r="AX98" s="233"/>
      <c r="AY98" s="233"/>
      <c r="AZ98" s="233"/>
      <c r="BA98" s="233"/>
      <c r="BB98" s="233"/>
      <c r="BC98" s="233"/>
      <c r="BD98" s="233"/>
      <c r="BE98" s="233"/>
      <c r="BF98" s="233"/>
      <c r="BG98" s="233"/>
      <c r="BH98" s="233"/>
      <c r="BI98" s="233"/>
      <c r="BJ98" s="233"/>
      <c r="BK98" s="233"/>
      <c r="BL98" s="233"/>
      <c r="BM98" s="233"/>
      <c r="BN98" s="233"/>
      <c r="BO98" s="233"/>
      <c r="BP98" s="233"/>
      <c r="BQ98" s="233"/>
      <c r="BR98" s="233"/>
      <c r="BS98" s="233"/>
      <c r="BT98" s="233"/>
      <c r="BU98" s="233"/>
      <c r="BV98" s="233"/>
      <c r="BW98" s="233"/>
      <c r="BX98" s="233"/>
      <c r="BY98" s="233"/>
      <c r="BZ98" s="233"/>
      <c r="CA98" s="233"/>
      <c r="CB98" s="233"/>
      <c r="CC98" s="233"/>
      <c r="CD98" s="233"/>
      <c r="CE98" s="233"/>
      <c r="CF98" s="233"/>
      <c r="CG98" s="233"/>
      <c r="CH98" s="233"/>
      <c r="CI98" s="233"/>
      <c r="CJ98" s="233"/>
      <c r="CK98" s="233"/>
      <c r="CL98" s="233"/>
      <c r="CM98" s="233"/>
      <c r="CN98" s="233"/>
      <c r="CO98" s="233"/>
      <c r="CP98" s="233"/>
      <c r="CQ98" s="233"/>
      <c r="CR98" s="233"/>
      <c r="CS98" s="233"/>
      <c r="CT98" s="233"/>
      <c r="CU98" s="233"/>
      <c r="CV98" s="233"/>
      <c r="CW98" s="233"/>
      <c r="CX98" s="233"/>
      <c r="CY98" s="233"/>
      <c r="CZ98" s="233"/>
      <c r="DA98" s="233"/>
      <c r="DB98" s="233"/>
      <c r="DC98" s="233"/>
      <c r="DD98" s="233"/>
      <c r="DE98" s="233"/>
      <c r="DF98" s="233"/>
      <c r="DG98" s="233"/>
      <c r="DH98" s="233"/>
      <c r="DI98" s="233"/>
      <c r="DJ98" s="233"/>
      <c r="DK98" s="233"/>
      <c r="DL98" s="233"/>
      <c r="DM98" s="233"/>
      <c r="DN98" s="233"/>
      <c r="DO98" s="233"/>
      <c r="DP98" s="233"/>
      <c r="DQ98" s="233"/>
      <c r="DR98" s="233"/>
      <c r="DS98" s="233"/>
      <c r="DT98" s="233"/>
      <c r="DU98" s="233"/>
      <c r="DV98" s="233"/>
      <c r="DW98" s="233"/>
      <c r="DX98" s="233"/>
      <c r="DY98" s="233"/>
      <c r="DZ98" s="233"/>
      <c r="EA98" s="233"/>
      <c r="EB98" s="233"/>
      <c r="EC98" s="233"/>
      <c r="ED98" s="233"/>
      <c r="EE98" s="233"/>
      <c r="EF98" s="233"/>
      <c r="EG98" s="233"/>
      <c r="EH98" s="233"/>
      <c r="EI98" s="233"/>
      <c r="EJ98" s="233"/>
      <c r="EK98" s="233"/>
      <c r="EL98" s="233"/>
      <c r="EM98" s="233"/>
      <c r="EN98" s="233"/>
      <c r="EO98" s="233"/>
      <c r="EP98" s="233"/>
      <c r="EQ98" s="233"/>
      <c r="ER98" s="233"/>
      <c r="ES98" s="233"/>
      <c r="ET98" s="233"/>
      <c r="EU98" s="233"/>
      <c r="EV98" s="233"/>
      <c r="EW98" s="233"/>
      <c r="EX98" s="233"/>
      <c r="EY98" s="233"/>
      <c r="EZ98" s="233"/>
      <c r="FA98" s="233"/>
      <c r="FB98" s="233"/>
      <c r="FC98" s="233"/>
      <c r="FD98" s="233"/>
      <c r="FE98" s="233"/>
      <c r="FF98" s="233"/>
      <c r="FG98" s="233"/>
      <c r="FH98" s="233"/>
      <c r="FI98" s="233"/>
      <c r="FJ98" s="233"/>
      <c r="FK98" s="233"/>
      <c r="FL98" s="233"/>
      <c r="FM98" s="233"/>
      <c r="FN98" s="233"/>
      <c r="FO98" s="233"/>
      <c r="FP98" s="233"/>
      <c r="FQ98" s="233"/>
      <c r="FR98" s="233"/>
      <c r="FS98" s="233"/>
      <c r="FT98" s="233"/>
      <c r="FU98" s="233"/>
      <c r="FV98" s="233"/>
      <c r="FW98" s="233"/>
      <c r="FX98" s="233"/>
      <c r="FY98" s="233"/>
      <c r="FZ98" s="233"/>
      <c r="GA98" s="233"/>
      <c r="GB98" s="233"/>
      <c r="GC98" s="233"/>
      <c r="GD98" s="233"/>
      <c r="GE98" s="233"/>
      <c r="GF98" s="233"/>
      <c r="GG98" s="233"/>
      <c r="GH98" s="233"/>
      <c r="GI98" s="233"/>
      <c r="GJ98" s="233"/>
      <c r="GK98" s="233"/>
      <c r="GL98" s="233"/>
      <c r="GM98" s="233"/>
      <c r="GN98" s="233"/>
      <c r="GO98" s="233"/>
      <c r="GP98" s="233"/>
      <c r="GQ98" s="233"/>
      <c r="GR98" s="233"/>
      <c r="GS98" s="233"/>
    </row>
    <row r="99" spans="1:201" s="85" customFormat="1" ht="24" customHeight="1" outlineLevel="1">
      <c r="A99" s="183" t="s">
        <v>255</v>
      </c>
      <c r="B99" s="165" t="s">
        <v>231</v>
      </c>
      <c r="C99" s="161" t="s">
        <v>256</v>
      </c>
      <c r="D99" s="158"/>
      <c r="E99" s="158" t="s">
        <v>110</v>
      </c>
      <c r="F99" s="158" t="s">
        <v>111</v>
      </c>
      <c r="G99" s="158"/>
      <c r="H99" s="174"/>
      <c r="I99" s="174"/>
      <c r="J99" s="175">
        <f>I99-H99</f>
        <v>0</v>
      </c>
      <c r="K99" s="489">
        <v>0</v>
      </c>
      <c r="L99" s="490"/>
      <c r="M99" s="491"/>
      <c r="N99" s="176"/>
      <c r="O99" s="517"/>
      <c r="P99" s="233"/>
      <c r="Q99" s="233"/>
      <c r="R99" s="233"/>
      <c r="S99" s="233"/>
      <c r="T99" s="233"/>
      <c r="U99" s="233"/>
      <c r="V99" s="233"/>
      <c r="W99" s="233"/>
      <c r="X99" s="233"/>
      <c r="Y99" s="233"/>
      <c r="Z99" s="233"/>
      <c r="AA99" s="233"/>
      <c r="AB99" s="233"/>
      <c r="AC99" s="233"/>
      <c r="AD99" s="233"/>
      <c r="AE99" s="233"/>
      <c r="AF99" s="233"/>
      <c r="AG99" s="233"/>
      <c r="AH99" s="233"/>
      <c r="AI99" s="233"/>
      <c r="AJ99" s="233"/>
      <c r="AK99" s="233"/>
      <c r="AL99" s="233"/>
      <c r="AM99" s="233"/>
      <c r="AN99" s="233"/>
      <c r="AO99" s="233"/>
      <c r="AP99" s="233"/>
      <c r="AQ99" s="233"/>
      <c r="AR99" s="233"/>
      <c r="AS99" s="233"/>
      <c r="AT99" s="233"/>
      <c r="AU99" s="233"/>
      <c r="AV99" s="233"/>
      <c r="AW99" s="233"/>
      <c r="AX99" s="233"/>
      <c r="AY99" s="233"/>
      <c r="AZ99" s="233"/>
      <c r="BA99" s="233"/>
      <c r="BB99" s="233"/>
      <c r="BC99" s="233"/>
      <c r="BD99" s="233"/>
      <c r="BE99" s="233"/>
      <c r="BF99" s="233"/>
      <c r="BG99" s="233"/>
      <c r="BH99" s="233"/>
      <c r="BI99" s="233"/>
      <c r="BJ99" s="233"/>
      <c r="BK99" s="233"/>
      <c r="BL99" s="233"/>
      <c r="BM99" s="233"/>
      <c r="BN99" s="233"/>
      <c r="BO99" s="233"/>
      <c r="BP99" s="233"/>
      <c r="BQ99" s="233"/>
      <c r="BR99" s="233"/>
      <c r="BS99" s="233"/>
      <c r="BT99" s="233"/>
      <c r="BU99" s="233"/>
      <c r="BV99" s="233"/>
      <c r="BW99" s="233"/>
      <c r="BX99" s="233"/>
      <c r="BY99" s="233"/>
      <c r="BZ99" s="233"/>
      <c r="CA99" s="233"/>
      <c r="CB99" s="233"/>
      <c r="CC99" s="233"/>
      <c r="CD99" s="233"/>
      <c r="CE99" s="233"/>
      <c r="CF99" s="233"/>
      <c r="CG99" s="233"/>
      <c r="CH99" s="233"/>
      <c r="CI99" s="233"/>
      <c r="CJ99" s="233"/>
      <c r="CK99" s="233"/>
      <c r="CL99" s="233"/>
      <c r="CM99" s="233"/>
      <c r="CN99" s="233"/>
      <c r="CO99" s="233"/>
      <c r="CP99" s="233"/>
      <c r="CQ99" s="233"/>
      <c r="CR99" s="233"/>
      <c r="CS99" s="233"/>
      <c r="CT99" s="233"/>
      <c r="CU99" s="233"/>
      <c r="CV99" s="233"/>
      <c r="CW99" s="233"/>
      <c r="CX99" s="233"/>
      <c r="CY99" s="233"/>
      <c r="CZ99" s="233"/>
      <c r="DA99" s="233"/>
      <c r="DB99" s="233"/>
      <c r="DC99" s="233"/>
      <c r="DD99" s="233"/>
      <c r="DE99" s="233"/>
      <c r="DF99" s="233"/>
      <c r="DG99" s="233"/>
      <c r="DH99" s="233"/>
      <c r="DI99" s="233"/>
      <c r="DJ99" s="233"/>
      <c r="DK99" s="233"/>
      <c r="DL99" s="233"/>
      <c r="DM99" s="233"/>
      <c r="DN99" s="233"/>
      <c r="DO99" s="233"/>
      <c r="DP99" s="233"/>
      <c r="DQ99" s="233"/>
      <c r="DR99" s="233"/>
      <c r="DS99" s="233"/>
      <c r="DT99" s="233"/>
      <c r="DU99" s="233"/>
      <c r="DV99" s="233"/>
      <c r="DW99" s="233"/>
      <c r="DX99" s="233"/>
      <c r="DY99" s="233"/>
      <c r="DZ99" s="233"/>
      <c r="EA99" s="233"/>
      <c r="EB99" s="233"/>
      <c r="EC99" s="233"/>
      <c r="ED99" s="233"/>
      <c r="EE99" s="233"/>
      <c r="EF99" s="233"/>
      <c r="EG99" s="233"/>
      <c r="EH99" s="233"/>
      <c r="EI99" s="233"/>
      <c r="EJ99" s="233"/>
      <c r="EK99" s="233"/>
      <c r="EL99" s="233"/>
      <c r="EM99" s="233"/>
      <c r="EN99" s="233"/>
      <c r="EO99" s="233"/>
      <c r="EP99" s="233"/>
      <c r="EQ99" s="233"/>
      <c r="ER99" s="233"/>
      <c r="ES99" s="233"/>
      <c r="ET99" s="233"/>
      <c r="EU99" s="233"/>
      <c r="EV99" s="233"/>
      <c r="EW99" s="233"/>
      <c r="EX99" s="233"/>
      <c r="EY99" s="233"/>
      <c r="EZ99" s="233"/>
      <c r="FA99" s="233"/>
      <c r="FB99" s="233"/>
      <c r="FC99" s="233"/>
      <c r="FD99" s="233"/>
      <c r="FE99" s="233"/>
      <c r="FF99" s="233"/>
      <c r="FG99" s="233"/>
      <c r="FH99" s="233"/>
      <c r="FI99" s="233"/>
      <c r="FJ99" s="233"/>
      <c r="FK99" s="233"/>
      <c r="FL99" s="233"/>
      <c r="FM99" s="233"/>
      <c r="FN99" s="233"/>
      <c r="FO99" s="233"/>
      <c r="FP99" s="233"/>
      <c r="FQ99" s="233"/>
      <c r="FR99" s="233"/>
      <c r="FS99" s="233"/>
      <c r="FT99" s="233"/>
      <c r="FU99" s="233"/>
      <c r="FV99" s="233"/>
      <c r="FW99" s="233"/>
      <c r="FX99" s="233"/>
      <c r="FY99" s="233"/>
      <c r="FZ99" s="233"/>
      <c r="GA99" s="233"/>
      <c r="GB99" s="233"/>
      <c r="GC99" s="233"/>
      <c r="GD99" s="233"/>
      <c r="GE99" s="233"/>
      <c r="GF99" s="233"/>
      <c r="GG99" s="233"/>
      <c r="GH99" s="233"/>
      <c r="GI99" s="233"/>
      <c r="GJ99" s="233"/>
      <c r="GK99" s="233"/>
      <c r="GL99" s="233"/>
      <c r="GM99" s="233"/>
      <c r="GN99" s="233"/>
      <c r="GO99" s="233"/>
      <c r="GP99" s="233"/>
      <c r="GQ99" s="233"/>
      <c r="GR99" s="233"/>
      <c r="GS99" s="233"/>
    </row>
    <row r="100" spans="1:201" s="85" customFormat="1" ht="24" customHeight="1" thickBot="1">
      <c r="A100" s="139">
        <v>2.8</v>
      </c>
      <c r="B100" s="139"/>
      <c r="C100" s="141" t="s">
        <v>257</v>
      </c>
      <c r="D100" s="140"/>
      <c r="E100" s="139"/>
      <c r="F100" s="139"/>
      <c r="G100" s="534" t="s">
        <v>228</v>
      </c>
      <c r="H100" s="535"/>
      <c r="I100" s="552">
        <f>AVERAGE(J101:J102)</f>
        <v>0</v>
      </c>
      <c r="J100" s="553"/>
      <c r="K100" s="562">
        <f>AVERAGE(K101:M102)</f>
        <v>0</v>
      </c>
      <c r="L100" s="563"/>
      <c r="M100" s="564"/>
      <c r="N100" s="256"/>
      <c r="O100" s="517"/>
      <c r="P100" s="233"/>
      <c r="Q100" s="233"/>
      <c r="R100" s="233"/>
      <c r="S100" s="233"/>
      <c r="T100" s="233"/>
      <c r="U100" s="233"/>
      <c r="V100" s="233"/>
      <c r="W100" s="233"/>
      <c r="X100" s="233"/>
      <c r="Y100" s="233"/>
      <c r="Z100" s="233"/>
      <c r="AA100" s="233"/>
      <c r="AB100" s="233"/>
      <c r="AC100" s="233"/>
      <c r="AD100" s="233"/>
      <c r="AE100" s="233"/>
      <c r="AF100" s="233"/>
      <c r="AG100" s="233"/>
      <c r="AH100" s="233"/>
      <c r="AI100" s="233"/>
      <c r="AJ100" s="233"/>
      <c r="AK100" s="233"/>
      <c r="AL100" s="233"/>
      <c r="AM100" s="233"/>
      <c r="AN100" s="233"/>
      <c r="AO100" s="233"/>
      <c r="AP100" s="233"/>
      <c r="AQ100" s="233"/>
      <c r="AR100" s="233"/>
      <c r="AS100" s="233"/>
      <c r="AT100" s="233"/>
      <c r="AU100" s="233"/>
      <c r="AV100" s="233"/>
      <c r="AW100" s="233"/>
      <c r="AX100" s="233"/>
      <c r="AY100" s="233"/>
      <c r="AZ100" s="233"/>
      <c r="BA100" s="233"/>
      <c r="BB100" s="233"/>
      <c r="BC100" s="233"/>
      <c r="BD100" s="233"/>
      <c r="BE100" s="233"/>
      <c r="BF100" s="233"/>
      <c r="BG100" s="233"/>
      <c r="BH100" s="233"/>
      <c r="BI100" s="233"/>
      <c r="BJ100" s="233"/>
      <c r="BK100" s="233"/>
      <c r="BL100" s="233"/>
      <c r="BM100" s="233"/>
      <c r="BN100" s="233"/>
      <c r="BO100" s="233"/>
      <c r="BP100" s="233"/>
      <c r="BQ100" s="233"/>
      <c r="BR100" s="233"/>
      <c r="BS100" s="233"/>
      <c r="BT100" s="233"/>
      <c r="BU100" s="233"/>
      <c r="BV100" s="233"/>
      <c r="BW100" s="233"/>
      <c r="BX100" s="233"/>
      <c r="BY100" s="233"/>
      <c r="BZ100" s="233"/>
      <c r="CA100" s="233"/>
      <c r="CB100" s="233"/>
      <c r="CC100" s="233"/>
      <c r="CD100" s="233"/>
      <c r="CE100" s="233"/>
      <c r="CF100" s="233"/>
      <c r="CG100" s="233"/>
      <c r="CH100" s="233"/>
      <c r="CI100" s="233"/>
      <c r="CJ100" s="233"/>
      <c r="CK100" s="233"/>
      <c r="CL100" s="233"/>
      <c r="CM100" s="233"/>
      <c r="CN100" s="233"/>
      <c r="CO100" s="233"/>
      <c r="CP100" s="233"/>
      <c r="CQ100" s="233"/>
      <c r="CR100" s="233"/>
      <c r="CS100" s="233"/>
      <c r="CT100" s="233"/>
      <c r="CU100" s="233"/>
      <c r="CV100" s="233"/>
      <c r="CW100" s="233"/>
      <c r="CX100" s="233"/>
      <c r="CY100" s="233"/>
      <c r="CZ100" s="233"/>
      <c r="DA100" s="233"/>
      <c r="DB100" s="233"/>
      <c r="DC100" s="233"/>
      <c r="DD100" s="233"/>
      <c r="DE100" s="233"/>
      <c r="DF100" s="233"/>
      <c r="DG100" s="233"/>
      <c r="DH100" s="233"/>
      <c r="DI100" s="233"/>
      <c r="DJ100" s="233"/>
      <c r="DK100" s="233"/>
      <c r="DL100" s="233"/>
      <c r="DM100" s="233"/>
      <c r="DN100" s="233"/>
      <c r="DO100" s="233"/>
      <c r="DP100" s="233"/>
      <c r="DQ100" s="233"/>
      <c r="DR100" s="233"/>
      <c r="DS100" s="233"/>
      <c r="DT100" s="233"/>
      <c r="DU100" s="233"/>
      <c r="DV100" s="233"/>
      <c r="DW100" s="233"/>
      <c r="DX100" s="233"/>
      <c r="DY100" s="233"/>
      <c r="DZ100" s="233"/>
      <c r="EA100" s="233"/>
      <c r="EB100" s="233"/>
      <c r="EC100" s="233"/>
      <c r="ED100" s="233"/>
      <c r="EE100" s="233"/>
      <c r="EF100" s="233"/>
      <c r="EG100" s="233"/>
      <c r="EH100" s="233"/>
      <c r="EI100" s="233"/>
      <c r="EJ100" s="233"/>
      <c r="EK100" s="233"/>
      <c r="EL100" s="233"/>
      <c r="EM100" s="233"/>
      <c r="EN100" s="233"/>
      <c r="EO100" s="233"/>
      <c r="EP100" s="233"/>
      <c r="EQ100" s="233"/>
      <c r="ER100" s="233"/>
      <c r="ES100" s="233"/>
      <c r="ET100" s="233"/>
      <c r="EU100" s="233"/>
      <c r="EV100" s="233"/>
      <c r="EW100" s="233"/>
      <c r="EX100" s="233"/>
      <c r="EY100" s="233"/>
      <c r="EZ100" s="233"/>
      <c r="FA100" s="233"/>
      <c r="FB100" s="233"/>
      <c r="FC100" s="233"/>
      <c r="FD100" s="233"/>
      <c r="FE100" s="233"/>
      <c r="FF100" s="233"/>
      <c r="FG100" s="233"/>
      <c r="FH100" s="233"/>
      <c r="FI100" s="233"/>
      <c r="FJ100" s="233"/>
      <c r="FK100" s="233"/>
      <c r="FL100" s="233"/>
      <c r="FM100" s="233"/>
      <c r="FN100" s="233"/>
      <c r="FO100" s="233"/>
      <c r="FP100" s="233"/>
      <c r="FQ100" s="233"/>
      <c r="FR100" s="233"/>
      <c r="FS100" s="233"/>
      <c r="FT100" s="233"/>
      <c r="FU100" s="233"/>
      <c r="FV100" s="233"/>
      <c r="FW100" s="233"/>
      <c r="FX100" s="233"/>
      <c r="FY100" s="233"/>
      <c r="FZ100" s="233"/>
      <c r="GA100" s="233"/>
      <c r="GB100" s="233"/>
      <c r="GC100" s="233"/>
      <c r="GD100" s="233"/>
      <c r="GE100" s="233"/>
      <c r="GF100" s="233"/>
      <c r="GG100" s="233"/>
      <c r="GH100" s="233"/>
      <c r="GI100" s="233"/>
      <c r="GJ100" s="233"/>
      <c r="GK100" s="233"/>
      <c r="GL100" s="233"/>
      <c r="GM100" s="233"/>
      <c r="GN100" s="233"/>
      <c r="GO100" s="233"/>
      <c r="GP100" s="233"/>
      <c r="GQ100" s="233"/>
      <c r="GR100" s="233"/>
      <c r="GS100" s="233"/>
    </row>
    <row r="101" spans="1:201" s="85" customFormat="1" ht="24" customHeight="1" outlineLevel="1" thickTop="1">
      <c r="A101" s="116" t="s">
        <v>258</v>
      </c>
      <c r="B101" s="116" t="s">
        <v>231</v>
      </c>
      <c r="C101" s="99" t="s">
        <v>259</v>
      </c>
      <c r="D101" s="100"/>
      <c r="E101" s="100" t="s">
        <v>110</v>
      </c>
      <c r="F101" s="100" t="s">
        <v>260</v>
      </c>
      <c r="G101" s="158"/>
      <c r="H101" s="138"/>
      <c r="I101" s="138"/>
      <c r="J101" s="117">
        <f>I101-H101</f>
        <v>0</v>
      </c>
      <c r="K101" s="489">
        <v>0</v>
      </c>
      <c r="L101" s="490"/>
      <c r="M101" s="491"/>
      <c r="N101" s="257"/>
      <c r="O101" s="517"/>
      <c r="P101" s="233"/>
      <c r="Q101" s="233"/>
      <c r="R101" s="233"/>
      <c r="S101" s="233"/>
      <c r="T101" s="233"/>
      <c r="U101" s="233"/>
      <c r="V101" s="233"/>
      <c r="W101" s="233"/>
      <c r="X101" s="233"/>
      <c r="Y101" s="233"/>
      <c r="Z101" s="233"/>
      <c r="AA101" s="233"/>
      <c r="AB101" s="233"/>
      <c r="AC101" s="233"/>
      <c r="AD101" s="233"/>
      <c r="AE101" s="233"/>
      <c r="AF101" s="233"/>
      <c r="AG101" s="233"/>
      <c r="AH101" s="233"/>
      <c r="AI101" s="233"/>
      <c r="AJ101" s="233"/>
      <c r="AK101" s="233"/>
      <c r="AL101" s="233"/>
      <c r="AM101" s="233"/>
      <c r="AN101" s="233"/>
      <c r="AO101" s="233"/>
      <c r="AP101" s="233"/>
      <c r="AQ101" s="233"/>
      <c r="AR101" s="233"/>
      <c r="AS101" s="233"/>
      <c r="AT101" s="233"/>
      <c r="AU101" s="233"/>
      <c r="AV101" s="233"/>
      <c r="AW101" s="233"/>
      <c r="AX101" s="233"/>
      <c r="AY101" s="233"/>
      <c r="AZ101" s="233"/>
      <c r="BA101" s="233"/>
      <c r="BB101" s="233"/>
      <c r="BC101" s="233"/>
      <c r="BD101" s="233"/>
      <c r="BE101" s="233"/>
      <c r="BF101" s="233"/>
      <c r="BG101" s="233"/>
      <c r="BH101" s="233"/>
      <c r="BI101" s="233"/>
      <c r="BJ101" s="233"/>
      <c r="BK101" s="233"/>
      <c r="BL101" s="233"/>
      <c r="BM101" s="233"/>
      <c r="BN101" s="233"/>
      <c r="BO101" s="233"/>
      <c r="BP101" s="233"/>
      <c r="BQ101" s="233"/>
      <c r="BR101" s="233"/>
      <c r="BS101" s="233"/>
      <c r="BT101" s="233"/>
      <c r="BU101" s="233"/>
      <c r="BV101" s="233"/>
      <c r="BW101" s="233"/>
      <c r="BX101" s="233"/>
      <c r="BY101" s="233"/>
      <c r="BZ101" s="233"/>
      <c r="CA101" s="233"/>
      <c r="CB101" s="233"/>
      <c r="CC101" s="233"/>
      <c r="CD101" s="233"/>
      <c r="CE101" s="233"/>
      <c r="CF101" s="233"/>
      <c r="CG101" s="233"/>
      <c r="CH101" s="233"/>
      <c r="CI101" s="233"/>
      <c r="CJ101" s="233"/>
      <c r="CK101" s="233"/>
      <c r="CL101" s="233"/>
      <c r="CM101" s="233"/>
      <c r="CN101" s="233"/>
      <c r="CO101" s="233"/>
      <c r="CP101" s="233"/>
      <c r="CQ101" s="233"/>
      <c r="CR101" s="233"/>
      <c r="CS101" s="233"/>
      <c r="CT101" s="233"/>
      <c r="CU101" s="233"/>
      <c r="CV101" s="233"/>
      <c r="CW101" s="233"/>
      <c r="CX101" s="233"/>
      <c r="CY101" s="233"/>
      <c r="CZ101" s="233"/>
      <c r="DA101" s="233"/>
      <c r="DB101" s="233"/>
      <c r="DC101" s="233"/>
      <c r="DD101" s="233"/>
      <c r="DE101" s="233"/>
      <c r="DF101" s="233"/>
      <c r="DG101" s="233"/>
      <c r="DH101" s="233"/>
      <c r="DI101" s="233"/>
      <c r="DJ101" s="233"/>
      <c r="DK101" s="233"/>
      <c r="DL101" s="233"/>
      <c r="DM101" s="233"/>
      <c r="DN101" s="233"/>
      <c r="DO101" s="233"/>
      <c r="DP101" s="233"/>
      <c r="DQ101" s="233"/>
      <c r="DR101" s="233"/>
      <c r="DS101" s="233"/>
      <c r="DT101" s="233"/>
      <c r="DU101" s="233"/>
      <c r="DV101" s="233"/>
      <c r="DW101" s="233"/>
      <c r="DX101" s="233"/>
      <c r="DY101" s="233"/>
      <c r="DZ101" s="233"/>
      <c r="EA101" s="233"/>
      <c r="EB101" s="233"/>
      <c r="EC101" s="233"/>
      <c r="ED101" s="233"/>
      <c r="EE101" s="233"/>
      <c r="EF101" s="233"/>
      <c r="EG101" s="233"/>
      <c r="EH101" s="233"/>
      <c r="EI101" s="233"/>
      <c r="EJ101" s="233"/>
      <c r="EK101" s="233"/>
      <c r="EL101" s="233"/>
      <c r="EM101" s="233"/>
      <c r="EN101" s="233"/>
      <c r="EO101" s="233"/>
      <c r="EP101" s="233"/>
      <c r="EQ101" s="233"/>
      <c r="ER101" s="233"/>
      <c r="ES101" s="233"/>
      <c r="ET101" s="233"/>
      <c r="EU101" s="233"/>
      <c r="EV101" s="233"/>
      <c r="EW101" s="233"/>
      <c r="EX101" s="233"/>
      <c r="EY101" s="233"/>
      <c r="EZ101" s="233"/>
      <c r="FA101" s="233"/>
      <c r="FB101" s="233"/>
      <c r="FC101" s="233"/>
      <c r="FD101" s="233"/>
      <c r="FE101" s="233"/>
      <c r="FF101" s="233"/>
      <c r="FG101" s="233"/>
      <c r="FH101" s="233"/>
      <c r="FI101" s="233"/>
      <c r="FJ101" s="233"/>
      <c r="FK101" s="233"/>
      <c r="FL101" s="233"/>
      <c r="FM101" s="233"/>
      <c r="FN101" s="233"/>
      <c r="FO101" s="233"/>
      <c r="FP101" s="233"/>
      <c r="FQ101" s="233"/>
      <c r="FR101" s="233"/>
      <c r="FS101" s="233"/>
      <c r="FT101" s="233"/>
      <c r="FU101" s="233"/>
      <c r="FV101" s="233"/>
      <c r="FW101" s="233"/>
      <c r="FX101" s="233"/>
      <c r="FY101" s="233"/>
      <c r="FZ101" s="233"/>
      <c r="GA101" s="233"/>
      <c r="GB101" s="233"/>
      <c r="GC101" s="233"/>
      <c r="GD101" s="233"/>
      <c r="GE101" s="233"/>
      <c r="GF101" s="233"/>
      <c r="GG101" s="233"/>
      <c r="GH101" s="233"/>
      <c r="GI101" s="233"/>
      <c r="GJ101" s="233"/>
      <c r="GK101" s="233"/>
      <c r="GL101" s="233"/>
      <c r="GM101" s="233"/>
      <c r="GN101" s="233"/>
      <c r="GO101" s="233"/>
      <c r="GP101" s="233"/>
      <c r="GQ101" s="233"/>
      <c r="GR101" s="233"/>
      <c r="GS101" s="233"/>
    </row>
    <row r="102" spans="1:201" s="104" customFormat="1" ht="24" customHeight="1" outlineLevel="1" thickBot="1">
      <c r="A102" s="235" t="s">
        <v>261</v>
      </c>
      <c r="B102" s="235" t="s">
        <v>231</v>
      </c>
      <c r="C102" s="258" t="s">
        <v>262</v>
      </c>
      <c r="D102" s="237"/>
      <c r="E102" s="100" t="s">
        <v>110</v>
      </c>
      <c r="F102" s="100" t="s">
        <v>260</v>
      </c>
      <c r="G102" s="237"/>
      <c r="H102" s="259"/>
      <c r="I102" s="259"/>
      <c r="J102" s="260">
        <f>I102-H102</f>
        <v>0</v>
      </c>
      <c r="K102" s="489">
        <v>0</v>
      </c>
      <c r="L102" s="490"/>
      <c r="M102" s="491"/>
      <c r="N102" s="257"/>
      <c r="O102" s="518"/>
      <c r="P102" s="233"/>
      <c r="Q102" s="233"/>
      <c r="R102" s="233"/>
      <c r="S102" s="233"/>
      <c r="T102" s="233"/>
      <c r="U102" s="233"/>
      <c r="V102" s="233"/>
      <c r="W102" s="233"/>
      <c r="X102" s="233"/>
      <c r="Y102" s="233"/>
      <c r="Z102" s="233"/>
      <c r="AA102" s="233"/>
      <c r="AB102" s="233"/>
      <c r="AC102" s="233"/>
      <c r="AD102" s="233"/>
      <c r="AE102" s="233"/>
      <c r="AF102" s="233"/>
      <c r="AG102" s="233"/>
      <c r="AH102" s="233"/>
      <c r="AI102" s="233"/>
      <c r="AJ102" s="233"/>
      <c r="AK102" s="233"/>
      <c r="AL102" s="233"/>
      <c r="AM102" s="233"/>
      <c r="AN102" s="233"/>
      <c r="AO102" s="233"/>
      <c r="AP102" s="233"/>
      <c r="AQ102" s="233"/>
      <c r="AR102" s="233"/>
      <c r="AS102" s="233"/>
      <c r="AT102" s="233"/>
      <c r="AU102" s="233"/>
      <c r="AV102" s="233"/>
      <c r="AW102" s="233"/>
      <c r="AX102" s="233"/>
      <c r="AY102" s="233"/>
      <c r="AZ102" s="233"/>
      <c r="BA102" s="233"/>
      <c r="BB102" s="233"/>
      <c r="BC102" s="233"/>
      <c r="BD102" s="233"/>
      <c r="BE102" s="233"/>
      <c r="BF102" s="233"/>
      <c r="BG102" s="233"/>
      <c r="BH102" s="233"/>
      <c r="BI102" s="233"/>
      <c r="BJ102" s="233"/>
      <c r="BK102" s="233"/>
      <c r="BL102" s="233"/>
      <c r="BM102" s="233"/>
      <c r="BN102" s="233"/>
      <c r="BO102" s="233"/>
      <c r="BP102" s="233"/>
      <c r="BQ102" s="233"/>
      <c r="BR102" s="233"/>
      <c r="BS102" s="233"/>
      <c r="BT102" s="233"/>
      <c r="BU102" s="233"/>
      <c r="BV102" s="233"/>
      <c r="BW102" s="233"/>
      <c r="BX102" s="233"/>
      <c r="BY102" s="233"/>
      <c r="BZ102" s="233"/>
      <c r="CA102" s="233"/>
      <c r="CB102" s="233"/>
      <c r="CC102" s="233"/>
      <c r="CD102" s="233"/>
      <c r="CE102" s="233"/>
      <c r="CF102" s="233"/>
      <c r="CG102" s="233"/>
      <c r="CH102" s="233"/>
      <c r="CI102" s="233"/>
      <c r="CJ102" s="233"/>
      <c r="CK102" s="233"/>
      <c r="CL102" s="233"/>
      <c r="CM102" s="233"/>
      <c r="CN102" s="233"/>
      <c r="CO102" s="233"/>
      <c r="CP102" s="233"/>
      <c r="CQ102" s="233"/>
      <c r="CR102" s="233"/>
      <c r="CS102" s="233"/>
      <c r="CT102" s="233"/>
      <c r="CU102" s="233"/>
      <c r="CV102" s="233"/>
      <c r="CW102" s="233"/>
      <c r="CX102" s="233"/>
      <c r="CY102" s="233"/>
      <c r="CZ102" s="233"/>
      <c r="DA102" s="233"/>
      <c r="DB102" s="233"/>
      <c r="DC102" s="233"/>
      <c r="DD102" s="233"/>
      <c r="DE102" s="233"/>
      <c r="DF102" s="233"/>
      <c r="DG102" s="233"/>
      <c r="DH102" s="233"/>
      <c r="DI102" s="233"/>
      <c r="DJ102" s="233"/>
      <c r="DK102" s="233"/>
      <c r="DL102" s="233"/>
      <c r="DM102" s="233"/>
      <c r="DN102" s="233"/>
      <c r="DO102" s="233"/>
      <c r="DP102" s="233"/>
      <c r="DQ102" s="233"/>
      <c r="DR102" s="233"/>
      <c r="DS102" s="233"/>
      <c r="DT102" s="233"/>
      <c r="DU102" s="233"/>
      <c r="DV102" s="233"/>
      <c r="DW102" s="233"/>
      <c r="DX102" s="233"/>
      <c r="DY102" s="233"/>
      <c r="DZ102" s="233"/>
      <c r="EA102" s="233"/>
      <c r="EB102" s="233"/>
      <c r="EC102" s="233"/>
      <c r="ED102" s="233"/>
      <c r="EE102" s="233"/>
      <c r="EF102" s="233"/>
      <c r="EG102" s="233"/>
      <c r="EH102" s="233"/>
      <c r="EI102" s="233"/>
      <c r="EJ102" s="233"/>
      <c r="EK102" s="233"/>
      <c r="EL102" s="233"/>
      <c r="EM102" s="233"/>
      <c r="EN102" s="233"/>
      <c r="EO102" s="233"/>
      <c r="EP102" s="233"/>
      <c r="EQ102" s="233"/>
      <c r="ER102" s="233"/>
      <c r="ES102" s="233"/>
      <c r="ET102" s="233"/>
      <c r="EU102" s="233"/>
      <c r="EV102" s="233"/>
      <c r="EW102" s="233"/>
      <c r="EX102" s="233"/>
      <c r="EY102" s="233"/>
      <c r="EZ102" s="233"/>
      <c r="FA102" s="233"/>
      <c r="FB102" s="233"/>
      <c r="FC102" s="233"/>
      <c r="FD102" s="233"/>
      <c r="FE102" s="233"/>
      <c r="FF102" s="233"/>
      <c r="FG102" s="233"/>
      <c r="FH102" s="233"/>
      <c r="FI102" s="233"/>
      <c r="FJ102" s="233"/>
      <c r="FK102" s="233"/>
      <c r="FL102" s="233"/>
      <c r="FM102" s="233"/>
      <c r="FN102" s="233"/>
      <c r="FO102" s="233"/>
      <c r="FP102" s="233"/>
      <c r="FQ102" s="233"/>
      <c r="FR102" s="233"/>
      <c r="FS102" s="233"/>
      <c r="FT102" s="233"/>
      <c r="FU102" s="233"/>
      <c r="FV102" s="233"/>
      <c r="FW102" s="233"/>
      <c r="FX102" s="233"/>
      <c r="FY102" s="233"/>
      <c r="FZ102" s="233"/>
      <c r="GA102" s="233"/>
      <c r="GB102" s="233"/>
      <c r="GC102" s="233"/>
      <c r="GD102" s="233"/>
      <c r="GE102" s="233"/>
      <c r="GF102" s="233"/>
      <c r="GG102" s="233"/>
      <c r="GH102" s="233"/>
      <c r="GI102" s="233"/>
      <c r="GJ102" s="233"/>
      <c r="GK102" s="233"/>
      <c r="GL102" s="233"/>
      <c r="GM102" s="233"/>
      <c r="GN102" s="233"/>
      <c r="GO102" s="233"/>
      <c r="GP102" s="233"/>
      <c r="GQ102" s="233"/>
      <c r="GR102" s="233"/>
      <c r="GS102" s="233"/>
    </row>
    <row r="103" spans="1:201" s="88" customFormat="1" ht="24" customHeight="1" thickTop="1">
      <c r="A103" s="186">
        <v>2.1</v>
      </c>
      <c r="B103" s="178"/>
      <c r="C103" s="179" t="s">
        <v>263</v>
      </c>
      <c r="D103" s="180"/>
      <c r="E103" s="155"/>
      <c r="F103" s="181"/>
      <c r="G103" s="507" t="s">
        <v>228</v>
      </c>
      <c r="H103" s="508"/>
      <c r="I103" s="502">
        <f>AVERAGE(J104:J106)</f>
        <v>0</v>
      </c>
      <c r="J103" s="502"/>
      <c r="K103" s="519">
        <f>AVERAGE(K104:M106)</f>
        <v>0</v>
      </c>
      <c r="L103" s="520"/>
      <c r="M103" s="521"/>
      <c r="N103" s="134"/>
      <c r="O103" s="513" t="s">
        <v>28</v>
      </c>
      <c r="P103" s="233"/>
      <c r="Q103" s="233"/>
      <c r="R103" s="233"/>
      <c r="S103" s="112"/>
      <c r="T103" s="112"/>
      <c r="U103" s="233"/>
      <c r="V103" s="233"/>
      <c r="W103" s="233"/>
      <c r="X103" s="233"/>
      <c r="Y103" s="233"/>
      <c r="Z103" s="233"/>
      <c r="AA103" s="233"/>
      <c r="AB103" s="233"/>
      <c r="AC103" s="233"/>
      <c r="AD103" s="233"/>
      <c r="AE103" s="233"/>
      <c r="AF103" s="233"/>
      <c r="AG103" s="233"/>
      <c r="AH103" s="233"/>
      <c r="AI103" s="233"/>
      <c r="AJ103" s="233"/>
      <c r="AK103" s="233"/>
      <c r="AL103" s="233"/>
      <c r="AM103" s="233"/>
      <c r="AN103" s="233"/>
      <c r="AO103" s="233"/>
      <c r="AP103" s="233"/>
      <c r="AQ103" s="233"/>
      <c r="AR103" s="233"/>
      <c r="AS103" s="233"/>
      <c r="AT103" s="233"/>
      <c r="AU103" s="233"/>
      <c r="AV103" s="233"/>
      <c r="AW103" s="233"/>
      <c r="AX103" s="233"/>
      <c r="AY103" s="233"/>
      <c r="AZ103" s="233"/>
      <c r="BA103" s="233"/>
      <c r="BB103" s="233"/>
      <c r="BC103" s="233"/>
      <c r="BD103" s="233"/>
      <c r="BE103" s="233"/>
      <c r="BF103" s="233"/>
      <c r="BG103" s="233"/>
      <c r="BH103" s="233"/>
      <c r="BI103" s="233"/>
      <c r="BJ103" s="233"/>
      <c r="BK103" s="233"/>
      <c r="BL103" s="233"/>
      <c r="BM103" s="233"/>
      <c r="BN103" s="233"/>
      <c r="BO103" s="233"/>
      <c r="BP103" s="233"/>
      <c r="BQ103" s="233"/>
      <c r="BR103" s="233"/>
      <c r="BS103" s="233"/>
      <c r="BT103" s="233"/>
      <c r="BU103" s="233"/>
      <c r="BV103" s="233"/>
      <c r="BW103" s="233"/>
      <c r="BX103" s="233"/>
      <c r="BY103" s="233"/>
      <c r="BZ103" s="233"/>
      <c r="CA103" s="233"/>
      <c r="CB103" s="233"/>
      <c r="CC103" s="233"/>
      <c r="CD103" s="233"/>
      <c r="CE103" s="233"/>
      <c r="CF103" s="233"/>
      <c r="CG103" s="233"/>
      <c r="CH103" s="233"/>
      <c r="CI103" s="233"/>
      <c r="CJ103" s="233"/>
      <c r="CK103" s="233"/>
      <c r="CL103" s="233"/>
      <c r="CM103" s="233"/>
      <c r="CN103" s="233"/>
      <c r="CO103" s="233"/>
      <c r="CP103" s="233"/>
      <c r="CQ103" s="233"/>
      <c r="CR103" s="233"/>
      <c r="CS103" s="233"/>
      <c r="CT103" s="233"/>
      <c r="CU103" s="233"/>
      <c r="CV103" s="233"/>
      <c r="CW103" s="233"/>
      <c r="CX103" s="233"/>
      <c r="CY103" s="233"/>
      <c r="CZ103" s="233"/>
      <c r="DA103" s="233"/>
      <c r="DB103" s="233"/>
      <c r="DC103" s="233"/>
      <c r="DD103" s="233"/>
      <c r="DE103" s="233"/>
      <c r="DF103" s="233"/>
      <c r="DG103" s="233"/>
      <c r="DH103" s="233"/>
      <c r="DI103" s="233"/>
      <c r="DJ103" s="233"/>
      <c r="DK103" s="233"/>
      <c r="DL103" s="233"/>
      <c r="DM103" s="233"/>
      <c r="DN103" s="233"/>
      <c r="DO103" s="233"/>
      <c r="DP103" s="233"/>
      <c r="DQ103" s="233"/>
      <c r="DR103" s="233"/>
      <c r="DS103" s="233"/>
      <c r="DT103" s="233"/>
      <c r="DU103" s="233"/>
      <c r="DV103" s="233"/>
      <c r="DW103" s="233"/>
      <c r="DX103" s="233"/>
      <c r="DY103" s="233"/>
      <c r="DZ103" s="233"/>
      <c r="EA103" s="233"/>
      <c r="EB103" s="233"/>
      <c r="EC103" s="233"/>
      <c r="ED103" s="233"/>
      <c r="EE103" s="233"/>
      <c r="EF103" s="233"/>
      <c r="EG103" s="233"/>
      <c r="EH103" s="233"/>
      <c r="EI103" s="233"/>
      <c r="EJ103" s="233"/>
      <c r="EK103" s="233"/>
      <c r="EL103" s="233"/>
      <c r="EM103" s="233"/>
      <c r="EN103" s="233"/>
      <c r="EO103" s="233"/>
      <c r="EP103" s="233"/>
      <c r="EQ103" s="233"/>
      <c r="ER103" s="233"/>
      <c r="ES103" s="233"/>
      <c r="ET103" s="233"/>
      <c r="EU103" s="233"/>
      <c r="EV103" s="233"/>
      <c r="EW103" s="233"/>
      <c r="EX103" s="233"/>
      <c r="EY103" s="233"/>
      <c r="EZ103" s="233"/>
      <c r="FA103" s="233"/>
      <c r="FB103" s="233"/>
      <c r="FC103" s="233"/>
      <c r="FD103" s="233"/>
      <c r="FE103" s="233"/>
      <c r="FF103" s="233"/>
      <c r="FG103" s="233"/>
      <c r="FH103" s="233"/>
      <c r="FI103" s="233"/>
      <c r="FJ103" s="233"/>
      <c r="FK103" s="233"/>
      <c r="FL103" s="233"/>
      <c r="FM103" s="233"/>
      <c r="FN103" s="233"/>
      <c r="FO103" s="233"/>
      <c r="FP103" s="233"/>
      <c r="FQ103" s="233"/>
      <c r="FR103" s="233"/>
      <c r="FS103" s="233"/>
      <c r="FT103" s="233"/>
      <c r="FU103" s="233"/>
      <c r="FV103" s="233"/>
      <c r="FW103" s="233"/>
      <c r="FX103" s="233"/>
      <c r="FY103" s="233"/>
      <c r="FZ103" s="233"/>
      <c r="GA103" s="233"/>
      <c r="GB103" s="233"/>
      <c r="GC103" s="233"/>
      <c r="GD103" s="233"/>
      <c r="GE103" s="233"/>
      <c r="GF103" s="233"/>
      <c r="GG103" s="233"/>
      <c r="GH103" s="233"/>
      <c r="GI103" s="233"/>
      <c r="GJ103" s="233"/>
      <c r="GK103" s="233"/>
      <c r="GL103" s="233"/>
      <c r="GM103" s="233"/>
      <c r="GN103" s="233"/>
      <c r="GO103" s="233"/>
      <c r="GP103" s="233"/>
      <c r="GQ103" s="233"/>
      <c r="GR103" s="233"/>
      <c r="GS103" s="233"/>
    </row>
    <row r="104" spans="1:201" s="90" customFormat="1" ht="24" customHeight="1" outlineLevel="1">
      <c r="A104" s="165" t="s">
        <v>264</v>
      </c>
      <c r="B104" s="165" t="s">
        <v>55</v>
      </c>
      <c r="C104" s="99" t="s">
        <v>236</v>
      </c>
      <c r="D104" s="100"/>
      <c r="E104" s="100" t="s">
        <v>110</v>
      </c>
      <c r="F104" s="158" t="s">
        <v>111</v>
      </c>
      <c r="G104" s="100"/>
      <c r="H104" s="174"/>
      <c r="I104" s="174"/>
      <c r="J104" s="175">
        <f>I104-H104</f>
        <v>0</v>
      </c>
      <c r="K104" s="489">
        <v>0</v>
      </c>
      <c r="L104" s="490"/>
      <c r="M104" s="491"/>
      <c r="N104" s="187"/>
      <c r="O104" s="514"/>
      <c r="P104" s="233"/>
      <c r="Q104" s="233"/>
      <c r="R104" s="233"/>
      <c r="S104" s="112"/>
      <c r="T104" s="112"/>
      <c r="U104" s="233"/>
      <c r="V104" s="233"/>
      <c r="W104" s="233"/>
      <c r="X104" s="233"/>
      <c r="Y104" s="233"/>
      <c r="Z104" s="233"/>
      <c r="AA104" s="233"/>
      <c r="AB104" s="233"/>
      <c r="AC104" s="233"/>
      <c r="AD104" s="233"/>
      <c r="AE104" s="233"/>
      <c r="AF104" s="233"/>
      <c r="AG104" s="233"/>
      <c r="AH104" s="233"/>
      <c r="AI104" s="233"/>
      <c r="AJ104" s="233"/>
      <c r="AK104" s="233"/>
      <c r="AL104" s="233"/>
      <c r="AM104" s="233"/>
      <c r="AN104" s="233"/>
      <c r="AO104" s="233"/>
      <c r="AP104" s="233"/>
      <c r="AQ104" s="233"/>
      <c r="AR104" s="233"/>
      <c r="AS104" s="233"/>
      <c r="AT104" s="233"/>
      <c r="AU104" s="233"/>
      <c r="AV104" s="233"/>
      <c r="AW104" s="233"/>
      <c r="AX104" s="233"/>
      <c r="AY104" s="233"/>
      <c r="AZ104" s="233"/>
      <c r="BA104" s="233"/>
      <c r="BB104" s="233"/>
      <c r="BC104" s="233"/>
      <c r="BD104" s="233"/>
      <c r="BE104" s="233"/>
      <c r="BF104" s="233"/>
      <c r="BG104" s="233"/>
      <c r="BH104" s="233"/>
      <c r="BI104" s="233"/>
      <c r="BJ104" s="233"/>
      <c r="BK104" s="233"/>
      <c r="BL104" s="233"/>
      <c r="BM104" s="233"/>
      <c r="BN104" s="233"/>
      <c r="BO104" s="233"/>
      <c r="BP104" s="233"/>
      <c r="BQ104" s="233"/>
      <c r="BR104" s="233"/>
      <c r="BS104" s="233"/>
      <c r="BT104" s="233"/>
      <c r="BU104" s="233"/>
      <c r="BV104" s="233"/>
      <c r="BW104" s="233"/>
      <c r="BX104" s="233"/>
      <c r="BY104" s="233"/>
      <c r="BZ104" s="233"/>
      <c r="CA104" s="233"/>
      <c r="CB104" s="233"/>
      <c r="CC104" s="233"/>
      <c r="CD104" s="233"/>
      <c r="CE104" s="233"/>
      <c r="CF104" s="233"/>
      <c r="CG104" s="233"/>
      <c r="CH104" s="233"/>
      <c r="CI104" s="233"/>
      <c r="CJ104" s="233"/>
      <c r="CK104" s="233"/>
      <c r="CL104" s="233"/>
      <c r="CM104" s="233"/>
      <c r="CN104" s="233"/>
      <c r="CO104" s="233"/>
      <c r="CP104" s="233"/>
      <c r="CQ104" s="233"/>
      <c r="CR104" s="233"/>
      <c r="CS104" s="233"/>
      <c r="CT104" s="233"/>
      <c r="CU104" s="233"/>
      <c r="CV104" s="233"/>
      <c r="CW104" s="233"/>
      <c r="CX104" s="233"/>
      <c r="CY104" s="233"/>
      <c r="CZ104" s="233"/>
      <c r="DA104" s="233"/>
      <c r="DB104" s="233"/>
      <c r="DC104" s="233"/>
      <c r="DD104" s="233"/>
      <c r="DE104" s="233"/>
      <c r="DF104" s="233"/>
      <c r="DG104" s="233"/>
      <c r="DH104" s="233"/>
      <c r="DI104" s="233"/>
      <c r="DJ104" s="233"/>
      <c r="DK104" s="233"/>
      <c r="DL104" s="233"/>
      <c r="DM104" s="233"/>
      <c r="DN104" s="233"/>
      <c r="DO104" s="233"/>
      <c r="DP104" s="233"/>
      <c r="DQ104" s="233"/>
      <c r="DR104" s="233"/>
      <c r="DS104" s="233"/>
      <c r="DT104" s="233"/>
      <c r="DU104" s="233"/>
      <c r="DV104" s="233"/>
      <c r="DW104" s="233"/>
      <c r="DX104" s="233"/>
      <c r="DY104" s="233"/>
      <c r="DZ104" s="233"/>
      <c r="EA104" s="233"/>
      <c r="EB104" s="233"/>
      <c r="EC104" s="233"/>
      <c r="ED104" s="233"/>
      <c r="EE104" s="233"/>
      <c r="EF104" s="233"/>
      <c r="EG104" s="233"/>
      <c r="EH104" s="233"/>
      <c r="EI104" s="233"/>
      <c r="EJ104" s="233"/>
      <c r="EK104" s="233"/>
      <c r="EL104" s="233"/>
      <c r="EM104" s="233"/>
      <c r="EN104" s="233"/>
      <c r="EO104" s="233"/>
      <c r="EP104" s="233"/>
      <c r="EQ104" s="233"/>
      <c r="ER104" s="233"/>
      <c r="ES104" s="233"/>
      <c r="ET104" s="233"/>
      <c r="EU104" s="233"/>
      <c r="EV104" s="233"/>
      <c r="EW104" s="233"/>
      <c r="EX104" s="233"/>
      <c r="EY104" s="233"/>
      <c r="EZ104" s="233"/>
      <c r="FA104" s="233"/>
      <c r="FB104" s="233"/>
      <c r="FC104" s="233"/>
      <c r="FD104" s="233"/>
      <c r="FE104" s="233"/>
      <c r="FF104" s="233"/>
      <c r="FG104" s="233"/>
      <c r="FH104" s="233"/>
      <c r="FI104" s="233"/>
      <c r="FJ104" s="233"/>
      <c r="FK104" s="233"/>
      <c r="FL104" s="233"/>
      <c r="FM104" s="233"/>
      <c r="FN104" s="233"/>
      <c r="FO104" s="233"/>
      <c r="FP104" s="233"/>
      <c r="FQ104" s="233"/>
      <c r="FR104" s="233"/>
      <c r="FS104" s="233"/>
      <c r="FT104" s="233"/>
      <c r="FU104" s="233"/>
      <c r="FV104" s="233"/>
      <c r="FW104" s="233"/>
      <c r="FX104" s="233"/>
      <c r="FY104" s="233"/>
      <c r="FZ104" s="233"/>
      <c r="GA104" s="233"/>
      <c r="GB104" s="233"/>
      <c r="GC104" s="233"/>
      <c r="GD104" s="233"/>
      <c r="GE104" s="233"/>
      <c r="GF104" s="233"/>
      <c r="GG104" s="233"/>
      <c r="GH104" s="233"/>
      <c r="GI104" s="233"/>
      <c r="GJ104" s="233"/>
      <c r="GK104" s="233"/>
      <c r="GL104" s="233"/>
      <c r="GM104" s="233"/>
      <c r="GN104" s="233"/>
      <c r="GO104" s="233"/>
      <c r="GP104" s="233"/>
      <c r="GQ104" s="233"/>
      <c r="GR104" s="233"/>
      <c r="GS104" s="233"/>
    </row>
    <row r="105" spans="1:201" s="88" customFormat="1" ht="24" customHeight="1" outlineLevel="1">
      <c r="A105" s="165" t="s">
        <v>265</v>
      </c>
      <c r="B105" s="165" t="s">
        <v>55</v>
      </c>
      <c r="C105" s="161" t="s">
        <v>238</v>
      </c>
      <c r="D105" s="158"/>
      <c r="E105" s="100" t="s">
        <v>110</v>
      </c>
      <c r="F105" s="158" t="s">
        <v>111</v>
      </c>
      <c r="G105" s="158"/>
      <c r="H105" s="174"/>
      <c r="I105" s="174"/>
      <c r="J105" s="260">
        <f>I105-H105</f>
        <v>0</v>
      </c>
      <c r="K105" s="489">
        <v>0</v>
      </c>
      <c r="L105" s="490"/>
      <c r="M105" s="491"/>
      <c r="N105" s="187"/>
      <c r="O105" s="514"/>
      <c r="P105" s="233"/>
      <c r="Q105" s="233"/>
      <c r="R105" s="233"/>
      <c r="S105" s="112"/>
      <c r="T105" s="112"/>
      <c r="U105" s="233"/>
      <c r="V105" s="233"/>
      <c r="W105" s="233"/>
      <c r="X105" s="233"/>
      <c r="Y105" s="233"/>
      <c r="Z105" s="233"/>
      <c r="AA105" s="233"/>
      <c r="AB105" s="233"/>
      <c r="AC105" s="233"/>
      <c r="AD105" s="233"/>
      <c r="AE105" s="233"/>
      <c r="AF105" s="233"/>
      <c r="AG105" s="233"/>
      <c r="AH105" s="233"/>
      <c r="AI105" s="233"/>
      <c r="AJ105" s="233"/>
      <c r="AK105" s="233"/>
      <c r="AL105" s="233"/>
      <c r="AM105" s="233"/>
      <c r="AN105" s="233"/>
      <c r="AO105" s="233"/>
      <c r="AP105" s="233"/>
      <c r="AQ105" s="233"/>
      <c r="AR105" s="233"/>
      <c r="AS105" s="233"/>
      <c r="AT105" s="233"/>
      <c r="AU105" s="233"/>
      <c r="AV105" s="233"/>
      <c r="AW105" s="233"/>
      <c r="AX105" s="233"/>
      <c r="AY105" s="233"/>
      <c r="AZ105" s="233"/>
      <c r="BA105" s="233"/>
      <c r="BB105" s="233"/>
      <c r="BC105" s="233"/>
      <c r="BD105" s="233"/>
      <c r="BE105" s="233"/>
      <c r="BF105" s="233"/>
      <c r="BG105" s="233"/>
      <c r="BH105" s="233"/>
      <c r="BI105" s="233"/>
      <c r="BJ105" s="233"/>
      <c r="BK105" s="233"/>
      <c r="BL105" s="233"/>
      <c r="BM105" s="233"/>
      <c r="BN105" s="233"/>
      <c r="BO105" s="233"/>
      <c r="BP105" s="233"/>
      <c r="BQ105" s="233"/>
      <c r="BR105" s="233"/>
      <c r="BS105" s="233"/>
      <c r="BT105" s="233"/>
      <c r="BU105" s="233"/>
      <c r="BV105" s="233"/>
      <c r="BW105" s="233"/>
      <c r="BX105" s="233"/>
      <c r="BY105" s="233"/>
      <c r="BZ105" s="233"/>
      <c r="CA105" s="233"/>
      <c r="CB105" s="233"/>
      <c r="CC105" s="233"/>
      <c r="CD105" s="233"/>
      <c r="CE105" s="233"/>
      <c r="CF105" s="233"/>
      <c r="CG105" s="233"/>
      <c r="CH105" s="233"/>
      <c r="CI105" s="233"/>
      <c r="CJ105" s="233"/>
      <c r="CK105" s="233"/>
      <c r="CL105" s="233"/>
      <c r="CM105" s="233"/>
      <c r="CN105" s="233"/>
      <c r="CO105" s="233"/>
      <c r="CP105" s="233"/>
      <c r="CQ105" s="233"/>
      <c r="CR105" s="233"/>
      <c r="CS105" s="233"/>
      <c r="CT105" s="233"/>
      <c r="CU105" s="233"/>
      <c r="CV105" s="233"/>
      <c r="CW105" s="233"/>
      <c r="CX105" s="233"/>
      <c r="CY105" s="233"/>
      <c r="CZ105" s="233"/>
      <c r="DA105" s="233"/>
      <c r="DB105" s="233"/>
      <c r="DC105" s="233"/>
      <c r="DD105" s="233"/>
      <c r="DE105" s="233"/>
      <c r="DF105" s="233"/>
      <c r="DG105" s="233"/>
      <c r="DH105" s="233"/>
      <c r="DI105" s="233"/>
      <c r="DJ105" s="233"/>
      <c r="DK105" s="233"/>
      <c r="DL105" s="233"/>
      <c r="DM105" s="233"/>
      <c r="DN105" s="233"/>
      <c r="DO105" s="233"/>
      <c r="DP105" s="233"/>
      <c r="DQ105" s="233"/>
      <c r="DR105" s="233"/>
      <c r="DS105" s="233"/>
      <c r="DT105" s="233"/>
      <c r="DU105" s="233"/>
      <c r="DV105" s="233"/>
      <c r="DW105" s="233"/>
      <c r="DX105" s="233"/>
      <c r="DY105" s="233"/>
      <c r="DZ105" s="233"/>
      <c r="EA105" s="233"/>
      <c r="EB105" s="233"/>
      <c r="EC105" s="233"/>
      <c r="ED105" s="233"/>
      <c r="EE105" s="233"/>
      <c r="EF105" s="233"/>
      <c r="EG105" s="233"/>
      <c r="EH105" s="233"/>
      <c r="EI105" s="233"/>
      <c r="EJ105" s="233"/>
      <c r="EK105" s="233"/>
      <c r="EL105" s="233"/>
      <c r="EM105" s="233"/>
      <c r="EN105" s="233"/>
      <c r="EO105" s="233"/>
      <c r="EP105" s="233"/>
      <c r="EQ105" s="233"/>
      <c r="ER105" s="233"/>
      <c r="ES105" s="233"/>
      <c r="ET105" s="233"/>
      <c r="EU105" s="233"/>
      <c r="EV105" s="233"/>
      <c r="EW105" s="233"/>
      <c r="EX105" s="233"/>
      <c r="EY105" s="233"/>
      <c r="EZ105" s="233"/>
      <c r="FA105" s="233"/>
      <c r="FB105" s="233"/>
      <c r="FC105" s="233"/>
      <c r="FD105" s="233"/>
      <c r="FE105" s="233"/>
      <c r="FF105" s="233"/>
      <c r="FG105" s="233"/>
      <c r="FH105" s="233"/>
      <c r="FI105" s="233"/>
      <c r="FJ105" s="233"/>
      <c r="FK105" s="233"/>
      <c r="FL105" s="233"/>
      <c r="FM105" s="233"/>
      <c r="FN105" s="233"/>
      <c r="FO105" s="233"/>
      <c r="FP105" s="233"/>
      <c r="FQ105" s="233"/>
      <c r="FR105" s="233"/>
      <c r="FS105" s="233"/>
      <c r="FT105" s="233"/>
      <c r="FU105" s="233"/>
      <c r="FV105" s="233"/>
      <c r="FW105" s="233"/>
      <c r="FX105" s="233"/>
      <c r="FY105" s="233"/>
      <c r="FZ105" s="233"/>
      <c r="GA105" s="233"/>
      <c r="GB105" s="233"/>
      <c r="GC105" s="233"/>
      <c r="GD105" s="233"/>
      <c r="GE105" s="233"/>
      <c r="GF105" s="233"/>
      <c r="GG105" s="233"/>
      <c r="GH105" s="233"/>
      <c r="GI105" s="233"/>
      <c r="GJ105" s="233"/>
      <c r="GK105" s="233"/>
      <c r="GL105" s="233"/>
      <c r="GM105" s="233"/>
      <c r="GN105" s="233"/>
      <c r="GO105" s="233"/>
      <c r="GP105" s="233"/>
      <c r="GQ105" s="233"/>
      <c r="GR105" s="233"/>
      <c r="GS105" s="233"/>
    </row>
    <row r="106" spans="1:201" s="88" customFormat="1" ht="24" customHeight="1" outlineLevel="1">
      <c r="A106" s="165" t="s">
        <v>266</v>
      </c>
      <c r="B106" s="165" t="s">
        <v>55</v>
      </c>
      <c r="C106" s="161" t="s">
        <v>240</v>
      </c>
      <c r="D106" s="158"/>
      <c r="E106" s="100" t="s">
        <v>110</v>
      </c>
      <c r="F106" s="158" t="s">
        <v>111</v>
      </c>
      <c r="G106" s="158"/>
      <c r="H106" s="174"/>
      <c r="I106" s="174"/>
      <c r="J106" s="260">
        <f>I106-H106</f>
        <v>0</v>
      </c>
      <c r="K106" s="489">
        <v>0</v>
      </c>
      <c r="L106" s="490"/>
      <c r="M106" s="491"/>
      <c r="N106" s="187"/>
      <c r="O106" s="514"/>
      <c r="P106" s="233"/>
      <c r="Q106" s="233"/>
      <c r="R106" s="233"/>
      <c r="S106" s="112"/>
      <c r="T106" s="112"/>
      <c r="U106" s="233"/>
      <c r="V106" s="233"/>
      <c r="W106" s="233"/>
      <c r="X106" s="233"/>
      <c r="Y106" s="233"/>
      <c r="Z106" s="233"/>
      <c r="AA106" s="233"/>
      <c r="AB106" s="233"/>
      <c r="AC106" s="233"/>
      <c r="AD106" s="233"/>
      <c r="AE106" s="233"/>
      <c r="AF106" s="233"/>
      <c r="AG106" s="233"/>
      <c r="AH106" s="233"/>
      <c r="AI106" s="233"/>
      <c r="AJ106" s="233"/>
      <c r="AK106" s="233"/>
      <c r="AL106" s="233"/>
      <c r="AM106" s="233"/>
      <c r="AN106" s="233"/>
      <c r="AO106" s="233"/>
      <c r="AP106" s="233"/>
      <c r="AQ106" s="233"/>
      <c r="AR106" s="233"/>
      <c r="AS106" s="233"/>
      <c r="AT106" s="233"/>
      <c r="AU106" s="233"/>
      <c r="AV106" s="233"/>
      <c r="AW106" s="233"/>
      <c r="AX106" s="233"/>
      <c r="AY106" s="233"/>
      <c r="AZ106" s="233"/>
      <c r="BA106" s="233"/>
      <c r="BB106" s="233"/>
      <c r="BC106" s="233"/>
      <c r="BD106" s="233"/>
      <c r="BE106" s="233"/>
      <c r="BF106" s="233"/>
      <c r="BG106" s="233"/>
      <c r="BH106" s="233"/>
      <c r="BI106" s="233"/>
      <c r="BJ106" s="233"/>
      <c r="BK106" s="233"/>
      <c r="BL106" s="233"/>
      <c r="BM106" s="233"/>
      <c r="BN106" s="233"/>
      <c r="BO106" s="233"/>
      <c r="BP106" s="233"/>
      <c r="BQ106" s="233"/>
      <c r="BR106" s="233"/>
      <c r="BS106" s="233"/>
      <c r="BT106" s="233"/>
      <c r="BU106" s="233"/>
      <c r="BV106" s="233"/>
      <c r="BW106" s="233"/>
      <c r="BX106" s="233"/>
      <c r="BY106" s="233"/>
      <c r="BZ106" s="233"/>
      <c r="CA106" s="233"/>
      <c r="CB106" s="233"/>
      <c r="CC106" s="233"/>
      <c r="CD106" s="233"/>
      <c r="CE106" s="233"/>
      <c r="CF106" s="233"/>
      <c r="CG106" s="233"/>
      <c r="CH106" s="233"/>
      <c r="CI106" s="233"/>
      <c r="CJ106" s="233"/>
      <c r="CK106" s="233"/>
      <c r="CL106" s="233"/>
      <c r="CM106" s="233"/>
      <c r="CN106" s="233"/>
      <c r="CO106" s="233"/>
      <c r="CP106" s="233"/>
      <c r="CQ106" s="233"/>
      <c r="CR106" s="233"/>
      <c r="CS106" s="233"/>
      <c r="CT106" s="233"/>
      <c r="CU106" s="233"/>
      <c r="CV106" s="233"/>
      <c r="CW106" s="233"/>
      <c r="CX106" s="233"/>
      <c r="CY106" s="233"/>
      <c r="CZ106" s="233"/>
      <c r="DA106" s="233"/>
      <c r="DB106" s="233"/>
      <c r="DC106" s="233"/>
      <c r="DD106" s="233"/>
      <c r="DE106" s="233"/>
      <c r="DF106" s="233"/>
      <c r="DG106" s="233"/>
      <c r="DH106" s="233"/>
      <c r="DI106" s="233"/>
      <c r="DJ106" s="233"/>
      <c r="DK106" s="233"/>
      <c r="DL106" s="233"/>
      <c r="DM106" s="233"/>
      <c r="DN106" s="233"/>
      <c r="DO106" s="233"/>
      <c r="DP106" s="233"/>
      <c r="DQ106" s="233"/>
      <c r="DR106" s="233"/>
      <c r="DS106" s="233"/>
      <c r="DT106" s="233"/>
      <c r="DU106" s="233"/>
      <c r="DV106" s="233"/>
      <c r="DW106" s="233"/>
      <c r="DX106" s="233"/>
      <c r="DY106" s="233"/>
      <c r="DZ106" s="233"/>
      <c r="EA106" s="233"/>
      <c r="EB106" s="233"/>
      <c r="EC106" s="233"/>
      <c r="ED106" s="233"/>
      <c r="EE106" s="233"/>
      <c r="EF106" s="233"/>
      <c r="EG106" s="233"/>
      <c r="EH106" s="233"/>
      <c r="EI106" s="233"/>
      <c r="EJ106" s="233"/>
      <c r="EK106" s="233"/>
      <c r="EL106" s="233"/>
      <c r="EM106" s="233"/>
      <c r="EN106" s="233"/>
      <c r="EO106" s="233"/>
      <c r="EP106" s="233"/>
      <c r="EQ106" s="233"/>
      <c r="ER106" s="233"/>
      <c r="ES106" s="233"/>
      <c r="ET106" s="233"/>
      <c r="EU106" s="233"/>
      <c r="EV106" s="233"/>
      <c r="EW106" s="233"/>
      <c r="EX106" s="233"/>
      <c r="EY106" s="233"/>
      <c r="EZ106" s="233"/>
      <c r="FA106" s="233"/>
      <c r="FB106" s="233"/>
      <c r="FC106" s="233"/>
      <c r="FD106" s="233"/>
      <c r="FE106" s="233"/>
      <c r="FF106" s="233"/>
      <c r="FG106" s="233"/>
      <c r="FH106" s="233"/>
      <c r="FI106" s="233"/>
      <c r="FJ106" s="233"/>
      <c r="FK106" s="233"/>
      <c r="FL106" s="233"/>
      <c r="FM106" s="233"/>
      <c r="FN106" s="233"/>
      <c r="FO106" s="233"/>
      <c r="FP106" s="233"/>
      <c r="FQ106" s="233"/>
      <c r="FR106" s="233"/>
      <c r="FS106" s="233"/>
      <c r="FT106" s="233"/>
      <c r="FU106" s="233"/>
      <c r="FV106" s="233"/>
      <c r="FW106" s="233"/>
      <c r="FX106" s="233"/>
      <c r="FY106" s="233"/>
      <c r="FZ106" s="233"/>
      <c r="GA106" s="233"/>
      <c r="GB106" s="233"/>
      <c r="GC106" s="233"/>
      <c r="GD106" s="233"/>
      <c r="GE106" s="233"/>
      <c r="GF106" s="233"/>
      <c r="GG106" s="233"/>
      <c r="GH106" s="233"/>
      <c r="GI106" s="233"/>
      <c r="GJ106" s="233"/>
      <c r="GK106" s="233"/>
      <c r="GL106" s="233"/>
      <c r="GM106" s="233"/>
      <c r="GN106" s="233"/>
      <c r="GO106" s="233"/>
      <c r="GP106" s="233"/>
      <c r="GQ106" s="233"/>
      <c r="GR106" s="233"/>
      <c r="GS106" s="233"/>
    </row>
    <row r="107" spans="1:201" s="88" customFormat="1" ht="24" customHeight="1">
      <c r="A107" s="177">
        <v>2.13</v>
      </c>
      <c r="B107" s="178"/>
      <c r="C107" s="179" t="s">
        <v>267</v>
      </c>
      <c r="D107" s="180"/>
      <c r="E107" s="178"/>
      <c r="F107" s="178"/>
      <c r="G107" s="507" t="s">
        <v>228</v>
      </c>
      <c r="H107" s="508"/>
      <c r="I107" s="550">
        <f>AVERAGE(J109:J111)</f>
        <v>0</v>
      </c>
      <c r="J107" s="551"/>
      <c r="K107" s="493">
        <f>AVERAGE(K108:M111)</f>
        <v>0</v>
      </c>
      <c r="L107" s="494"/>
      <c r="M107" s="495"/>
      <c r="N107" s="188"/>
      <c r="O107" s="514"/>
      <c r="P107" s="233"/>
      <c r="Q107" s="233"/>
      <c r="R107" s="233"/>
      <c r="S107" s="112"/>
      <c r="T107" s="112"/>
      <c r="U107" s="233"/>
      <c r="V107" s="233"/>
      <c r="W107" s="233"/>
      <c r="X107" s="233"/>
      <c r="Y107" s="233"/>
      <c r="Z107" s="233"/>
      <c r="AA107" s="233"/>
      <c r="AB107" s="233"/>
      <c r="AC107" s="233"/>
      <c r="AD107" s="233"/>
      <c r="AE107" s="233"/>
      <c r="AF107" s="233"/>
      <c r="AG107" s="233"/>
      <c r="AH107" s="233"/>
      <c r="AI107" s="233"/>
      <c r="AJ107" s="233"/>
      <c r="AK107" s="233"/>
      <c r="AL107" s="233"/>
      <c r="AM107" s="233"/>
      <c r="AN107" s="233"/>
      <c r="AO107" s="233"/>
      <c r="AP107" s="233"/>
      <c r="AQ107" s="233"/>
      <c r="AR107" s="233"/>
      <c r="AS107" s="233"/>
      <c r="AT107" s="233"/>
      <c r="AU107" s="233"/>
      <c r="AV107" s="233"/>
      <c r="AW107" s="233"/>
      <c r="AX107" s="233"/>
      <c r="AY107" s="233"/>
      <c r="AZ107" s="233"/>
      <c r="BA107" s="233"/>
      <c r="BB107" s="233"/>
      <c r="BC107" s="233"/>
      <c r="BD107" s="233"/>
      <c r="BE107" s="233"/>
      <c r="BF107" s="233"/>
      <c r="BG107" s="233"/>
      <c r="BH107" s="233"/>
      <c r="BI107" s="233"/>
      <c r="BJ107" s="233"/>
      <c r="BK107" s="233"/>
      <c r="BL107" s="233"/>
      <c r="BM107" s="233"/>
      <c r="BN107" s="233"/>
      <c r="BO107" s="233"/>
      <c r="BP107" s="233"/>
      <c r="BQ107" s="233"/>
      <c r="BR107" s="233"/>
      <c r="BS107" s="233"/>
      <c r="BT107" s="233"/>
      <c r="BU107" s="233"/>
      <c r="BV107" s="233"/>
      <c r="BW107" s="233"/>
      <c r="BX107" s="233"/>
      <c r="BY107" s="233"/>
      <c r="BZ107" s="233"/>
      <c r="CA107" s="233"/>
      <c r="CB107" s="233"/>
      <c r="CC107" s="233"/>
      <c r="CD107" s="233"/>
      <c r="CE107" s="233"/>
      <c r="CF107" s="233"/>
      <c r="CG107" s="233"/>
      <c r="CH107" s="233"/>
      <c r="CI107" s="233"/>
      <c r="CJ107" s="233"/>
      <c r="CK107" s="233"/>
      <c r="CL107" s="233"/>
      <c r="CM107" s="233"/>
      <c r="CN107" s="233"/>
      <c r="CO107" s="233"/>
      <c r="CP107" s="233"/>
      <c r="CQ107" s="233"/>
      <c r="CR107" s="233"/>
      <c r="CS107" s="233"/>
      <c r="CT107" s="233"/>
      <c r="CU107" s="233"/>
      <c r="CV107" s="233"/>
      <c r="CW107" s="233"/>
      <c r="CX107" s="233"/>
      <c r="CY107" s="233"/>
      <c r="CZ107" s="233"/>
      <c r="DA107" s="233"/>
      <c r="DB107" s="233"/>
      <c r="DC107" s="233"/>
      <c r="DD107" s="233"/>
      <c r="DE107" s="233"/>
      <c r="DF107" s="233"/>
      <c r="DG107" s="233"/>
      <c r="DH107" s="233"/>
      <c r="DI107" s="233"/>
      <c r="DJ107" s="233"/>
      <c r="DK107" s="233"/>
      <c r="DL107" s="233"/>
      <c r="DM107" s="233"/>
      <c r="DN107" s="233"/>
      <c r="DO107" s="233"/>
      <c r="DP107" s="233"/>
      <c r="DQ107" s="233"/>
      <c r="DR107" s="233"/>
      <c r="DS107" s="233"/>
      <c r="DT107" s="233"/>
      <c r="DU107" s="233"/>
      <c r="DV107" s="233"/>
      <c r="DW107" s="233"/>
      <c r="DX107" s="233"/>
      <c r="DY107" s="233"/>
      <c r="DZ107" s="233"/>
      <c r="EA107" s="233"/>
      <c r="EB107" s="233"/>
      <c r="EC107" s="233"/>
      <c r="ED107" s="233"/>
      <c r="EE107" s="233"/>
      <c r="EF107" s="233"/>
      <c r="EG107" s="233"/>
      <c r="EH107" s="233"/>
      <c r="EI107" s="233"/>
      <c r="EJ107" s="233"/>
      <c r="EK107" s="233"/>
      <c r="EL107" s="233"/>
      <c r="EM107" s="233"/>
      <c r="EN107" s="233"/>
      <c r="EO107" s="233"/>
      <c r="EP107" s="233"/>
      <c r="EQ107" s="233"/>
      <c r="ER107" s="233"/>
      <c r="ES107" s="233"/>
      <c r="ET107" s="233"/>
      <c r="EU107" s="233"/>
      <c r="EV107" s="233"/>
      <c r="EW107" s="233"/>
      <c r="EX107" s="233"/>
      <c r="EY107" s="233"/>
      <c r="EZ107" s="233"/>
      <c r="FA107" s="233"/>
      <c r="FB107" s="233"/>
      <c r="FC107" s="233"/>
      <c r="FD107" s="233"/>
      <c r="FE107" s="233"/>
      <c r="FF107" s="233"/>
      <c r="FG107" s="233"/>
      <c r="FH107" s="233"/>
      <c r="FI107" s="233"/>
      <c r="FJ107" s="233"/>
      <c r="FK107" s="233"/>
      <c r="FL107" s="233"/>
      <c r="FM107" s="233"/>
      <c r="FN107" s="233"/>
      <c r="FO107" s="233"/>
      <c r="FP107" s="233"/>
      <c r="FQ107" s="233"/>
      <c r="FR107" s="233"/>
      <c r="FS107" s="233"/>
      <c r="FT107" s="233"/>
      <c r="FU107" s="233"/>
      <c r="FV107" s="233"/>
      <c r="FW107" s="233"/>
      <c r="FX107" s="233"/>
      <c r="FY107" s="233"/>
      <c r="FZ107" s="233"/>
      <c r="GA107" s="233"/>
      <c r="GB107" s="233"/>
      <c r="GC107" s="233"/>
      <c r="GD107" s="233"/>
      <c r="GE107" s="233"/>
      <c r="GF107" s="233"/>
      <c r="GG107" s="233"/>
      <c r="GH107" s="233"/>
      <c r="GI107" s="233"/>
      <c r="GJ107" s="233"/>
      <c r="GK107" s="233"/>
      <c r="GL107" s="233"/>
      <c r="GM107" s="233"/>
      <c r="GN107" s="233"/>
      <c r="GO107" s="233"/>
      <c r="GP107" s="233"/>
      <c r="GQ107" s="233"/>
      <c r="GR107" s="233"/>
      <c r="GS107" s="233"/>
    </row>
    <row r="108" spans="1:201" s="95" customFormat="1" ht="24" customHeight="1" outlineLevel="1">
      <c r="A108" s="183" t="s">
        <v>268</v>
      </c>
      <c r="B108" s="165" t="s">
        <v>55</v>
      </c>
      <c r="C108" s="161" t="s">
        <v>269</v>
      </c>
      <c r="D108" s="158"/>
      <c r="E108" s="158" t="s">
        <v>244</v>
      </c>
      <c r="F108" s="158" t="s">
        <v>111</v>
      </c>
      <c r="G108" s="158"/>
      <c r="H108" s="174"/>
      <c r="I108" s="174"/>
      <c r="J108" s="175">
        <f>I108-H108</f>
        <v>0</v>
      </c>
      <c r="K108" s="489">
        <v>0</v>
      </c>
      <c r="L108" s="490"/>
      <c r="M108" s="491"/>
      <c r="N108" s="187"/>
      <c r="O108" s="514"/>
      <c r="P108" s="233"/>
      <c r="Q108" s="233"/>
      <c r="R108" s="233"/>
      <c r="S108" s="112"/>
      <c r="T108" s="112"/>
      <c r="U108" s="233"/>
      <c r="V108" s="233"/>
      <c r="W108" s="233"/>
      <c r="X108" s="233"/>
      <c r="Y108" s="233"/>
      <c r="Z108" s="233"/>
      <c r="AA108" s="233"/>
      <c r="AB108" s="233"/>
      <c r="AC108" s="233"/>
      <c r="AD108" s="233"/>
      <c r="AE108" s="233"/>
      <c r="AF108" s="233"/>
      <c r="AG108" s="233"/>
      <c r="AH108" s="233"/>
      <c r="AI108" s="233"/>
      <c r="AJ108" s="233"/>
      <c r="AK108" s="233"/>
      <c r="AL108" s="233"/>
      <c r="AM108" s="233"/>
      <c r="AN108" s="233"/>
      <c r="AO108" s="233"/>
      <c r="AP108" s="233"/>
      <c r="AQ108" s="233"/>
      <c r="AR108" s="233"/>
      <c r="AS108" s="233"/>
      <c r="AT108" s="233"/>
      <c r="AU108" s="233"/>
      <c r="AV108" s="233"/>
      <c r="AW108" s="233"/>
      <c r="AX108" s="233"/>
      <c r="AY108" s="233"/>
      <c r="AZ108" s="233"/>
      <c r="BA108" s="233"/>
      <c r="BB108" s="233"/>
      <c r="BC108" s="233"/>
      <c r="BD108" s="233"/>
      <c r="BE108" s="233"/>
      <c r="BF108" s="233"/>
      <c r="BG108" s="233"/>
      <c r="BH108" s="233"/>
      <c r="BI108" s="233"/>
      <c r="BJ108" s="233"/>
      <c r="BK108" s="233"/>
      <c r="BL108" s="233"/>
      <c r="BM108" s="233"/>
      <c r="BN108" s="233"/>
      <c r="BO108" s="233"/>
      <c r="BP108" s="233"/>
      <c r="BQ108" s="233"/>
      <c r="BR108" s="233"/>
      <c r="BS108" s="233"/>
      <c r="BT108" s="233"/>
      <c r="BU108" s="233"/>
      <c r="BV108" s="233"/>
      <c r="BW108" s="233"/>
      <c r="BX108" s="233"/>
      <c r="BY108" s="233"/>
      <c r="BZ108" s="233"/>
      <c r="CA108" s="233"/>
      <c r="CB108" s="233"/>
      <c r="CC108" s="233"/>
      <c r="CD108" s="233"/>
      <c r="CE108" s="233"/>
      <c r="CF108" s="233"/>
      <c r="CG108" s="233"/>
      <c r="CH108" s="233"/>
      <c r="CI108" s="233"/>
      <c r="CJ108" s="233"/>
      <c r="CK108" s="233"/>
      <c r="CL108" s="233"/>
      <c r="CM108" s="233"/>
      <c r="CN108" s="233"/>
      <c r="CO108" s="233"/>
      <c r="CP108" s="233"/>
      <c r="CQ108" s="233"/>
      <c r="CR108" s="233"/>
      <c r="CS108" s="233"/>
      <c r="CT108" s="233"/>
      <c r="CU108" s="233"/>
      <c r="CV108" s="233"/>
      <c r="CW108" s="233"/>
      <c r="CX108" s="233"/>
      <c r="CY108" s="233"/>
      <c r="CZ108" s="233"/>
      <c r="DA108" s="233"/>
      <c r="DB108" s="233"/>
      <c r="DC108" s="233"/>
      <c r="DD108" s="233"/>
      <c r="DE108" s="233"/>
      <c r="DF108" s="233"/>
      <c r="DG108" s="233"/>
      <c r="DH108" s="233"/>
      <c r="DI108" s="233"/>
      <c r="DJ108" s="233"/>
      <c r="DK108" s="233"/>
      <c r="DL108" s="233"/>
      <c r="DM108" s="233"/>
      <c r="DN108" s="233"/>
      <c r="DO108" s="233"/>
      <c r="DP108" s="233"/>
      <c r="DQ108" s="233"/>
      <c r="DR108" s="233"/>
      <c r="DS108" s="233"/>
      <c r="DT108" s="233"/>
      <c r="DU108" s="233"/>
      <c r="DV108" s="233"/>
      <c r="DW108" s="233"/>
      <c r="DX108" s="233"/>
      <c r="DY108" s="233"/>
      <c r="DZ108" s="233"/>
      <c r="EA108" s="233"/>
      <c r="EB108" s="233"/>
      <c r="EC108" s="233"/>
      <c r="ED108" s="233"/>
      <c r="EE108" s="233"/>
      <c r="EF108" s="233"/>
      <c r="EG108" s="233"/>
      <c r="EH108" s="233"/>
      <c r="EI108" s="233"/>
      <c r="EJ108" s="233"/>
      <c r="EK108" s="233"/>
      <c r="EL108" s="233"/>
      <c r="EM108" s="233"/>
      <c r="EN108" s="233"/>
      <c r="EO108" s="233"/>
      <c r="EP108" s="233"/>
      <c r="EQ108" s="233"/>
      <c r="ER108" s="233"/>
      <c r="ES108" s="233"/>
      <c r="ET108" s="233"/>
      <c r="EU108" s="233"/>
      <c r="EV108" s="233"/>
      <c r="EW108" s="233"/>
      <c r="EX108" s="233"/>
      <c r="EY108" s="233"/>
      <c r="EZ108" s="233"/>
      <c r="FA108" s="233"/>
      <c r="FB108" s="233"/>
      <c r="FC108" s="233"/>
      <c r="FD108" s="233"/>
      <c r="FE108" s="233"/>
      <c r="FF108" s="233"/>
      <c r="FG108" s="233"/>
      <c r="FH108" s="233"/>
      <c r="FI108" s="233"/>
      <c r="FJ108" s="233"/>
      <c r="FK108" s="233"/>
      <c r="FL108" s="233"/>
      <c r="FM108" s="233"/>
      <c r="FN108" s="233"/>
      <c r="FO108" s="233"/>
      <c r="FP108" s="233"/>
      <c r="FQ108" s="233"/>
      <c r="FR108" s="233"/>
      <c r="FS108" s="233"/>
      <c r="FT108" s="233"/>
      <c r="FU108" s="233"/>
      <c r="FV108" s="233"/>
      <c r="FW108" s="233"/>
      <c r="FX108" s="233"/>
      <c r="FY108" s="233"/>
      <c r="FZ108" s="233"/>
      <c r="GA108" s="233"/>
      <c r="GB108" s="233"/>
      <c r="GC108" s="233"/>
      <c r="GD108" s="233"/>
      <c r="GE108" s="233"/>
      <c r="GF108" s="233"/>
      <c r="GG108" s="233"/>
      <c r="GH108" s="233"/>
      <c r="GI108" s="233"/>
      <c r="GJ108" s="233"/>
      <c r="GK108" s="233"/>
      <c r="GL108" s="233"/>
      <c r="GM108" s="233"/>
      <c r="GN108" s="233"/>
      <c r="GO108" s="233"/>
      <c r="GP108" s="233"/>
      <c r="GQ108" s="233"/>
      <c r="GR108" s="233"/>
      <c r="GS108" s="233"/>
    </row>
    <row r="109" spans="1:201" s="88" customFormat="1" ht="24" customHeight="1" outlineLevel="1">
      <c r="A109" s="183" t="s">
        <v>270</v>
      </c>
      <c r="B109" s="165" t="s">
        <v>55</v>
      </c>
      <c r="C109" s="161" t="s">
        <v>238</v>
      </c>
      <c r="D109" s="158"/>
      <c r="E109" s="158" t="s">
        <v>244</v>
      </c>
      <c r="F109" s="158" t="s">
        <v>111</v>
      </c>
      <c r="G109" s="158"/>
      <c r="H109" s="174"/>
      <c r="I109" s="174"/>
      <c r="J109" s="175">
        <f>I109-H109</f>
        <v>0</v>
      </c>
      <c r="K109" s="489">
        <v>0</v>
      </c>
      <c r="L109" s="490"/>
      <c r="M109" s="491"/>
      <c r="N109" s="187"/>
      <c r="O109" s="514"/>
      <c r="P109" s="233"/>
      <c r="Q109" s="233"/>
      <c r="R109" s="233"/>
      <c r="S109" s="112"/>
      <c r="T109" s="112"/>
      <c r="U109" s="233"/>
      <c r="V109" s="233"/>
      <c r="W109" s="233"/>
      <c r="X109" s="233"/>
      <c r="Y109" s="233"/>
      <c r="Z109" s="233"/>
      <c r="AA109" s="233"/>
      <c r="AB109" s="233"/>
      <c r="AC109" s="233"/>
      <c r="AD109" s="233"/>
      <c r="AE109" s="233"/>
      <c r="AF109" s="233"/>
      <c r="AG109" s="233"/>
      <c r="AH109" s="233"/>
      <c r="AI109" s="233"/>
      <c r="AJ109" s="233"/>
      <c r="AK109" s="233"/>
      <c r="AL109" s="233"/>
      <c r="AM109" s="233"/>
      <c r="AN109" s="233"/>
      <c r="AO109" s="233"/>
      <c r="AP109" s="233"/>
      <c r="AQ109" s="233"/>
      <c r="AR109" s="233"/>
      <c r="AS109" s="233"/>
      <c r="AT109" s="233"/>
      <c r="AU109" s="233"/>
      <c r="AV109" s="233"/>
      <c r="AW109" s="233"/>
      <c r="AX109" s="233"/>
      <c r="AY109" s="233"/>
      <c r="AZ109" s="233"/>
      <c r="BA109" s="233"/>
      <c r="BB109" s="233"/>
      <c r="BC109" s="233"/>
      <c r="BD109" s="233"/>
      <c r="BE109" s="233"/>
      <c r="BF109" s="233"/>
      <c r="BG109" s="233"/>
      <c r="BH109" s="233"/>
      <c r="BI109" s="233"/>
      <c r="BJ109" s="233"/>
      <c r="BK109" s="233"/>
      <c r="BL109" s="233"/>
      <c r="BM109" s="233"/>
      <c r="BN109" s="233"/>
      <c r="BO109" s="233"/>
      <c r="BP109" s="233"/>
      <c r="BQ109" s="233"/>
      <c r="BR109" s="233"/>
      <c r="BS109" s="233"/>
      <c r="BT109" s="233"/>
      <c r="BU109" s="233"/>
      <c r="BV109" s="233"/>
      <c r="BW109" s="233"/>
      <c r="BX109" s="233"/>
      <c r="BY109" s="233"/>
      <c r="BZ109" s="233"/>
      <c r="CA109" s="233"/>
      <c r="CB109" s="233"/>
      <c r="CC109" s="233"/>
      <c r="CD109" s="233"/>
      <c r="CE109" s="233"/>
      <c r="CF109" s="233"/>
      <c r="CG109" s="233"/>
      <c r="CH109" s="233"/>
      <c r="CI109" s="233"/>
      <c r="CJ109" s="233"/>
      <c r="CK109" s="233"/>
      <c r="CL109" s="233"/>
      <c r="CM109" s="233"/>
      <c r="CN109" s="233"/>
      <c r="CO109" s="233"/>
      <c r="CP109" s="233"/>
      <c r="CQ109" s="233"/>
      <c r="CR109" s="233"/>
      <c r="CS109" s="233"/>
      <c r="CT109" s="233"/>
      <c r="CU109" s="233"/>
      <c r="CV109" s="233"/>
      <c r="CW109" s="233"/>
      <c r="CX109" s="233"/>
      <c r="CY109" s="233"/>
      <c r="CZ109" s="233"/>
      <c r="DA109" s="233"/>
      <c r="DB109" s="233"/>
      <c r="DC109" s="233"/>
      <c r="DD109" s="233"/>
      <c r="DE109" s="233"/>
      <c r="DF109" s="233"/>
      <c r="DG109" s="233"/>
      <c r="DH109" s="233"/>
      <c r="DI109" s="233"/>
      <c r="DJ109" s="233"/>
      <c r="DK109" s="233"/>
      <c r="DL109" s="233"/>
      <c r="DM109" s="233"/>
      <c r="DN109" s="233"/>
      <c r="DO109" s="233"/>
      <c r="DP109" s="233"/>
      <c r="DQ109" s="233"/>
      <c r="DR109" s="233"/>
      <c r="DS109" s="233"/>
      <c r="DT109" s="233"/>
      <c r="DU109" s="233"/>
      <c r="DV109" s="233"/>
      <c r="DW109" s="233"/>
      <c r="DX109" s="233"/>
      <c r="DY109" s="233"/>
      <c r="DZ109" s="233"/>
      <c r="EA109" s="233"/>
      <c r="EB109" s="233"/>
      <c r="EC109" s="233"/>
      <c r="ED109" s="233"/>
      <c r="EE109" s="233"/>
      <c r="EF109" s="233"/>
      <c r="EG109" s="233"/>
      <c r="EH109" s="233"/>
      <c r="EI109" s="233"/>
      <c r="EJ109" s="233"/>
      <c r="EK109" s="233"/>
      <c r="EL109" s="233"/>
      <c r="EM109" s="233"/>
      <c r="EN109" s="233"/>
      <c r="EO109" s="233"/>
      <c r="EP109" s="233"/>
      <c r="EQ109" s="233"/>
      <c r="ER109" s="233"/>
      <c r="ES109" s="233"/>
      <c r="ET109" s="233"/>
      <c r="EU109" s="233"/>
      <c r="EV109" s="233"/>
      <c r="EW109" s="233"/>
      <c r="EX109" s="233"/>
      <c r="EY109" s="233"/>
      <c r="EZ109" s="233"/>
      <c r="FA109" s="233"/>
      <c r="FB109" s="233"/>
      <c r="FC109" s="233"/>
      <c r="FD109" s="233"/>
      <c r="FE109" s="233"/>
      <c r="FF109" s="233"/>
      <c r="FG109" s="233"/>
      <c r="FH109" s="233"/>
      <c r="FI109" s="233"/>
      <c r="FJ109" s="233"/>
      <c r="FK109" s="233"/>
      <c r="FL109" s="233"/>
      <c r="FM109" s="233"/>
      <c r="FN109" s="233"/>
      <c r="FO109" s="233"/>
      <c r="FP109" s="233"/>
      <c r="FQ109" s="233"/>
      <c r="FR109" s="233"/>
      <c r="FS109" s="233"/>
      <c r="FT109" s="233"/>
      <c r="FU109" s="233"/>
      <c r="FV109" s="233"/>
      <c r="FW109" s="233"/>
      <c r="FX109" s="233"/>
      <c r="FY109" s="233"/>
      <c r="FZ109" s="233"/>
      <c r="GA109" s="233"/>
      <c r="GB109" s="233"/>
      <c r="GC109" s="233"/>
      <c r="GD109" s="233"/>
      <c r="GE109" s="233"/>
      <c r="GF109" s="233"/>
      <c r="GG109" s="233"/>
      <c r="GH109" s="233"/>
      <c r="GI109" s="233"/>
      <c r="GJ109" s="233"/>
      <c r="GK109" s="233"/>
      <c r="GL109" s="233"/>
      <c r="GM109" s="233"/>
      <c r="GN109" s="233"/>
      <c r="GO109" s="233"/>
      <c r="GP109" s="233"/>
      <c r="GQ109" s="233"/>
      <c r="GR109" s="233"/>
      <c r="GS109" s="233"/>
    </row>
    <row r="110" spans="1:201" s="88" customFormat="1" ht="31.95" customHeight="1" outlineLevel="1">
      <c r="A110" s="183" t="s">
        <v>271</v>
      </c>
      <c r="B110" s="165" t="s">
        <v>231</v>
      </c>
      <c r="C110" s="161" t="s">
        <v>246</v>
      </c>
      <c r="D110" s="158"/>
      <c r="E110" s="158" t="s">
        <v>247</v>
      </c>
      <c r="F110" s="158" t="s">
        <v>197</v>
      </c>
      <c r="G110" s="158"/>
      <c r="H110" s="174"/>
      <c r="I110" s="174"/>
      <c r="J110" s="175">
        <f>I110-H110</f>
        <v>0</v>
      </c>
      <c r="K110" s="489">
        <v>0</v>
      </c>
      <c r="L110" s="490"/>
      <c r="M110" s="491"/>
      <c r="N110" s="187"/>
      <c r="O110" s="514"/>
      <c r="P110" s="233"/>
      <c r="Q110" s="233"/>
      <c r="R110" s="233"/>
      <c r="S110" s="112"/>
      <c r="T110" s="112"/>
      <c r="U110" s="233"/>
      <c r="V110" s="233"/>
      <c r="W110" s="233"/>
      <c r="X110" s="233"/>
      <c r="Y110" s="233"/>
      <c r="Z110" s="233"/>
      <c r="AA110" s="233"/>
      <c r="AB110" s="233"/>
      <c r="AC110" s="233"/>
      <c r="AD110" s="233"/>
      <c r="AE110" s="233"/>
      <c r="AF110" s="233"/>
      <c r="AG110" s="233"/>
      <c r="AH110" s="233"/>
      <c r="AI110" s="233"/>
      <c r="AJ110" s="233"/>
      <c r="AK110" s="233"/>
      <c r="AL110" s="233"/>
      <c r="AM110" s="233"/>
      <c r="AN110" s="233"/>
      <c r="AO110" s="233"/>
      <c r="AP110" s="233"/>
      <c r="AQ110" s="233"/>
      <c r="AR110" s="233"/>
      <c r="AS110" s="233"/>
      <c r="AT110" s="233"/>
      <c r="AU110" s="233"/>
      <c r="AV110" s="233"/>
      <c r="AW110" s="233"/>
      <c r="AX110" s="233"/>
      <c r="AY110" s="233"/>
      <c r="AZ110" s="233"/>
      <c r="BA110" s="233"/>
      <c r="BB110" s="233"/>
      <c r="BC110" s="233"/>
      <c r="BD110" s="233"/>
      <c r="BE110" s="233"/>
      <c r="BF110" s="233"/>
      <c r="BG110" s="233"/>
      <c r="BH110" s="233"/>
      <c r="BI110" s="233"/>
      <c r="BJ110" s="233"/>
      <c r="BK110" s="233"/>
      <c r="BL110" s="233"/>
      <c r="BM110" s="233"/>
      <c r="BN110" s="233"/>
      <c r="BO110" s="233"/>
      <c r="BP110" s="233"/>
      <c r="BQ110" s="233"/>
      <c r="BR110" s="233"/>
      <c r="BS110" s="233"/>
      <c r="BT110" s="233"/>
      <c r="BU110" s="233"/>
      <c r="BV110" s="233"/>
      <c r="BW110" s="233"/>
      <c r="BX110" s="233"/>
      <c r="BY110" s="233"/>
      <c r="BZ110" s="233"/>
      <c r="CA110" s="233"/>
      <c r="CB110" s="233"/>
      <c r="CC110" s="233"/>
      <c r="CD110" s="233"/>
      <c r="CE110" s="233"/>
      <c r="CF110" s="233"/>
      <c r="CG110" s="233"/>
      <c r="CH110" s="233"/>
      <c r="CI110" s="233"/>
      <c r="CJ110" s="233"/>
      <c r="CK110" s="233"/>
      <c r="CL110" s="233"/>
      <c r="CM110" s="233"/>
      <c r="CN110" s="233"/>
      <c r="CO110" s="233"/>
      <c r="CP110" s="233"/>
      <c r="CQ110" s="233"/>
      <c r="CR110" s="233"/>
      <c r="CS110" s="233"/>
      <c r="CT110" s="233"/>
      <c r="CU110" s="233"/>
      <c r="CV110" s="233"/>
      <c r="CW110" s="233"/>
      <c r="CX110" s="233"/>
      <c r="CY110" s="233"/>
      <c r="CZ110" s="233"/>
      <c r="DA110" s="233"/>
      <c r="DB110" s="233"/>
      <c r="DC110" s="233"/>
      <c r="DD110" s="233"/>
      <c r="DE110" s="233"/>
      <c r="DF110" s="233"/>
      <c r="DG110" s="233"/>
      <c r="DH110" s="233"/>
      <c r="DI110" s="233"/>
      <c r="DJ110" s="233"/>
      <c r="DK110" s="233"/>
      <c r="DL110" s="233"/>
      <c r="DM110" s="233"/>
      <c r="DN110" s="233"/>
      <c r="DO110" s="233"/>
      <c r="DP110" s="233"/>
      <c r="DQ110" s="233"/>
      <c r="DR110" s="233"/>
      <c r="DS110" s="233"/>
      <c r="DT110" s="233"/>
      <c r="DU110" s="233"/>
      <c r="DV110" s="233"/>
      <c r="DW110" s="233"/>
      <c r="DX110" s="233"/>
      <c r="DY110" s="233"/>
      <c r="DZ110" s="233"/>
      <c r="EA110" s="233"/>
      <c r="EB110" s="233"/>
      <c r="EC110" s="233"/>
      <c r="ED110" s="233"/>
      <c r="EE110" s="233"/>
      <c r="EF110" s="233"/>
      <c r="EG110" s="233"/>
      <c r="EH110" s="233"/>
      <c r="EI110" s="233"/>
      <c r="EJ110" s="233"/>
      <c r="EK110" s="233"/>
      <c r="EL110" s="233"/>
      <c r="EM110" s="233"/>
      <c r="EN110" s="233"/>
      <c r="EO110" s="233"/>
      <c r="EP110" s="233"/>
      <c r="EQ110" s="233"/>
      <c r="ER110" s="233"/>
      <c r="ES110" s="233"/>
      <c r="ET110" s="233"/>
      <c r="EU110" s="233"/>
      <c r="EV110" s="233"/>
      <c r="EW110" s="233"/>
      <c r="EX110" s="233"/>
      <c r="EY110" s="233"/>
      <c r="EZ110" s="233"/>
      <c r="FA110" s="233"/>
      <c r="FB110" s="233"/>
      <c r="FC110" s="233"/>
      <c r="FD110" s="233"/>
      <c r="FE110" s="233"/>
      <c r="FF110" s="233"/>
      <c r="FG110" s="233"/>
      <c r="FH110" s="233"/>
      <c r="FI110" s="233"/>
      <c r="FJ110" s="233"/>
      <c r="FK110" s="233"/>
      <c r="FL110" s="233"/>
      <c r="FM110" s="233"/>
      <c r="FN110" s="233"/>
      <c r="FO110" s="233"/>
      <c r="FP110" s="233"/>
      <c r="FQ110" s="233"/>
      <c r="FR110" s="233"/>
      <c r="FS110" s="233"/>
      <c r="FT110" s="233"/>
      <c r="FU110" s="233"/>
      <c r="FV110" s="233"/>
      <c r="FW110" s="233"/>
      <c r="FX110" s="233"/>
      <c r="FY110" s="233"/>
      <c r="FZ110" s="233"/>
      <c r="GA110" s="233"/>
      <c r="GB110" s="233"/>
      <c r="GC110" s="233"/>
      <c r="GD110" s="233"/>
      <c r="GE110" s="233"/>
      <c r="GF110" s="233"/>
      <c r="GG110" s="233"/>
      <c r="GH110" s="233"/>
      <c r="GI110" s="233"/>
      <c r="GJ110" s="233"/>
      <c r="GK110" s="233"/>
      <c r="GL110" s="233"/>
      <c r="GM110" s="233"/>
      <c r="GN110" s="233"/>
      <c r="GO110" s="233"/>
      <c r="GP110" s="233"/>
      <c r="GQ110" s="233"/>
      <c r="GR110" s="233"/>
      <c r="GS110" s="233"/>
    </row>
    <row r="111" spans="1:201" s="88" customFormat="1" ht="38.4" customHeight="1" outlineLevel="1">
      <c r="A111" s="183" t="s">
        <v>272</v>
      </c>
      <c r="B111" s="165" t="s">
        <v>231</v>
      </c>
      <c r="C111" s="161" t="s">
        <v>273</v>
      </c>
      <c r="D111" s="158"/>
      <c r="E111" s="158" t="s">
        <v>244</v>
      </c>
      <c r="F111" s="158" t="s">
        <v>111</v>
      </c>
      <c r="G111" s="158"/>
      <c r="H111" s="174"/>
      <c r="I111" s="174"/>
      <c r="J111" s="260">
        <f>I111-H111</f>
        <v>0</v>
      </c>
      <c r="K111" s="489">
        <v>0</v>
      </c>
      <c r="L111" s="490"/>
      <c r="M111" s="491"/>
      <c r="N111" s="187"/>
      <c r="O111" s="514"/>
      <c r="P111" s="233"/>
      <c r="Q111" s="233"/>
      <c r="R111" s="233"/>
      <c r="S111" s="112"/>
      <c r="T111" s="112"/>
      <c r="U111" s="233"/>
      <c r="V111" s="233"/>
      <c r="W111" s="233"/>
      <c r="X111" s="233"/>
      <c r="Y111" s="233"/>
      <c r="Z111" s="233"/>
      <c r="AA111" s="233"/>
      <c r="AB111" s="233"/>
      <c r="AC111" s="233"/>
      <c r="AD111" s="233"/>
      <c r="AE111" s="233"/>
      <c r="AF111" s="233"/>
      <c r="AG111" s="233"/>
      <c r="AH111" s="233"/>
      <c r="AI111" s="233"/>
      <c r="AJ111" s="233"/>
      <c r="AK111" s="233"/>
      <c r="AL111" s="233"/>
      <c r="AM111" s="233"/>
      <c r="AN111" s="233"/>
      <c r="AO111" s="233"/>
      <c r="AP111" s="233"/>
      <c r="AQ111" s="233"/>
      <c r="AR111" s="233"/>
      <c r="AS111" s="233"/>
      <c r="AT111" s="233"/>
      <c r="AU111" s="233"/>
      <c r="AV111" s="233"/>
      <c r="AW111" s="233"/>
      <c r="AX111" s="233"/>
      <c r="AY111" s="233"/>
      <c r="AZ111" s="233"/>
      <c r="BA111" s="233"/>
      <c r="BB111" s="233"/>
      <c r="BC111" s="233"/>
      <c r="BD111" s="233"/>
      <c r="BE111" s="233"/>
      <c r="BF111" s="233"/>
      <c r="BG111" s="233"/>
      <c r="BH111" s="233"/>
      <c r="BI111" s="233"/>
      <c r="BJ111" s="233"/>
      <c r="BK111" s="233"/>
      <c r="BL111" s="233"/>
      <c r="BM111" s="233"/>
      <c r="BN111" s="233"/>
      <c r="BO111" s="233"/>
      <c r="BP111" s="233"/>
      <c r="BQ111" s="233"/>
      <c r="BR111" s="233"/>
      <c r="BS111" s="233"/>
      <c r="BT111" s="233"/>
      <c r="BU111" s="233"/>
      <c r="BV111" s="233"/>
      <c r="BW111" s="233"/>
      <c r="BX111" s="233"/>
      <c r="BY111" s="233"/>
      <c r="BZ111" s="233"/>
      <c r="CA111" s="233"/>
      <c r="CB111" s="233"/>
      <c r="CC111" s="233"/>
      <c r="CD111" s="233"/>
      <c r="CE111" s="233"/>
      <c r="CF111" s="233"/>
      <c r="CG111" s="233"/>
      <c r="CH111" s="233"/>
      <c r="CI111" s="233"/>
      <c r="CJ111" s="233"/>
      <c r="CK111" s="233"/>
      <c r="CL111" s="233"/>
      <c r="CM111" s="233"/>
      <c r="CN111" s="233"/>
      <c r="CO111" s="233"/>
      <c r="CP111" s="233"/>
      <c r="CQ111" s="233"/>
      <c r="CR111" s="233"/>
      <c r="CS111" s="233"/>
      <c r="CT111" s="233"/>
      <c r="CU111" s="233"/>
      <c r="CV111" s="233"/>
      <c r="CW111" s="233"/>
      <c r="CX111" s="233"/>
      <c r="CY111" s="233"/>
      <c r="CZ111" s="233"/>
      <c r="DA111" s="233"/>
      <c r="DB111" s="233"/>
      <c r="DC111" s="233"/>
      <c r="DD111" s="233"/>
      <c r="DE111" s="233"/>
      <c r="DF111" s="233"/>
      <c r="DG111" s="233"/>
      <c r="DH111" s="233"/>
      <c r="DI111" s="233"/>
      <c r="DJ111" s="233"/>
      <c r="DK111" s="233"/>
      <c r="DL111" s="233"/>
      <c r="DM111" s="233"/>
      <c r="DN111" s="233"/>
      <c r="DO111" s="233"/>
      <c r="DP111" s="233"/>
      <c r="DQ111" s="233"/>
      <c r="DR111" s="233"/>
      <c r="DS111" s="233"/>
      <c r="DT111" s="233"/>
      <c r="DU111" s="233"/>
      <c r="DV111" s="233"/>
      <c r="DW111" s="233"/>
      <c r="DX111" s="233"/>
      <c r="DY111" s="233"/>
      <c r="DZ111" s="233"/>
      <c r="EA111" s="233"/>
      <c r="EB111" s="233"/>
      <c r="EC111" s="233"/>
      <c r="ED111" s="233"/>
      <c r="EE111" s="233"/>
      <c r="EF111" s="233"/>
      <c r="EG111" s="233"/>
      <c r="EH111" s="233"/>
      <c r="EI111" s="233"/>
      <c r="EJ111" s="233"/>
      <c r="EK111" s="233"/>
      <c r="EL111" s="233"/>
      <c r="EM111" s="233"/>
      <c r="EN111" s="233"/>
      <c r="EO111" s="233"/>
      <c r="EP111" s="233"/>
      <c r="EQ111" s="233"/>
      <c r="ER111" s="233"/>
      <c r="ES111" s="233"/>
      <c r="ET111" s="233"/>
      <c r="EU111" s="233"/>
      <c r="EV111" s="233"/>
      <c r="EW111" s="233"/>
      <c r="EX111" s="233"/>
      <c r="EY111" s="233"/>
      <c r="EZ111" s="233"/>
      <c r="FA111" s="233"/>
      <c r="FB111" s="233"/>
      <c r="FC111" s="233"/>
      <c r="FD111" s="233"/>
      <c r="FE111" s="233"/>
      <c r="FF111" s="233"/>
      <c r="FG111" s="233"/>
      <c r="FH111" s="233"/>
      <c r="FI111" s="233"/>
      <c r="FJ111" s="233"/>
      <c r="FK111" s="233"/>
      <c r="FL111" s="233"/>
      <c r="FM111" s="233"/>
      <c r="FN111" s="233"/>
      <c r="FO111" s="233"/>
      <c r="FP111" s="233"/>
      <c r="FQ111" s="233"/>
      <c r="FR111" s="233"/>
      <c r="FS111" s="233"/>
      <c r="FT111" s="233"/>
      <c r="FU111" s="233"/>
      <c r="FV111" s="233"/>
      <c r="FW111" s="233"/>
      <c r="FX111" s="233"/>
      <c r="FY111" s="233"/>
      <c r="FZ111" s="233"/>
      <c r="GA111" s="233"/>
      <c r="GB111" s="233"/>
      <c r="GC111" s="233"/>
      <c r="GD111" s="233"/>
      <c r="GE111" s="233"/>
      <c r="GF111" s="233"/>
      <c r="GG111" s="233"/>
      <c r="GH111" s="233"/>
      <c r="GI111" s="233"/>
      <c r="GJ111" s="233"/>
      <c r="GK111" s="233"/>
      <c r="GL111" s="233"/>
      <c r="GM111" s="233"/>
      <c r="GN111" s="233"/>
      <c r="GO111" s="233"/>
      <c r="GP111" s="233"/>
      <c r="GQ111" s="233"/>
      <c r="GR111" s="233"/>
      <c r="GS111" s="233"/>
    </row>
    <row r="112" spans="1:201" s="88" customFormat="1" ht="24" customHeight="1">
      <c r="A112" s="177">
        <v>2.15</v>
      </c>
      <c r="B112" s="178"/>
      <c r="C112" s="179" t="s">
        <v>274</v>
      </c>
      <c r="D112" s="180"/>
      <c r="E112" s="178"/>
      <c r="F112" s="178"/>
      <c r="G112" s="507" t="s">
        <v>228</v>
      </c>
      <c r="H112" s="508"/>
      <c r="I112" s="550">
        <f>AVERAGE(J113,J114)</f>
        <v>0</v>
      </c>
      <c r="J112" s="551"/>
      <c r="K112" s="493">
        <f>AVERAGE(K113,K114)</f>
        <v>0</v>
      </c>
      <c r="L112" s="494"/>
      <c r="M112" s="495"/>
      <c r="N112" s="188" t="s">
        <v>275</v>
      </c>
      <c r="O112" s="514"/>
      <c r="P112" s="233"/>
      <c r="Q112" s="233"/>
      <c r="R112" s="233"/>
      <c r="S112" s="233"/>
      <c r="T112" s="233"/>
      <c r="U112" s="233"/>
      <c r="V112" s="233"/>
      <c r="W112" s="233"/>
      <c r="X112" s="233"/>
      <c r="Y112" s="233"/>
      <c r="Z112" s="233"/>
      <c r="AA112" s="233"/>
      <c r="AB112" s="233"/>
      <c r="AC112" s="233"/>
      <c r="AD112" s="233"/>
      <c r="AE112" s="233"/>
      <c r="AF112" s="233"/>
      <c r="AG112" s="233"/>
      <c r="AH112" s="233"/>
      <c r="AI112" s="233"/>
      <c r="AJ112" s="233"/>
      <c r="AK112" s="233"/>
      <c r="AL112" s="233"/>
      <c r="AM112" s="233"/>
      <c r="AN112" s="233"/>
      <c r="AO112" s="233"/>
      <c r="AP112" s="233"/>
      <c r="AQ112" s="233"/>
      <c r="AR112" s="233"/>
      <c r="AS112" s="233"/>
      <c r="AT112" s="233"/>
      <c r="AU112" s="233"/>
      <c r="AV112" s="233"/>
      <c r="AW112" s="233"/>
      <c r="AX112" s="233"/>
      <c r="AY112" s="233"/>
      <c r="AZ112" s="233"/>
      <c r="BA112" s="233"/>
      <c r="BB112" s="233"/>
      <c r="BC112" s="233"/>
      <c r="BD112" s="233"/>
      <c r="BE112" s="233"/>
      <c r="BF112" s="233"/>
      <c r="BG112" s="233"/>
      <c r="BH112" s="233"/>
      <c r="BI112" s="233"/>
      <c r="BJ112" s="233"/>
      <c r="BK112" s="233"/>
      <c r="BL112" s="233"/>
      <c r="BM112" s="233"/>
      <c r="BN112" s="233"/>
      <c r="BO112" s="233"/>
      <c r="BP112" s="233"/>
      <c r="BQ112" s="233"/>
      <c r="BR112" s="233"/>
      <c r="BS112" s="233"/>
      <c r="BT112" s="233"/>
      <c r="BU112" s="233"/>
      <c r="BV112" s="233"/>
      <c r="BW112" s="233"/>
      <c r="BX112" s="233"/>
      <c r="BY112" s="233"/>
      <c r="BZ112" s="233"/>
      <c r="CA112" s="233"/>
      <c r="CB112" s="233"/>
      <c r="CC112" s="233"/>
      <c r="CD112" s="233"/>
      <c r="CE112" s="233"/>
      <c r="CF112" s="233"/>
      <c r="CG112" s="233"/>
      <c r="CH112" s="233"/>
      <c r="CI112" s="233"/>
      <c r="CJ112" s="233"/>
      <c r="CK112" s="233"/>
      <c r="CL112" s="233"/>
      <c r="CM112" s="233"/>
      <c r="CN112" s="233"/>
      <c r="CO112" s="233"/>
      <c r="CP112" s="233"/>
      <c r="CQ112" s="233"/>
      <c r="CR112" s="233"/>
      <c r="CS112" s="233"/>
      <c r="CT112" s="233"/>
      <c r="CU112" s="233"/>
      <c r="CV112" s="233"/>
      <c r="CW112" s="233"/>
      <c r="CX112" s="233"/>
      <c r="CY112" s="233"/>
      <c r="CZ112" s="233"/>
      <c r="DA112" s="233"/>
      <c r="DB112" s="233"/>
      <c r="DC112" s="233"/>
      <c r="DD112" s="233"/>
      <c r="DE112" s="233"/>
      <c r="DF112" s="233"/>
      <c r="DG112" s="233"/>
      <c r="DH112" s="233"/>
      <c r="DI112" s="233"/>
      <c r="DJ112" s="233"/>
      <c r="DK112" s="233"/>
      <c r="DL112" s="233"/>
      <c r="DM112" s="233"/>
      <c r="DN112" s="233"/>
      <c r="DO112" s="233"/>
      <c r="DP112" s="233"/>
      <c r="DQ112" s="233"/>
      <c r="DR112" s="233"/>
      <c r="DS112" s="233"/>
      <c r="DT112" s="233"/>
      <c r="DU112" s="233"/>
      <c r="DV112" s="233"/>
      <c r="DW112" s="233"/>
      <c r="DX112" s="233"/>
      <c r="DY112" s="233"/>
      <c r="DZ112" s="233"/>
      <c r="EA112" s="233"/>
      <c r="EB112" s="233"/>
      <c r="EC112" s="233"/>
      <c r="ED112" s="233"/>
      <c r="EE112" s="233"/>
      <c r="EF112" s="233"/>
      <c r="EG112" s="233"/>
      <c r="EH112" s="233"/>
      <c r="EI112" s="233"/>
      <c r="EJ112" s="233"/>
      <c r="EK112" s="233"/>
      <c r="EL112" s="233"/>
      <c r="EM112" s="233"/>
      <c r="EN112" s="233"/>
      <c r="EO112" s="233"/>
      <c r="EP112" s="233"/>
      <c r="EQ112" s="233"/>
      <c r="ER112" s="233"/>
      <c r="ES112" s="233"/>
      <c r="ET112" s="233"/>
      <c r="EU112" s="233"/>
      <c r="EV112" s="233"/>
      <c r="EW112" s="233"/>
      <c r="EX112" s="233"/>
      <c r="EY112" s="233"/>
      <c r="EZ112" s="233"/>
      <c r="FA112" s="233"/>
      <c r="FB112" s="233"/>
      <c r="FC112" s="233"/>
      <c r="FD112" s="233"/>
      <c r="FE112" s="233"/>
      <c r="FF112" s="233"/>
      <c r="FG112" s="233"/>
      <c r="FH112" s="233"/>
      <c r="FI112" s="233"/>
      <c r="FJ112" s="233"/>
      <c r="FK112" s="233"/>
      <c r="FL112" s="233"/>
      <c r="FM112" s="233"/>
      <c r="FN112" s="233"/>
      <c r="FO112" s="233"/>
      <c r="FP112" s="233"/>
      <c r="FQ112" s="233"/>
      <c r="FR112" s="233"/>
      <c r="FS112" s="233"/>
      <c r="FT112" s="233"/>
      <c r="FU112" s="233"/>
      <c r="FV112" s="233"/>
      <c r="FW112" s="233"/>
      <c r="FX112" s="233"/>
      <c r="FY112" s="233"/>
      <c r="FZ112" s="233"/>
      <c r="GA112" s="233"/>
      <c r="GB112" s="233"/>
      <c r="GC112" s="233"/>
      <c r="GD112" s="233"/>
      <c r="GE112" s="233"/>
      <c r="GF112" s="233"/>
      <c r="GG112" s="233"/>
      <c r="GH112" s="233"/>
      <c r="GI112" s="233"/>
      <c r="GJ112" s="233"/>
      <c r="GK112" s="233"/>
      <c r="GL112" s="233"/>
      <c r="GM112" s="233"/>
      <c r="GN112" s="233"/>
      <c r="GO112" s="233"/>
      <c r="GP112" s="233"/>
      <c r="GQ112" s="233"/>
      <c r="GR112" s="233"/>
      <c r="GS112" s="233"/>
    </row>
    <row r="113" spans="1:201" s="88" customFormat="1" ht="24" customHeight="1" outlineLevel="1">
      <c r="A113" s="183" t="s">
        <v>276</v>
      </c>
      <c r="B113" s="165" t="s">
        <v>55</v>
      </c>
      <c r="C113" s="161" t="s">
        <v>252</v>
      </c>
      <c r="D113" s="158"/>
      <c r="E113" s="158" t="s">
        <v>244</v>
      </c>
      <c r="F113" s="158"/>
      <c r="G113" s="158"/>
      <c r="H113" s="174"/>
      <c r="I113" s="174"/>
      <c r="J113" s="175">
        <f>I113-H113</f>
        <v>0</v>
      </c>
      <c r="K113" s="489">
        <v>0</v>
      </c>
      <c r="L113" s="490"/>
      <c r="M113" s="491"/>
      <c r="N113" s="187"/>
      <c r="O113" s="514"/>
      <c r="P113" s="233"/>
      <c r="Q113" s="233"/>
      <c r="R113" s="233"/>
      <c r="S113" s="233"/>
      <c r="T113" s="233"/>
      <c r="U113" s="233"/>
      <c r="V113" s="233"/>
      <c r="W113" s="233"/>
      <c r="X113" s="233"/>
      <c r="Y113" s="233"/>
      <c r="Z113" s="233"/>
      <c r="AA113" s="233"/>
      <c r="AB113" s="233"/>
      <c r="AC113" s="233"/>
      <c r="AD113" s="233"/>
      <c r="AE113" s="233"/>
      <c r="AF113" s="233"/>
      <c r="AG113" s="233"/>
      <c r="AH113" s="233"/>
      <c r="AI113" s="233"/>
      <c r="AJ113" s="233"/>
      <c r="AK113" s="233"/>
      <c r="AL113" s="233"/>
      <c r="AM113" s="233"/>
      <c r="AN113" s="233"/>
      <c r="AO113" s="233"/>
      <c r="AP113" s="233"/>
      <c r="AQ113" s="233"/>
      <c r="AR113" s="233"/>
      <c r="AS113" s="233"/>
      <c r="AT113" s="233"/>
      <c r="AU113" s="233"/>
      <c r="AV113" s="233"/>
      <c r="AW113" s="233"/>
      <c r="AX113" s="233"/>
      <c r="AY113" s="233"/>
      <c r="AZ113" s="233"/>
      <c r="BA113" s="233"/>
      <c r="BB113" s="233"/>
      <c r="BC113" s="233"/>
      <c r="BD113" s="233"/>
      <c r="BE113" s="233"/>
      <c r="BF113" s="233"/>
      <c r="BG113" s="233"/>
      <c r="BH113" s="233"/>
      <c r="BI113" s="233"/>
      <c r="BJ113" s="233"/>
      <c r="BK113" s="233"/>
      <c r="BL113" s="233"/>
      <c r="BM113" s="233"/>
      <c r="BN113" s="233"/>
      <c r="BO113" s="233"/>
      <c r="BP113" s="233"/>
      <c r="BQ113" s="233"/>
      <c r="BR113" s="233"/>
      <c r="BS113" s="233"/>
      <c r="BT113" s="233"/>
      <c r="BU113" s="233"/>
      <c r="BV113" s="233"/>
      <c r="BW113" s="233"/>
      <c r="BX113" s="233"/>
      <c r="BY113" s="233"/>
      <c r="BZ113" s="233"/>
      <c r="CA113" s="233"/>
      <c r="CB113" s="233"/>
      <c r="CC113" s="233"/>
      <c r="CD113" s="233"/>
      <c r="CE113" s="233"/>
      <c r="CF113" s="233"/>
      <c r="CG113" s="233"/>
      <c r="CH113" s="233"/>
      <c r="CI113" s="233"/>
      <c r="CJ113" s="233"/>
      <c r="CK113" s="233"/>
      <c r="CL113" s="233"/>
      <c r="CM113" s="233"/>
      <c r="CN113" s="233"/>
      <c r="CO113" s="233"/>
      <c r="CP113" s="233"/>
      <c r="CQ113" s="233"/>
      <c r="CR113" s="233"/>
      <c r="CS113" s="233"/>
      <c r="CT113" s="233"/>
      <c r="CU113" s="233"/>
      <c r="CV113" s="233"/>
      <c r="CW113" s="233"/>
      <c r="CX113" s="233"/>
      <c r="CY113" s="233"/>
      <c r="CZ113" s="233"/>
      <c r="DA113" s="233"/>
      <c r="DB113" s="233"/>
      <c r="DC113" s="233"/>
      <c r="DD113" s="233"/>
      <c r="DE113" s="233"/>
      <c r="DF113" s="233"/>
      <c r="DG113" s="233"/>
      <c r="DH113" s="233"/>
      <c r="DI113" s="233"/>
      <c r="DJ113" s="233"/>
      <c r="DK113" s="233"/>
      <c r="DL113" s="233"/>
      <c r="DM113" s="233"/>
      <c r="DN113" s="233"/>
      <c r="DO113" s="233"/>
      <c r="DP113" s="233"/>
      <c r="DQ113" s="233"/>
      <c r="DR113" s="233"/>
      <c r="DS113" s="233"/>
      <c r="DT113" s="233"/>
      <c r="DU113" s="233"/>
      <c r="DV113" s="233"/>
      <c r="DW113" s="233"/>
      <c r="DX113" s="233"/>
      <c r="DY113" s="233"/>
      <c r="DZ113" s="233"/>
      <c r="EA113" s="233"/>
      <c r="EB113" s="233"/>
      <c r="EC113" s="233"/>
      <c r="ED113" s="233"/>
      <c r="EE113" s="233"/>
      <c r="EF113" s="233"/>
      <c r="EG113" s="233"/>
      <c r="EH113" s="233"/>
      <c r="EI113" s="233"/>
      <c r="EJ113" s="233"/>
      <c r="EK113" s="233"/>
      <c r="EL113" s="233"/>
      <c r="EM113" s="233"/>
      <c r="EN113" s="233"/>
      <c r="EO113" s="233"/>
      <c r="EP113" s="233"/>
      <c r="EQ113" s="233"/>
      <c r="ER113" s="233"/>
      <c r="ES113" s="233"/>
      <c r="ET113" s="233"/>
      <c r="EU113" s="233"/>
      <c r="EV113" s="233"/>
      <c r="EW113" s="233"/>
      <c r="EX113" s="233"/>
      <c r="EY113" s="233"/>
      <c r="EZ113" s="233"/>
      <c r="FA113" s="233"/>
      <c r="FB113" s="233"/>
      <c r="FC113" s="233"/>
      <c r="FD113" s="233"/>
      <c r="FE113" s="233"/>
      <c r="FF113" s="233"/>
      <c r="FG113" s="233"/>
      <c r="FH113" s="233"/>
      <c r="FI113" s="233"/>
      <c r="FJ113" s="233"/>
      <c r="FK113" s="233"/>
      <c r="FL113" s="233"/>
      <c r="FM113" s="233"/>
      <c r="FN113" s="233"/>
      <c r="FO113" s="233"/>
      <c r="FP113" s="233"/>
      <c r="FQ113" s="233"/>
      <c r="FR113" s="233"/>
      <c r="FS113" s="233"/>
      <c r="FT113" s="233"/>
      <c r="FU113" s="233"/>
      <c r="FV113" s="233"/>
      <c r="FW113" s="233"/>
      <c r="FX113" s="233"/>
      <c r="FY113" s="233"/>
      <c r="FZ113" s="233"/>
      <c r="GA113" s="233"/>
      <c r="GB113" s="233"/>
      <c r="GC113" s="233"/>
      <c r="GD113" s="233"/>
      <c r="GE113" s="233"/>
      <c r="GF113" s="233"/>
      <c r="GG113" s="233"/>
      <c r="GH113" s="233"/>
      <c r="GI113" s="233"/>
      <c r="GJ113" s="233"/>
      <c r="GK113" s="233"/>
      <c r="GL113" s="233"/>
      <c r="GM113" s="233"/>
      <c r="GN113" s="233"/>
      <c r="GO113" s="233"/>
      <c r="GP113" s="233"/>
      <c r="GQ113" s="233"/>
      <c r="GR113" s="233"/>
      <c r="GS113" s="233"/>
    </row>
    <row r="114" spans="1:201" s="88" customFormat="1" ht="24" customHeight="1" outlineLevel="1">
      <c r="A114" s="165" t="s">
        <v>277</v>
      </c>
      <c r="B114" s="165" t="s">
        <v>231</v>
      </c>
      <c r="C114" s="161" t="s">
        <v>256</v>
      </c>
      <c r="D114" s="158"/>
      <c r="E114" s="158" t="s">
        <v>244</v>
      </c>
      <c r="F114" s="158"/>
      <c r="G114" s="158"/>
      <c r="H114" s="174"/>
      <c r="I114" s="174"/>
      <c r="J114" s="175">
        <f>I114-H114</f>
        <v>0</v>
      </c>
      <c r="K114" s="489">
        <v>0</v>
      </c>
      <c r="L114" s="490"/>
      <c r="M114" s="491"/>
      <c r="N114" s="187"/>
      <c r="O114" s="514"/>
      <c r="P114" s="233"/>
      <c r="Q114" s="233"/>
      <c r="R114" s="233"/>
      <c r="S114" s="233"/>
      <c r="T114" s="233"/>
      <c r="U114" s="233"/>
      <c r="V114" s="233"/>
      <c r="W114" s="233"/>
      <c r="X114" s="233"/>
      <c r="Y114" s="233"/>
      <c r="Z114" s="233"/>
      <c r="AA114" s="233"/>
      <c r="AB114" s="233"/>
      <c r="AC114" s="233"/>
      <c r="AD114" s="233"/>
      <c r="AE114" s="233"/>
      <c r="AF114" s="233"/>
      <c r="AG114" s="233"/>
      <c r="AH114" s="233"/>
      <c r="AI114" s="233"/>
      <c r="AJ114" s="233"/>
      <c r="AK114" s="233"/>
      <c r="AL114" s="233"/>
      <c r="AM114" s="233"/>
      <c r="AN114" s="233"/>
      <c r="AO114" s="233"/>
      <c r="AP114" s="233"/>
      <c r="AQ114" s="233"/>
      <c r="AR114" s="233"/>
      <c r="AS114" s="233"/>
      <c r="AT114" s="233"/>
      <c r="AU114" s="233"/>
      <c r="AV114" s="233"/>
      <c r="AW114" s="233"/>
      <c r="AX114" s="233"/>
      <c r="AY114" s="233"/>
      <c r="AZ114" s="233"/>
      <c r="BA114" s="233"/>
      <c r="BB114" s="233"/>
      <c r="BC114" s="233"/>
      <c r="BD114" s="233"/>
      <c r="BE114" s="233"/>
      <c r="BF114" s="233"/>
      <c r="BG114" s="233"/>
      <c r="BH114" s="233"/>
      <c r="BI114" s="233"/>
      <c r="BJ114" s="233"/>
      <c r="BK114" s="233"/>
      <c r="BL114" s="233"/>
      <c r="BM114" s="233"/>
      <c r="BN114" s="233"/>
      <c r="BO114" s="233"/>
      <c r="BP114" s="233"/>
      <c r="BQ114" s="233"/>
      <c r="BR114" s="233"/>
      <c r="BS114" s="233"/>
      <c r="BT114" s="233"/>
      <c r="BU114" s="233"/>
      <c r="BV114" s="233"/>
      <c r="BW114" s="233"/>
      <c r="BX114" s="233"/>
      <c r="BY114" s="233"/>
      <c r="BZ114" s="233"/>
      <c r="CA114" s="233"/>
      <c r="CB114" s="233"/>
      <c r="CC114" s="233"/>
      <c r="CD114" s="233"/>
      <c r="CE114" s="233"/>
      <c r="CF114" s="233"/>
      <c r="CG114" s="233"/>
      <c r="CH114" s="233"/>
      <c r="CI114" s="233"/>
      <c r="CJ114" s="233"/>
      <c r="CK114" s="233"/>
      <c r="CL114" s="233"/>
      <c r="CM114" s="233"/>
      <c r="CN114" s="233"/>
      <c r="CO114" s="233"/>
      <c r="CP114" s="233"/>
      <c r="CQ114" s="233"/>
      <c r="CR114" s="233"/>
      <c r="CS114" s="233"/>
      <c r="CT114" s="233"/>
      <c r="CU114" s="233"/>
      <c r="CV114" s="233"/>
      <c r="CW114" s="233"/>
      <c r="CX114" s="233"/>
      <c r="CY114" s="233"/>
      <c r="CZ114" s="233"/>
      <c r="DA114" s="233"/>
      <c r="DB114" s="233"/>
      <c r="DC114" s="233"/>
      <c r="DD114" s="233"/>
      <c r="DE114" s="233"/>
      <c r="DF114" s="233"/>
      <c r="DG114" s="233"/>
      <c r="DH114" s="233"/>
      <c r="DI114" s="233"/>
      <c r="DJ114" s="233"/>
      <c r="DK114" s="233"/>
      <c r="DL114" s="233"/>
      <c r="DM114" s="233"/>
      <c r="DN114" s="233"/>
      <c r="DO114" s="233"/>
      <c r="DP114" s="233"/>
      <c r="DQ114" s="233"/>
      <c r="DR114" s="233"/>
      <c r="DS114" s="233"/>
      <c r="DT114" s="233"/>
      <c r="DU114" s="233"/>
      <c r="DV114" s="233"/>
      <c r="DW114" s="233"/>
      <c r="DX114" s="233"/>
      <c r="DY114" s="233"/>
      <c r="DZ114" s="233"/>
      <c r="EA114" s="233"/>
      <c r="EB114" s="233"/>
      <c r="EC114" s="233"/>
      <c r="ED114" s="233"/>
      <c r="EE114" s="233"/>
      <c r="EF114" s="233"/>
      <c r="EG114" s="233"/>
      <c r="EH114" s="233"/>
      <c r="EI114" s="233"/>
      <c r="EJ114" s="233"/>
      <c r="EK114" s="233"/>
      <c r="EL114" s="233"/>
      <c r="EM114" s="233"/>
      <c r="EN114" s="233"/>
      <c r="EO114" s="233"/>
      <c r="EP114" s="233"/>
      <c r="EQ114" s="233"/>
      <c r="ER114" s="233"/>
      <c r="ES114" s="233"/>
      <c r="ET114" s="233"/>
      <c r="EU114" s="233"/>
      <c r="EV114" s="233"/>
      <c r="EW114" s="233"/>
      <c r="EX114" s="233"/>
      <c r="EY114" s="233"/>
      <c r="EZ114" s="233"/>
      <c r="FA114" s="233"/>
      <c r="FB114" s="233"/>
      <c r="FC114" s="233"/>
      <c r="FD114" s="233"/>
      <c r="FE114" s="233"/>
      <c r="FF114" s="233"/>
      <c r="FG114" s="233"/>
      <c r="FH114" s="233"/>
      <c r="FI114" s="233"/>
      <c r="FJ114" s="233"/>
      <c r="FK114" s="233"/>
      <c r="FL114" s="233"/>
      <c r="FM114" s="233"/>
      <c r="FN114" s="233"/>
      <c r="FO114" s="233"/>
      <c r="FP114" s="233"/>
      <c r="FQ114" s="233"/>
      <c r="FR114" s="233"/>
      <c r="FS114" s="233"/>
      <c r="FT114" s="233"/>
      <c r="FU114" s="233"/>
      <c r="FV114" s="233"/>
      <c r="FW114" s="233"/>
      <c r="FX114" s="233"/>
      <c r="FY114" s="233"/>
      <c r="FZ114" s="233"/>
      <c r="GA114" s="233"/>
      <c r="GB114" s="233"/>
      <c r="GC114" s="233"/>
      <c r="GD114" s="233"/>
      <c r="GE114" s="233"/>
      <c r="GF114" s="233"/>
      <c r="GG114" s="233"/>
      <c r="GH114" s="233"/>
      <c r="GI114" s="233"/>
      <c r="GJ114" s="233"/>
      <c r="GK114" s="233"/>
      <c r="GL114" s="233"/>
      <c r="GM114" s="233"/>
      <c r="GN114" s="233"/>
      <c r="GO114" s="233"/>
      <c r="GP114" s="233"/>
      <c r="GQ114" s="233"/>
      <c r="GR114" s="233"/>
      <c r="GS114" s="233"/>
    </row>
    <row r="115" spans="1:201" s="108" customFormat="1" ht="24" customHeight="1" thickBot="1">
      <c r="A115" s="178">
        <v>2.1800000000000002</v>
      </c>
      <c r="B115" s="178"/>
      <c r="C115" s="141" t="s">
        <v>278</v>
      </c>
      <c r="D115" s="140"/>
      <c r="E115" s="189"/>
      <c r="F115" s="189"/>
      <c r="G115" s="507" t="s">
        <v>228</v>
      </c>
      <c r="H115" s="508"/>
      <c r="I115" s="502">
        <f>AVERAGE(J116:J117)</f>
        <v>0</v>
      </c>
      <c r="J115" s="502"/>
      <c r="K115" s="503">
        <f>AVERAGE(K116:M117)</f>
        <v>0</v>
      </c>
      <c r="L115" s="503"/>
      <c r="M115" s="503"/>
      <c r="N115" s="103"/>
      <c r="O115" s="514"/>
      <c r="P115" s="233"/>
      <c r="Q115" s="233"/>
      <c r="R115" s="233"/>
      <c r="S115" s="233"/>
      <c r="T115" s="233"/>
      <c r="U115" s="233"/>
      <c r="V115" s="233"/>
      <c r="W115" s="233"/>
      <c r="X115" s="233"/>
      <c r="Y115" s="233"/>
      <c r="Z115" s="233"/>
      <c r="AA115" s="233"/>
      <c r="AB115" s="233"/>
      <c r="AC115" s="233"/>
      <c r="AD115" s="233"/>
      <c r="AE115" s="233"/>
      <c r="AF115" s="233"/>
      <c r="AG115" s="233"/>
      <c r="AH115" s="233"/>
      <c r="AI115" s="233"/>
      <c r="AJ115" s="233"/>
      <c r="AK115" s="233"/>
      <c r="AL115" s="233"/>
      <c r="AM115" s="233"/>
      <c r="AN115" s="233"/>
      <c r="AO115" s="233"/>
      <c r="AP115" s="233"/>
      <c r="AQ115" s="233"/>
      <c r="AR115" s="233"/>
      <c r="AS115" s="233"/>
      <c r="AT115" s="233"/>
      <c r="AU115" s="233"/>
      <c r="AV115" s="233"/>
      <c r="AW115" s="233"/>
      <c r="AX115" s="233"/>
      <c r="AY115" s="233"/>
      <c r="AZ115" s="233"/>
      <c r="BA115" s="233"/>
      <c r="BB115" s="233"/>
      <c r="BC115" s="233"/>
      <c r="BD115" s="233"/>
      <c r="BE115" s="233"/>
      <c r="BF115" s="233"/>
      <c r="BG115" s="233"/>
      <c r="BH115" s="233"/>
      <c r="BI115" s="233"/>
      <c r="BJ115" s="233"/>
      <c r="BK115" s="233"/>
      <c r="BL115" s="233"/>
      <c r="BM115" s="233"/>
      <c r="BN115" s="233"/>
      <c r="BO115" s="233"/>
      <c r="BP115" s="233"/>
      <c r="BQ115" s="233"/>
      <c r="BR115" s="233"/>
      <c r="BS115" s="233"/>
      <c r="BT115" s="233"/>
      <c r="BU115" s="233"/>
      <c r="BV115" s="233"/>
      <c r="BW115" s="233"/>
      <c r="BX115" s="233"/>
      <c r="BY115" s="233"/>
      <c r="BZ115" s="233"/>
      <c r="CA115" s="233"/>
      <c r="CB115" s="233"/>
      <c r="CC115" s="233"/>
      <c r="CD115" s="233"/>
      <c r="CE115" s="233"/>
      <c r="CF115" s="233"/>
      <c r="CG115" s="233"/>
      <c r="CH115" s="233"/>
      <c r="CI115" s="233"/>
      <c r="CJ115" s="233"/>
      <c r="CK115" s="233"/>
      <c r="CL115" s="233"/>
      <c r="CM115" s="233"/>
      <c r="CN115" s="233"/>
      <c r="CO115" s="233"/>
      <c r="CP115" s="233"/>
      <c r="CQ115" s="233"/>
      <c r="CR115" s="233"/>
      <c r="CS115" s="233"/>
      <c r="CT115" s="233"/>
      <c r="CU115" s="233"/>
      <c r="CV115" s="233"/>
      <c r="CW115" s="233"/>
      <c r="CX115" s="233"/>
      <c r="CY115" s="233"/>
      <c r="CZ115" s="233"/>
      <c r="DA115" s="233"/>
      <c r="DB115" s="233"/>
      <c r="DC115" s="233"/>
      <c r="DD115" s="233"/>
      <c r="DE115" s="233"/>
      <c r="DF115" s="233"/>
      <c r="DG115" s="233"/>
      <c r="DH115" s="233"/>
      <c r="DI115" s="233"/>
      <c r="DJ115" s="233"/>
      <c r="DK115" s="233"/>
      <c r="DL115" s="233"/>
      <c r="DM115" s="233"/>
      <c r="DN115" s="233"/>
      <c r="DO115" s="233"/>
      <c r="DP115" s="233"/>
      <c r="DQ115" s="233"/>
      <c r="DR115" s="233"/>
      <c r="DS115" s="233"/>
      <c r="DT115" s="233"/>
      <c r="DU115" s="233"/>
      <c r="DV115" s="233"/>
      <c r="DW115" s="233"/>
      <c r="DX115" s="233"/>
      <c r="DY115" s="233"/>
      <c r="DZ115" s="233"/>
      <c r="EA115" s="233"/>
      <c r="EB115" s="233"/>
      <c r="EC115" s="233"/>
      <c r="ED115" s="233"/>
      <c r="EE115" s="233"/>
      <c r="EF115" s="233"/>
      <c r="EG115" s="233"/>
      <c r="EH115" s="233"/>
      <c r="EI115" s="233"/>
      <c r="EJ115" s="233"/>
      <c r="EK115" s="233"/>
      <c r="EL115" s="233"/>
      <c r="EM115" s="233"/>
      <c r="EN115" s="233"/>
      <c r="EO115" s="233"/>
      <c r="EP115" s="233"/>
      <c r="EQ115" s="233"/>
      <c r="ER115" s="233"/>
      <c r="ES115" s="233"/>
      <c r="ET115" s="233"/>
      <c r="EU115" s="233"/>
      <c r="EV115" s="233"/>
      <c r="EW115" s="233"/>
      <c r="EX115" s="233"/>
      <c r="EY115" s="233"/>
      <c r="EZ115" s="233"/>
      <c r="FA115" s="233"/>
      <c r="FB115" s="233"/>
      <c r="FC115" s="233"/>
      <c r="FD115" s="233"/>
      <c r="FE115" s="233"/>
      <c r="FF115" s="233"/>
      <c r="FG115" s="233"/>
      <c r="FH115" s="233"/>
      <c r="FI115" s="233"/>
      <c r="FJ115" s="233"/>
      <c r="FK115" s="233"/>
      <c r="FL115" s="233"/>
      <c r="FM115" s="233"/>
      <c r="FN115" s="233"/>
      <c r="FO115" s="233"/>
      <c r="FP115" s="233"/>
      <c r="FQ115" s="233"/>
      <c r="FR115" s="233"/>
      <c r="FS115" s="233"/>
      <c r="FT115" s="233"/>
      <c r="FU115" s="233"/>
      <c r="FV115" s="233"/>
      <c r="FW115" s="233"/>
      <c r="FX115" s="233"/>
      <c r="FY115" s="233"/>
      <c r="FZ115" s="233"/>
      <c r="GA115" s="233"/>
      <c r="GB115" s="233"/>
      <c r="GC115" s="233"/>
      <c r="GD115" s="233"/>
      <c r="GE115" s="233"/>
      <c r="GF115" s="233"/>
      <c r="GG115" s="233"/>
      <c r="GH115" s="233"/>
      <c r="GI115" s="233"/>
      <c r="GJ115" s="233"/>
      <c r="GK115" s="233"/>
      <c r="GL115" s="233"/>
      <c r="GM115" s="233"/>
      <c r="GN115" s="233"/>
      <c r="GO115" s="233"/>
      <c r="GP115" s="233"/>
      <c r="GQ115" s="233"/>
      <c r="GR115" s="233"/>
      <c r="GS115" s="233"/>
    </row>
    <row r="116" spans="1:201" s="108" customFormat="1" ht="24" customHeight="1" outlineLevel="1" thickTop="1">
      <c r="A116" s="158" t="s">
        <v>279</v>
      </c>
      <c r="B116" s="158" t="s">
        <v>231</v>
      </c>
      <c r="C116" s="99" t="s">
        <v>280</v>
      </c>
      <c r="D116" s="100"/>
      <c r="E116" s="100" t="s">
        <v>110</v>
      </c>
      <c r="F116" s="100" t="s">
        <v>260</v>
      </c>
      <c r="G116" s="158"/>
      <c r="H116" s="174"/>
      <c r="I116" s="174"/>
      <c r="J116" s="175">
        <f>I116-H116</f>
        <v>0</v>
      </c>
      <c r="K116" s="489">
        <v>0</v>
      </c>
      <c r="L116" s="490"/>
      <c r="M116" s="491"/>
      <c r="N116" s="142"/>
      <c r="O116" s="514"/>
      <c r="P116" s="233"/>
      <c r="Q116" s="233"/>
      <c r="R116" s="233"/>
      <c r="S116" s="233"/>
      <c r="T116" s="233"/>
      <c r="U116" s="233"/>
      <c r="V116" s="233"/>
      <c r="W116" s="233"/>
      <c r="X116" s="233"/>
      <c r="Y116" s="233"/>
      <c r="Z116" s="233"/>
      <c r="AA116" s="233"/>
      <c r="AB116" s="233"/>
      <c r="AC116" s="233"/>
      <c r="AD116" s="233"/>
      <c r="AE116" s="233"/>
      <c r="AF116" s="233"/>
      <c r="AG116" s="233"/>
      <c r="AH116" s="233"/>
      <c r="AI116" s="233"/>
      <c r="AJ116" s="233"/>
      <c r="AK116" s="233"/>
      <c r="AL116" s="233"/>
      <c r="AM116" s="233"/>
      <c r="AN116" s="233"/>
      <c r="AO116" s="233"/>
      <c r="AP116" s="233"/>
      <c r="AQ116" s="233"/>
      <c r="AR116" s="233"/>
      <c r="AS116" s="233"/>
      <c r="AT116" s="233"/>
      <c r="AU116" s="233"/>
      <c r="AV116" s="233"/>
      <c r="AW116" s="233"/>
      <c r="AX116" s="233"/>
      <c r="AY116" s="233"/>
      <c r="AZ116" s="233"/>
      <c r="BA116" s="233"/>
      <c r="BB116" s="233"/>
      <c r="BC116" s="233"/>
      <c r="BD116" s="233"/>
      <c r="BE116" s="233"/>
      <c r="BF116" s="233"/>
      <c r="BG116" s="233"/>
      <c r="BH116" s="233"/>
      <c r="BI116" s="233"/>
      <c r="BJ116" s="233"/>
      <c r="BK116" s="233"/>
      <c r="BL116" s="233"/>
      <c r="BM116" s="233"/>
      <c r="BN116" s="233"/>
      <c r="BO116" s="233"/>
      <c r="BP116" s="233"/>
      <c r="BQ116" s="233"/>
      <c r="BR116" s="233"/>
      <c r="BS116" s="233"/>
      <c r="BT116" s="233"/>
      <c r="BU116" s="233"/>
      <c r="BV116" s="233"/>
      <c r="BW116" s="233"/>
      <c r="BX116" s="233"/>
      <c r="BY116" s="233"/>
      <c r="BZ116" s="233"/>
      <c r="CA116" s="233"/>
      <c r="CB116" s="233"/>
      <c r="CC116" s="233"/>
      <c r="CD116" s="233"/>
      <c r="CE116" s="233"/>
      <c r="CF116" s="233"/>
      <c r="CG116" s="233"/>
      <c r="CH116" s="233"/>
      <c r="CI116" s="233"/>
      <c r="CJ116" s="233"/>
      <c r="CK116" s="233"/>
      <c r="CL116" s="233"/>
      <c r="CM116" s="233"/>
      <c r="CN116" s="233"/>
      <c r="CO116" s="233"/>
      <c r="CP116" s="233"/>
      <c r="CQ116" s="233"/>
      <c r="CR116" s="233"/>
      <c r="CS116" s="233"/>
      <c r="CT116" s="233"/>
      <c r="CU116" s="233"/>
      <c r="CV116" s="233"/>
      <c r="CW116" s="233"/>
      <c r="CX116" s="233"/>
      <c r="CY116" s="233"/>
      <c r="CZ116" s="233"/>
      <c r="DA116" s="233"/>
      <c r="DB116" s="233"/>
      <c r="DC116" s="233"/>
      <c r="DD116" s="233"/>
      <c r="DE116" s="233"/>
      <c r="DF116" s="233"/>
      <c r="DG116" s="233"/>
      <c r="DH116" s="233"/>
      <c r="DI116" s="233"/>
      <c r="DJ116" s="233"/>
      <c r="DK116" s="233"/>
      <c r="DL116" s="233"/>
      <c r="DM116" s="233"/>
      <c r="DN116" s="233"/>
      <c r="DO116" s="233"/>
      <c r="DP116" s="233"/>
      <c r="DQ116" s="233"/>
      <c r="DR116" s="233"/>
      <c r="DS116" s="233"/>
      <c r="DT116" s="233"/>
      <c r="DU116" s="233"/>
      <c r="DV116" s="233"/>
      <c r="DW116" s="233"/>
      <c r="DX116" s="233"/>
      <c r="DY116" s="233"/>
      <c r="DZ116" s="233"/>
      <c r="EA116" s="233"/>
      <c r="EB116" s="233"/>
      <c r="EC116" s="233"/>
      <c r="ED116" s="233"/>
      <c r="EE116" s="233"/>
      <c r="EF116" s="233"/>
      <c r="EG116" s="233"/>
      <c r="EH116" s="233"/>
      <c r="EI116" s="233"/>
      <c r="EJ116" s="233"/>
      <c r="EK116" s="233"/>
      <c r="EL116" s="233"/>
      <c r="EM116" s="233"/>
      <c r="EN116" s="233"/>
      <c r="EO116" s="233"/>
      <c r="EP116" s="233"/>
      <c r="EQ116" s="233"/>
      <c r="ER116" s="233"/>
      <c r="ES116" s="233"/>
      <c r="ET116" s="233"/>
      <c r="EU116" s="233"/>
      <c r="EV116" s="233"/>
      <c r="EW116" s="233"/>
      <c r="EX116" s="233"/>
      <c r="EY116" s="233"/>
      <c r="EZ116" s="233"/>
      <c r="FA116" s="233"/>
      <c r="FB116" s="233"/>
      <c r="FC116" s="233"/>
      <c r="FD116" s="233"/>
      <c r="FE116" s="233"/>
      <c r="FF116" s="233"/>
      <c r="FG116" s="233"/>
      <c r="FH116" s="233"/>
      <c r="FI116" s="233"/>
      <c r="FJ116" s="233"/>
      <c r="FK116" s="233"/>
      <c r="FL116" s="233"/>
      <c r="FM116" s="233"/>
      <c r="FN116" s="233"/>
      <c r="FO116" s="233"/>
      <c r="FP116" s="233"/>
      <c r="FQ116" s="233"/>
      <c r="FR116" s="233"/>
      <c r="FS116" s="233"/>
      <c r="FT116" s="233"/>
      <c r="FU116" s="233"/>
      <c r="FV116" s="233"/>
      <c r="FW116" s="233"/>
      <c r="FX116" s="233"/>
      <c r="FY116" s="233"/>
      <c r="FZ116" s="233"/>
      <c r="GA116" s="233"/>
      <c r="GB116" s="233"/>
      <c r="GC116" s="233"/>
      <c r="GD116" s="233"/>
      <c r="GE116" s="233"/>
      <c r="GF116" s="233"/>
      <c r="GG116" s="233"/>
      <c r="GH116" s="233"/>
      <c r="GI116" s="233"/>
      <c r="GJ116" s="233"/>
      <c r="GK116" s="233"/>
      <c r="GL116" s="233"/>
      <c r="GM116" s="233"/>
      <c r="GN116" s="233"/>
      <c r="GO116" s="233"/>
      <c r="GP116" s="233"/>
      <c r="GQ116" s="233"/>
      <c r="GR116" s="233"/>
      <c r="GS116" s="233"/>
    </row>
    <row r="117" spans="1:201" s="108" customFormat="1" ht="24" customHeight="1" outlineLevel="1" thickBot="1">
      <c r="A117" s="237" t="s">
        <v>281</v>
      </c>
      <c r="B117" s="237" t="s">
        <v>231</v>
      </c>
      <c r="C117" s="161" t="s">
        <v>240</v>
      </c>
      <c r="D117" s="158"/>
      <c r="E117" s="100" t="s">
        <v>110</v>
      </c>
      <c r="F117" s="100" t="s">
        <v>260</v>
      </c>
      <c r="G117" s="237"/>
      <c r="H117" s="259"/>
      <c r="I117" s="259"/>
      <c r="J117" s="260">
        <f>I117-H117</f>
        <v>0</v>
      </c>
      <c r="K117" s="489">
        <v>0</v>
      </c>
      <c r="L117" s="490"/>
      <c r="M117" s="491"/>
      <c r="N117" s="187"/>
      <c r="O117" s="515"/>
      <c r="P117" s="233"/>
      <c r="Q117" s="233"/>
      <c r="R117" s="233"/>
      <c r="S117" s="233"/>
      <c r="T117" s="233"/>
      <c r="U117" s="233"/>
      <c r="V117" s="233"/>
      <c r="W117" s="233"/>
      <c r="X117" s="233"/>
      <c r="Y117" s="233"/>
      <c r="Z117" s="233"/>
      <c r="AA117" s="233"/>
      <c r="AB117" s="233"/>
      <c r="AC117" s="233"/>
      <c r="AD117" s="233"/>
      <c r="AE117" s="233"/>
      <c r="AF117" s="233"/>
      <c r="AG117" s="233"/>
      <c r="AH117" s="233"/>
      <c r="AI117" s="233"/>
      <c r="AJ117" s="233"/>
      <c r="AK117" s="233"/>
      <c r="AL117" s="233"/>
      <c r="AM117" s="233"/>
      <c r="AN117" s="233"/>
      <c r="AO117" s="233"/>
      <c r="AP117" s="233"/>
      <c r="AQ117" s="233"/>
      <c r="AR117" s="233"/>
      <c r="AS117" s="233"/>
      <c r="AT117" s="233"/>
      <c r="AU117" s="233"/>
      <c r="AV117" s="233"/>
      <c r="AW117" s="233"/>
      <c r="AX117" s="233"/>
      <c r="AY117" s="233"/>
      <c r="AZ117" s="233"/>
      <c r="BA117" s="233"/>
      <c r="BB117" s="233"/>
      <c r="BC117" s="233"/>
      <c r="BD117" s="233"/>
      <c r="BE117" s="233"/>
      <c r="BF117" s="233"/>
      <c r="BG117" s="233"/>
      <c r="BH117" s="233"/>
      <c r="BI117" s="233"/>
      <c r="BJ117" s="233"/>
      <c r="BK117" s="233"/>
      <c r="BL117" s="233"/>
      <c r="BM117" s="233"/>
      <c r="BN117" s="233"/>
      <c r="BO117" s="233"/>
      <c r="BP117" s="233"/>
      <c r="BQ117" s="233"/>
      <c r="BR117" s="233"/>
      <c r="BS117" s="233"/>
      <c r="BT117" s="233"/>
      <c r="BU117" s="233"/>
      <c r="BV117" s="233"/>
      <c r="BW117" s="233"/>
      <c r="BX117" s="233"/>
      <c r="BY117" s="233"/>
      <c r="BZ117" s="233"/>
      <c r="CA117" s="233"/>
      <c r="CB117" s="233"/>
      <c r="CC117" s="233"/>
      <c r="CD117" s="233"/>
      <c r="CE117" s="233"/>
      <c r="CF117" s="233"/>
      <c r="CG117" s="233"/>
      <c r="CH117" s="233"/>
      <c r="CI117" s="233"/>
      <c r="CJ117" s="233"/>
      <c r="CK117" s="233"/>
      <c r="CL117" s="233"/>
      <c r="CM117" s="233"/>
      <c r="CN117" s="233"/>
      <c r="CO117" s="233"/>
      <c r="CP117" s="233"/>
      <c r="CQ117" s="233"/>
      <c r="CR117" s="233"/>
      <c r="CS117" s="233"/>
      <c r="CT117" s="233"/>
      <c r="CU117" s="233"/>
      <c r="CV117" s="233"/>
      <c r="CW117" s="233"/>
      <c r="CX117" s="233"/>
      <c r="CY117" s="233"/>
      <c r="CZ117" s="233"/>
      <c r="DA117" s="233"/>
      <c r="DB117" s="233"/>
      <c r="DC117" s="233"/>
      <c r="DD117" s="233"/>
      <c r="DE117" s="233"/>
      <c r="DF117" s="233"/>
      <c r="DG117" s="233"/>
      <c r="DH117" s="233"/>
      <c r="DI117" s="233"/>
      <c r="DJ117" s="233"/>
      <c r="DK117" s="233"/>
      <c r="DL117" s="233"/>
      <c r="DM117" s="233"/>
      <c r="DN117" s="233"/>
      <c r="DO117" s="233"/>
      <c r="DP117" s="233"/>
      <c r="DQ117" s="233"/>
      <c r="DR117" s="233"/>
      <c r="DS117" s="233"/>
      <c r="DT117" s="233"/>
      <c r="DU117" s="233"/>
      <c r="DV117" s="233"/>
      <c r="DW117" s="233"/>
      <c r="DX117" s="233"/>
      <c r="DY117" s="233"/>
      <c r="DZ117" s="233"/>
      <c r="EA117" s="233"/>
      <c r="EB117" s="233"/>
      <c r="EC117" s="233"/>
      <c r="ED117" s="233"/>
      <c r="EE117" s="233"/>
      <c r="EF117" s="233"/>
      <c r="EG117" s="233"/>
      <c r="EH117" s="233"/>
      <c r="EI117" s="233"/>
      <c r="EJ117" s="233"/>
      <c r="EK117" s="233"/>
      <c r="EL117" s="233"/>
      <c r="EM117" s="233"/>
      <c r="EN117" s="233"/>
      <c r="EO117" s="233"/>
      <c r="EP117" s="233"/>
      <c r="EQ117" s="233"/>
      <c r="ER117" s="233"/>
      <c r="ES117" s="233"/>
      <c r="ET117" s="233"/>
      <c r="EU117" s="233"/>
      <c r="EV117" s="233"/>
      <c r="EW117" s="233"/>
      <c r="EX117" s="233"/>
      <c r="EY117" s="233"/>
      <c r="EZ117" s="233"/>
      <c r="FA117" s="233"/>
      <c r="FB117" s="233"/>
      <c r="FC117" s="233"/>
      <c r="FD117" s="233"/>
      <c r="FE117" s="233"/>
      <c r="FF117" s="233"/>
      <c r="FG117" s="233"/>
      <c r="FH117" s="233"/>
      <c r="FI117" s="233"/>
      <c r="FJ117" s="233"/>
      <c r="FK117" s="233"/>
      <c r="FL117" s="233"/>
      <c r="FM117" s="233"/>
      <c r="FN117" s="233"/>
      <c r="FO117" s="233"/>
      <c r="FP117" s="233"/>
      <c r="FQ117" s="233"/>
      <c r="FR117" s="233"/>
      <c r="FS117" s="233"/>
      <c r="FT117" s="233"/>
      <c r="FU117" s="233"/>
      <c r="FV117" s="233"/>
      <c r="FW117" s="233"/>
      <c r="FX117" s="233"/>
      <c r="FY117" s="233"/>
      <c r="FZ117" s="233"/>
      <c r="GA117" s="233"/>
      <c r="GB117" s="233"/>
      <c r="GC117" s="233"/>
      <c r="GD117" s="233"/>
      <c r="GE117" s="233"/>
      <c r="GF117" s="233"/>
      <c r="GG117" s="233"/>
      <c r="GH117" s="233"/>
      <c r="GI117" s="233"/>
      <c r="GJ117" s="233"/>
      <c r="GK117" s="233"/>
      <c r="GL117" s="233"/>
      <c r="GM117" s="233"/>
      <c r="GN117" s="233"/>
      <c r="GO117" s="233"/>
      <c r="GP117" s="233"/>
      <c r="GQ117" s="233"/>
      <c r="GR117" s="233"/>
      <c r="GS117" s="233"/>
    </row>
    <row r="118" spans="1:201" s="95" customFormat="1" ht="24" customHeight="1" thickTop="1">
      <c r="A118" s="119">
        <v>2.19</v>
      </c>
      <c r="B118" s="119"/>
      <c r="C118" s="179" t="s">
        <v>282</v>
      </c>
      <c r="D118" s="180"/>
      <c r="E118" s="121"/>
      <c r="F118" s="119"/>
      <c r="G118" s="505" t="s">
        <v>228</v>
      </c>
      <c r="H118" s="506"/>
      <c r="I118" s="558">
        <f>AVERAGE(J119:J119)</f>
        <v>0</v>
      </c>
      <c r="J118" s="558"/>
      <c r="K118" s="522">
        <f>AVERAGE(K119:M119)</f>
        <v>0</v>
      </c>
      <c r="L118" s="522"/>
      <c r="M118" s="522"/>
      <c r="N118" s="188"/>
      <c r="O118" s="510" t="s">
        <v>29</v>
      </c>
      <c r="P118" s="233"/>
      <c r="Q118" s="233"/>
      <c r="R118" s="233"/>
      <c r="S118" s="233"/>
      <c r="T118" s="233"/>
      <c r="U118" s="233"/>
      <c r="V118" s="233"/>
      <c r="W118" s="233"/>
      <c r="X118" s="233"/>
      <c r="Y118" s="233"/>
      <c r="Z118" s="233"/>
      <c r="AA118" s="233"/>
      <c r="AB118" s="233"/>
      <c r="AC118" s="233"/>
      <c r="AD118" s="233"/>
      <c r="AE118" s="233"/>
      <c r="AF118" s="233"/>
      <c r="AG118" s="233"/>
      <c r="AH118" s="233"/>
      <c r="AI118" s="233"/>
      <c r="AJ118" s="233"/>
      <c r="AK118" s="233"/>
      <c r="AL118" s="233"/>
      <c r="AM118" s="233"/>
      <c r="AN118" s="233"/>
      <c r="AO118" s="233"/>
      <c r="AP118" s="233"/>
      <c r="AQ118" s="233"/>
      <c r="AR118" s="233"/>
      <c r="AS118" s="233"/>
      <c r="AT118" s="233"/>
      <c r="AU118" s="233"/>
      <c r="AV118" s="233"/>
      <c r="AW118" s="233"/>
      <c r="AX118" s="233"/>
      <c r="AY118" s="233"/>
      <c r="AZ118" s="233"/>
      <c r="BA118" s="233"/>
      <c r="BB118" s="233"/>
      <c r="BC118" s="233"/>
      <c r="BD118" s="233"/>
      <c r="BE118" s="233"/>
      <c r="BF118" s="233"/>
      <c r="BG118" s="233"/>
      <c r="BH118" s="233"/>
      <c r="BI118" s="233"/>
      <c r="BJ118" s="233"/>
      <c r="BK118" s="233"/>
      <c r="BL118" s="233"/>
      <c r="BM118" s="233"/>
      <c r="BN118" s="233"/>
      <c r="BO118" s="233"/>
      <c r="BP118" s="233"/>
      <c r="BQ118" s="233"/>
      <c r="BR118" s="233"/>
      <c r="BS118" s="233"/>
      <c r="BT118" s="233"/>
      <c r="BU118" s="233"/>
      <c r="BV118" s="233"/>
      <c r="BW118" s="233"/>
      <c r="BX118" s="233"/>
      <c r="BY118" s="233"/>
      <c r="BZ118" s="233"/>
      <c r="CA118" s="233"/>
      <c r="CB118" s="233"/>
      <c r="CC118" s="233"/>
      <c r="CD118" s="233"/>
      <c r="CE118" s="233"/>
      <c r="CF118" s="233"/>
      <c r="CG118" s="233"/>
      <c r="CH118" s="233"/>
      <c r="CI118" s="233"/>
      <c r="CJ118" s="233"/>
      <c r="CK118" s="233"/>
      <c r="CL118" s="233"/>
      <c r="CM118" s="233"/>
      <c r="CN118" s="233"/>
      <c r="CO118" s="233"/>
      <c r="CP118" s="233"/>
      <c r="CQ118" s="233"/>
      <c r="CR118" s="233"/>
      <c r="CS118" s="233"/>
      <c r="CT118" s="233"/>
      <c r="CU118" s="233"/>
      <c r="CV118" s="233"/>
      <c r="CW118" s="233"/>
      <c r="CX118" s="233"/>
      <c r="CY118" s="233"/>
      <c r="CZ118" s="233"/>
      <c r="DA118" s="233"/>
      <c r="DB118" s="233"/>
      <c r="DC118" s="233"/>
      <c r="DD118" s="233"/>
      <c r="DE118" s="233"/>
      <c r="DF118" s="233"/>
      <c r="DG118" s="233"/>
      <c r="DH118" s="233"/>
      <c r="DI118" s="233"/>
      <c r="DJ118" s="233"/>
      <c r="DK118" s="233"/>
      <c r="DL118" s="233"/>
      <c r="DM118" s="233"/>
      <c r="DN118" s="233"/>
      <c r="DO118" s="233"/>
      <c r="DP118" s="233"/>
      <c r="DQ118" s="233"/>
      <c r="DR118" s="233"/>
      <c r="DS118" s="233"/>
      <c r="DT118" s="233"/>
      <c r="DU118" s="233"/>
      <c r="DV118" s="233"/>
      <c r="DW118" s="233"/>
      <c r="DX118" s="233"/>
      <c r="DY118" s="233"/>
      <c r="DZ118" s="233"/>
      <c r="EA118" s="233"/>
      <c r="EB118" s="233"/>
      <c r="EC118" s="233"/>
      <c r="ED118" s="233"/>
      <c r="EE118" s="233"/>
      <c r="EF118" s="233"/>
      <c r="EG118" s="233"/>
      <c r="EH118" s="233"/>
      <c r="EI118" s="233"/>
      <c r="EJ118" s="233"/>
      <c r="EK118" s="233"/>
      <c r="EL118" s="233"/>
      <c r="EM118" s="233"/>
      <c r="EN118" s="233"/>
      <c r="EO118" s="233"/>
      <c r="EP118" s="233"/>
      <c r="EQ118" s="233"/>
      <c r="ER118" s="233"/>
      <c r="ES118" s="233"/>
      <c r="ET118" s="233"/>
      <c r="EU118" s="233"/>
      <c r="EV118" s="233"/>
      <c r="EW118" s="233"/>
      <c r="EX118" s="233"/>
      <c r="EY118" s="233"/>
      <c r="EZ118" s="233"/>
      <c r="FA118" s="233"/>
      <c r="FB118" s="233"/>
      <c r="FC118" s="233"/>
      <c r="FD118" s="233"/>
      <c r="FE118" s="233"/>
      <c r="FF118" s="233"/>
      <c r="FG118" s="233"/>
      <c r="FH118" s="233"/>
      <c r="FI118" s="233"/>
      <c r="FJ118" s="233"/>
      <c r="FK118" s="233"/>
      <c r="FL118" s="233"/>
      <c r="FM118" s="233"/>
      <c r="FN118" s="233"/>
      <c r="FO118" s="233"/>
      <c r="FP118" s="233"/>
      <c r="FQ118" s="233"/>
      <c r="FR118" s="233"/>
      <c r="FS118" s="233"/>
      <c r="FT118" s="233"/>
      <c r="FU118" s="233"/>
      <c r="FV118" s="233"/>
      <c r="FW118" s="233"/>
      <c r="FX118" s="233"/>
      <c r="FY118" s="233"/>
      <c r="FZ118" s="233"/>
      <c r="GA118" s="233"/>
      <c r="GB118" s="233"/>
      <c r="GC118" s="233"/>
      <c r="GD118" s="233"/>
      <c r="GE118" s="233"/>
      <c r="GF118" s="233"/>
      <c r="GG118" s="233"/>
      <c r="GH118" s="233"/>
      <c r="GI118" s="233"/>
      <c r="GJ118" s="233"/>
      <c r="GK118" s="233"/>
      <c r="GL118" s="233"/>
      <c r="GM118" s="233"/>
      <c r="GN118" s="233"/>
      <c r="GO118" s="233"/>
      <c r="GP118" s="233"/>
      <c r="GQ118" s="233"/>
      <c r="GR118" s="233"/>
      <c r="GS118" s="233"/>
    </row>
    <row r="119" spans="1:201" s="96" customFormat="1" ht="24" customHeight="1" outlineLevel="1">
      <c r="A119" s="158" t="s">
        <v>283</v>
      </c>
      <c r="B119" s="158" t="s">
        <v>231</v>
      </c>
      <c r="C119" s="161" t="s">
        <v>240</v>
      </c>
      <c r="D119" s="158"/>
      <c r="E119" s="100" t="s">
        <v>110</v>
      </c>
      <c r="F119" s="158" t="s">
        <v>111</v>
      </c>
      <c r="G119" s="158"/>
      <c r="H119" s="174"/>
      <c r="I119" s="174"/>
      <c r="J119" s="175">
        <f t="shared" ref="J119:J125" si="3">I119-H119</f>
        <v>0</v>
      </c>
      <c r="K119" s="489">
        <v>0</v>
      </c>
      <c r="L119" s="490"/>
      <c r="M119" s="491"/>
      <c r="N119" s="187"/>
      <c r="O119" s="511"/>
      <c r="P119" s="233"/>
      <c r="Q119" s="233"/>
      <c r="R119" s="233"/>
      <c r="S119" s="233"/>
      <c r="T119" s="233"/>
      <c r="U119" s="233"/>
      <c r="V119" s="233"/>
      <c r="W119" s="233"/>
      <c r="X119" s="233"/>
      <c r="Y119" s="233"/>
      <c r="Z119" s="233"/>
      <c r="AA119" s="233"/>
      <c r="AB119" s="233"/>
      <c r="AC119" s="233"/>
      <c r="AD119" s="233"/>
      <c r="AE119" s="233"/>
      <c r="AF119" s="233"/>
      <c r="AG119" s="233"/>
      <c r="AH119" s="233"/>
      <c r="AI119" s="233"/>
      <c r="AJ119" s="233"/>
      <c r="AK119" s="233"/>
      <c r="AL119" s="233"/>
      <c r="AM119" s="233"/>
      <c r="AN119" s="233"/>
      <c r="AO119" s="233"/>
      <c r="AP119" s="233"/>
      <c r="AQ119" s="233"/>
      <c r="AR119" s="233"/>
      <c r="AS119" s="233"/>
      <c r="AT119" s="233"/>
      <c r="AU119" s="233"/>
      <c r="AV119" s="233"/>
      <c r="AW119" s="233"/>
      <c r="AX119" s="233"/>
      <c r="AY119" s="233"/>
      <c r="AZ119" s="233"/>
      <c r="BA119" s="233"/>
      <c r="BB119" s="233"/>
      <c r="BC119" s="233"/>
      <c r="BD119" s="233"/>
      <c r="BE119" s="233"/>
      <c r="BF119" s="233"/>
      <c r="BG119" s="233"/>
      <c r="BH119" s="233"/>
      <c r="BI119" s="233"/>
      <c r="BJ119" s="233"/>
      <c r="BK119" s="233"/>
      <c r="BL119" s="233"/>
      <c r="BM119" s="233"/>
      <c r="BN119" s="233"/>
      <c r="BO119" s="233"/>
      <c r="BP119" s="233"/>
      <c r="BQ119" s="233"/>
      <c r="BR119" s="233"/>
      <c r="BS119" s="233"/>
      <c r="BT119" s="233"/>
      <c r="BU119" s="233"/>
      <c r="BV119" s="233"/>
      <c r="BW119" s="233"/>
      <c r="BX119" s="233"/>
      <c r="BY119" s="233"/>
      <c r="BZ119" s="233"/>
      <c r="CA119" s="233"/>
      <c r="CB119" s="233"/>
      <c r="CC119" s="233"/>
      <c r="CD119" s="233"/>
      <c r="CE119" s="233"/>
      <c r="CF119" s="233"/>
      <c r="CG119" s="233"/>
      <c r="CH119" s="233"/>
      <c r="CI119" s="233"/>
      <c r="CJ119" s="233"/>
      <c r="CK119" s="233"/>
      <c r="CL119" s="233"/>
      <c r="CM119" s="233"/>
      <c r="CN119" s="233"/>
      <c r="CO119" s="233"/>
      <c r="CP119" s="233"/>
      <c r="CQ119" s="233"/>
      <c r="CR119" s="233"/>
      <c r="CS119" s="233"/>
      <c r="CT119" s="233"/>
      <c r="CU119" s="233"/>
      <c r="CV119" s="233"/>
      <c r="CW119" s="233"/>
      <c r="CX119" s="233"/>
      <c r="CY119" s="233"/>
      <c r="CZ119" s="233"/>
      <c r="DA119" s="233"/>
      <c r="DB119" s="233"/>
      <c r="DC119" s="233"/>
      <c r="DD119" s="233"/>
      <c r="DE119" s="233"/>
      <c r="DF119" s="233"/>
      <c r="DG119" s="233"/>
      <c r="DH119" s="233"/>
      <c r="DI119" s="233"/>
      <c r="DJ119" s="233"/>
      <c r="DK119" s="233"/>
      <c r="DL119" s="233"/>
      <c r="DM119" s="233"/>
      <c r="DN119" s="233"/>
      <c r="DO119" s="233"/>
      <c r="DP119" s="233"/>
      <c r="DQ119" s="233"/>
      <c r="DR119" s="233"/>
      <c r="DS119" s="233"/>
      <c r="DT119" s="233"/>
      <c r="DU119" s="233"/>
      <c r="DV119" s="233"/>
      <c r="DW119" s="233"/>
      <c r="DX119" s="233"/>
      <c r="DY119" s="233"/>
      <c r="DZ119" s="233"/>
      <c r="EA119" s="233"/>
      <c r="EB119" s="233"/>
      <c r="EC119" s="233"/>
      <c r="ED119" s="233"/>
      <c r="EE119" s="233"/>
      <c r="EF119" s="233"/>
      <c r="EG119" s="233"/>
      <c r="EH119" s="233"/>
      <c r="EI119" s="233"/>
      <c r="EJ119" s="233"/>
      <c r="EK119" s="233"/>
      <c r="EL119" s="233"/>
      <c r="EM119" s="233"/>
      <c r="EN119" s="233"/>
      <c r="EO119" s="233"/>
      <c r="EP119" s="233"/>
      <c r="EQ119" s="233"/>
      <c r="ER119" s="233"/>
      <c r="ES119" s="233"/>
      <c r="ET119" s="233"/>
      <c r="EU119" s="233"/>
      <c r="EV119" s="233"/>
      <c r="EW119" s="233"/>
      <c r="EX119" s="233"/>
      <c r="EY119" s="233"/>
      <c r="EZ119" s="233"/>
      <c r="FA119" s="233"/>
      <c r="FB119" s="233"/>
      <c r="FC119" s="233"/>
      <c r="FD119" s="233"/>
      <c r="FE119" s="233"/>
      <c r="FF119" s="233"/>
      <c r="FG119" s="233"/>
      <c r="FH119" s="233"/>
      <c r="FI119" s="233"/>
      <c r="FJ119" s="233"/>
      <c r="FK119" s="233"/>
      <c r="FL119" s="233"/>
      <c r="FM119" s="233"/>
      <c r="FN119" s="233"/>
      <c r="FO119" s="233"/>
      <c r="FP119" s="233"/>
      <c r="FQ119" s="233"/>
      <c r="FR119" s="233"/>
      <c r="FS119" s="233"/>
      <c r="FT119" s="233"/>
      <c r="FU119" s="233"/>
      <c r="FV119" s="233"/>
      <c r="FW119" s="233"/>
      <c r="FX119" s="233"/>
      <c r="FY119" s="233"/>
      <c r="FZ119" s="233"/>
      <c r="GA119" s="233"/>
      <c r="GB119" s="233"/>
      <c r="GC119" s="233"/>
      <c r="GD119" s="233"/>
      <c r="GE119" s="233"/>
      <c r="GF119" s="233"/>
      <c r="GG119" s="233"/>
      <c r="GH119" s="233"/>
      <c r="GI119" s="233"/>
      <c r="GJ119" s="233"/>
      <c r="GK119" s="233"/>
      <c r="GL119" s="233"/>
      <c r="GM119" s="233"/>
      <c r="GN119" s="233"/>
      <c r="GO119" s="233"/>
      <c r="GP119" s="233"/>
      <c r="GQ119" s="233"/>
      <c r="GR119" s="233"/>
      <c r="GS119" s="233"/>
    </row>
    <row r="120" spans="1:201" s="108" customFormat="1" ht="24" customHeight="1">
      <c r="A120" s="186">
        <v>2.2000000000000002</v>
      </c>
      <c r="B120" s="178"/>
      <c r="C120" s="179" t="s">
        <v>284</v>
      </c>
      <c r="D120" s="180"/>
      <c r="E120" s="180"/>
      <c r="F120" s="178"/>
      <c r="G120" s="507" t="s">
        <v>228</v>
      </c>
      <c r="H120" s="508"/>
      <c r="I120" s="502">
        <f>AVERAGE(J121:J122)</f>
        <v>0</v>
      </c>
      <c r="J120" s="502"/>
      <c r="K120" s="503">
        <f>AVERAGE(K121:M122)</f>
        <v>0</v>
      </c>
      <c r="L120" s="503"/>
      <c r="M120" s="503"/>
      <c r="N120" s="188"/>
      <c r="O120" s="511"/>
      <c r="P120" s="233"/>
      <c r="Q120" s="233"/>
      <c r="R120" s="233"/>
      <c r="S120" s="233"/>
      <c r="T120" s="233"/>
      <c r="U120" s="233"/>
      <c r="V120" s="233"/>
      <c r="W120" s="233"/>
      <c r="X120" s="233"/>
      <c r="Y120" s="233"/>
      <c r="Z120" s="233"/>
      <c r="AA120" s="233"/>
      <c r="AB120" s="233"/>
      <c r="AC120" s="233"/>
      <c r="AD120" s="233"/>
      <c r="AE120" s="233"/>
      <c r="AF120" s="233"/>
      <c r="AG120" s="233"/>
      <c r="AH120" s="233"/>
      <c r="AI120" s="233"/>
      <c r="AJ120" s="233"/>
      <c r="AK120" s="233"/>
      <c r="AL120" s="233"/>
      <c r="AM120" s="233"/>
      <c r="AN120" s="233"/>
      <c r="AO120" s="233"/>
      <c r="AP120" s="233"/>
      <c r="AQ120" s="233"/>
      <c r="AR120" s="233"/>
      <c r="AS120" s="233"/>
      <c r="AT120" s="233"/>
      <c r="AU120" s="233"/>
      <c r="AV120" s="233"/>
      <c r="AW120" s="233"/>
      <c r="AX120" s="233"/>
      <c r="AY120" s="233"/>
      <c r="AZ120" s="233"/>
      <c r="BA120" s="233"/>
      <c r="BB120" s="233"/>
      <c r="BC120" s="233"/>
      <c r="BD120" s="233"/>
      <c r="BE120" s="233"/>
      <c r="BF120" s="233"/>
      <c r="BG120" s="233"/>
      <c r="BH120" s="233"/>
      <c r="BI120" s="233"/>
      <c r="BJ120" s="233"/>
      <c r="BK120" s="233"/>
      <c r="BL120" s="233"/>
      <c r="BM120" s="233"/>
      <c r="BN120" s="233"/>
      <c r="BO120" s="233"/>
      <c r="BP120" s="233"/>
      <c r="BQ120" s="233"/>
      <c r="BR120" s="233"/>
      <c r="BS120" s="233"/>
      <c r="BT120" s="233"/>
      <c r="BU120" s="233"/>
      <c r="BV120" s="233"/>
      <c r="BW120" s="233"/>
      <c r="BX120" s="233"/>
      <c r="BY120" s="233"/>
      <c r="BZ120" s="233"/>
      <c r="CA120" s="233"/>
      <c r="CB120" s="233"/>
      <c r="CC120" s="233"/>
      <c r="CD120" s="233"/>
      <c r="CE120" s="233"/>
      <c r="CF120" s="233"/>
      <c r="CG120" s="233"/>
      <c r="CH120" s="233"/>
      <c r="CI120" s="233"/>
      <c r="CJ120" s="233"/>
      <c r="CK120" s="233"/>
      <c r="CL120" s="233"/>
      <c r="CM120" s="233"/>
      <c r="CN120" s="233"/>
      <c r="CO120" s="233"/>
      <c r="CP120" s="233"/>
      <c r="CQ120" s="233"/>
      <c r="CR120" s="233"/>
      <c r="CS120" s="233"/>
      <c r="CT120" s="233"/>
      <c r="CU120" s="233"/>
      <c r="CV120" s="233"/>
      <c r="CW120" s="233"/>
      <c r="CX120" s="233"/>
      <c r="CY120" s="233"/>
      <c r="CZ120" s="233"/>
      <c r="DA120" s="233"/>
      <c r="DB120" s="233"/>
      <c r="DC120" s="233"/>
      <c r="DD120" s="233"/>
      <c r="DE120" s="233"/>
      <c r="DF120" s="233"/>
      <c r="DG120" s="233"/>
      <c r="DH120" s="233"/>
      <c r="DI120" s="233"/>
      <c r="DJ120" s="233"/>
      <c r="DK120" s="233"/>
      <c r="DL120" s="233"/>
      <c r="DM120" s="233"/>
      <c r="DN120" s="233"/>
      <c r="DO120" s="233"/>
      <c r="DP120" s="233"/>
      <c r="DQ120" s="233"/>
      <c r="DR120" s="233"/>
      <c r="DS120" s="233"/>
      <c r="DT120" s="233"/>
      <c r="DU120" s="233"/>
      <c r="DV120" s="233"/>
      <c r="DW120" s="233"/>
      <c r="DX120" s="233"/>
      <c r="DY120" s="233"/>
      <c r="DZ120" s="233"/>
      <c r="EA120" s="233"/>
      <c r="EB120" s="233"/>
      <c r="EC120" s="233"/>
      <c r="ED120" s="233"/>
      <c r="EE120" s="233"/>
      <c r="EF120" s="233"/>
      <c r="EG120" s="233"/>
      <c r="EH120" s="233"/>
      <c r="EI120" s="233"/>
      <c r="EJ120" s="233"/>
      <c r="EK120" s="233"/>
      <c r="EL120" s="233"/>
      <c r="EM120" s="233"/>
      <c r="EN120" s="233"/>
      <c r="EO120" s="233"/>
      <c r="EP120" s="233"/>
      <c r="EQ120" s="233"/>
      <c r="ER120" s="233"/>
      <c r="ES120" s="233"/>
      <c r="ET120" s="233"/>
      <c r="EU120" s="233"/>
      <c r="EV120" s="233"/>
      <c r="EW120" s="233"/>
      <c r="EX120" s="233"/>
      <c r="EY120" s="233"/>
      <c r="EZ120" s="233"/>
      <c r="FA120" s="233"/>
      <c r="FB120" s="233"/>
      <c r="FC120" s="233"/>
      <c r="FD120" s="233"/>
      <c r="FE120" s="233"/>
      <c r="FF120" s="233"/>
      <c r="FG120" s="233"/>
      <c r="FH120" s="233"/>
      <c r="FI120" s="233"/>
      <c r="FJ120" s="233"/>
      <c r="FK120" s="233"/>
      <c r="FL120" s="233"/>
      <c r="FM120" s="233"/>
      <c r="FN120" s="233"/>
      <c r="FO120" s="233"/>
      <c r="FP120" s="233"/>
      <c r="FQ120" s="233"/>
      <c r="FR120" s="233"/>
      <c r="FS120" s="233"/>
      <c r="FT120" s="233"/>
      <c r="FU120" s="233"/>
      <c r="FV120" s="233"/>
      <c r="FW120" s="233"/>
      <c r="FX120" s="233"/>
      <c r="FY120" s="233"/>
      <c r="FZ120" s="233"/>
      <c r="GA120" s="233"/>
      <c r="GB120" s="233"/>
      <c r="GC120" s="233"/>
      <c r="GD120" s="233"/>
      <c r="GE120" s="233"/>
      <c r="GF120" s="233"/>
      <c r="GG120" s="233"/>
      <c r="GH120" s="233"/>
      <c r="GI120" s="233"/>
      <c r="GJ120" s="233"/>
      <c r="GK120" s="233"/>
      <c r="GL120" s="233"/>
      <c r="GM120" s="233"/>
      <c r="GN120" s="233"/>
      <c r="GO120" s="233"/>
      <c r="GP120" s="233"/>
      <c r="GQ120" s="233"/>
      <c r="GR120" s="233"/>
      <c r="GS120" s="233"/>
    </row>
    <row r="121" spans="1:201" s="108" customFormat="1" ht="24" customHeight="1" outlineLevel="1">
      <c r="A121" s="158" t="s">
        <v>285</v>
      </c>
      <c r="B121" s="158" t="s">
        <v>231</v>
      </c>
      <c r="C121" s="161" t="s">
        <v>259</v>
      </c>
      <c r="D121" s="158"/>
      <c r="E121" s="100" t="s">
        <v>110</v>
      </c>
      <c r="F121" s="158" t="s">
        <v>147</v>
      </c>
      <c r="G121" s="158"/>
      <c r="H121" s="174"/>
      <c r="I121" s="174"/>
      <c r="J121" s="175">
        <f t="shared" si="3"/>
        <v>0</v>
      </c>
      <c r="K121" s="492">
        <v>0</v>
      </c>
      <c r="L121" s="492"/>
      <c r="M121" s="492"/>
      <c r="N121" s="187"/>
      <c r="O121" s="511"/>
      <c r="P121" s="233"/>
      <c r="Q121" s="233"/>
      <c r="R121" s="233"/>
      <c r="S121" s="233"/>
      <c r="T121" s="233"/>
      <c r="U121" s="233"/>
      <c r="V121" s="233"/>
      <c r="W121" s="233"/>
      <c r="X121" s="233"/>
      <c r="Y121" s="233"/>
      <c r="Z121" s="233"/>
      <c r="AA121" s="233"/>
      <c r="AB121" s="233"/>
      <c r="AC121" s="233"/>
      <c r="AD121" s="233"/>
      <c r="AE121" s="233"/>
      <c r="AF121" s="233"/>
      <c r="AG121" s="233"/>
      <c r="AH121" s="233"/>
      <c r="AI121" s="233"/>
      <c r="AJ121" s="233"/>
      <c r="AK121" s="233"/>
      <c r="AL121" s="233"/>
      <c r="AM121" s="233"/>
      <c r="AN121" s="233"/>
      <c r="AO121" s="233"/>
      <c r="AP121" s="233"/>
      <c r="AQ121" s="233"/>
      <c r="AR121" s="233"/>
      <c r="AS121" s="233"/>
      <c r="AT121" s="233"/>
      <c r="AU121" s="233"/>
      <c r="AV121" s="233"/>
      <c r="AW121" s="233"/>
      <c r="AX121" s="233"/>
      <c r="AY121" s="233"/>
      <c r="AZ121" s="233"/>
      <c r="BA121" s="233"/>
      <c r="BB121" s="233"/>
      <c r="BC121" s="233"/>
      <c r="BD121" s="233"/>
      <c r="BE121" s="233"/>
      <c r="BF121" s="233"/>
      <c r="BG121" s="233"/>
      <c r="BH121" s="233"/>
      <c r="BI121" s="233"/>
      <c r="BJ121" s="233"/>
      <c r="BK121" s="233"/>
      <c r="BL121" s="233"/>
      <c r="BM121" s="233"/>
      <c r="BN121" s="233"/>
      <c r="BO121" s="233"/>
      <c r="BP121" s="233"/>
      <c r="BQ121" s="233"/>
      <c r="BR121" s="233"/>
      <c r="BS121" s="233"/>
      <c r="BT121" s="233"/>
      <c r="BU121" s="233"/>
      <c r="BV121" s="233"/>
      <c r="BW121" s="233"/>
      <c r="BX121" s="233"/>
      <c r="BY121" s="233"/>
      <c r="BZ121" s="233"/>
      <c r="CA121" s="233"/>
      <c r="CB121" s="233"/>
      <c r="CC121" s="233"/>
      <c r="CD121" s="233"/>
      <c r="CE121" s="233"/>
      <c r="CF121" s="233"/>
      <c r="CG121" s="233"/>
      <c r="CH121" s="233"/>
      <c r="CI121" s="233"/>
      <c r="CJ121" s="233"/>
      <c r="CK121" s="233"/>
      <c r="CL121" s="233"/>
      <c r="CM121" s="233"/>
      <c r="CN121" s="233"/>
      <c r="CO121" s="233"/>
      <c r="CP121" s="233"/>
      <c r="CQ121" s="233"/>
      <c r="CR121" s="233"/>
      <c r="CS121" s="233"/>
      <c r="CT121" s="233"/>
      <c r="CU121" s="233"/>
      <c r="CV121" s="233"/>
      <c r="CW121" s="233"/>
      <c r="CX121" s="233"/>
      <c r="CY121" s="233"/>
      <c r="CZ121" s="233"/>
      <c r="DA121" s="233"/>
      <c r="DB121" s="233"/>
      <c r="DC121" s="233"/>
      <c r="DD121" s="233"/>
      <c r="DE121" s="233"/>
      <c r="DF121" s="233"/>
      <c r="DG121" s="233"/>
      <c r="DH121" s="233"/>
      <c r="DI121" s="233"/>
      <c r="DJ121" s="233"/>
      <c r="DK121" s="233"/>
      <c r="DL121" s="233"/>
      <c r="DM121" s="233"/>
      <c r="DN121" s="233"/>
      <c r="DO121" s="233"/>
      <c r="DP121" s="233"/>
      <c r="DQ121" s="233"/>
      <c r="DR121" s="233"/>
      <c r="DS121" s="233"/>
      <c r="DT121" s="233"/>
      <c r="DU121" s="233"/>
      <c r="DV121" s="233"/>
      <c r="DW121" s="233"/>
      <c r="DX121" s="233"/>
      <c r="DY121" s="233"/>
      <c r="DZ121" s="233"/>
      <c r="EA121" s="233"/>
      <c r="EB121" s="233"/>
      <c r="EC121" s="233"/>
      <c r="ED121" s="233"/>
      <c r="EE121" s="233"/>
      <c r="EF121" s="233"/>
      <c r="EG121" s="233"/>
      <c r="EH121" s="233"/>
      <c r="EI121" s="233"/>
      <c r="EJ121" s="233"/>
      <c r="EK121" s="233"/>
      <c r="EL121" s="233"/>
      <c r="EM121" s="233"/>
      <c r="EN121" s="233"/>
      <c r="EO121" s="233"/>
      <c r="EP121" s="233"/>
      <c r="EQ121" s="233"/>
      <c r="ER121" s="233"/>
      <c r="ES121" s="233"/>
      <c r="ET121" s="233"/>
      <c r="EU121" s="233"/>
      <c r="EV121" s="233"/>
      <c r="EW121" s="233"/>
      <c r="EX121" s="233"/>
      <c r="EY121" s="233"/>
      <c r="EZ121" s="233"/>
      <c r="FA121" s="233"/>
      <c r="FB121" s="233"/>
      <c r="FC121" s="233"/>
      <c r="FD121" s="233"/>
      <c r="FE121" s="233"/>
      <c r="FF121" s="233"/>
      <c r="FG121" s="233"/>
      <c r="FH121" s="233"/>
      <c r="FI121" s="233"/>
      <c r="FJ121" s="233"/>
      <c r="FK121" s="233"/>
      <c r="FL121" s="233"/>
      <c r="FM121" s="233"/>
      <c r="FN121" s="233"/>
      <c r="FO121" s="233"/>
      <c r="FP121" s="233"/>
      <c r="FQ121" s="233"/>
      <c r="FR121" s="233"/>
      <c r="FS121" s="233"/>
      <c r="FT121" s="233"/>
      <c r="FU121" s="233"/>
      <c r="FV121" s="233"/>
      <c r="FW121" s="233"/>
      <c r="FX121" s="233"/>
      <c r="FY121" s="233"/>
      <c r="FZ121" s="233"/>
      <c r="GA121" s="233"/>
      <c r="GB121" s="233"/>
      <c r="GC121" s="233"/>
      <c r="GD121" s="233"/>
      <c r="GE121" s="233"/>
      <c r="GF121" s="233"/>
      <c r="GG121" s="233"/>
      <c r="GH121" s="233"/>
      <c r="GI121" s="233"/>
      <c r="GJ121" s="233"/>
      <c r="GK121" s="233"/>
      <c r="GL121" s="233"/>
      <c r="GM121" s="233"/>
      <c r="GN121" s="233"/>
      <c r="GO121" s="233"/>
      <c r="GP121" s="233"/>
      <c r="GQ121" s="233"/>
      <c r="GR121" s="233"/>
      <c r="GS121" s="233"/>
    </row>
    <row r="122" spans="1:201" s="108" customFormat="1" ht="24" customHeight="1" outlineLevel="1">
      <c r="A122" s="158" t="s">
        <v>286</v>
      </c>
      <c r="B122" s="158" t="s">
        <v>231</v>
      </c>
      <c r="C122" s="161" t="s">
        <v>240</v>
      </c>
      <c r="D122" s="158"/>
      <c r="E122" s="100" t="s">
        <v>110</v>
      </c>
      <c r="F122" s="158" t="s">
        <v>147</v>
      </c>
      <c r="G122" s="158"/>
      <c r="H122" s="174"/>
      <c r="I122" s="174"/>
      <c r="J122" s="175">
        <f t="shared" si="3"/>
        <v>0</v>
      </c>
      <c r="K122" s="492">
        <v>0</v>
      </c>
      <c r="L122" s="492"/>
      <c r="M122" s="492"/>
      <c r="N122" s="187"/>
      <c r="O122" s="511"/>
      <c r="P122" s="233"/>
      <c r="Q122" s="233"/>
      <c r="R122" s="233"/>
      <c r="S122" s="233"/>
      <c r="T122" s="233"/>
      <c r="U122" s="233"/>
      <c r="V122" s="233"/>
      <c r="W122" s="233"/>
      <c r="X122" s="233"/>
      <c r="Y122" s="233"/>
      <c r="Z122" s="233"/>
      <c r="AA122" s="233"/>
      <c r="AB122" s="233"/>
      <c r="AC122" s="233"/>
      <c r="AD122" s="233"/>
      <c r="AE122" s="233"/>
      <c r="AF122" s="233"/>
      <c r="AG122" s="233"/>
      <c r="AH122" s="233"/>
      <c r="AI122" s="233"/>
      <c r="AJ122" s="233"/>
      <c r="AK122" s="233"/>
      <c r="AL122" s="233"/>
      <c r="AM122" s="233"/>
      <c r="AN122" s="233"/>
      <c r="AO122" s="233"/>
      <c r="AP122" s="233"/>
      <c r="AQ122" s="233"/>
      <c r="AR122" s="233"/>
      <c r="AS122" s="233"/>
      <c r="AT122" s="233"/>
      <c r="AU122" s="233"/>
      <c r="AV122" s="233"/>
      <c r="AW122" s="233"/>
      <c r="AX122" s="233"/>
      <c r="AY122" s="233"/>
      <c r="AZ122" s="233"/>
      <c r="BA122" s="233"/>
      <c r="BB122" s="233"/>
      <c r="BC122" s="233"/>
      <c r="BD122" s="233"/>
      <c r="BE122" s="233"/>
      <c r="BF122" s="233"/>
      <c r="BG122" s="233"/>
      <c r="BH122" s="233"/>
      <c r="BI122" s="233"/>
      <c r="BJ122" s="233"/>
      <c r="BK122" s="233"/>
      <c r="BL122" s="233"/>
      <c r="BM122" s="233"/>
      <c r="BN122" s="233"/>
      <c r="BO122" s="233"/>
      <c r="BP122" s="233"/>
      <c r="BQ122" s="233"/>
      <c r="BR122" s="233"/>
      <c r="BS122" s="233"/>
      <c r="BT122" s="233"/>
      <c r="BU122" s="233"/>
      <c r="BV122" s="233"/>
      <c r="BW122" s="233"/>
      <c r="BX122" s="233"/>
      <c r="BY122" s="233"/>
      <c r="BZ122" s="233"/>
      <c r="CA122" s="233"/>
      <c r="CB122" s="233"/>
      <c r="CC122" s="233"/>
      <c r="CD122" s="233"/>
      <c r="CE122" s="233"/>
      <c r="CF122" s="233"/>
      <c r="CG122" s="233"/>
      <c r="CH122" s="233"/>
      <c r="CI122" s="233"/>
      <c r="CJ122" s="233"/>
      <c r="CK122" s="233"/>
      <c r="CL122" s="233"/>
      <c r="CM122" s="233"/>
      <c r="CN122" s="233"/>
      <c r="CO122" s="233"/>
      <c r="CP122" s="233"/>
      <c r="CQ122" s="233"/>
      <c r="CR122" s="233"/>
      <c r="CS122" s="233"/>
      <c r="CT122" s="233"/>
      <c r="CU122" s="233"/>
      <c r="CV122" s="233"/>
      <c r="CW122" s="233"/>
      <c r="CX122" s="233"/>
      <c r="CY122" s="233"/>
      <c r="CZ122" s="233"/>
      <c r="DA122" s="233"/>
      <c r="DB122" s="233"/>
      <c r="DC122" s="233"/>
      <c r="DD122" s="233"/>
      <c r="DE122" s="233"/>
      <c r="DF122" s="233"/>
      <c r="DG122" s="233"/>
      <c r="DH122" s="233"/>
      <c r="DI122" s="233"/>
      <c r="DJ122" s="233"/>
      <c r="DK122" s="233"/>
      <c r="DL122" s="233"/>
      <c r="DM122" s="233"/>
      <c r="DN122" s="233"/>
      <c r="DO122" s="233"/>
      <c r="DP122" s="233"/>
      <c r="DQ122" s="233"/>
      <c r="DR122" s="233"/>
      <c r="DS122" s="233"/>
      <c r="DT122" s="233"/>
      <c r="DU122" s="233"/>
      <c r="DV122" s="233"/>
      <c r="DW122" s="233"/>
      <c r="DX122" s="233"/>
      <c r="DY122" s="233"/>
      <c r="DZ122" s="233"/>
      <c r="EA122" s="233"/>
      <c r="EB122" s="233"/>
      <c r="EC122" s="233"/>
      <c r="ED122" s="233"/>
      <c r="EE122" s="233"/>
      <c r="EF122" s="233"/>
      <c r="EG122" s="233"/>
      <c r="EH122" s="233"/>
      <c r="EI122" s="233"/>
      <c r="EJ122" s="233"/>
      <c r="EK122" s="233"/>
      <c r="EL122" s="233"/>
      <c r="EM122" s="233"/>
      <c r="EN122" s="233"/>
      <c r="EO122" s="233"/>
      <c r="EP122" s="233"/>
      <c r="EQ122" s="233"/>
      <c r="ER122" s="233"/>
      <c r="ES122" s="233"/>
      <c r="ET122" s="233"/>
      <c r="EU122" s="233"/>
      <c r="EV122" s="233"/>
      <c r="EW122" s="233"/>
      <c r="EX122" s="233"/>
      <c r="EY122" s="233"/>
      <c r="EZ122" s="233"/>
      <c r="FA122" s="233"/>
      <c r="FB122" s="233"/>
      <c r="FC122" s="233"/>
      <c r="FD122" s="233"/>
      <c r="FE122" s="233"/>
      <c r="FF122" s="233"/>
      <c r="FG122" s="233"/>
      <c r="FH122" s="233"/>
      <c r="FI122" s="233"/>
      <c r="FJ122" s="233"/>
      <c r="FK122" s="233"/>
      <c r="FL122" s="233"/>
      <c r="FM122" s="233"/>
      <c r="FN122" s="233"/>
      <c r="FO122" s="233"/>
      <c r="FP122" s="233"/>
      <c r="FQ122" s="233"/>
      <c r="FR122" s="233"/>
      <c r="FS122" s="233"/>
      <c r="FT122" s="233"/>
      <c r="FU122" s="233"/>
      <c r="FV122" s="233"/>
      <c r="FW122" s="233"/>
      <c r="FX122" s="233"/>
      <c r="FY122" s="233"/>
      <c r="FZ122" s="233"/>
      <c r="GA122" s="233"/>
      <c r="GB122" s="233"/>
      <c r="GC122" s="233"/>
      <c r="GD122" s="233"/>
      <c r="GE122" s="233"/>
      <c r="GF122" s="233"/>
      <c r="GG122" s="233"/>
      <c r="GH122" s="233"/>
      <c r="GI122" s="233"/>
      <c r="GJ122" s="233"/>
      <c r="GK122" s="233"/>
      <c r="GL122" s="233"/>
      <c r="GM122" s="233"/>
      <c r="GN122" s="233"/>
      <c r="GO122" s="233"/>
      <c r="GP122" s="233"/>
      <c r="GQ122" s="233"/>
      <c r="GR122" s="233"/>
      <c r="GS122" s="233"/>
    </row>
    <row r="123" spans="1:201" s="108" customFormat="1" ht="24" customHeight="1">
      <c r="A123" s="186">
        <v>2.21</v>
      </c>
      <c r="B123" s="178"/>
      <c r="C123" s="179" t="s">
        <v>287</v>
      </c>
      <c r="D123" s="180"/>
      <c r="E123" s="180"/>
      <c r="F123" s="178"/>
      <c r="G123" s="507" t="s">
        <v>228</v>
      </c>
      <c r="H123" s="508"/>
      <c r="I123" s="502">
        <f>AVERAGE(J124:J125)</f>
        <v>0</v>
      </c>
      <c r="J123" s="502"/>
      <c r="K123" s="503">
        <f>AVERAGE(K124:M125)</f>
        <v>0</v>
      </c>
      <c r="L123" s="503"/>
      <c r="M123" s="503"/>
      <c r="N123" s="188"/>
      <c r="O123" s="511"/>
      <c r="P123" s="233"/>
      <c r="Q123" s="233"/>
      <c r="R123" s="233"/>
      <c r="S123" s="233"/>
      <c r="T123" s="233"/>
      <c r="U123" s="233"/>
      <c r="V123" s="233"/>
      <c r="W123" s="233"/>
      <c r="X123" s="233"/>
      <c r="Y123" s="233"/>
      <c r="Z123" s="233"/>
      <c r="AA123" s="233"/>
      <c r="AB123" s="233"/>
      <c r="AC123" s="233"/>
      <c r="AD123" s="233"/>
      <c r="AE123" s="233"/>
      <c r="AF123" s="233"/>
      <c r="AG123" s="233"/>
      <c r="AH123" s="233"/>
      <c r="AI123" s="233"/>
      <c r="AJ123" s="233"/>
      <c r="AK123" s="233"/>
      <c r="AL123" s="233"/>
      <c r="AM123" s="233"/>
      <c r="AN123" s="233"/>
      <c r="AO123" s="233"/>
      <c r="AP123" s="233"/>
      <c r="AQ123" s="233"/>
      <c r="AR123" s="233"/>
      <c r="AS123" s="233"/>
      <c r="AT123" s="233"/>
      <c r="AU123" s="233"/>
      <c r="AV123" s="233"/>
      <c r="AW123" s="233"/>
      <c r="AX123" s="233"/>
      <c r="AY123" s="233"/>
      <c r="AZ123" s="233"/>
      <c r="BA123" s="233"/>
      <c r="BB123" s="233"/>
      <c r="BC123" s="233"/>
      <c r="BD123" s="233"/>
      <c r="BE123" s="233"/>
      <c r="BF123" s="233"/>
      <c r="BG123" s="233"/>
      <c r="BH123" s="233"/>
      <c r="BI123" s="233"/>
      <c r="BJ123" s="233"/>
      <c r="BK123" s="233"/>
      <c r="BL123" s="233"/>
      <c r="BM123" s="233"/>
      <c r="BN123" s="233"/>
      <c r="BO123" s="233"/>
      <c r="BP123" s="233"/>
      <c r="BQ123" s="233"/>
      <c r="BR123" s="233"/>
      <c r="BS123" s="233"/>
      <c r="BT123" s="233"/>
      <c r="BU123" s="233"/>
      <c r="BV123" s="233"/>
      <c r="BW123" s="233"/>
      <c r="BX123" s="233"/>
      <c r="BY123" s="233"/>
      <c r="BZ123" s="233"/>
      <c r="CA123" s="233"/>
      <c r="CB123" s="233"/>
      <c r="CC123" s="233"/>
      <c r="CD123" s="233"/>
      <c r="CE123" s="233"/>
      <c r="CF123" s="233"/>
      <c r="CG123" s="233"/>
      <c r="CH123" s="233"/>
      <c r="CI123" s="233"/>
      <c r="CJ123" s="233"/>
      <c r="CK123" s="233"/>
      <c r="CL123" s="233"/>
      <c r="CM123" s="233"/>
      <c r="CN123" s="233"/>
      <c r="CO123" s="233"/>
      <c r="CP123" s="233"/>
      <c r="CQ123" s="233"/>
      <c r="CR123" s="233"/>
      <c r="CS123" s="233"/>
      <c r="CT123" s="233"/>
      <c r="CU123" s="233"/>
      <c r="CV123" s="233"/>
      <c r="CW123" s="233"/>
      <c r="CX123" s="233"/>
      <c r="CY123" s="233"/>
      <c r="CZ123" s="233"/>
      <c r="DA123" s="233"/>
      <c r="DB123" s="233"/>
      <c r="DC123" s="233"/>
      <c r="DD123" s="233"/>
      <c r="DE123" s="233"/>
      <c r="DF123" s="233"/>
      <c r="DG123" s="233"/>
      <c r="DH123" s="233"/>
      <c r="DI123" s="233"/>
      <c r="DJ123" s="233"/>
      <c r="DK123" s="233"/>
      <c r="DL123" s="233"/>
      <c r="DM123" s="233"/>
      <c r="DN123" s="233"/>
      <c r="DO123" s="233"/>
      <c r="DP123" s="233"/>
      <c r="DQ123" s="233"/>
      <c r="DR123" s="233"/>
      <c r="DS123" s="233"/>
      <c r="DT123" s="233"/>
      <c r="DU123" s="233"/>
      <c r="DV123" s="233"/>
      <c r="DW123" s="233"/>
      <c r="DX123" s="233"/>
      <c r="DY123" s="233"/>
      <c r="DZ123" s="233"/>
      <c r="EA123" s="233"/>
      <c r="EB123" s="233"/>
      <c r="EC123" s="233"/>
      <c r="ED123" s="233"/>
      <c r="EE123" s="233"/>
      <c r="EF123" s="233"/>
      <c r="EG123" s="233"/>
      <c r="EH123" s="233"/>
      <c r="EI123" s="233"/>
      <c r="EJ123" s="233"/>
      <c r="EK123" s="233"/>
      <c r="EL123" s="233"/>
      <c r="EM123" s="233"/>
      <c r="EN123" s="233"/>
      <c r="EO123" s="233"/>
      <c r="EP123" s="233"/>
      <c r="EQ123" s="233"/>
      <c r="ER123" s="233"/>
      <c r="ES123" s="233"/>
      <c r="ET123" s="233"/>
      <c r="EU123" s="233"/>
      <c r="EV123" s="233"/>
      <c r="EW123" s="233"/>
      <c r="EX123" s="233"/>
      <c r="EY123" s="233"/>
      <c r="EZ123" s="233"/>
      <c r="FA123" s="233"/>
      <c r="FB123" s="233"/>
      <c r="FC123" s="233"/>
      <c r="FD123" s="233"/>
      <c r="FE123" s="233"/>
      <c r="FF123" s="233"/>
      <c r="FG123" s="233"/>
      <c r="FH123" s="233"/>
      <c r="FI123" s="233"/>
      <c r="FJ123" s="233"/>
      <c r="FK123" s="233"/>
      <c r="FL123" s="233"/>
      <c r="FM123" s="233"/>
      <c r="FN123" s="233"/>
      <c r="FO123" s="233"/>
      <c r="FP123" s="233"/>
      <c r="FQ123" s="233"/>
      <c r="FR123" s="233"/>
      <c r="FS123" s="233"/>
      <c r="FT123" s="233"/>
      <c r="FU123" s="233"/>
      <c r="FV123" s="233"/>
      <c r="FW123" s="233"/>
      <c r="FX123" s="233"/>
      <c r="FY123" s="233"/>
      <c r="FZ123" s="233"/>
      <c r="GA123" s="233"/>
      <c r="GB123" s="233"/>
      <c r="GC123" s="233"/>
      <c r="GD123" s="233"/>
      <c r="GE123" s="233"/>
      <c r="GF123" s="233"/>
      <c r="GG123" s="233"/>
      <c r="GH123" s="233"/>
      <c r="GI123" s="233"/>
      <c r="GJ123" s="233"/>
      <c r="GK123" s="233"/>
      <c r="GL123" s="233"/>
      <c r="GM123" s="233"/>
      <c r="GN123" s="233"/>
      <c r="GO123" s="233"/>
      <c r="GP123" s="233"/>
      <c r="GQ123" s="233"/>
      <c r="GR123" s="233"/>
      <c r="GS123" s="233"/>
    </row>
    <row r="124" spans="1:201" s="108" customFormat="1" ht="24" customHeight="1" outlineLevel="1">
      <c r="A124" s="158" t="s">
        <v>288</v>
      </c>
      <c r="B124" s="165" t="s">
        <v>231</v>
      </c>
      <c r="C124" s="161" t="s">
        <v>259</v>
      </c>
      <c r="D124" s="158"/>
      <c r="E124" s="100" t="s">
        <v>110</v>
      </c>
      <c r="F124" s="158" t="s">
        <v>147</v>
      </c>
      <c r="G124" s="158"/>
      <c r="H124" s="174"/>
      <c r="I124" s="174"/>
      <c r="J124" s="175">
        <f t="shared" si="3"/>
        <v>0</v>
      </c>
      <c r="K124" s="492">
        <v>0</v>
      </c>
      <c r="L124" s="492"/>
      <c r="M124" s="492"/>
      <c r="N124" s="187"/>
      <c r="O124" s="511"/>
      <c r="P124" s="233"/>
      <c r="Q124" s="233"/>
      <c r="R124" s="233"/>
      <c r="S124" s="233"/>
      <c r="T124" s="233"/>
      <c r="U124" s="233"/>
      <c r="V124" s="233"/>
      <c r="W124" s="233"/>
      <c r="X124" s="233"/>
      <c r="Y124" s="233"/>
      <c r="Z124" s="233"/>
      <c r="AA124" s="233"/>
      <c r="AB124" s="233"/>
      <c r="AC124" s="233"/>
      <c r="AD124" s="233"/>
      <c r="AE124" s="233"/>
      <c r="AF124" s="233"/>
      <c r="AG124" s="233"/>
      <c r="AH124" s="233"/>
      <c r="AI124" s="233"/>
      <c r="AJ124" s="233"/>
      <c r="AK124" s="233"/>
      <c r="AL124" s="233"/>
      <c r="AM124" s="233"/>
      <c r="AN124" s="233"/>
      <c r="AO124" s="233"/>
      <c r="AP124" s="233"/>
      <c r="AQ124" s="233"/>
      <c r="AR124" s="233"/>
      <c r="AS124" s="233"/>
      <c r="AT124" s="233"/>
      <c r="AU124" s="233"/>
      <c r="AV124" s="233"/>
      <c r="AW124" s="233"/>
      <c r="AX124" s="233"/>
      <c r="AY124" s="233"/>
      <c r="AZ124" s="233"/>
      <c r="BA124" s="233"/>
      <c r="BB124" s="233"/>
      <c r="BC124" s="233"/>
      <c r="BD124" s="233"/>
      <c r="BE124" s="233"/>
      <c r="BF124" s="233"/>
      <c r="BG124" s="233"/>
      <c r="BH124" s="233"/>
      <c r="BI124" s="233"/>
      <c r="BJ124" s="233"/>
      <c r="BK124" s="233"/>
      <c r="BL124" s="233"/>
      <c r="BM124" s="233"/>
      <c r="BN124" s="233"/>
      <c r="BO124" s="233"/>
      <c r="BP124" s="233"/>
      <c r="BQ124" s="233"/>
      <c r="BR124" s="233"/>
      <c r="BS124" s="233"/>
      <c r="BT124" s="233"/>
      <c r="BU124" s="233"/>
      <c r="BV124" s="233"/>
      <c r="BW124" s="233"/>
      <c r="BX124" s="233"/>
      <c r="BY124" s="233"/>
      <c r="BZ124" s="233"/>
      <c r="CA124" s="233"/>
      <c r="CB124" s="233"/>
      <c r="CC124" s="233"/>
      <c r="CD124" s="233"/>
      <c r="CE124" s="233"/>
      <c r="CF124" s="233"/>
      <c r="CG124" s="233"/>
      <c r="CH124" s="233"/>
      <c r="CI124" s="233"/>
      <c r="CJ124" s="233"/>
      <c r="CK124" s="233"/>
      <c r="CL124" s="233"/>
      <c r="CM124" s="233"/>
      <c r="CN124" s="233"/>
      <c r="CO124" s="233"/>
      <c r="CP124" s="233"/>
      <c r="CQ124" s="233"/>
      <c r="CR124" s="233"/>
      <c r="CS124" s="233"/>
      <c r="CT124" s="233"/>
      <c r="CU124" s="233"/>
      <c r="CV124" s="233"/>
      <c r="CW124" s="233"/>
      <c r="CX124" s="233"/>
      <c r="CY124" s="233"/>
      <c r="CZ124" s="233"/>
      <c r="DA124" s="233"/>
      <c r="DB124" s="233"/>
      <c r="DC124" s="233"/>
      <c r="DD124" s="233"/>
      <c r="DE124" s="233"/>
      <c r="DF124" s="233"/>
      <c r="DG124" s="233"/>
      <c r="DH124" s="233"/>
      <c r="DI124" s="233"/>
      <c r="DJ124" s="233"/>
      <c r="DK124" s="233"/>
      <c r="DL124" s="233"/>
      <c r="DM124" s="233"/>
      <c r="DN124" s="233"/>
      <c r="DO124" s="233"/>
      <c r="DP124" s="233"/>
      <c r="DQ124" s="233"/>
      <c r="DR124" s="233"/>
      <c r="DS124" s="233"/>
      <c r="DT124" s="233"/>
      <c r="DU124" s="233"/>
      <c r="DV124" s="233"/>
      <c r="DW124" s="233"/>
      <c r="DX124" s="233"/>
      <c r="DY124" s="233"/>
      <c r="DZ124" s="233"/>
      <c r="EA124" s="233"/>
      <c r="EB124" s="233"/>
      <c r="EC124" s="233"/>
      <c r="ED124" s="233"/>
      <c r="EE124" s="233"/>
      <c r="EF124" s="233"/>
      <c r="EG124" s="233"/>
      <c r="EH124" s="233"/>
      <c r="EI124" s="233"/>
      <c r="EJ124" s="233"/>
      <c r="EK124" s="233"/>
      <c r="EL124" s="233"/>
      <c r="EM124" s="233"/>
      <c r="EN124" s="233"/>
      <c r="EO124" s="233"/>
      <c r="EP124" s="233"/>
      <c r="EQ124" s="233"/>
      <c r="ER124" s="233"/>
      <c r="ES124" s="233"/>
      <c r="ET124" s="233"/>
      <c r="EU124" s="233"/>
      <c r="EV124" s="233"/>
      <c r="EW124" s="233"/>
      <c r="EX124" s="233"/>
      <c r="EY124" s="233"/>
      <c r="EZ124" s="233"/>
      <c r="FA124" s="233"/>
      <c r="FB124" s="233"/>
      <c r="FC124" s="233"/>
      <c r="FD124" s="233"/>
      <c r="FE124" s="233"/>
      <c r="FF124" s="233"/>
      <c r="FG124" s="233"/>
      <c r="FH124" s="233"/>
      <c r="FI124" s="233"/>
      <c r="FJ124" s="233"/>
      <c r="FK124" s="233"/>
      <c r="FL124" s="233"/>
      <c r="FM124" s="233"/>
      <c r="FN124" s="233"/>
      <c r="FO124" s="233"/>
      <c r="FP124" s="233"/>
      <c r="FQ124" s="233"/>
      <c r="FR124" s="233"/>
      <c r="FS124" s="233"/>
      <c r="FT124" s="233"/>
      <c r="FU124" s="233"/>
      <c r="FV124" s="233"/>
      <c r="FW124" s="233"/>
      <c r="FX124" s="233"/>
      <c r="FY124" s="233"/>
      <c r="FZ124" s="233"/>
      <c r="GA124" s="233"/>
      <c r="GB124" s="233"/>
      <c r="GC124" s="233"/>
      <c r="GD124" s="233"/>
      <c r="GE124" s="233"/>
      <c r="GF124" s="233"/>
      <c r="GG124" s="233"/>
      <c r="GH124" s="233"/>
      <c r="GI124" s="233"/>
      <c r="GJ124" s="233"/>
      <c r="GK124" s="233"/>
      <c r="GL124" s="233"/>
      <c r="GM124" s="233"/>
      <c r="GN124" s="233"/>
      <c r="GO124" s="233"/>
      <c r="GP124" s="233"/>
      <c r="GQ124" s="233"/>
      <c r="GR124" s="233"/>
      <c r="GS124" s="233"/>
    </row>
    <row r="125" spans="1:201" s="108" customFormat="1" ht="27" customHeight="1" outlineLevel="1">
      <c r="A125" s="158" t="s">
        <v>289</v>
      </c>
      <c r="B125" s="165" t="s">
        <v>231</v>
      </c>
      <c r="C125" s="161" t="s">
        <v>240</v>
      </c>
      <c r="D125" s="158"/>
      <c r="E125" s="100" t="s">
        <v>110</v>
      </c>
      <c r="F125" s="158" t="s">
        <v>147</v>
      </c>
      <c r="G125" s="158"/>
      <c r="H125" s="174"/>
      <c r="I125" s="174"/>
      <c r="J125" s="175">
        <f t="shared" si="3"/>
        <v>0</v>
      </c>
      <c r="K125" s="492">
        <v>0</v>
      </c>
      <c r="L125" s="492"/>
      <c r="M125" s="492"/>
      <c r="N125" s="187"/>
      <c r="O125" s="511"/>
      <c r="P125" s="233"/>
      <c r="Q125" s="233"/>
      <c r="R125" s="233"/>
      <c r="S125" s="233"/>
      <c r="T125" s="233"/>
      <c r="U125" s="233"/>
      <c r="V125" s="233"/>
      <c r="W125" s="233"/>
      <c r="X125" s="233"/>
      <c r="Y125" s="233"/>
      <c r="Z125" s="233"/>
      <c r="AA125" s="233"/>
      <c r="AB125" s="233"/>
      <c r="AC125" s="233"/>
      <c r="AD125" s="233"/>
      <c r="AE125" s="233"/>
      <c r="AF125" s="233"/>
      <c r="AG125" s="233"/>
      <c r="AH125" s="233"/>
      <c r="AI125" s="233"/>
      <c r="AJ125" s="233"/>
      <c r="AK125" s="233"/>
      <c r="AL125" s="233"/>
      <c r="AM125" s="233"/>
      <c r="AN125" s="233"/>
      <c r="AO125" s="233"/>
      <c r="AP125" s="233"/>
      <c r="AQ125" s="233"/>
      <c r="AR125" s="233"/>
      <c r="AS125" s="233"/>
      <c r="AT125" s="233"/>
      <c r="AU125" s="233"/>
      <c r="AV125" s="233"/>
      <c r="AW125" s="233"/>
      <c r="AX125" s="233"/>
      <c r="AY125" s="233"/>
      <c r="AZ125" s="233"/>
      <c r="BA125" s="233"/>
      <c r="BB125" s="233"/>
      <c r="BC125" s="233"/>
      <c r="BD125" s="233"/>
      <c r="BE125" s="233"/>
      <c r="BF125" s="233"/>
      <c r="BG125" s="233"/>
      <c r="BH125" s="233"/>
      <c r="BI125" s="233"/>
      <c r="BJ125" s="233"/>
      <c r="BK125" s="233"/>
      <c r="BL125" s="233"/>
      <c r="BM125" s="233"/>
      <c r="BN125" s="233"/>
      <c r="BO125" s="233"/>
      <c r="BP125" s="233"/>
      <c r="BQ125" s="233"/>
      <c r="BR125" s="233"/>
      <c r="BS125" s="233"/>
      <c r="BT125" s="233"/>
      <c r="BU125" s="233"/>
      <c r="BV125" s="233"/>
      <c r="BW125" s="233"/>
      <c r="BX125" s="233"/>
      <c r="BY125" s="233"/>
      <c r="BZ125" s="233"/>
      <c r="CA125" s="233"/>
      <c r="CB125" s="233"/>
      <c r="CC125" s="233"/>
      <c r="CD125" s="233"/>
      <c r="CE125" s="233"/>
      <c r="CF125" s="233"/>
      <c r="CG125" s="233"/>
      <c r="CH125" s="233"/>
      <c r="CI125" s="233"/>
      <c r="CJ125" s="233"/>
      <c r="CK125" s="233"/>
      <c r="CL125" s="233"/>
      <c r="CM125" s="233"/>
      <c r="CN125" s="233"/>
      <c r="CO125" s="233"/>
      <c r="CP125" s="233"/>
      <c r="CQ125" s="233"/>
      <c r="CR125" s="233"/>
      <c r="CS125" s="233"/>
      <c r="CT125" s="233"/>
      <c r="CU125" s="233"/>
      <c r="CV125" s="233"/>
      <c r="CW125" s="233"/>
      <c r="CX125" s="233"/>
      <c r="CY125" s="233"/>
      <c r="CZ125" s="233"/>
      <c r="DA125" s="233"/>
      <c r="DB125" s="233"/>
      <c r="DC125" s="233"/>
      <c r="DD125" s="233"/>
      <c r="DE125" s="233"/>
      <c r="DF125" s="233"/>
      <c r="DG125" s="233"/>
      <c r="DH125" s="233"/>
      <c r="DI125" s="233"/>
      <c r="DJ125" s="233"/>
      <c r="DK125" s="233"/>
      <c r="DL125" s="233"/>
      <c r="DM125" s="233"/>
      <c r="DN125" s="233"/>
      <c r="DO125" s="233"/>
      <c r="DP125" s="233"/>
      <c r="DQ125" s="233"/>
      <c r="DR125" s="233"/>
      <c r="DS125" s="233"/>
      <c r="DT125" s="233"/>
      <c r="DU125" s="233"/>
      <c r="DV125" s="233"/>
      <c r="DW125" s="233"/>
      <c r="DX125" s="233"/>
      <c r="DY125" s="233"/>
      <c r="DZ125" s="233"/>
      <c r="EA125" s="233"/>
      <c r="EB125" s="233"/>
      <c r="EC125" s="233"/>
      <c r="ED125" s="233"/>
      <c r="EE125" s="233"/>
      <c r="EF125" s="233"/>
      <c r="EG125" s="233"/>
      <c r="EH125" s="233"/>
      <c r="EI125" s="233"/>
      <c r="EJ125" s="233"/>
      <c r="EK125" s="233"/>
      <c r="EL125" s="233"/>
      <c r="EM125" s="233"/>
      <c r="EN125" s="233"/>
      <c r="EO125" s="233"/>
      <c r="EP125" s="233"/>
      <c r="EQ125" s="233"/>
      <c r="ER125" s="233"/>
      <c r="ES125" s="233"/>
      <c r="ET125" s="233"/>
      <c r="EU125" s="233"/>
      <c r="EV125" s="233"/>
      <c r="EW125" s="233"/>
      <c r="EX125" s="233"/>
      <c r="EY125" s="233"/>
      <c r="EZ125" s="233"/>
      <c r="FA125" s="233"/>
      <c r="FB125" s="233"/>
      <c r="FC125" s="233"/>
      <c r="FD125" s="233"/>
      <c r="FE125" s="233"/>
      <c r="FF125" s="233"/>
      <c r="FG125" s="233"/>
      <c r="FH125" s="233"/>
      <c r="FI125" s="233"/>
      <c r="FJ125" s="233"/>
      <c r="FK125" s="233"/>
      <c r="FL125" s="233"/>
      <c r="FM125" s="233"/>
      <c r="FN125" s="233"/>
      <c r="FO125" s="233"/>
      <c r="FP125" s="233"/>
      <c r="FQ125" s="233"/>
      <c r="FR125" s="233"/>
      <c r="FS125" s="233"/>
      <c r="FT125" s="233"/>
      <c r="FU125" s="233"/>
      <c r="FV125" s="233"/>
      <c r="FW125" s="233"/>
      <c r="FX125" s="233"/>
      <c r="FY125" s="233"/>
      <c r="FZ125" s="233"/>
      <c r="GA125" s="233"/>
      <c r="GB125" s="233"/>
      <c r="GC125" s="233"/>
      <c r="GD125" s="233"/>
      <c r="GE125" s="233"/>
      <c r="GF125" s="233"/>
      <c r="GG125" s="233"/>
      <c r="GH125" s="233"/>
      <c r="GI125" s="233"/>
      <c r="GJ125" s="233"/>
      <c r="GK125" s="233"/>
      <c r="GL125" s="233"/>
      <c r="GM125" s="233"/>
      <c r="GN125" s="233"/>
      <c r="GO125" s="233"/>
      <c r="GP125" s="233"/>
      <c r="GQ125" s="233"/>
      <c r="GR125" s="233"/>
      <c r="GS125" s="233"/>
    </row>
    <row r="126" spans="1:201" s="97" customFormat="1" ht="27" customHeight="1">
      <c r="A126" s="186">
        <v>2.2200000000000002</v>
      </c>
      <c r="B126" s="178"/>
      <c r="C126" s="190" t="s">
        <v>290</v>
      </c>
      <c r="D126" s="180"/>
      <c r="E126" s="178"/>
      <c r="F126" s="178"/>
      <c r="G126" s="507" t="s">
        <v>228</v>
      </c>
      <c r="H126" s="508"/>
      <c r="I126" s="502">
        <f>AVERAGE(J127:J128)</f>
        <v>0</v>
      </c>
      <c r="J126" s="502"/>
      <c r="K126" s="503">
        <f>AVERAGE(K127:M128)</f>
        <v>0</v>
      </c>
      <c r="L126" s="503"/>
      <c r="M126" s="503"/>
      <c r="N126" s="188"/>
      <c r="O126" s="511"/>
      <c r="P126" s="261"/>
      <c r="Q126" s="261"/>
      <c r="R126" s="261"/>
      <c r="S126" s="261"/>
      <c r="T126" s="261"/>
      <c r="U126" s="261"/>
      <c r="V126" s="261"/>
      <c r="W126" s="261"/>
      <c r="X126" s="261"/>
      <c r="Y126" s="261"/>
      <c r="Z126" s="261"/>
      <c r="AA126" s="261"/>
      <c r="AB126" s="261"/>
      <c r="AC126" s="261"/>
      <c r="AD126" s="261"/>
      <c r="AE126" s="261"/>
      <c r="AF126" s="261"/>
      <c r="AG126" s="261"/>
      <c r="AH126" s="261"/>
      <c r="AI126" s="261"/>
      <c r="AJ126" s="261"/>
      <c r="AK126" s="261"/>
      <c r="AL126" s="261"/>
      <c r="AM126" s="261"/>
      <c r="AN126" s="261"/>
      <c r="AO126" s="261"/>
      <c r="AP126" s="261"/>
      <c r="AQ126" s="261"/>
      <c r="AR126" s="261"/>
      <c r="AS126" s="261"/>
      <c r="AT126" s="261"/>
      <c r="AU126" s="261"/>
      <c r="AV126" s="261"/>
      <c r="AW126" s="261"/>
      <c r="AX126" s="261"/>
      <c r="AY126" s="261"/>
      <c r="AZ126" s="261"/>
      <c r="BA126" s="261"/>
      <c r="BB126" s="261"/>
      <c r="BC126" s="261"/>
      <c r="BD126" s="261"/>
      <c r="BE126" s="261"/>
      <c r="BF126" s="261"/>
      <c r="BG126" s="261"/>
      <c r="BH126" s="261"/>
      <c r="BI126" s="261"/>
      <c r="BJ126" s="261"/>
      <c r="BK126" s="261"/>
      <c r="BL126" s="261"/>
      <c r="BM126" s="261"/>
      <c r="BN126" s="261"/>
      <c r="BO126" s="261"/>
      <c r="BP126" s="261"/>
      <c r="BQ126" s="261"/>
      <c r="BR126" s="261"/>
      <c r="BS126" s="261"/>
      <c r="BT126" s="261"/>
      <c r="BU126" s="261"/>
      <c r="BV126" s="261"/>
      <c r="BW126" s="261"/>
      <c r="BX126" s="261"/>
      <c r="BY126" s="261"/>
      <c r="BZ126" s="261"/>
      <c r="CA126" s="261"/>
      <c r="CB126" s="261"/>
      <c r="CC126" s="261"/>
      <c r="CD126" s="261"/>
      <c r="CE126" s="261"/>
      <c r="CF126" s="261"/>
      <c r="CG126" s="261"/>
      <c r="CH126" s="261"/>
      <c r="CI126" s="261"/>
      <c r="CJ126" s="261"/>
      <c r="CK126" s="261"/>
      <c r="CL126" s="261"/>
      <c r="CM126" s="261"/>
      <c r="CN126" s="261"/>
      <c r="CO126" s="261"/>
      <c r="CP126" s="261"/>
      <c r="CQ126" s="261"/>
      <c r="CR126" s="261"/>
      <c r="CS126" s="261"/>
      <c r="CT126" s="261"/>
      <c r="CU126" s="261"/>
      <c r="CV126" s="261"/>
      <c r="CW126" s="261"/>
      <c r="CX126" s="261"/>
      <c r="CY126" s="261"/>
      <c r="CZ126" s="261"/>
      <c r="DA126" s="261"/>
      <c r="DB126" s="261"/>
      <c r="DC126" s="261"/>
      <c r="DD126" s="261"/>
      <c r="DE126" s="261"/>
      <c r="DF126" s="261"/>
      <c r="DG126" s="261"/>
      <c r="DH126" s="261"/>
      <c r="DI126" s="261"/>
      <c r="DJ126" s="261"/>
      <c r="DK126" s="261"/>
      <c r="DL126" s="261"/>
      <c r="DM126" s="261"/>
      <c r="DN126" s="261"/>
      <c r="DO126" s="261"/>
      <c r="DP126" s="261"/>
      <c r="DQ126" s="261"/>
      <c r="DR126" s="261"/>
      <c r="DS126" s="261"/>
      <c r="DT126" s="261"/>
      <c r="DU126" s="261"/>
      <c r="DV126" s="261"/>
      <c r="DW126" s="261"/>
      <c r="DX126" s="261"/>
      <c r="DY126" s="261"/>
      <c r="DZ126" s="261"/>
      <c r="EA126" s="261"/>
      <c r="EB126" s="261"/>
      <c r="EC126" s="261"/>
      <c r="ED126" s="261"/>
      <c r="EE126" s="261"/>
      <c r="EF126" s="261"/>
      <c r="EG126" s="261"/>
      <c r="EH126" s="261"/>
      <c r="EI126" s="261"/>
      <c r="EJ126" s="261"/>
      <c r="EK126" s="261"/>
      <c r="EL126" s="261"/>
      <c r="EM126" s="261"/>
      <c r="EN126" s="261"/>
      <c r="EO126" s="261"/>
      <c r="EP126" s="261"/>
      <c r="EQ126" s="261"/>
      <c r="ER126" s="261"/>
      <c r="ES126" s="261"/>
      <c r="ET126" s="261"/>
      <c r="EU126" s="261"/>
      <c r="EV126" s="261"/>
      <c r="EW126" s="261"/>
      <c r="EX126" s="261"/>
      <c r="EY126" s="261"/>
      <c r="EZ126" s="261"/>
      <c r="FA126" s="261"/>
      <c r="FB126" s="261"/>
      <c r="FC126" s="261"/>
      <c r="FD126" s="261"/>
      <c r="FE126" s="261"/>
      <c r="FF126" s="261"/>
      <c r="FG126" s="261"/>
      <c r="FH126" s="261"/>
      <c r="FI126" s="261"/>
      <c r="FJ126" s="261"/>
      <c r="FK126" s="261"/>
      <c r="FL126" s="261"/>
      <c r="FM126" s="261"/>
      <c r="FN126" s="261"/>
      <c r="FO126" s="261"/>
      <c r="FP126" s="261"/>
      <c r="FQ126" s="261"/>
      <c r="FR126" s="261"/>
      <c r="FS126" s="261"/>
      <c r="FT126" s="261"/>
      <c r="FU126" s="261"/>
      <c r="FV126" s="261"/>
      <c r="FW126" s="261"/>
      <c r="FX126" s="261"/>
      <c r="FY126" s="261"/>
      <c r="FZ126" s="261"/>
      <c r="GA126" s="261"/>
      <c r="GB126" s="261"/>
      <c r="GC126" s="261"/>
      <c r="GD126" s="261"/>
      <c r="GE126" s="261"/>
      <c r="GF126" s="261"/>
      <c r="GG126" s="261"/>
      <c r="GH126" s="261"/>
      <c r="GI126" s="261"/>
      <c r="GJ126" s="261"/>
      <c r="GK126" s="261"/>
      <c r="GL126" s="261"/>
      <c r="GM126" s="261"/>
      <c r="GN126" s="261"/>
      <c r="GO126" s="261"/>
      <c r="GP126" s="261"/>
      <c r="GQ126" s="261"/>
      <c r="GR126" s="261"/>
      <c r="GS126" s="261"/>
    </row>
    <row r="127" spans="1:201" s="97" customFormat="1" ht="27" customHeight="1" outlineLevel="1">
      <c r="A127" s="165" t="s">
        <v>291</v>
      </c>
      <c r="B127" s="165" t="s">
        <v>231</v>
      </c>
      <c r="C127" s="161" t="s">
        <v>292</v>
      </c>
      <c r="D127" s="158"/>
      <c r="E127" s="100" t="s">
        <v>110</v>
      </c>
      <c r="F127" s="158" t="s">
        <v>147</v>
      </c>
      <c r="G127" s="158"/>
      <c r="H127" s="174"/>
      <c r="I127" s="174"/>
      <c r="J127" s="175">
        <f>I127-H127</f>
        <v>0</v>
      </c>
      <c r="K127" s="492">
        <v>0</v>
      </c>
      <c r="L127" s="492"/>
      <c r="M127" s="492"/>
      <c r="N127" s="187"/>
      <c r="O127" s="511"/>
      <c r="P127" s="261"/>
      <c r="Q127" s="261"/>
      <c r="R127" s="261"/>
      <c r="S127" s="261"/>
      <c r="T127" s="261"/>
      <c r="U127" s="261"/>
      <c r="V127" s="261"/>
      <c r="W127" s="261"/>
      <c r="X127" s="261"/>
      <c r="Y127" s="261"/>
      <c r="Z127" s="261"/>
      <c r="AA127" s="261"/>
      <c r="AB127" s="261"/>
      <c r="AC127" s="261"/>
      <c r="AD127" s="261"/>
      <c r="AE127" s="261"/>
      <c r="AF127" s="261"/>
      <c r="AG127" s="261"/>
      <c r="AH127" s="261"/>
      <c r="AI127" s="261"/>
      <c r="AJ127" s="261"/>
      <c r="AK127" s="261"/>
      <c r="AL127" s="261"/>
      <c r="AM127" s="261"/>
      <c r="AN127" s="261"/>
      <c r="AO127" s="261"/>
      <c r="AP127" s="261"/>
      <c r="AQ127" s="261"/>
      <c r="AR127" s="261"/>
      <c r="AS127" s="261"/>
      <c r="AT127" s="261"/>
      <c r="AU127" s="261"/>
      <c r="AV127" s="261"/>
      <c r="AW127" s="261"/>
      <c r="AX127" s="261"/>
      <c r="AY127" s="261"/>
      <c r="AZ127" s="261"/>
      <c r="BA127" s="261"/>
      <c r="BB127" s="261"/>
      <c r="BC127" s="261"/>
      <c r="BD127" s="261"/>
      <c r="BE127" s="261"/>
      <c r="BF127" s="261"/>
      <c r="BG127" s="261"/>
      <c r="BH127" s="261"/>
      <c r="BI127" s="261"/>
      <c r="BJ127" s="261"/>
      <c r="BK127" s="261"/>
      <c r="BL127" s="261"/>
      <c r="BM127" s="261"/>
      <c r="BN127" s="261"/>
      <c r="BO127" s="261"/>
      <c r="BP127" s="261"/>
      <c r="BQ127" s="261"/>
      <c r="BR127" s="261"/>
      <c r="BS127" s="261"/>
      <c r="BT127" s="261"/>
      <c r="BU127" s="261"/>
      <c r="BV127" s="261"/>
      <c r="BW127" s="261"/>
      <c r="BX127" s="261"/>
      <c r="BY127" s="261"/>
      <c r="BZ127" s="261"/>
      <c r="CA127" s="261"/>
      <c r="CB127" s="261"/>
      <c r="CC127" s="261"/>
      <c r="CD127" s="261"/>
      <c r="CE127" s="261"/>
      <c r="CF127" s="261"/>
      <c r="CG127" s="261"/>
      <c r="CH127" s="261"/>
      <c r="CI127" s="261"/>
      <c r="CJ127" s="261"/>
      <c r="CK127" s="261"/>
      <c r="CL127" s="261"/>
      <c r="CM127" s="261"/>
      <c r="CN127" s="261"/>
      <c r="CO127" s="261"/>
      <c r="CP127" s="261"/>
      <c r="CQ127" s="261"/>
      <c r="CR127" s="261"/>
      <c r="CS127" s="261"/>
      <c r="CT127" s="261"/>
      <c r="CU127" s="261"/>
      <c r="CV127" s="261"/>
      <c r="CW127" s="261"/>
      <c r="CX127" s="261"/>
      <c r="CY127" s="261"/>
      <c r="CZ127" s="261"/>
      <c r="DA127" s="261"/>
      <c r="DB127" s="261"/>
      <c r="DC127" s="261"/>
      <c r="DD127" s="261"/>
      <c r="DE127" s="261"/>
      <c r="DF127" s="261"/>
      <c r="DG127" s="261"/>
      <c r="DH127" s="261"/>
      <c r="DI127" s="261"/>
      <c r="DJ127" s="261"/>
      <c r="DK127" s="261"/>
      <c r="DL127" s="261"/>
      <c r="DM127" s="261"/>
      <c r="DN127" s="261"/>
      <c r="DO127" s="261"/>
      <c r="DP127" s="261"/>
      <c r="DQ127" s="261"/>
      <c r="DR127" s="261"/>
      <c r="DS127" s="261"/>
      <c r="DT127" s="261"/>
      <c r="DU127" s="261"/>
      <c r="DV127" s="261"/>
      <c r="DW127" s="261"/>
      <c r="DX127" s="261"/>
      <c r="DY127" s="261"/>
      <c r="DZ127" s="261"/>
      <c r="EA127" s="261"/>
      <c r="EB127" s="261"/>
      <c r="EC127" s="261"/>
      <c r="ED127" s="261"/>
      <c r="EE127" s="261"/>
      <c r="EF127" s="261"/>
      <c r="EG127" s="261"/>
      <c r="EH127" s="261"/>
      <c r="EI127" s="261"/>
      <c r="EJ127" s="261"/>
      <c r="EK127" s="261"/>
      <c r="EL127" s="261"/>
      <c r="EM127" s="261"/>
      <c r="EN127" s="261"/>
      <c r="EO127" s="261"/>
      <c r="EP127" s="261"/>
      <c r="EQ127" s="261"/>
      <c r="ER127" s="261"/>
      <c r="ES127" s="261"/>
      <c r="ET127" s="261"/>
      <c r="EU127" s="261"/>
      <c r="EV127" s="261"/>
      <c r="EW127" s="261"/>
      <c r="EX127" s="261"/>
      <c r="EY127" s="261"/>
      <c r="EZ127" s="261"/>
      <c r="FA127" s="261"/>
      <c r="FB127" s="261"/>
      <c r="FC127" s="261"/>
      <c r="FD127" s="261"/>
      <c r="FE127" s="261"/>
      <c r="FF127" s="261"/>
      <c r="FG127" s="261"/>
      <c r="FH127" s="261"/>
      <c r="FI127" s="261"/>
      <c r="FJ127" s="261"/>
      <c r="FK127" s="261"/>
      <c r="FL127" s="261"/>
      <c r="FM127" s="261"/>
      <c r="FN127" s="261"/>
      <c r="FO127" s="261"/>
      <c r="FP127" s="261"/>
      <c r="FQ127" s="261"/>
      <c r="FR127" s="261"/>
      <c r="FS127" s="261"/>
      <c r="FT127" s="261"/>
      <c r="FU127" s="261"/>
      <c r="FV127" s="261"/>
      <c r="FW127" s="261"/>
      <c r="FX127" s="261"/>
      <c r="FY127" s="261"/>
      <c r="FZ127" s="261"/>
      <c r="GA127" s="261"/>
      <c r="GB127" s="261"/>
      <c r="GC127" s="261"/>
      <c r="GD127" s="261"/>
      <c r="GE127" s="261"/>
      <c r="GF127" s="261"/>
      <c r="GG127" s="261"/>
      <c r="GH127" s="261"/>
      <c r="GI127" s="261"/>
      <c r="GJ127" s="261"/>
      <c r="GK127" s="261"/>
      <c r="GL127" s="261"/>
      <c r="GM127" s="261"/>
      <c r="GN127" s="261"/>
      <c r="GO127" s="261"/>
      <c r="GP127" s="261"/>
      <c r="GQ127" s="261"/>
      <c r="GR127" s="261"/>
      <c r="GS127" s="261"/>
    </row>
    <row r="128" spans="1:201" s="98" customFormat="1" ht="27" customHeight="1" outlineLevel="1">
      <c r="A128" s="165" t="s">
        <v>293</v>
      </c>
      <c r="B128" s="165" t="s">
        <v>231</v>
      </c>
      <c r="C128" s="161" t="s">
        <v>259</v>
      </c>
      <c r="D128" s="158"/>
      <c r="E128" s="100" t="s">
        <v>110</v>
      </c>
      <c r="F128" s="158" t="s">
        <v>147</v>
      </c>
      <c r="G128" s="158"/>
      <c r="H128" s="174"/>
      <c r="I128" s="174"/>
      <c r="J128" s="175">
        <f>I128-H128</f>
        <v>0</v>
      </c>
      <c r="K128" s="492">
        <v>0</v>
      </c>
      <c r="L128" s="492"/>
      <c r="M128" s="492"/>
      <c r="N128" s="187"/>
      <c r="O128" s="511"/>
      <c r="P128" s="261"/>
      <c r="Q128" s="261"/>
      <c r="R128" s="261"/>
      <c r="S128" s="261"/>
      <c r="T128" s="261"/>
      <c r="U128" s="261"/>
      <c r="V128" s="261"/>
      <c r="W128" s="261"/>
      <c r="X128" s="261"/>
      <c r="Y128" s="261"/>
      <c r="Z128" s="261"/>
      <c r="AA128" s="261"/>
      <c r="AB128" s="261"/>
      <c r="AC128" s="261"/>
      <c r="AD128" s="261"/>
      <c r="AE128" s="261"/>
      <c r="AF128" s="261"/>
      <c r="AG128" s="261"/>
      <c r="AH128" s="261"/>
      <c r="AI128" s="261"/>
      <c r="AJ128" s="261"/>
      <c r="AK128" s="261"/>
      <c r="AL128" s="261"/>
      <c r="AM128" s="261"/>
      <c r="AN128" s="261"/>
      <c r="AO128" s="261"/>
      <c r="AP128" s="261"/>
      <c r="AQ128" s="261"/>
      <c r="AR128" s="261"/>
      <c r="AS128" s="261"/>
      <c r="AT128" s="261"/>
      <c r="AU128" s="261"/>
      <c r="AV128" s="261"/>
      <c r="AW128" s="261"/>
      <c r="AX128" s="261"/>
      <c r="AY128" s="261"/>
      <c r="AZ128" s="261"/>
      <c r="BA128" s="261"/>
      <c r="BB128" s="261"/>
      <c r="BC128" s="261"/>
      <c r="BD128" s="261"/>
      <c r="BE128" s="261"/>
      <c r="BF128" s="261"/>
      <c r="BG128" s="261"/>
      <c r="BH128" s="261"/>
      <c r="BI128" s="261"/>
      <c r="BJ128" s="261"/>
      <c r="BK128" s="261"/>
      <c r="BL128" s="261"/>
      <c r="BM128" s="261"/>
      <c r="BN128" s="261"/>
      <c r="BO128" s="261"/>
      <c r="BP128" s="261"/>
      <c r="BQ128" s="261"/>
      <c r="BR128" s="261"/>
      <c r="BS128" s="261"/>
      <c r="BT128" s="261"/>
      <c r="BU128" s="261"/>
      <c r="BV128" s="261"/>
      <c r="BW128" s="261"/>
      <c r="BX128" s="261"/>
      <c r="BY128" s="261"/>
      <c r="BZ128" s="261"/>
      <c r="CA128" s="261"/>
      <c r="CB128" s="261"/>
      <c r="CC128" s="261"/>
      <c r="CD128" s="261"/>
      <c r="CE128" s="261"/>
      <c r="CF128" s="261"/>
      <c r="CG128" s="261"/>
      <c r="CH128" s="261"/>
      <c r="CI128" s="261"/>
      <c r="CJ128" s="261"/>
      <c r="CK128" s="261"/>
      <c r="CL128" s="261"/>
      <c r="CM128" s="261"/>
      <c r="CN128" s="261"/>
      <c r="CO128" s="261"/>
      <c r="CP128" s="261"/>
      <c r="CQ128" s="261"/>
      <c r="CR128" s="261"/>
      <c r="CS128" s="261"/>
      <c r="CT128" s="261"/>
      <c r="CU128" s="261"/>
      <c r="CV128" s="261"/>
      <c r="CW128" s="261"/>
      <c r="CX128" s="261"/>
      <c r="CY128" s="261"/>
      <c r="CZ128" s="261"/>
      <c r="DA128" s="261"/>
      <c r="DB128" s="261"/>
      <c r="DC128" s="261"/>
      <c r="DD128" s="261"/>
      <c r="DE128" s="261"/>
      <c r="DF128" s="261"/>
      <c r="DG128" s="261"/>
      <c r="DH128" s="261"/>
      <c r="DI128" s="261"/>
      <c r="DJ128" s="261"/>
      <c r="DK128" s="261"/>
      <c r="DL128" s="261"/>
      <c r="DM128" s="261"/>
      <c r="DN128" s="261"/>
      <c r="DO128" s="261"/>
      <c r="DP128" s="261"/>
      <c r="DQ128" s="261"/>
      <c r="DR128" s="261"/>
      <c r="DS128" s="261"/>
      <c r="DT128" s="261"/>
      <c r="DU128" s="261"/>
      <c r="DV128" s="261"/>
      <c r="DW128" s="261"/>
      <c r="DX128" s="261"/>
      <c r="DY128" s="261"/>
      <c r="DZ128" s="261"/>
      <c r="EA128" s="261"/>
      <c r="EB128" s="261"/>
      <c r="EC128" s="261"/>
      <c r="ED128" s="261"/>
      <c r="EE128" s="261"/>
      <c r="EF128" s="261"/>
      <c r="EG128" s="261"/>
      <c r="EH128" s="261"/>
      <c r="EI128" s="261"/>
      <c r="EJ128" s="261"/>
      <c r="EK128" s="261"/>
      <c r="EL128" s="261"/>
      <c r="EM128" s="261"/>
      <c r="EN128" s="261"/>
      <c r="EO128" s="261"/>
      <c r="EP128" s="261"/>
      <c r="EQ128" s="261"/>
      <c r="ER128" s="261"/>
      <c r="ES128" s="261"/>
      <c r="ET128" s="261"/>
      <c r="EU128" s="261"/>
      <c r="EV128" s="261"/>
      <c r="EW128" s="261"/>
      <c r="EX128" s="261"/>
      <c r="EY128" s="261"/>
      <c r="EZ128" s="261"/>
      <c r="FA128" s="261"/>
      <c r="FB128" s="261"/>
      <c r="FC128" s="261"/>
      <c r="FD128" s="261"/>
      <c r="FE128" s="261"/>
      <c r="FF128" s="261"/>
      <c r="FG128" s="261"/>
      <c r="FH128" s="261"/>
      <c r="FI128" s="261"/>
      <c r="FJ128" s="261"/>
      <c r="FK128" s="261"/>
      <c r="FL128" s="261"/>
      <c r="FM128" s="261"/>
      <c r="FN128" s="261"/>
      <c r="FO128" s="261"/>
      <c r="FP128" s="261"/>
      <c r="FQ128" s="261"/>
      <c r="FR128" s="261"/>
      <c r="FS128" s="261"/>
      <c r="FT128" s="261"/>
      <c r="FU128" s="261"/>
      <c r="FV128" s="261"/>
      <c r="FW128" s="261"/>
      <c r="FX128" s="261"/>
      <c r="FY128" s="261"/>
      <c r="FZ128" s="261"/>
      <c r="GA128" s="261"/>
      <c r="GB128" s="261"/>
      <c r="GC128" s="261"/>
      <c r="GD128" s="261"/>
      <c r="GE128" s="261"/>
      <c r="GF128" s="261"/>
      <c r="GG128" s="261"/>
      <c r="GH128" s="261"/>
      <c r="GI128" s="261"/>
      <c r="GJ128" s="261"/>
      <c r="GK128" s="261"/>
      <c r="GL128" s="261"/>
      <c r="GM128" s="261"/>
      <c r="GN128" s="261"/>
      <c r="GO128" s="261"/>
      <c r="GP128" s="261"/>
      <c r="GQ128" s="261"/>
      <c r="GR128" s="261"/>
      <c r="GS128" s="261"/>
    </row>
    <row r="129" spans="1:15" s="203" customFormat="1" ht="27" customHeight="1" outlineLevel="1">
      <c r="A129" s="165" t="s">
        <v>294</v>
      </c>
      <c r="B129" s="165" t="s">
        <v>231</v>
      </c>
      <c r="C129" s="161" t="s">
        <v>262</v>
      </c>
      <c r="D129" s="158"/>
      <c r="E129" s="100" t="s">
        <v>110</v>
      </c>
      <c r="F129" s="158" t="s">
        <v>147</v>
      </c>
      <c r="G129" s="158"/>
      <c r="H129" s="174"/>
      <c r="I129" s="174"/>
      <c r="J129" s="175">
        <f>I129-H129</f>
        <v>0</v>
      </c>
      <c r="K129" s="492">
        <v>0</v>
      </c>
      <c r="L129" s="492"/>
      <c r="M129" s="492"/>
      <c r="N129" s="187"/>
      <c r="O129" s="511"/>
    </row>
    <row r="130" spans="1:15" ht="27" customHeight="1" outlineLevel="1">
      <c r="A130" s="165" t="s">
        <v>295</v>
      </c>
      <c r="B130" s="165" t="s">
        <v>231</v>
      </c>
      <c r="C130" s="161" t="s">
        <v>240</v>
      </c>
      <c r="D130" s="191"/>
      <c r="E130" s="100" t="s">
        <v>110</v>
      </c>
      <c r="F130" s="158" t="s">
        <v>147</v>
      </c>
      <c r="G130" s="191"/>
      <c r="H130" s="174"/>
      <c r="I130" s="174"/>
      <c r="J130" s="175">
        <f>I130-H130</f>
        <v>0</v>
      </c>
      <c r="K130" s="492">
        <v>0</v>
      </c>
      <c r="L130" s="492"/>
      <c r="M130" s="492"/>
      <c r="N130" s="187"/>
      <c r="O130" s="511"/>
    </row>
    <row r="131" spans="1:15" ht="27" customHeight="1" thickBot="1">
      <c r="A131" s="156">
        <v>2.23</v>
      </c>
      <c r="B131" s="139"/>
      <c r="C131" s="144" t="s">
        <v>296</v>
      </c>
      <c r="D131" s="140"/>
      <c r="E131" s="140"/>
      <c r="F131" s="140"/>
      <c r="G131" s="534" t="s">
        <v>228</v>
      </c>
      <c r="H131" s="535"/>
      <c r="I131" s="554">
        <f>AVERAGE(J132:J133)</f>
        <v>0</v>
      </c>
      <c r="J131" s="554"/>
      <c r="K131" s="501">
        <f>AVERAGE(K132:M133)</f>
        <v>0</v>
      </c>
      <c r="L131" s="501"/>
      <c r="M131" s="501"/>
      <c r="N131" s="103"/>
      <c r="O131" s="511"/>
    </row>
    <row r="132" spans="1:15" ht="27" customHeight="1" outlineLevel="1" thickTop="1">
      <c r="A132" s="116" t="s">
        <v>297</v>
      </c>
      <c r="B132" s="116" t="s">
        <v>231</v>
      </c>
      <c r="C132" s="99" t="s">
        <v>298</v>
      </c>
      <c r="D132" s="143"/>
      <c r="E132" s="143"/>
      <c r="F132" s="143"/>
      <c r="G132" s="143"/>
      <c r="H132" s="138"/>
      <c r="I132" s="138"/>
      <c r="J132" s="117">
        <f>I132-H132</f>
        <v>0</v>
      </c>
      <c r="K132" s="492">
        <v>0</v>
      </c>
      <c r="L132" s="492"/>
      <c r="M132" s="492"/>
      <c r="N132" s="142"/>
      <c r="O132" s="511"/>
    </row>
    <row r="133" spans="1:15" ht="27" customHeight="1" outlineLevel="1">
      <c r="A133" s="165" t="s">
        <v>299</v>
      </c>
      <c r="B133" s="165" t="s">
        <v>231</v>
      </c>
      <c r="C133" s="161" t="s">
        <v>300</v>
      </c>
      <c r="D133" s="191"/>
      <c r="E133" s="191"/>
      <c r="F133" s="191"/>
      <c r="G133" s="191"/>
      <c r="H133" s="174"/>
      <c r="I133" s="174"/>
      <c r="J133" s="175">
        <f t="shared" ref="J133:J168" si="4">I133-H133</f>
        <v>0</v>
      </c>
      <c r="K133" s="492">
        <v>0</v>
      </c>
      <c r="L133" s="492"/>
      <c r="M133" s="492"/>
      <c r="N133" s="187"/>
      <c r="O133" s="511"/>
    </row>
    <row r="134" spans="1:15" ht="27" customHeight="1" outlineLevel="1" thickBot="1">
      <c r="A134" s="235" t="s">
        <v>301</v>
      </c>
      <c r="B134" s="235" t="s">
        <v>231</v>
      </c>
      <c r="C134" s="258" t="s">
        <v>240</v>
      </c>
      <c r="D134" s="262"/>
      <c r="E134" s="191"/>
      <c r="F134" s="191"/>
      <c r="G134" s="262"/>
      <c r="H134" s="259"/>
      <c r="I134" s="174"/>
      <c r="J134" s="175">
        <f t="shared" si="4"/>
        <v>0</v>
      </c>
      <c r="K134" s="492">
        <v>0</v>
      </c>
      <c r="L134" s="492"/>
      <c r="M134" s="492"/>
      <c r="N134" s="240"/>
      <c r="O134" s="512"/>
    </row>
    <row r="135" spans="1:15" ht="27" customHeight="1" thickTop="1">
      <c r="A135" s="186">
        <v>2.2400000000000002</v>
      </c>
      <c r="B135" s="178"/>
      <c r="C135" s="190" t="s">
        <v>302</v>
      </c>
      <c r="D135" s="180"/>
      <c r="E135" s="180"/>
      <c r="F135" s="180"/>
      <c r="G135" s="507" t="s">
        <v>228</v>
      </c>
      <c r="H135" s="508"/>
      <c r="I135" s="502">
        <f>AVERAGE(J136:J137)</f>
        <v>0</v>
      </c>
      <c r="J135" s="502"/>
      <c r="K135" s="522">
        <f>AVERAGE(K136:M139)</f>
        <v>0</v>
      </c>
      <c r="L135" s="522"/>
      <c r="M135" s="522"/>
      <c r="N135" s="182"/>
      <c r="O135" s="526" t="s">
        <v>303</v>
      </c>
    </row>
    <row r="136" spans="1:15" ht="27" customHeight="1" outlineLevel="1">
      <c r="A136" s="165" t="s">
        <v>304</v>
      </c>
      <c r="B136" s="165" t="s">
        <v>231</v>
      </c>
      <c r="C136" s="161" t="s">
        <v>298</v>
      </c>
      <c r="D136" s="191"/>
      <c r="E136" s="191"/>
      <c r="F136" s="191"/>
      <c r="G136" s="191"/>
      <c r="H136" s="174"/>
      <c r="I136" s="174"/>
      <c r="J136" s="175">
        <f t="shared" si="4"/>
        <v>0</v>
      </c>
      <c r="K136" s="492">
        <v>0</v>
      </c>
      <c r="L136" s="492"/>
      <c r="M136" s="492"/>
      <c r="N136" s="187"/>
      <c r="O136" s="527"/>
    </row>
    <row r="137" spans="1:15" ht="27" customHeight="1" outlineLevel="1">
      <c r="A137" s="165" t="s">
        <v>305</v>
      </c>
      <c r="B137" s="165" t="s">
        <v>231</v>
      </c>
      <c r="C137" s="161" t="s">
        <v>300</v>
      </c>
      <c r="D137" s="191"/>
      <c r="E137" s="191"/>
      <c r="F137" s="191"/>
      <c r="G137" s="191"/>
      <c r="H137" s="174"/>
      <c r="I137" s="174"/>
      <c r="J137" s="175">
        <f t="shared" si="4"/>
        <v>0</v>
      </c>
      <c r="K137" s="492">
        <v>0</v>
      </c>
      <c r="L137" s="492"/>
      <c r="M137" s="492"/>
      <c r="N137" s="187"/>
      <c r="O137" s="527"/>
    </row>
    <row r="138" spans="1:15" ht="27" customHeight="1" outlineLevel="1">
      <c r="A138" s="165" t="s">
        <v>306</v>
      </c>
      <c r="B138" s="165" t="s">
        <v>231</v>
      </c>
      <c r="C138" s="161" t="s">
        <v>307</v>
      </c>
      <c r="D138" s="191"/>
      <c r="E138" s="191"/>
      <c r="F138" s="191"/>
      <c r="G138" s="191"/>
      <c r="H138" s="174"/>
      <c r="I138" s="174"/>
      <c r="J138" s="175">
        <f t="shared" si="4"/>
        <v>0</v>
      </c>
      <c r="K138" s="492">
        <v>0</v>
      </c>
      <c r="L138" s="492"/>
      <c r="M138" s="492"/>
      <c r="N138" s="187"/>
      <c r="O138" s="527"/>
    </row>
    <row r="139" spans="1:15" ht="27" customHeight="1" outlineLevel="1">
      <c r="A139" s="165" t="s">
        <v>308</v>
      </c>
      <c r="B139" s="165" t="s">
        <v>231</v>
      </c>
      <c r="C139" s="161" t="s">
        <v>240</v>
      </c>
      <c r="D139" s="191"/>
      <c r="E139" s="191"/>
      <c r="F139" s="191"/>
      <c r="G139" s="191"/>
      <c r="H139" s="174"/>
      <c r="I139" s="174"/>
      <c r="J139" s="175">
        <f t="shared" si="4"/>
        <v>0</v>
      </c>
      <c r="K139" s="492">
        <v>0</v>
      </c>
      <c r="L139" s="492"/>
      <c r="M139" s="492"/>
      <c r="N139" s="187"/>
      <c r="O139" s="527"/>
    </row>
    <row r="140" spans="1:15" ht="27" customHeight="1">
      <c r="A140" s="186">
        <v>2.25</v>
      </c>
      <c r="B140" s="178"/>
      <c r="C140" s="190" t="s">
        <v>309</v>
      </c>
      <c r="D140" s="180"/>
      <c r="E140" s="180"/>
      <c r="F140" s="180"/>
      <c r="G140" s="507" t="s">
        <v>228</v>
      </c>
      <c r="H140" s="508"/>
      <c r="I140" s="502">
        <f>AVERAGE(J141:J142)</f>
        <v>0</v>
      </c>
      <c r="J140" s="502"/>
      <c r="K140" s="503">
        <f>AVERAGE(K141:M143)</f>
        <v>0</v>
      </c>
      <c r="L140" s="503"/>
      <c r="M140" s="503"/>
      <c r="N140" s="188"/>
      <c r="O140" s="527"/>
    </row>
    <row r="141" spans="1:15" ht="27" customHeight="1" outlineLevel="1">
      <c r="A141" s="165" t="s">
        <v>310</v>
      </c>
      <c r="B141" s="165" t="s">
        <v>231</v>
      </c>
      <c r="C141" s="161" t="s">
        <v>298</v>
      </c>
      <c r="D141" s="191"/>
      <c r="E141" s="191"/>
      <c r="F141" s="191"/>
      <c r="G141" s="191"/>
      <c r="H141" s="174"/>
      <c r="I141" s="174"/>
      <c r="J141" s="175">
        <f t="shared" si="4"/>
        <v>0</v>
      </c>
      <c r="K141" s="492">
        <v>0</v>
      </c>
      <c r="L141" s="492"/>
      <c r="M141" s="492"/>
      <c r="N141" s="187"/>
      <c r="O141" s="527"/>
    </row>
    <row r="142" spans="1:15" ht="27" customHeight="1" outlineLevel="1">
      <c r="A142" s="165" t="s">
        <v>311</v>
      </c>
      <c r="B142" s="165" t="s">
        <v>231</v>
      </c>
      <c r="C142" s="161" t="s">
        <v>300</v>
      </c>
      <c r="D142" s="191"/>
      <c r="E142" s="191"/>
      <c r="F142" s="191"/>
      <c r="G142" s="191"/>
      <c r="H142" s="174"/>
      <c r="I142" s="174"/>
      <c r="J142" s="175">
        <f t="shared" si="4"/>
        <v>0</v>
      </c>
      <c r="K142" s="492">
        <v>0</v>
      </c>
      <c r="L142" s="492"/>
      <c r="M142" s="492"/>
      <c r="N142" s="187"/>
      <c r="O142" s="527"/>
    </row>
    <row r="143" spans="1:15" ht="27" customHeight="1" outlineLevel="1">
      <c r="A143" s="165" t="s">
        <v>312</v>
      </c>
      <c r="B143" s="165" t="s">
        <v>231</v>
      </c>
      <c r="C143" s="161" t="s">
        <v>240</v>
      </c>
      <c r="D143" s="191"/>
      <c r="E143" s="191"/>
      <c r="F143" s="191"/>
      <c r="G143" s="191"/>
      <c r="H143" s="174"/>
      <c r="I143" s="174"/>
      <c r="J143" s="175">
        <f t="shared" si="4"/>
        <v>0</v>
      </c>
      <c r="K143" s="492">
        <v>0</v>
      </c>
      <c r="L143" s="492"/>
      <c r="M143" s="492"/>
      <c r="N143" s="187"/>
      <c r="O143" s="527"/>
    </row>
    <row r="144" spans="1:15" ht="27" customHeight="1">
      <c r="A144" s="186">
        <v>2.2599999999999998</v>
      </c>
      <c r="B144" s="178"/>
      <c r="C144" s="190" t="s">
        <v>313</v>
      </c>
      <c r="D144" s="180"/>
      <c r="E144" s="180"/>
      <c r="F144" s="180"/>
      <c r="G144" s="507">
        <v>0</v>
      </c>
      <c r="H144" s="508"/>
      <c r="I144" s="502">
        <f>AVERAGE(J145:J146)</f>
        <v>0</v>
      </c>
      <c r="J144" s="502"/>
      <c r="K144" s="503">
        <f>AVERAGE(K145:M146)</f>
        <v>0</v>
      </c>
      <c r="L144" s="503"/>
      <c r="M144" s="503"/>
      <c r="N144" s="188"/>
      <c r="O144" s="527"/>
    </row>
    <row r="145" spans="1:15" ht="27" customHeight="1" outlineLevel="1">
      <c r="A145" s="165" t="s">
        <v>314</v>
      </c>
      <c r="B145" s="165" t="s">
        <v>231</v>
      </c>
      <c r="C145" s="192" t="s">
        <v>298</v>
      </c>
      <c r="D145" s="191"/>
      <c r="E145" s="191"/>
      <c r="F145" s="191"/>
      <c r="G145" s="191"/>
      <c r="H145" s="174"/>
      <c r="I145" s="174"/>
      <c r="J145" s="175">
        <f t="shared" si="4"/>
        <v>0</v>
      </c>
      <c r="K145" s="492">
        <v>0</v>
      </c>
      <c r="L145" s="492"/>
      <c r="M145" s="492"/>
      <c r="N145" s="187"/>
      <c r="O145" s="527"/>
    </row>
    <row r="146" spans="1:15" ht="27" customHeight="1" outlineLevel="1">
      <c r="A146" s="165" t="s">
        <v>315</v>
      </c>
      <c r="B146" s="165" t="s">
        <v>231</v>
      </c>
      <c r="C146" s="192" t="s">
        <v>300</v>
      </c>
      <c r="D146" s="191"/>
      <c r="E146" s="191"/>
      <c r="F146" s="191"/>
      <c r="G146" s="191"/>
      <c r="H146" s="174"/>
      <c r="I146" s="174"/>
      <c r="J146" s="175">
        <f t="shared" si="4"/>
        <v>0</v>
      </c>
      <c r="K146" s="492">
        <v>0</v>
      </c>
      <c r="L146" s="492"/>
      <c r="M146" s="492"/>
      <c r="N146" s="187"/>
      <c r="O146" s="527"/>
    </row>
    <row r="147" spans="1:15" ht="27" customHeight="1" outlineLevel="1" thickBot="1">
      <c r="A147" s="235" t="s">
        <v>316</v>
      </c>
      <c r="B147" s="235" t="s">
        <v>231</v>
      </c>
      <c r="C147" s="263" t="s">
        <v>240</v>
      </c>
      <c r="D147" s="262"/>
      <c r="E147" s="262"/>
      <c r="F147" s="262"/>
      <c r="G147" s="262"/>
      <c r="H147" s="259"/>
      <c r="I147" s="259"/>
      <c r="J147" s="260">
        <f t="shared" si="4"/>
        <v>0</v>
      </c>
      <c r="K147" s="561">
        <v>0</v>
      </c>
      <c r="L147" s="561"/>
      <c r="M147" s="561"/>
      <c r="N147" s="240"/>
      <c r="O147" s="528"/>
    </row>
    <row r="148" spans="1:15" ht="27" customHeight="1" thickTop="1" thickBot="1">
      <c r="A148" s="135">
        <v>2.27</v>
      </c>
      <c r="B148" s="119"/>
      <c r="C148" s="122" t="s">
        <v>317</v>
      </c>
      <c r="D148" s="121"/>
      <c r="E148" s="121"/>
      <c r="F148" s="121"/>
      <c r="G148" s="505" t="s">
        <v>228</v>
      </c>
      <c r="H148" s="506"/>
      <c r="I148" s="558">
        <f>AVERAGE(J149:J150)</f>
        <v>0</v>
      </c>
      <c r="J148" s="558"/>
      <c r="K148" s="522">
        <f>AVERAGE(K149:M150)</f>
        <v>0</v>
      </c>
      <c r="L148" s="522"/>
      <c r="M148" s="522"/>
      <c r="N148" s="101"/>
      <c r="O148" s="529" t="s">
        <v>318</v>
      </c>
    </row>
    <row r="149" spans="1:15" ht="27" customHeight="1" outlineLevel="1" thickTop="1" thickBot="1">
      <c r="A149" s="165" t="s">
        <v>319</v>
      </c>
      <c r="B149" s="165" t="s">
        <v>231</v>
      </c>
      <c r="C149" s="161" t="s">
        <v>298</v>
      </c>
      <c r="D149" s="191"/>
      <c r="E149" s="191"/>
      <c r="F149" s="191"/>
      <c r="G149" s="191"/>
      <c r="H149" s="174"/>
      <c r="I149" s="174"/>
      <c r="J149" s="175">
        <f t="shared" si="4"/>
        <v>0</v>
      </c>
      <c r="K149" s="492">
        <v>0</v>
      </c>
      <c r="L149" s="492"/>
      <c r="M149" s="492"/>
      <c r="N149" s="187"/>
      <c r="O149" s="529"/>
    </row>
    <row r="150" spans="1:15" ht="27" customHeight="1" outlineLevel="1" thickTop="1" thickBot="1">
      <c r="A150" s="165" t="s">
        <v>320</v>
      </c>
      <c r="B150" s="165" t="s">
        <v>231</v>
      </c>
      <c r="C150" s="161" t="s">
        <v>300</v>
      </c>
      <c r="D150" s="191"/>
      <c r="E150" s="191"/>
      <c r="F150" s="191"/>
      <c r="G150" s="191"/>
      <c r="H150" s="174"/>
      <c r="I150" s="174"/>
      <c r="J150" s="175">
        <f t="shared" si="4"/>
        <v>0</v>
      </c>
      <c r="K150" s="492">
        <v>0</v>
      </c>
      <c r="L150" s="492"/>
      <c r="M150" s="492"/>
      <c r="N150" s="187"/>
      <c r="O150" s="529"/>
    </row>
    <row r="151" spans="1:15" ht="27" customHeight="1" outlineLevel="1" thickTop="1" thickBot="1">
      <c r="A151" s="165" t="s">
        <v>321</v>
      </c>
      <c r="B151" s="165" t="s">
        <v>231</v>
      </c>
      <c r="C151" s="161" t="s">
        <v>240</v>
      </c>
      <c r="D151" s="191"/>
      <c r="E151" s="191"/>
      <c r="F151" s="191"/>
      <c r="G151" s="191"/>
      <c r="H151" s="174"/>
      <c r="I151" s="174"/>
      <c r="J151" s="175">
        <f t="shared" si="4"/>
        <v>0</v>
      </c>
      <c r="K151" s="492">
        <v>0</v>
      </c>
      <c r="L151" s="492"/>
      <c r="M151" s="492"/>
      <c r="N151" s="187"/>
      <c r="O151" s="529"/>
    </row>
    <row r="152" spans="1:15" ht="27" customHeight="1" thickTop="1" thickBot="1">
      <c r="A152" s="186">
        <v>2.2799999999999998</v>
      </c>
      <c r="B152" s="178"/>
      <c r="C152" s="190" t="s">
        <v>322</v>
      </c>
      <c r="D152" s="180"/>
      <c r="E152" s="180"/>
      <c r="F152" s="180"/>
      <c r="G152" s="507" t="s">
        <v>228</v>
      </c>
      <c r="H152" s="508"/>
      <c r="I152" s="502">
        <f>AVERAGE(J153:J154)</f>
        <v>0</v>
      </c>
      <c r="J152" s="502"/>
      <c r="K152" s="503">
        <f>AVERAGE(K153:M154)</f>
        <v>0</v>
      </c>
      <c r="L152" s="503"/>
      <c r="M152" s="503"/>
      <c r="N152" s="188"/>
      <c r="O152" s="529"/>
    </row>
    <row r="153" spans="1:15" ht="27" customHeight="1" outlineLevel="1" thickTop="1" thickBot="1">
      <c r="A153" s="165" t="s">
        <v>323</v>
      </c>
      <c r="B153" s="165" t="s">
        <v>231</v>
      </c>
      <c r="C153" s="161" t="s">
        <v>298</v>
      </c>
      <c r="D153" s="191"/>
      <c r="E153" s="191"/>
      <c r="F153" s="191"/>
      <c r="G153" s="191"/>
      <c r="H153" s="174"/>
      <c r="I153" s="174"/>
      <c r="J153" s="175">
        <f t="shared" si="4"/>
        <v>0</v>
      </c>
      <c r="K153" s="492">
        <v>0</v>
      </c>
      <c r="L153" s="492"/>
      <c r="M153" s="492"/>
      <c r="N153" s="187"/>
      <c r="O153" s="529"/>
    </row>
    <row r="154" spans="1:15" ht="27" customHeight="1" outlineLevel="1" thickTop="1" thickBot="1">
      <c r="A154" s="165" t="s">
        <v>324</v>
      </c>
      <c r="B154" s="165" t="s">
        <v>231</v>
      </c>
      <c r="C154" s="161" t="s">
        <v>300</v>
      </c>
      <c r="D154" s="191"/>
      <c r="E154" s="191"/>
      <c r="F154" s="191"/>
      <c r="G154" s="191"/>
      <c r="H154" s="174"/>
      <c r="I154" s="174"/>
      <c r="J154" s="175">
        <f t="shared" si="4"/>
        <v>0</v>
      </c>
      <c r="K154" s="492">
        <v>0</v>
      </c>
      <c r="L154" s="492"/>
      <c r="M154" s="492"/>
      <c r="N154" s="187"/>
      <c r="O154" s="529"/>
    </row>
    <row r="155" spans="1:15" ht="27" customHeight="1" outlineLevel="1" thickTop="1">
      <c r="A155" s="165" t="s">
        <v>325</v>
      </c>
      <c r="B155" s="165" t="s">
        <v>231</v>
      </c>
      <c r="C155" s="161" t="s">
        <v>240</v>
      </c>
      <c r="D155" s="191"/>
      <c r="E155" s="191"/>
      <c r="F155" s="191"/>
      <c r="G155" s="191"/>
      <c r="H155" s="174"/>
      <c r="I155" s="174"/>
      <c r="J155" s="175">
        <f t="shared" si="4"/>
        <v>0</v>
      </c>
      <c r="K155" s="492">
        <v>0</v>
      </c>
      <c r="L155" s="492"/>
      <c r="M155" s="492"/>
      <c r="N155" s="187"/>
      <c r="O155" s="530"/>
    </row>
    <row r="156" spans="1:15" ht="27" customHeight="1">
      <c r="A156" s="186">
        <v>2.29</v>
      </c>
      <c r="B156" s="178"/>
      <c r="C156" s="190" t="s">
        <v>326</v>
      </c>
      <c r="D156" s="180"/>
      <c r="E156" s="180"/>
      <c r="F156" s="180"/>
      <c r="G156" s="507" t="s">
        <v>228</v>
      </c>
      <c r="H156" s="508"/>
      <c r="I156" s="502">
        <f>AVERAGE(J157:J158)</f>
        <v>0</v>
      </c>
      <c r="J156" s="502"/>
      <c r="K156" s="503">
        <f>AVERAGE(K157:M158)</f>
        <v>0</v>
      </c>
      <c r="L156" s="503"/>
      <c r="M156" s="503"/>
      <c r="N156" s="188"/>
      <c r="O156" s="509" t="s">
        <v>327</v>
      </c>
    </row>
    <row r="157" spans="1:15" ht="27" customHeight="1" outlineLevel="1">
      <c r="A157" s="165" t="s">
        <v>328</v>
      </c>
      <c r="B157" s="165" t="s">
        <v>231</v>
      </c>
      <c r="C157" s="161" t="s">
        <v>329</v>
      </c>
      <c r="D157" s="191"/>
      <c r="E157" s="191"/>
      <c r="F157" s="191"/>
      <c r="G157" s="191"/>
      <c r="H157" s="174"/>
      <c r="I157" s="174"/>
      <c r="J157" s="175">
        <f t="shared" si="4"/>
        <v>0</v>
      </c>
      <c r="K157" s="492">
        <v>0</v>
      </c>
      <c r="L157" s="492"/>
      <c r="M157" s="492"/>
      <c r="N157" s="187"/>
      <c r="O157" s="509"/>
    </row>
    <row r="158" spans="1:15" ht="27" customHeight="1" outlineLevel="1">
      <c r="A158" s="165" t="s">
        <v>330</v>
      </c>
      <c r="B158" s="165" t="s">
        <v>231</v>
      </c>
      <c r="C158" s="161" t="s">
        <v>331</v>
      </c>
      <c r="D158" s="191"/>
      <c r="E158" s="191"/>
      <c r="F158" s="191"/>
      <c r="G158" s="191"/>
      <c r="H158" s="174"/>
      <c r="I158" s="174"/>
      <c r="J158" s="175">
        <f t="shared" si="4"/>
        <v>0</v>
      </c>
      <c r="K158" s="492">
        <v>0</v>
      </c>
      <c r="L158" s="492"/>
      <c r="M158" s="492"/>
      <c r="N158" s="187"/>
      <c r="O158" s="509"/>
    </row>
    <row r="159" spans="1:15" ht="27" customHeight="1" outlineLevel="1">
      <c r="A159" s="165" t="s">
        <v>332</v>
      </c>
      <c r="B159" s="165" t="s">
        <v>231</v>
      </c>
      <c r="C159" s="161" t="s">
        <v>240</v>
      </c>
      <c r="D159" s="191"/>
      <c r="E159" s="191"/>
      <c r="F159" s="191"/>
      <c r="G159" s="191"/>
      <c r="H159" s="174"/>
      <c r="I159" s="174"/>
      <c r="J159" s="175">
        <f t="shared" si="4"/>
        <v>0</v>
      </c>
      <c r="K159" s="492">
        <v>0</v>
      </c>
      <c r="L159" s="492"/>
      <c r="M159" s="492"/>
      <c r="N159" s="187"/>
      <c r="O159" s="509"/>
    </row>
    <row r="160" spans="1:15" ht="27" customHeight="1" outlineLevel="1">
      <c r="A160" s="165" t="s">
        <v>333</v>
      </c>
      <c r="B160" s="165" t="s">
        <v>231</v>
      </c>
      <c r="C160" s="161" t="s">
        <v>334</v>
      </c>
      <c r="D160" s="191"/>
      <c r="E160" s="191"/>
      <c r="F160" s="191"/>
      <c r="G160" s="191"/>
      <c r="H160" s="174"/>
      <c r="I160" s="174"/>
      <c r="J160" s="175">
        <f t="shared" si="4"/>
        <v>0</v>
      </c>
      <c r="K160" s="492">
        <v>0</v>
      </c>
      <c r="L160" s="492"/>
      <c r="M160" s="492"/>
      <c r="N160" s="187"/>
      <c r="O160" s="509"/>
    </row>
    <row r="161" spans="1:15" ht="27" customHeight="1" outlineLevel="1">
      <c r="A161" s="165" t="s">
        <v>335</v>
      </c>
      <c r="B161" s="165" t="s">
        <v>231</v>
      </c>
      <c r="C161" s="161" t="s">
        <v>336</v>
      </c>
      <c r="D161" s="191"/>
      <c r="E161" s="191"/>
      <c r="F161" s="191"/>
      <c r="G161" s="191"/>
      <c r="H161" s="174"/>
      <c r="I161" s="174"/>
      <c r="J161" s="175">
        <f t="shared" si="4"/>
        <v>0</v>
      </c>
      <c r="K161" s="492">
        <v>0</v>
      </c>
      <c r="L161" s="492"/>
      <c r="M161" s="492"/>
      <c r="N161" s="187"/>
      <c r="O161" s="509"/>
    </row>
    <row r="162" spans="1:15" ht="27" customHeight="1">
      <c r="A162" s="186">
        <v>2.2999999999999998</v>
      </c>
      <c r="B162" s="178"/>
      <c r="C162" s="190" t="s">
        <v>337</v>
      </c>
      <c r="D162" s="180"/>
      <c r="E162" s="180"/>
      <c r="F162" s="180"/>
      <c r="G162" s="504" t="s">
        <v>228</v>
      </c>
      <c r="H162" s="504"/>
      <c r="I162" s="502">
        <f>AVERAGE(J163:J164)</f>
        <v>0</v>
      </c>
      <c r="J162" s="502"/>
      <c r="K162" s="503">
        <f>AVERAGE(K163:M164)</f>
        <v>0</v>
      </c>
      <c r="L162" s="503"/>
      <c r="M162" s="503"/>
      <c r="N162" s="188"/>
      <c r="O162" s="509"/>
    </row>
    <row r="163" spans="1:15" ht="27" customHeight="1" outlineLevel="1">
      <c r="A163" s="165" t="s">
        <v>338</v>
      </c>
      <c r="B163" s="165" t="s">
        <v>231</v>
      </c>
      <c r="C163" s="161" t="s">
        <v>298</v>
      </c>
      <c r="D163" s="191"/>
      <c r="E163" s="191"/>
      <c r="F163" s="191"/>
      <c r="G163" s="191"/>
      <c r="H163" s="174"/>
      <c r="I163" s="174"/>
      <c r="J163" s="175">
        <f t="shared" si="4"/>
        <v>0</v>
      </c>
      <c r="K163" s="492">
        <v>0</v>
      </c>
      <c r="L163" s="492"/>
      <c r="M163" s="492"/>
      <c r="N163" s="187"/>
      <c r="O163" s="509"/>
    </row>
    <row r="164" spans="1:15" ht="27" customHeight="1" outlineLevel="1">
      <c r="A164" s="165" t="s">
        <v>339</v>
      </c>
      <c r="B164" s="165" t="s">
        <v>231</v>
      </c>
      <c r="C164" s="161" t="s">
        <v>300</v>
      </c>
      <c r="D164" s="191"/>
      <c r="E164" s="191"/>
      <c r="F164" s="191"/>
      <c r="G164" s="191"/>
      <c r="H164" s="174"/>
      <c r="I164" s="174"/>
      <c r="J164" s="175">
        <f t="shared" si="4"/>
        <v>0</v>
      </c>
      <c r="K164" s="492">
        <v>0</v>
      </c>
      <c r="L164" s="492"/>
      <c r="M164" s="492"/>
      <c r="N164" s="187"/>
      <c r="O164" s="509"/>
    </row>
    <row r="165" spans="1:15" ht="27" customHeight="1" outlineLevel="1">
      <c r="A165" s="165" t="s">
        <v>340</v>
      </c>
      <c r="B165" s="165" t="s">
        <v>231</v>
      </c>
      <c r="C165" s="161" t="s">
        <v>240</v>
      </c>
      <c r="D165" s="191"/>
      <c r="E165" s="191"/>
      <c r="F165" s="191"/>
      <c r="G165" s="191"/>
      <c r="H165" s="174"/>
      <c r="I165" s="174"/>
      <c r="J165" s="175">
        <f t="shared" si="4"/>
        <v>0</v>
      </c>
      <c r="K165" s="492">
        <v>0</v>
      </c>
      <c r="L165" s="492"/>
      <c r="M165" s="492"/>
      <c r="N165" s="187"/>
      <c r="O165" s="509"/>
    </row>
    <row r="166" spans="1:15" ht="27" customHeight="1">
      <c r="A166" s="186">
        <v>2.31</v>
      </c>
      <c r="B166" s="178"/>
      <c r="C166" s="190" t="s">
        <v>341</v>
      </c>
      <c r="D166" s="180"/>
      <c r="E166" s="180"/>
      <c r="F166" s="180"/>
      <c r="G166" s="504" t="s">
        <v>228</v>
      </c>
      <c r="H166" s="504"/>
      <c r="I166" s="502">
        <f>AVERAGE(J167:J168)</f>
        <v>0</v>
      </c>
      <c r="J166" s="502"/>
      <c r="K166" s="503">
        <f>AVERAGE(K167:M168)</f>
        <v>0</v>
      </c>
      <c r="L166" s="503"/>
      <c r="M166" s="503"/>
      <c r="N166" s="188"/>
      <c r="O166" s="509"/>
    </row>
    <row r="167" spans="1:15" ht="15.6" outlineLevel="1">
      <c r="A167" s="165" t="s">
        <v>342</v>
      </c>
      <c r="B167" s="165" t="s">
        <v>231</v>
      </c>
      <c r="C167" s="161" t="s">
        <v>343</v>
      </c>
      <c r="D167" s="191"/>
      <c r="E167" s="191"/>
      <c r="F167" s="191"/>
      <c r="G167" s="191"/>
      <c r="H167" s="174"/>
      <c r="I167" s="174"/>
      <c r="J167" s="175">
        <f t="shared" si="4"/>
        <v>0</v>
      </c>
      <c r="K167" s="492">
        <v>0</v>
      </c>
      <c r="L167" s="492"/>
      <c r="M167" s="492"/>
      <c r="N167" s="204"/>
      <c r="O167" s="509"/>
    </row>
    <row r="168" spans="1:15" ht="15.6" outlineLevel="1">
      <c r="A168" s="165" t="s">
        <v>344</v>
      </c>
      <c r="B168" s="165" t="s">
        <v>231</v>
      </c>
      <c r="C168" s="161" t="s">
        <v>345</v>
      </c>
      <c r="D168" s="191"/>
      <c r="E168" s="191"/>
      <c r="F168" s="191"/>
      <c r="G168" s="191"/>
      <c r="H168" s="174"/>
      <c r="I168" s="174"/>
      <c r="J168" s="175">
        <f t="shared" si="4"/>
        <v>0</v>
      </c>
      <c r="K168" s="492">
        <v>0</v>
      </c>
      <c r="L168" s="492"/>
      <c r="M168" s="492"/>
      <c r="N168" s="204"/>
      <c r="O168" s="509"/>
    </row>
    <row r="169" spans="1:15" ht="15.6">
      <c r="A169" s="404">
        <v>2.3199999999999998</v>
      </c>
      <c r="B169" s="405"/>
      <c r="C169" s="406" t="s">
        <v>346</v>
      </c>
      <c r="D169" s="407"/>
      <c r="E169" s="407"/>
      <c r="F169" s="407"/>
      <c r="G169" s="499" t="s">
        <v>228</v>
      </c>
      <c r="H169" s="499"/>
      <c r="I169" s="500">
        <f>AVERAGE(J170:J171)</f>
        <v>0</v>
      </c>
      <c r="J169" s="500"/>
      <c r="K169" s="501">
        <f>AVERAGE(K170:M171)</f>
        <v>0</v>
      </c>
      <c r="L169" s="501"/>
      <c r="M169" s="501"/>
      <c r="N169" s="408"/>
    </row>
    <row r="170" spans="1:15" ht="15.6" outlineLevel="1">
      <c r="A170" s="165" t="s">
        <v>347</v>
      </c>
      <c r="B170" s="192"/>
      <c r="C170" s="192" t="s">
        <v>348</v>
      </c>
      <c r="D170" s="191"/>
      <c r="E170" s="191"/>
      <c r="F170" s="191"/>
      <c r="G170" s="191"/>
      <c r="H170" s="174"/>
      <c r="I170" s="174"/>
      <c r="J170" s="175">
        <f t="shared" ref="J170:J171" si="5">I170-H170</f>
        <v>0</v>
      </c>
      <c r="K170" s="492">
        <v>0</v>
      </c>
      <c r="L170" s="492"/>
      <c r="M170" s="492"/>
      <c r="N170" s="192"/>
      <c r="O170" s="192"/>
    </row>
    <row r="171" spans="1:15" ht="15.6" outlineLevel="1">
      <c r="A171" s="165" t="s">
        <v>349</v>
      </c>
      <c r="B171" s="192"/>
      <c r="C171" s="192" t="s">
        <v>350</v>
      </c>
      <c r="D171" s="191"/>
      <c r="E171" s="191"/>
      <c r="F171" s="191"/>
      <c r="G171" s="191"/>
      <c r="H171" s="174"/>
      <c r="I171" s="174"/>
      <c r="J171" s="175">
        <f t="shared" si="5"/>
        <v>0</v>
      </c>
      <c r="K171" s="492">
        <v>0</v>
      </c>
      <c r="L171" s="492"/>
      <c r="M171" s="492"/>
      <c r="N171" s="192"/>
      <c r="O171" s="192"/>
    </row>
    <row r="172" spans="1:15" ht="15.6" outlineLevel="1">
      <c r="A172" s="165" t="s">
        <v>351</v>
      </c>
      <c r="B172" s="192"/>
      <c r="C172" s="192" t="s">
        <v>303</v>
      </c>
      <c r="D172" s="191"/>
      <c r="E172" s="191"/>
      <c r="F172" s="191"/>
      <c r="G172" s="191"/>
      <c r="H172" s="174"/>
      <c r="I172" s="174"/>
      <c r="J172" s="175">
        <f t="shared" ref="J172" si="6">I172-H172</f>
        <v>0</v>
      </c>
      <c r="K172" s="492">
        <v>0</v>
      </c>
      <c r="L172" s="492"/>
      <c r="M172" s="492"/>
      <c r="N172" s="192"/>
      <c r="O172" s="192"/>
    </row>
  </sheetData>
  <dataConsolidate/>
  <mergeCells count="230">
    <mergeCell ref="K16:M16"/>
    <mergeCell ref="G100:H100"/>
    <mergeCell ref="I126:J126"/>
    <mergeCell ref="K107:M107"/>
    <mergeCell ref="K108:M108"/>
    <mergeCell ref="K101:M101"/>
    <mergeCell ref="K100:M100"/>
    <mergeCell ref="G96:H96"/>
    <mergeCell ref="G103:H103"/>
    <mergeCell ref="K97:M97"/>
    <mergeCell ref="K98:M98"/>
    <mergeCell ref="I112:J112"/>
    <mergeCell ref="K66:M66"/>
    <mergeCell ref="K22:M22"/>
    <mergeCell ref="K105:M105"/>
    <mergeCell ref="K121:M121"/>
    <mergeCell ref="K122:M122"/>
    <mergeCell ref="K123:M123"/>
    <mergeCell ref="G112:H112"/>
    <mergeCell ref="G118:H118"/>
    <mergeCell ref="K36:M36"/>
    <mergeCell ref="K37:M37"/>
    <mergeCell ref="K38:M38"/>
    <mergeCell ref="K52:M52"/>
    <mergeCell ref="K134:M134"/>
    <mergeCell ref="K106:M106"/>
    <mergeCell ref="G156:H156"/>
    <mergeCell ref="I103:J103"/>
    <mergeCell ref="K156:M156"/>
    <mergeCell ref="K136:M136"/>
    <mergeCell ref="K137:M137"/>
    <mergeCell ref="K138:M138"/>
    <mergeCell ref="K139:M139"/>
    <mergeCell ref="K141:M141"/>
    <mergeCell ref="K142:M142"/>
    <mergeCell ref="K143:M143"/>
    <mergeCell ref="K145:M145"/>
    <mergeCell ref="K146:M146"/>
    <mergeCell ref="K153:M153"/>
    <mergeCell ref="K154:M154"/>
    <mergeCell ref="K155:M155"/>
    <mergeCell ref="K131:M131"/>
    <mergeCell ref="K132:M132"/>
    <mergeCell ref="K133:M133"/>
    <mergeCell ref="K112:M112"/>
    <mergeCell ref="I107:J107"/>
    <mergeCell ref="K157:M157"/>
    <mergeCell ref="K158:M158"/>
    <mergeCell ref="I135:J135"/>
    <mergeCell ref="K135:M135"/>
    <mergeCell ref="I140:J140"/>
    <mergeCell ref="K140:M140"/>
    <mergeCell ref="I144:J144"/>
    <mergeCell ref="K144:M144"/>
    <mergeCell ref="K147:M147"/>
    <mergeCell ref="K149:M149"/>
    <mergeCell ref="K150:M150"/>
    <mergeCell ref="K148:M148"/>
    <mergeCell ref="I152:J152"/>
    <mergeCell ref="K152:M152"/>
    <mergeCell ref="K151:M151"/>
    <mergeCell ref="I156:J156"/>
    <mergeCell ref="I148:J148"/>
    <mergeCell ref="K130:M130"/>
    <mergeCell ref="I131:J131"/>
    <mergeCell ref="I123:J123"/>
    <mergeCell ref="K126:M126"/>
    <mergeCell ref="K124:M124"/>
    <mergeCell ref="K125:M125"/>
    <mergeCell ref="K5:M5"/>
    <mergeCell ref="K4:M4"/>
    <mergeCell ref="A2:B2"/>
    <mergeCell ref="A3:B3"/>
    <mergeCell ref="F2:G2"/>
    <mergeCell ref="F3:G3"/>
    <mergeCell ref="I118:J118"/>
    <mergeCell ref="I115:J115"/>
    <mergeCell ref="I91:J91"/>
    <mergeCell ref="I87:J87"/>
    <mergeCell ref="K85:M85"/>
    <mergeCell ref="K86:M86"/>
    <mergeCell ref="I85:J85"/>
    <mergeCell ref="K90:M90"/>
    <mergeCell ref="G85:H85"/>
    <mergeCell ref="G87:H87"/>
    <mergeCell ref="G91:H91"/>
    <mergeCell ref="K65:M65"/>
    <mergeCell ref="K6:M6"/>
    <mergeCell ref="K13:M13"/>
    <mergeCell ref="K10:M10"/>
    <mergeCell ref="K96:M96"/>
    <mergeCell ref="K117:M117"/>
    <mergeCell ref="I96:J96"/>
    <mergeCell ref="I100:J100"/>
    <mergeCell ref="I120:J120"/>
    <mergeCell ref="K120:M120"/>
    <mergeCell ref="K110:M110"/>
    <mergeCell ref="K111:M111"/>
    <mergeCell ref="K109:M109"/>
    <mergeCell ref="K8:M8"/>
    <mergeCell ref="K9:M9"/>
    <mergeCell ref="K18:M18"/>
    <mergeCell ref="K15:M15"/>
    <mergeCell ref="K14:M14"/>
    <mergeCell ref="K19:M19"/>
    <mergeCell ref="K20:M20"/>
    <mergeCell ref="K54:M54"/>
    <mergeCell ref="K48:M48"/>
    <mergeCell ref="K31:M31"/>
    <mergeCell ref="K34:M34"/>
    <mergeCell ref="K35:M35"/>
    <mergeCell ref="G144:H144"/>
    <mergeCell ref="G120:H120"/>
    <mergeCell ref="G123:H123"/>
    <mergeCell ref="G126:H126"/>
    <mergeCell ref="G131:H131"/>
    <mergeCell ref="G135:H135"/>
    <mergeCell ref="G140:H140"/>
    <mergeCell ref="A1:N1"/>
    <mergeCell ref="K79:M79"/>
    <mergeCell ref="K80:M80"/>
    <mergeCell ref="K81:M81"/>
    <mergeCell ref="K82:M82"/>
    <mergeCell ref="K78:M78"/>
    <mergeCell ref="K83:M83"/>
    <mergeCell ref="L3:N3"/>
    <mergeCell ref="K58:M58"/>
    <mergeCell ref="K75:M75"/>
    <mergeCell ref="K67:M67"/>
    <mergeCell ref="K61:M61"/>
    <mergeCell ref="K59:M59"/>
    <mergeCell ref="K7:M7"/>
    <mergeCell ref="L2:N2"/>
    <mergeCell ref="C2:E2"/>
    <mergeCell ref="C3:E3"/>
    <mergeCell ref="K45:M45"/>
    <mergeCell ref="K46:M46"/>
    <mergeCell ref="K50:M50"/>
    <mergeCell ref="K49:M49"/>
    <mergeCell ref="K47:M47"/>
    <mergeCell ref="K17:M17"/>
    <mergeCell ref="K24:M24"/>
    <mergeCell ref="K25:M25"/>
    <mergeCell ref="K29:M29"/>
    <mergeCell ref="K30:M30"/>
    <mergeCell ref="K39:M39"/>
    <mergeCell ref="K40:M40"/>
    <mergeCell ref="K42:M42"/>
    <mergeCell ref="K44:M44"/>
    <mergeCell ref="K43:M43"/>
    <mergeCell ref="K32:M32"/>
    <mergeCell ref="K33:M33"/>
    <mergeCell ref="K41:M41"/>
    <mergeCell ref="K26:M26"/>
    <mergeCell ref="K27:M27"/>
    <mergeCell ref="K21:M21"/>
    <mergeCell ref="K23:M23"/>
    <mergeCell ref="K28:M28"/>
    <mergeCell ref="O156:O168"/>
    <mergeCell ref="K167:M167"/>
    <mergeCell ref="K168:M168"/>
    <mergeCell ref="O118:O134"/>
    <mergeCell ref="O103:O117"/>
    <mergeCell ref="O85:O102"/>
    <mergeCell ref="K94:M94"/>
    <mergeCell ref="K68:M68"/>
    <mergeCell ref="K128:M128"/>
    <mergeCell ref="K127:M127"/>
    <mergeCell ref="K103:M103"/>
    <mergeCell ref="K113:M113"/>
    <mergeCell ref="K114:M114"/>
    <mergeCell ref="K119:M119"/>
    <mergeCell ref="K104:M104"/>
    <mergeCell ref="K118:M118"/>
    <mergeCell ref="K115:M115"/>
    <mergeCell ref="K116:M116"/>
    <mergeCell ref="K77:M77"/>
    <mergeCell ref="K70:M70"/>
    <mergeCell ref="O135:O147"/>
    <mergeCell ref="O148:O155"/>
    <mergeCell ref="K84:M84"/>
    <mergeCell ref="K93:M93"/>
    <mergeCell ref="K64:M64"/>
    <mergeCell ref="K91:M91"/>
    <mergeCell ref="G169:H169"/>
    <mergeCell ref="I169:J169"/>
    <mergeCell ref="K170:M170"/>
    <mergeCell ref="K171:M171"/>
    <mergeCell ref="K169:M169"/>
    <mergeCell ref="K172:M172"/>
    <mergeCell ref="I162:J162"/>
    <mergeCell ref="K162:M162"/>
    <mergeCell ref="K159:M159"/>
    <mergeCell ref="K160:M160"/>
    <mergeCell ref="K161:M161"/>
    <mergeCell ref="G166:H166"/>
    <mergeCell ref="I166:J166"/>
    <mergeCell ref="K166:M166"/>
    <mergeCell ref="K164:M164"/>
    <mergeCell ref="K165:M165"/>
    <mergeCell ref="G162:H162"/>
    <mergeCell ref="K163:M163"/>
    <mergeCell ref="G148:H148"/>
    <mergeCell ref="G152:H152"/>
    <mergeCell ref="G115:H115"/>
    <mergeCell ref="G107:H107"/>
    <mergeCell ref="K11:M11"/>
    <mergeCell ref="K12:M12"/>
    <mergeCell ref="K60:M60"/>
    <mergeCell ref="K129:M129"/>
    <mergeCell ref="K74:M74"/>
    <mergeCell ref="K51:M51"/>
    <mergeCell ref="K99:M99"/>
    <mergeCell ref="K88:M88"/>
    <mergeCell ref="K89:M89"/>
    <mergeCell ref="K87:M87"/>
    <mergeCell ref="K62:M62"/>
    <mergeCell ref="K102:M102"/>
    <mergeCell ref="K56:M56"/>
    <mergeCell ref="K53:M53"/>
    <mergeCell ref="K57:M57"/>
    <mergeCell ref="K55:M55"/>
    <mergeCell ref="K92:M92"/>
    <mergeCell ref="K95:M95"/>
    <mergeCell ref="K76:M76"/>
    <mergeCell ref="K69:M69"/>
    <mergeCell ref="K63:M63"/>
    <mergeCell ref="K71:M71"/>
    <mergeCell ref="K72:M72"/>
    <mergeCell ref="K73:M73"/>
  </mergeCells>
  <phoneticPr fontId="27" type="noConversion"/>
  <conditionalFormatting sqref="K4 K86 K113:K114 K119 K7:K82">
    <cfRule type="dataBar" priority="247">
      <dataBar>
        <cfvo type="num" val="0"/>
        <cfvo type="num" val="1"/>
        <color rgb="FF00B050"/>
      </dataBar>
      <extLst>
        <ext xmlns:x14="http://schemas.microsoft.com/office/spreadsheetml/2009/9/main" uri="{B025F937-C7B1-47D3-B67F-A62EFF666E3E}">
          <x14:id>{C8D9F9F1-10DF-41CF-86DA-D4469D07CB71}</x14:id>
        </ext>
      </extLst>
    </cfRule>
  </conditionalFormatting>
  <conditionalFormatting sqref="K83 K85">
    <cfRule type="dataBar" priority="425">
      <dataBar>
        <cfvo type="num" val="0"/>
        <cfvo type="num" val="1"/>
        <color rgb="FF00B050"/>
      </dataBar>
      <extLst>
        <ext xmlns:x14="http://schemas.microsoft.com/office/spreadsheetml/2009/9/main" uri="{B025F937-C7B1-47D3-B67F-A62EFF666E3E}">
          <x14:id>{6F468956-FE33-4182-B2D4-22827DEE16D6}</x14:id>
        </ext>
      </extLst>
    </cfRule>
  </conditionalFormatting>
  <conditionalFormatting sqref="K87">
    <cfRule type="dataBar" priority="424">
      <dataBar>
        <cfvo type="num" val="0"/>
        <cfvo type="num" val="1"/>
        <color rgb="FF00B050"/>
      </dataBar>
      <extLst>
        <ext xmlns:x14="http://schemas.microsoft.com/office/spreadsheetml/2009/9/main" uri="{B025F937-C7B1-47D3-B67F-A62EFF666E3E}">
          <x14:id>{54AF8CEA-7C43-4C43-AFAB-B9CCABC5C864}</x14:id>
        </ext>
      </extLst>
    </cfRule>
  </conditionalFormatting>
  <conditionalFormatting sqref="K91">
    <cfRule type="dataBar" priority="422">
      <dataBar>
        <cfvo type="num" val="0"/>
        <cfvo type="num" val="1"/>
        <color rgb="FF00B050"/>
      </dataBar>
      <extLst>
        <ext xmlns:x14="http://schemas.microsoft.com/office/spreadsheetml/2009/9/main" uri="{B025F937-C7B1-47D3-B67F-A62EFF666E3E}">
          <x14:id>{4F7C8F18-A762-48CA-99FD-75D453037B25}</x14:id>
        </ext>
      </extLst>
    </cfRule>
  </conditionalFormatting>
  <conditionalFormatting sqref="K96">
    <cfRule type="dataBar" priority="421">
      <dataBar>
        <cfvo type="num" val="0"/>
        <cfvo type="num" val="1"/>
        <color rgb="FF00B050"/>
      </dataBar>
      <extLst>
        <ext xmlns:x14="http://schemas.microsoft.com/office/spreadsheetml/2009/9/main" uri="{B025F937-C7B1-47D3-B67F-A62EFF666E3E}">
          <x14:id>{6D222005-1725-4246-8EBC-518E7D6E5266}</x14:id>
        </ext>
      </extLst>
    </cfRule>
  </conditionalFormatting>
  <conditionalFormatting sqref="K100">
    <cfRule type="dataBar" priority="420">
      <dataBar>
        <cfvo type="num" val="0"/>
        <cfvo type="num" val="1"/>
        <color rgb="FF00B050"/>
      </dataBar>
      <extLst>
        <ext xmlns:x14="http://schemas.microsoft.com/office/spreadsheetml/2009/9/main" uri="{B025F937-C7B1-47D3-B67F-A62EFF666E3E}">
          <x14:id>{CD23F3D6-2028-4070-8148-D70A3A026314}</x14:id>
        </ext>
      </extLst>
    </cfRule>
  </conditionalFormatting>
  <conditionalFormatting sqref="K103">
    <cfRule type="dataBar" priority="419">
      <dataBar>
        <cfvo type="num" val="0"/>
        <cfvo type="num" val="1"/>
        <color rgb="FF00B050"/>
      </dataBar>
      <extLst>
        <ext xmlns:x14="http://schemas.microsoft.com/office/spreadsheetml/2009/9/main" uri="{B025F937-C7B1-47D3-B67F-A62EFF666E3E}">
          <x14:id>{ACD08448-5180-444C-A8E8-7837861A0022}</x14:id>
        </ext>
      </extLst>
    </cfRule>
  </conditionalFormatting>
  <conditionalFormatting sqref="K107">
    <cfRule type="dataBar" priority="417">
      <dataBar>
        <cfvo type="num" val="0"/>
        <cfvo type="num" val="1"/>
        <color rgb="FF00B050"/>
      </dataBar>
      <extLst>
        <ext xmlns:x14="http://schemas.microsoft.com/office/spreadsheetml/2009/9/main" uri="{B025F937-C7B1-47D3-B67F-A62EFF666E3E}">
          <x14:id>{EFB40F9B-D799-4E76-AC17-897A2907A871}</x14:id>
        </ext>
      </extLst>
    </cfRule>
  </conditionalFormatting>
  <conditionalFormatting sqref="K112">
    <cfRule type="dataBar" priority="416">
      <dataBar>
        <cfvo type="num" val="0"/>
        <cfvo type="num" val="1"/>
        <color rgb="FF00B050"/>
      </dataBar>
      <extLst>
        <ext xmlns:x14="http://schemas.microsoft.com/office/spreadsheetml/2009/9/main" uri="{B025F937-C7B1-47D3-B67F-A62EFF666E3E}">
          <x14:id>{0353135D-FB34-4CBB-9D23-8CA593B1EBFF}</x14:id>
        </ext>
      </extLst>
    </cfRule>
  </conditionalFormatting>
  <conditionalFormatting sqref="K118">
    <cfRule type="dataBar" priority="286">
      <dataBar>
        <cfvo type="num" val="0"/>
        <cfvo type="num" val="1"/>
        <color rgb="FF00B050"/>
      </dataBar>
      <extLst>
        <ext xmlns:x14="http://schemas.microsoft.com/office/spreadsheetml/2009/9/main" uri="{B025F937-C7B1-47D3-B67F-A62EFF666E3E}">
          <x14:id>{6CECA16E-20B2-42C3-A6D3-71CC1CE6D72A}</x14:id>
        </ext>
      </extLst>
    </cfRule>
  </conditionalFormatting>
  <conditionalFormatting sqref="K126">
    <cfRule type="dataBar" priority="413">
      <dataBar>
        <cfvo type="num" val="0"/>
        <cfvo type="num" val="1"/>
        <color rgb="FF00B050"/>
      </dataBar>
      <extLst>
        <ext xmlns:x14="http://schemas.microsoft.com/office/spreadsheetml/2009/9/main" uri="{B025F937-C7B1-47D3-B67F-A62EFF666E3E}">
          <x14:id>{E2672AE0-B7F9-448E-A8B6-DDE9E052C2C4}</x14:id>
        </ext>
      </extLst>
    </cfRule>
  </conditionalFormatting>
  <conditionalFormatting sqref="N83 N85">
    <cfRule type="dataBar" priority="164">
      <dataBar>
        <cfvo type="num" val="0"/>
        <cfvo type="num" val="1"/>
        <color rgb="FF00B050"/>
      </dataBar>
      <extLst>
        <ext xmlns:x14="http://schemas.microsoft.com/office/spreadsheetml/2009/9/main" uri="{B025F937-C7B1-47D3-B67F-A62EFF666E3E}">
          <x14:id>{ADED9CDE-D6DD-4567-80F3-B2D00BE93974}</x14:id>
        </ext>
      </extLst>
    </cfRule>
  </conditionalFormatting>
  <conditionalFormatting sqref="N87">
    <cfRule type="dataBar" priority="559">
      <dataBar>
        <cfvo type="num" val="0"/>
        <cfvo type="num" val="1"/>
        <color rgb="FF00B050"/>
      </dataBar>
      <extLst>
        <ext xmlns:x14="http://schemas.microsoft.com/office/spreadsheetml/2009/9/main" uri="{B025F937-C7B1-47D3-B67F-A62EFF666E3E}">
          <x14:id>{7A5BE275-2A36-4D5C-9BDD-AEF929AF422C}</x14:id>
        </ext>
      </extLst>
    </cfRule>
  </conditionalFormatting>
  <conditionalFormatting sqref="N91">
    <cfRule type="dataBar" priority="555">
      <dataBar>
        <cfvo type="num" val="0"/>
        <cfvo type="num" val="1"/>
        <color rgb="FF00B050"/>
      </dataBar>
      <extLst>
        <ext xmlns:x14="http://schemas.microsoft.com/office/spreadsheetml/2009/9/main" uri="{B025F937-C7B1-47D3-B67F-A62EFF666E3E}">
          <x14:id>{87E3CCAD-599D-43D0-8D11-FD3D927D2E7C}</x14:id>
        </ext>
      </extLst>
    </cfRule>
  </conditionalFormatting>
  <conditionalFormatting sqref="N96">
    <cfRule type="dataBar" priority="548">
      <dataBar>
        <cfvo type="num" val="0"/>
        <cfvo type="num" val="1"/>
        <color rgb="FF00B050"/>
      </dataBar>
      <extLst>
        <ext xmlns:x14="http://schemas.microsoft.com/office/spreadsheetml/2009/9/main" uri="{B025F937-C7B1-47D3-B67F-A62EFF666E3E}">
          <x14:id>{033BD1A3-E5DC-4D08-8FF6-0DD9A837FE80}</x14:id>
        </ext>
      </extLst>
    </cfRule>
  </conditionalFormatting>
  <conditionalFormatting sqref="N100">
    <cfRule type="dataBar" priority="547">
      <dataBar>
        <cfvo type="num" val="0"/>
        <cfvo type="num" val="1"/>
        <color rgb="FF00B050"/>
      </dataBar>
      <extLst>
        <ext xmlns:x14="http://schemas.microsoft.com/office/spreadsheetml/2009/9/main" uri="{B025F937-C7B1-47D3-B67F-A62EFF666E3E}">
          <x14:id>{E0F8AF8B-F987-4056-981F-D0291F989580}</x14:id>
        </ext>
      </extLst>
    </cfRule>
  </conditionalFormatting>
  <conditionalFormatting sqref="N103">
    <cfRule type="dataBar" priority="550">
      <dataBar>
        <cfvo type="num" val="0"/>
        <cfvo type="num" val="1"/>
        <color rgb="FF00B050"/>
      </dataBar>
      <extLst>
        <ext xmlns:x14="http://schemas.microsoft.com/office/spreadsheetml/2009/9/main" uri="{B025F937-C7B1-47D3-B67F-A62EFF666E3E}">
          <x14:id>{8FA2B0FF-354D-43EE-9E48-86E1E797E446}</x14:id>
        </ext>
      </extLst>
    </cfRule>
  </conditionalFormatting>
  <conditionalFormatting sqref="N107">
    <cfRule type="dataBar" priority="545">
      <dataBar>
        <cfvo type="num" val="0"/>
        <cfvo type="num" val="1"/>
        <color rgb="FF00B050"/>
      </dataBar>
      <extLst>
        <ext xmlns:x14="http://schemas.microsoft.com/office/spreadsheetml/2009/9/main" uri="{B025F937-C7B1-47D3-B67F-A62EFF666E3E}">
          <x14:id>{97872D5C-C820-4877-86C5-AF1B842754DC}</x14:id>
        </ext>
      </extLst>
    </cfRule>
  </conditionalFormatting>
  <conditionalFormatting sqref="N112">
    <cfRule type="dataBar" priority="540">
      <dataBar>
        <cfvo type="num" val="0"/>
        <cfvo type="num" val="1"/>
        <color rgb="FF00B050"/>
      </dataBar>
      <extLst>
        <ext xmlns:x14="http://schemas.microsoft.com/office/spreadsheetml/2009/9/main" uri="{B025F937-C7B1-47D3-B67F-A62EFF666E3E}">
          <x14:id>{E45047E1-5846-4FF8-8110-8C3AC1E1E2DF}</x14:id>
        </ext>
      </extLst>
    </cfRule>
  </conditionalFormatting>
  <conditionalFormatting sqref="N118">
    <cfRule type="dataBar" priority="287">
      <dataBar>
        <cfvo type="num" val="0"/>
        <cfvo type="num" val="1"/>
        <color rgb="FF00B050"/>
      </dataBar>
      <extLst>
        <ext xmlns:x14="http://schemas.microsoft.com/office/spreadsheetml/2009/9/main" uri="{B025F937-C7B1-47D3-B67F-A62EFF666E3E}">
          <x14:id>{14CC5F50-8943-4ACB-9AE1-3D693DD110AA}</x14:id>
        </ext>
      </extLst>
    </cfRule>
  </conditionalFormatting>
  <conditionalFormatting sqref="N126">
    <cfRule type="dataBar" priority="537">
      <dataBar>
        <cfvo type="num" val="0"/>
        <cfvo type="num" val="1"/>
        <color rgb="FF00B050"/>
      </dataBar>
      <extLst>
        <ext xmlns:x14="http://schemas.microsoft.com/office/spreadsheetml/2009/9/main" uri="{B025F937-C7B1-47D3-B67F-A62EFF666E3E}">
          <x14:id>{0BED6462-5A71-410D-AA79-85720EE486F9}</x14:id>
        </ext>
      </extLst>
    </cfRule>
  </conditionalFormatting>
  <conditionalFormatting sqref="K121:K122 K124:K125">
    <cfRule type="dataBar" priority="140">
      <dataBar>
        <cfvo type="num" val="0"/>
        <cfvo type="num" val="1"/>
        <color rgb="FF00B050"/>
      </dataBar>
      <extLst>
        <ext xmlns:x14="http://schemas.microsoft.com/office/spreadsheetml/2009/9/main" uri="{B025F937-C7B1-47D3-B67F-A62EFF666E3E}">
          <x14:id>{9BB5E859-DC24-4979-A169-544DD574396A}</x14:id>
        </ext>
      </extLst>
    </cfRule>
  </conditionalFormatting>
  <conditionalFormatting sqref="K115">
    <cfRule type="dataBar" priority="131">
      <dataBar>
        <cfvo type="num" val="0"/>
        <cfvo type="num" val="1"/>
        <color rgb="FF00B050"/>
      </dataBar>
      <extLst>
        <ext xmlns:x14="http://schemas.microsoft.com/office/spreadsheetml/2009/9/main" uri="{B025F937-C7B1-47D3-B67F-A62EFF666E3E}">
          <x14:id>{1C70B57C-5C17-42C7-9B20-25C9A11AF3D4}</x14:id>
        </ext>
      </extLst>
    </cfRule>
  </conditionalFormatting>
  <conditionalFormatting sqref="N115">
    <cfRule type="dataBar" priority="130">
      <dataBar>
        <cfvo type="num" val="0"/>
        <cfvo type="num" val="1"/>
        <color rgb="FF00B050"/>
      </dataBar>
      <extLst>
        <ext xmlns:x14="http://schemas.microsoft.com/office/spreadsheetml/2009/9/main" uri="{B025F937-C7B1-47D3-B67F-A62EFF666E3E}">
          <x14:id>{310A8DBA-0B7B-4EDE-AAED-8234787D16FA}</x14:id>
        </ext>
      </extLst>
    </cfRule>
  </conditionalFormatting>
  <conditionalFormatting sqref="K6">
    <cfRule type="dataBar" priority="123">
      <dataBar>
        <cfvo type="num" val="0"/>
        <cfvo type="num" val="1"/>
        <color rgb="FF00B050"/>
      </dataBar>
      <extLst>
        <ext xmlns:x14="http://schemas.microsoft.com/office/spreadsheetml/2009/9/main" uri="{B025F937-C7B1-47D3-B67F-A62EFF666E3E}">
          <x14:id>{6CE47176-3BF5-4796-9E68-070666E09996}</x14:id>
        </ext>
      </extLst>
    </cfRule>
  </conditionalFormatting>
  <conditionalFormatting sqref="N6:N7">
    <cfRule type="dataBar" priority="122">
      <dataBar>
        <cfvo type="num" val="0"/>
        <cfvo type="num" val="1"/>
        <color rgb="FF00B050"/>
      </dataBar>
      <extLst>
        <ext xmlns:x14="http://schemas.microsoft.com/office/spreadsheetml/2009/9/main" uri="{B025F937-C7B1-47D3-B67F-A62EFF666E3E}">
          <x14:id>{5FD5A8BA-4FA0-4FD0-8BD7-CE42D5890290}</x14:id>
        </ext>
      </extLst>
    </cfRule>
  </conditionalFormatting>
  <conditionalFormatting sqref="P4:GS4">
    <cfRule type="expression" dxfId="32" priority="1314">
      <formula>AND($H4&lt;=#REF!,ROUNDDOWN((#REF!-#REF!+1)*#REF!,0)+#REF!-1&gt;=#REF!)</formula>
    </cfRule>
  </conditionalFormatting>
  <conditionalFormatting sqref="K131">
    <cfRule type="dataBar" priority="92">
      <dataBar>
        <cfvo type="num" val="0"/>
        <cfvo type="num" val="1"/>
        <color rgb="FF00B050"/>
      </dataBar>
      <extLst>
        <ext xmlns:x14="http://schemas.microsoft.com/office/spreadsheetml/2009/9/main" uri="{B025F937-C7B1-47D3-B67F-A62EFF666E3E}">
          <x14:id>{72CC8B91-3A18-441F-947B-F39B1EC0DC6A}</x14:id>
        </ext>
      </extLst>
    </cfRule>
  </conditionalFormatting>
  <conditionalFormatting sqref="K120">
    <cfRule type="dataBar" priority="88">
      <dataBar>
        <cfvo type="num" val="0"/>
        <cfvo type="num" val="1"/>
        <color rgb="FF00B050"/>
      </dataBar>
      <extLst>
        <ext xmlns:x14="http://schemas.microsoft.com/office/spreadsheetml/2009/9/main" uri="{B025F937-C7B1-47D3-B67F-A62EFF666E3E}">
          <x14:id>{115DA084-3216-4833-8DD0-0BC4375E4D8E}</x14:id>
        </ext>
      </extLst>
    </cfRule>
  </conditionalFormatting>
  <conditionalFormatting sqref="K123">
    <cfRule type="dataBar" priority="87">
      <dataBar>
        <cfvo type="num" val="0"/>
        <cfvo type="num" val="1"/>
        <color rgb="FF00B050"/>
      </dataBar>
      <extLst>
        <ext xmlns:x14="http://schemas.microsoft.com/office/spreadsheetml/2009/9/main" uri="{B025F937-C7B1-47D3-B67F-A62EFF666E3E}">
          <x14:id>{E30F44C6-2F42-4D13-9A69-10FC6F8413F4}</x14:id>
        </ext>
      </extLst>
    </cfRule>
  </conditionalFormatting>
  <conditionalFormatting sqref="N120">
    <cfRule type="dataBar" priority="86">
      <dataBar>
        <cfvo type="num" val="0"/>
        <cfvo type="num" val="1"/>
        <color rgb="FF00B050"/>
      </dataBar>
      <extLst>
        <ext xmlns:x14="http://schemas.microsoft.com/office/spreadsheetml/2009/9/main" uri="{B025F937-C7B1-47D3-B67F-A62EFF666E3E}">
          <x14:id>{9DBD74EC-B03F-432C-9162-834A1DC9A0EA}</x14:id>
        </ext>
      </extLst>
    </cfRule>
  </conditionalFormatting>
  <conditionalFormatting sqref="N123">
    <cfRule type="dataBar" priority="85">
      <dataBar>
        <cfvo type="num" val="0"/>
        <cfvo type="num" val="1"/>
        <color rgb="FF00B050"/>
      </dataBar>
      <extLst>
        <ext xmlns:x14="http://schemas.microsoft.com/office/spreadsheetml/2009/9/main" uri="{B025F937-C7B1-47D3-B67F-A62EFF666E3E}">
          <x14:id>{EBCE7AFE-8047-49D9-814C-ED6447D398FD}</x14:id>
        </ext>
      </extLst>
    </cfRule>
  </conditionalFormatting>
  <conditionalFormatting sqref="N131">
    <cfRule type="dataBar" priority="84">
      <dataBar>
        <cfvo type="num" val="0"/>
        <cfvo type="num" val="1"/>
        <color rgb="FF00B050"/>
      </dataBar>
      <extLst>
        <ext xmlns:x14="http://schemas.microsoft.com/office/spreadsheetml/2009/9/main" uri="{B025F937-C7B1-47D3-B67F-A62EFF666E3E}">
          <x14:id>{5C5CDDE0-631D-4B43-916E-2A90EC52F81A}</x14:id>
        </ext>
      </extLst>
    </cfRule>
  </conditionalFormatting>
  <conditionalFormatting sqref="K135">
    <cfRule type="dataBar" priority="83">
      <dataBar>
        <cfvo type="num" val="0"/>
        <cfvo type="num" val="1"/>
        <color rgb="FF00B050"/>
      </dataBar>
      <extLst>
        <ext xmlns:x14="http://schemas.microsoft.com/office/spreadsheetml/2009/9/main" uri="{B025F937-C7B1-47D3-B67F-A62EFF666E3E}">
          <x14:id>{E79C6CBA-89B4-456B-8293-63877688BF7D}</x14:id>
        </ext>
      </extLst>
    </cfRule>
  </conditionalFormatting>
  <conditionalFormatting sqref="K140">
    <cfRule type="dataBar" priority="82">
      <dataBar>
        <cfvo type="num" val="0"/>
        <cfvo type="num" val="1"/>
        <color rgb="FF00B050"/>
      </dataBar>
      <extLst>
        <ext xmlns:x14="http://schemas.microsoft.com/office/spreadsheetml/2009/9/main" uri="{B025F937-C7B1-47D3-B67F-A62EFF666E3E}">
          <x14:id>{6922FCBC-60E3-483C-A993-CD4BCFACC994}</x14:id>
        </ext>
      </extLst>
    </cfRule>
  </conditionalFormatting>
  <conditionalFormatting sqref="K144">
    <cfRule type="dataBar" priority="81">
      <dataBar>
        <cfvo type="num" val="0"/>
        <cfvo type="num" val="1"/>
        <color rgb="FF00B050"/>
      </dataBar>
      <extLst>
        <ext xmlns:x14="http://schemas.microsoft.com/office/spreadsheetml/2009/9/main" uri="{B025F937-C7B1-47D3-B67F-A62EFF666E3E}">
          <x14:id>{928A6752-A456-46CC-B332-0DBC2F89563B}</x14:id>
        </ext>
      </extLst>
    </cfRule>
  </conditionalFormatting>
  <conditionalFormatting sqref="K148">
    <cfRule type="dataBar" priority="80">
      <dataBar>
        <cfvo type="num" val="0"/>
        <cfvo type="num" val="1"/>
        <color rgb="FF00B050"/>
      </dataBar>
      <extLst>
        <ext xmlns:x14="http://schemas.microsoft.com/office/spreadsheetml/2009/9/main" uri="{B025F937-C7B1-47D3-B67F-A62EFF666E3E}">
          <x14:id>{9C00D29E-8555-4105-A4D3-5F1A696CE0B7}</x14:id>
        </ext>
      </extLst>
    </cfRule>
  </conditionalFormatting>
  <conditionalFormatting sqref="K152">
    <cfRule type="dataBar" priority="79">
      <dataBar>
        <cfvo type="num" val="0"/>
        <cfvo type="num" val="1"/>
        <color rgb="FF00B050"/>
      </dataBar>
      <extLst>
        <ext xmlns:x14="http://schemas.microsoft.com/office/spreadsheetml/2009/9/main" uri="{B025F937-C7B1-47D3-B67F-A62EFF666E3E}">
          <x14:id>{20DECDB4-CADA-4AF5-A375-DC95666232AB}</x14:id>
        </ext>
      </extLst>
    </cfRule>
  </conditionalFormatting>
  <conditionalFormatting sqref="K156">
    <cfRule type="dataBar" priority="78">
      <dataBar>
        <cfvo type="num" val="0"/>
        <cfvo type="num" val="1"/>
        <color rgb="FF00B050"/>
      </dataBar>
      <extLst>
        <ext xmlns:x14="http://schemas.microsoft.com/office/spreadsheetml/2009/9/main" uri="{B025F937-C7B1-47D3-B67F-A62EFF666E3E}">
          <x14:id>{E0C8B91C-9987-4448-818B-1F686788A869}</x14:id>
        </ext>
      </extLst>
    </cfRule>
  </conditionalFormatting>
  <conditionalFormatting sqref="K162">
    <cfRule type="dataBar" priority="77">
      <dataBar>
        <cfvo type="num" val="0"/>
        <cfvo type="num" val="1"/>
        <color rgb="FF00B050"/>
      </dataBar>
      <extLst>
        <ext xmlns:x14="http://schemas.microsoft.com/office/spreadsheetml/2009/9/main" uri="{B025F937-C7B1-47D3-B67F-A62EFF666E3E}">
          <x14:id>{83904CEE-F978-4024-A372-357608E52F8E}</x14:id>
        </ext>
      </extLst>
    </cfRule>
  </conditionalFormatting>
  <conditionalFormatting sqref="K145">
    <cfRule type="dataBar" priority="69">
      <dataBar>
        <cfvo type="num" val="0"/>
        <cfvo type="num" val="1"/>
        <color rgb="FF00B050"/>
      </dataBar>
      <extLst>
        <ext xmlns:x14="http://schemas.microsoft.com/office/spreadsheetml/2009/9/main" uri="{B025F937-C7B1-47D3-B67F-A62EFF666E3E}">
          <x14:id>{36BF225A-8CCF-4F30-92D5-ACF2AFA68BBF}</x14:id>
        </ext>
      </extLst>
    </cfRule>
  </conditionalFormatting>
  <conditionalFormatting sqref="K146">
    <cfRule type="dataBar" priority="68">
      <dataBar>
        <cfvo type="num" val="0"/>
        <cfvo type="num" val="1"/>
        <color rgb="FF00B050"/>
      </dataBar>
      <extLst>
        <ext xmlns:x14="http://schemas.microsoft.com/office/spreadsheetml/2009/9/main" uri="{B025F937-C7B1-47D3-B67F-A62EFF666E3E}">
          <x14:id>{BD6035D2-A5DE-41F5-81CE-1E3F00FEBF69}</x14:id>
        </ext>
      </extLst>
    </cfRule>
  </conditionalFormatting>
  <conditionalFormatting sqref="K147">
    <cfRule type="dataBar" priority="67">
      <dataBar>
        <cfvo type="num" val="0"/>
        <cfvo type="num" val="1"/>
        <color rgb="FF00B050"/>
      </dataBar>
      <extLst>
        <ext xmlns:x14="http://schemas.microsoft.com/office/spreadsheetml/2009/9/main" uri="{B025F937-C7B1-47D3-B67F-A62EFF666E3E}">
          <x14:id>{F32B2BDC-4890-4F5F-AC3F-B73886B6F418}</x14:id>
        </ext>
      </extLst>
    </cfRule>
  </conditionalFormatting>
  <conditionalFormatting sqref="K149">
    <cfRule type="dataBar" priority="66">
      <dataBar>
        <cfvo type="num" val="0"/>
        <cfvo type="num" val="1"/>
        <color rgb="FF00B050"/>
      </dataBar>
      <extLst>
        <ext xmlns:x14="http://schemas.microsoft.com/office/spreadsheetml/2009/9/main" uri="{B025F937-C7B1-47D3-B67F-A62EFF666E3E}">
          <x14:id>{DB4C2338-DB3D-4FB5-8805-56DFACFD8575}</x14:id>
        </ext>
      </extLst>
    </cfRule>
  </conditionalFormatting>
  <conditionalFormatting sqref="K150">
    <cfRule type="dataBar" priority="65">
      <dataBar>
        <cfvo type="num" val="0"/>
        <cfvo type="num" val="1"/>
        <color rgb="FF00B050"/>
      </dataBar>
      <extLst>
        <ext xmlns:x14="http://schemas.microsoft.com/office/spreadsheetml/2009/9/main" uri="{B025F937-C7B1-47D3-B67F-A62EFF666E3E}">
          <x14:id>{EAB1098E-3C14-4342-BA91-53AA50B1ADC6}</x14:id>
        </ext>
      </extLst>
    </cfRule>
  </conditionalFormatting>
  <conditionalFormatting sqref="K151">
    <cfRule type="dataBar" priority="64">
      <dataBar>
        <cfvo type="num" val="0"/>
        <cfvo type="num" val="1"/>
        <color rgb="FF00B050"/>
      </dataBar>
      <extLst>
        <ext xmlns:x14="http://schemas.microsoft.com/office/spreadsheetml/2009/9/main" uri="{B025F937-C7B1-47D3-B67F-A62EFF666E3E}">
          <x14:id>{90227C6C-0CFD-4432-BAC3-BF05945ED09A}</x14:id>
        </ext>
      </extLst>
    </cfRule>
  </conditionalFormatting>
  <conditionalFormatting sqref="N135">
    <cfRule type="dataBar" priority="54">
      <dataBar>
        <cfvo type="num" val="0"/>
        <cfvo type="num" val="1"/>
        <color rgb="FF00B050"/>
      </dataBar>
      <extLst>
        <ext xmlns:x14="http://schemas.microsoft.com/office/spreadsheetml/2009/9/main" uri="{B025F937-C7B1-47D3-B67F-A62EFF666E3E}">
          <x14:id>{89D5E912-8857-4F69-AE5B-7EE1338B1F79}</x14:id>
        </ext>
      </extLst>
    </cfRule>
  </conditionalFormatting>
  <conditionalFormatting sqref="N140">
    <cfRule type="dataBar" priority="53">
      <dataBar>
        <cfvo type="num" val="0"/>
        <cfvo type="num" val="1"/>
        <color rgb="FF00B050"/>
      </dataBar>
      <extLst>
        <ext xmlns:x14="http://schemas.microsoft.com/office/spreadsheetml/2009/9/main" uri="{B025F937-C7B1-47D3-B67F-A62EFF666E3E}">
          <x14:id>{4E4F5D3E-00A8-429D-8BE2-B2C52F38A7D7}</x14:id>
        </ext>
      </extLst>
    </cfRule>
  </conditionalFormatting>
  <conditionalFormatting sqref="N144">
    <cfRule type="dataBar" priority="52">
      <dataBar>
        <cfvo type="num" val="0"/>
        <cfvo type="num" val="1"/>
        <color rgb="FF00B050"/>
      </dataBar>
      <extLst>
        <ext xmlns:x14="http://schemas.microsoft.com/office/spreadsheetml/2009/9/main" uri="{B025F937-C7B1-47D3-B67F-A62EFF666E3E}">
          <x14:id>{8F6D748C-62E1-47F1-BD5E-FD2FFF5BD7A9}</x14:id>
        </ext>
      </extLst>
    </cfRule>
  </conditionalFormatting>
  <conditionalFormatting sqref="N148">
    <cfRule type="dataBar" priority="51">
      <dataBar>
        <cfvo type="num" val="0"/>
        <cfvo type="num" val="1"/>
        <color rgb="FF00B050"/>
      </dataBar>
      <extLst>
        <ext xmlns:x14="http://schemas.microsoft.com/office/spreadsheetml/2009/9/main" uri="{B025F937-C7B1-47D3-B67F-A62EFF666E3E}">
          <x14:id>{68F53EBF-ACB5-4C87-8868-6D3CE39E49F9}</x14:id>
        </ext>
      </extLst>
    </cfRule>
  </conditionalFormatting>
  <conditionalFormatting sqref="N152">
    <cfRule type="dataBar" priority="50">
      <dataBar>
        <cfvo type="num" val="0"/>
        <cfvo type="num" val="1"/>
        <color rgb="FF00B050"/>
      </dataBar>
      <extLst>
        <ext xmlns:x14="http://schemas.microsoft.com/office/spreadsheetml/2009/9/main" uri="{B025F937-C7B1-47D3-B67F-A62EFF666E3E}">
          <x14:id>{D1DBED00-7C84-466F-B844-F01024500352}</x14:id>
        </ext>
      </extLst>
    </cfRule>
  </conditionalFormatting>
  <conditionalFormatting sqref="N156">
    <cfRule type="dataBar" priority="49">
      <dataBar>
        <cfvo type="num" val="0"/>
        <cfvo type="num" val="1"/>
        <color rgb="FF00B050"/>
      </dataBar>
      <extLst>
        <ext xmlns:x14="http://schemas.microsoft.com/office/spreadsheetml/2009/9/main" uri="{B025F937-C7B1-47D3-B67F-A62EFF666E3E}">
          <x14:id>{0527A3B0-3023-4DF8-9C2C-01C8736AB96B}</x14:id>
        </ext>
      </extLst>
    </cfRule>
  </conditionalFormatting>
  <conditionalFormatting sqref="N162">
    <cfRule type="dataBar" priority="48">
      <dataBar>
        <cfvo type="num" val="0"/>
        <cfvo type="num" val="1"/>
        <color rgb="FF00B050"/>
      </dataBar>
      <extLst>
        <ext xmlns:x14="http://schemas.microsoft.com/office/spreadsheetml/2009/9/main" uri="{B025F937-C7B1-47D3-B67F-A62EFF666E3E}">
          <x14:id>{9FAC6103-9752-4188-A295-B4309CB221EB}</x14:id>
        </ext>
      </extLst>
    </cfRule>
  </conditionalFormatting>
  <conditionalFormatting sqref="N13">
    <cfRule type="dataBar" priority="47">
      <dataBar>
        <cfvo type="num" val="0"/>
        <cfvo type="num" val="1"/>
        <color rgb="FF00B050"/>
      </dataBar>
      <extLst>
        <ext xmlns:x14="http://schemas.microsoft.com/office/spreadsheetml/2009/9/main" uri="{B025F937-C7B1-47D3-B67F-A62EFF666E3E}">
          <x14:id>{3B5D32D4-C851-46E7-88F1-257DA6ED6A03}</x14:id>
        </ext>
      </extLst>
    </cfRule>
  </conditionalFormatting>
  <conditionalFormatting sqref="N24">
    <cfRule type="dataBar" priority="46">
      <dataBar>
        <cfvo type="num" val="0"/>
        <cfvo type="num" val="1"/>
        <color rgb="FF00B050"/>
      </dataBar>
      <extLst>
        <ext xmlns:x14="http://schemas.microsoft.com/office/spreadsheetml/2009/9/main" uri="{B025F937-C7B1-47D3-B67F-A62EFF666E3E}">
          <x14:id>{120138E9-B7FA-44B8-BBB7-B433941705C1}</x14:id>
        </ext>
      </extLst>
    </cfRule>
  </conditionalFormatting>
  <conditionalFormatting sqref="N31">
    <cfRule type="dataBar" priority="45">
      <dataBar>
        <cfvo type="num" val="0"/>
        <cfvo type="num" val="1"/>
        <color rgb="FF00B050"/>
      </dataBar>
      <extLst>
        <ext xmlns:x14="http://schemas.microsoft.com/office/spreadsheetml/2009/9/main" uri="{B025F937-C7B1-47D3-B67F-A62EFF666E3E}">
          <x14:id>{65F0D0DC-8B80-4A5B-B758-3FE64444E229}</x14:id>
        </ext>
      </extLst>
    </cfRule>
  </conditionalFormatting>
  <conditionalFormatting sqref="N34">
    <cfRule type="dataBar" priority="44">
      <dataBar>
        <cfvo type="num" val="0"/>
        <cfvo type="num" val="1"/>
        <color rgb="FF00B050"/>
      </dataBar>
      <extLst>
        <ext xmlns:x14="http://schemas.microsoft.com/office/spreadsheetml/2009/9/main" uri="{B025F937-C7B1-47D3-B67F-A62EFF666E3E}">
          <x14:id>{6D8E87E6-912A-45C4-836D-FD071C419B8E}</x14:id>
        </ext>
      </extLst>
    </cfRule>
  </conditionalFormatting>
  <conditionalFormatting sqref="N41">
    <cfRule type="dataBar" priority="43">
      <dataBar>
        <cfvo type="num" val="0"/>
        <cfvo type="num" val="1"/>
        <color rgb="FF00B050"/>
      </dataBar>
      <extLst>
        <ext xmlns:x14="http://schemas.microsoft.com/office/spreadsheetml/2009/9/main" uri="{B025F937-C7B1-47D3-B67F-A62EFF666E3E}">
          <x14:id>{1E0D5860-0657-4893-AA93-F2A96D1545B3}</x14:id>
        </ext>
      </extLst>
    </cfRule>
  </conditionalFormatting>
  <conditionalFormatting sqref="N49">
    <cfRule type="dataBar" priority="42">
      <dataBar>
        <cfvo type="num" val="0"/>
        <cfvo type="num" val="1"/>
        <color rgb="FF00B050"/>
      </dataBar>
      <extLst>
        <ext xmlns:x14="http://schemas.microsoft.com/office/spreadsheetml/2009/9/main" uri="{B025F937-C7B1-47D3-B67F-A62EFF666E3E}">
          <x14:id>{20E7B6A3-AB55-4242-96D2-9FE5FB6E71CD}</x14:id>
        </ext>
      </extLst>
    </cfRule>
  </conditionalFormatting>
  <conditionalFormatting sqref="N63">
    <cfRule type="dataBar" priority="40">
      <dataBar>
        <cfvo type="num" val="0"/>
        <cfvo type="num" val="1"/>
        <color rgb="FF00B050"/>
      </dataBar>
      <extLst>
        <ext xmlns:x14="http://schemas.microsoft.com/office/spreadsheetml/2009/9/main" uri="{B025F937-C7B1-47D3-B67F-A62EFF666E3E}">
          <x14:id>{6D0680B9-9339-41A0-9E99-0013C27A7885}</x14:id>
        </ext>
      </extLst>
    </cfRule>
  </conditionalFormatting>
  <conditionalFormatting sqref="N70">
    <cfRule type="dataBar" priority="35">
      <dataBar>
        <cfvo type="num" val="0"/>
        <cfvo type="num" val="1"/>
        <color rgb="FF00B050"/>
      </dataBar>
      <extLst>
        <ext xmlns:x14="http://schemas.microsoft.com/office/spreadsheetml/2009/9/main" uri="{B025F937-C7B1-47D3-B67F-A62EFF666E3E}">
          <x14:id>{D96E9873-4ECB-47AF-83D3-E3028071E2F6}</x14:id>
        </ext>
      </extLst>
    </cfRule>
  </conditionalFormatting>
  <conditionalFormatting sqref="N78">
    <cfRule type="dataBar" priority="34">
      <dataBar>
        <cfvo type="num" val="0"/>
        <cfvo type="num" val="1"/>
        <color rgb="FF00B050"/>
      </dataBar>
      <extLst>
        <ext xmlns:x14="http://schemas.microsoft.com/office/spreadsheetml/2009/9/main" uri="{B025F937-C7B1-47D3-B67F-A62EFF666E3E}">
          <x14:id>{D9FD5E92-A3D5-451E-AB89-4B3FCD7823A5}</x14:id>
        </ext>
      </extLst>
    </cfRule>
  </conditionalFormatting>
  <conditionalFormatting sqref="K166">
    <cfRule type="dataBar" priority="24">
      <dataBar>
        <cfvo type="num" val="0"/>
        <cfvo type="num" val="1"/>
        <color rgb="FF00B050"/>
      </dataBar>
      <extLst>
        <ext xmlns:x14="http://schemas.microsoft.com/office/spreadsheetml/2009/9/main" uri="{B025F937-C7B1-47D3-B67F-A62EFF666E3E}">
          <x14:id>{F8B8D1F9-E192-4009-A6CF-84B9C59AFA0D}</x14:id>
        </ext>
      </extLst>
    </cfRule>
  </conditionalFormatting>
  <conditionalFormatting sqref="N166">
    <cfRule type="dataBar" priority="23">
      <dataBar>
        <cfvo type="num" val="0"/>
        <cfvo type="num" val="1"/>
        <color rgb="FF00B050"/>
      </dataBar>
      <extLst>
        <ext xmlns:x14="http://schemas.microsoft.com/office/spreadsheetml/2009/9/main" uri="{B025F937-C7B1-47D3-B67F-A62EFF666E3E}">
          <x14:id>{2C62159B-5A48-4315-BEDE-CBAA50D4CA94}</x14:id>
        </ext>
      </extLst>
    </cfRule>
  </conditionalFormatting>
  <conditionalFormatting sqref="K167">
    <cfRule type="dataBar" priority="22">
      <dataBar>
        <cfvo type="num" val="0"/>
        <cfvo type="num" val="1"/>
        <color rgb="FF00B050"/>
      </dataBar>
      <extLst>
        <ext xmlns:x14="http://schemas.microsoft.com/office/spreadsheetml/2009/9/main" uri="{B025F937-C7B1-47D3-B67F-A62EFF666E3E}">
          <x14:id>{750CB798-B233-4B9A-8E9B-08068DD0A855}</x14:id>
        </ext>
      </extLst>
    </cfRule>
  </conditionalFormatting>
  <conditionalFormatting sqref="K168">
    <cfRule type="dataBar" priority="21">
      <dataBar>
        <cfvo type="num" val="0"/>
        <cfvo type="num" val="1"/>
        <color rgb="FF00B050"/>
      </dataBar>
      <extLst>
        <ext xmlns:x14="http://schemas.microsoft.com/office/spreadsheetml/2009/9/main" uri="{B025F937-C7B1-47D3-B67F-A62EFF666E3E}">
          <x14:id>{0DDF67D9-1586-4A35-BE2E-0C43067B1BC4}</x14:id>
        </ext>
      </extLst>
    </cfRule>
  </conditionalFormatting>
  <conditionalFormatting sqref="K88:K90">
    <cfRule type="dataBar" priority="18">
      <dataBar>
        <cfvo type="num" val="0"/>
        <cfvo type="num" val="1"/>
        <color rgb="FF00B050"/>
      </dataBar>
      <extLst>
        <ext xmlns:x14="http://schemas.microsoft.com/office/spreadsheetml/2009/9/main" uri="{B025F937-C7B1-47D3-B67F-A62EFF666E3E}">
          <x14:id>{A9F246D3-97DD-47BF-8B48-6412FFAB9D1D}</x14:id>
        </ext>
      </extLst>
    </cfRule>
  </conditionalFormatting>
  <conditionalFormatting sqref="K92:K95">
    <cfRule type="dataBar" priority="17">
      <dataBar>
        <cfvo type="num" val="0"/>
        <cfvo type="num" val="1"/>
        <color rgb="FF00B050"/>
      </dataBar>
      <extLst>
        <ext xmlns:x14="http://schemas.microsoft.com/office/spreadsheetml/2009/9/main" uri="{B025F937-C7B1-47D3-B67F-A62EFF666E3E}">
          <x14:id>{A5E1F904-990F-49E5-9C6F-8A1621189C18}</x14:id>
        </ext>
      </extLst>
    </cfRule>
  </conditionalFormatting>
  <conditionalFormatting sqref="K97:K99">
    <cfRule type="dataBar" priority="16">
      <dataBar>
        <cfvo type="num" val="0"/>
        <cfvo type="num" val="1"/>
        <color rgb="FF00B050"/>
      </dataBar>
      <extLst>
        <ext xmlns:x14="http://schemas.microsoft.com/office/spreadsheetml/2009/9/main" uri="{B025F937-C7B1-47D3-B67F-A62EFF666E3E}">
          <x14:id>{F9109801-BA33-4CF5-8110-76EF38F2955E}</x14:id>
        </ext>
      </extLst>
    </cfRule>
  </conditionalFormatting>
  <conditionalFormatting sqref="K101:K102">
    <cfRule type="dataBar" priority="15">
      <dataBar>
        <cfvo type="num" val="0"/>
        <cfvo type="num" val="1"/>
        <color rgb="FF00B050"/>
      </dataBar>
      <extLst>
        <ext xmlns:x14="http://schemas.microsoft.com/office/spreadsheetml/2009/9/main" uri="{B025F937-C7B1-47D3-B67F-A62EFF666E3E}">
          <x14:id>{5C8C1AFF-7A67-404F-B0ED-1B49C010E19D}</x14:id>
        </ext>
      </extLst>
    </cfRule>
  </conditionalFormatting>
  <conditionalFormatting sqref="K104:K106">
    <cfRule type="dataBar" priority="14">
      <dataBar>
        <cfvo type="num" val="0"/>
        <cfvo type="num" val="1"/>
        <color rgb="FF00B050"/>
      </dataBar>
      <extLst>
        <ext xmlns:x14="http://schemas.microsoft.com/office/spreadsheetml/2009/9/main" uri="{B025F937-C7B1-47D3-B67F-A62EFF666E3E}">
          <x14:id>{4DDF537F-C2E2-4DEC-9DD5-B91BF2D44A32}</x14:id>
        </ext>
      </extLst>
    </cfRule>
  </conditionalFormatting>
  <conditionalFormatting sqref="K108:K111">
    <cfRule type="dataBar" priority="13">
      <dataBar>
        <cfvo type="num" val="0"/>
        <cfvo type="num" val="1"/>
        <color rgb="FF00B050"/>
      </dataBar>
      <extLst>
        <ext xmlns:x14="http://schemas.microsoft.com/office/spreadsheetml/2009/9/main" uri="{B025F937-C7B1-47D3-B67F-A62EFF666E3E}">
          <x14:id>{54CBE4B9-7483-4D00-B6F7-B93B759D1DF4}</x14:id>
        </ext>
      </extLst>
    </cfRule>
  </conditionalFormatting>
  <conditionalFormatting sqref="K116:K117">
    <cfRule type="dataBar" priority="12">
      <dataBar>
        <cfvo type="num" val="0"/>
        <cfvo type="num" val="1"/>
        <color rgb="FF00B050"/>
      </dataBar>
      <extLst>
        <ext xmlns:x14="http://schemas.microsoft.com/office/spreadsheetml/2009/9/main" uri="{B025F937-C7B1-47D3-B67F-A62EFF666E3E}">
          <x14:id>{A23C9459-323A-4A3D-B621-B832643706BB}</x14:id>
        </ext>
      </extLst>
    </cfRule>
  </conditionalFormatting>
  <conditionalFormatting sqref="K127:K130">
    <cfRule type="dataBar" priority="11">
      <dataBar>
        <cfvo type="num" val="0"/>
        <cfvo type="num" val="1"/>
        <color rgb="FF00B050"/>
      </dataBar>
      <extLst>
        <ext xmlns:x14="http://schemas.microsoft.com/office/spreadsheetml/2009/9/main" uri="{B025F937-C7B1-47D3-B67F-A62EFF666E3E}">
          <x14:id>{BA65EBFE-7D16-4555-B837-C1D77AA69822}</x14:id>
        </ext>
      </extLst>
    </cfRule>
  </conditionalFormatting>
  <conditionalFormatting sqref="K132:K134">
    <cfRule type="dataBar" priority="10">
      <dataBar>
        <cfvo type="num" val="0"/>
        <cfvo type="num" val="1"/>
        <color rgb="FF00B050"/>
      </dataBar>
      <extLst>
        <ext xmlns:x14="http://schemas.microsoft.com/office/spreadsheetml/2009/9/main" uri="{B025F937-C7B1-47D3-B67F-A62EFF666E3E}">
          <x14:id>{410EA246-08F5-4184-863F-DD1153D15C1A}</x14:id>
        </ext>
      </extLst>
    </cfRule>
  </conditionalFormatting>
  <conditionalFormatting sqref="K136:K139">
    <cfRule type="dataBar" priority="9">
      <dataBar>
        <cfvo type="num" val="0"/>
        <cfvo type="num" val="1"/>
        <color rgb="FF00B050"/>
      </dataBar>
      <extLst>
        <ext xmlns:x14="http://schemas.microsoft.com/office/spreadsheetml/2009/9/main" uri="{B025F937-C7B1-47D3-B67F-A62EFF666E3E}">
          <x14:id>{7363E26F-4472-40E4-B74F-B3A2111ECB5C}</x14:id>
        </ext>
      </extLst>
    </cfRule>
  </conditionalFormatting>
  <conditionalFormatting sqref="K141:K143">
    <cfRule type="dataBar" priority="8">
      <dataBar>
        <cfvo type="num" val="0"/>
        <cfvo type="num" val="1"/>
        <color rgb="FF00B050"/>
      </dataBar>
      <extLst>
        <ext xmlns:x14="http://schemas.microsoft.com/office/spreadsheetml/2009/9/main" uri="{B025F937-C7B1-47D3-B67F-A62EFF666E3E}">
          <x14:id>{D72DDF15-552E-4EE6-9C89-B76BFD536D7B}</x14:id>
        </ext>
      </extLst>
    </cfRule>
  </conditionalFormatting>
  <conditionalFormatting sqref="K153:K155">
    <cfRule type="dataBar" priority="7">
      <dataBar>
        <cfvo type="num" val="0"/>
        <cfvo type="num" val="1"/>
        <color rgb="FF00B050"/>
      </dataBar>
      <extLst>
        <ext xmlns:x14="http://schemas.microsoft.com/office/spreadsheetml/2009/9/main" uri="{B025F937-C7B1-47D3-B67F-A62EFF666E3E}">
          <x14:id>{BF9C61F2-3EA8-4A19-8C14-9C576E70C1D0}</x14:id>
        </ext>
      </extLst>
    </cfRule>
  </conditionalFormatting>
  <conditionalFormatting sqref="K157:K161">
    <cfRule type="dataBar" priority="6">
      <dataBar>
        <cfvo type="num" val="0"/>
        <cfvo type="num" val="1"/>
        <color rgb="FF00B050"/>
      </dataBar>
      <extLst>
        <ext xmlns:x14="http://schemas.microsoft.com/office/spreadsheetml/2009/9/main" uri="{B025F937-C7B1-47D3-B67F-A62EFF666E3E}">
          <x14:id>{ABED9E3D-5A70-448B-B003-0C212BB58DA7}</x14:id>
        </ext>
      </extLst>
    </cfRule>
  </conditionalFormatting>
  <conditionalFormatting sqref="K163:K165">
    <cfRule type="dataBar" priority="5">
      <dataBar>
        <cfvo type="num" val="0"/>
        <cfvo type="num" val="1"/>
        <color rgb="FF00B050"/>
      </dataBar>
      <extLst>
        <ext xmlns:x14="http://schemas.microsoft.com/office/spreadsheetml/2009/9/main" uri="{B025F937-C7B1-47D3-B67F-A62EFF666E3E}">
          <x14:id>{C1C88B1D-987A-4720-91B6-7C7124B1AD19}</x14:id>
        </ext>
      </extLst>
    </cfRule>
  </conditionalFormatting>
  <conditionalFormatting sqref="K170:K172">
    <cfRule type="dataBar" priority="4">
      <dataBar>
        <cfvo type="num" val="0"/>
        <cfvo type="num" val="1"/>
        <color rgb="FF00B050"/>
      </dataBar>
      <extLst>
        <ext xmlns:x14="http://schemas.microsoft.com/office/spreadsheetml/2009/9/main" uri="{B025F937-C7B1-47D3-B67F-A62EFF666E3E}">
          <x14:id>{D20D97D0-5A6E-4644-AB05-408E32FE6FD6}</x14:id>
        </ext>
      </extLst>
    </cfRule>
  </conditionalFormatting>
  <conditionalFormatting sqref="K169">
    <cfRule type="dataBar" priority="3">
      <dataBar>
        <cfvo type="num" val="0"/>
        <cfvo type="num" val="1"/>
        <color rgb="FF00B050"/>
      </dataBar>
      <extLst>
        <ext xmlns:x14="http://schemas.microsoft.com/office/spreadsheetml/2009/9/main" uri="{B025F937-C7B1-47D3-B67F-A62EFF666E3E}">
          <x14:id>{64E9CAAA-ED34-4A65-85B0-FB459C231324}</x14:id>
        </ext>
      </extLst>
    </cfRule>
  </conditionalFormatting>
  <conditionalFormatting sqref="N169">
    <cfRule type="dataBar" priority="2">
      <dataBar>
        <cfvo type="num" val="0"/>
        <cfvo type="num" val="1"/>
        <color rgb="FF00B050"/>
      </dataBar>
      <extLst>
        <ext xmlns:x14="http://schemas.microsoft.com/office/spreadsheetml/2009/9/main" uri="{B025F937-C7B1-47D3-B67F-A62EFF666E3E}">
          <x14:id>{98C42394-AD21-444A-BC99-D6088D935C59}</x14:id>
        </ext>
      </extLst>
    </cfRule>
  </conditionalFormatting>
  <dataValidations disablePrompts="1" count="1">
    <dataValidation type="list" allowBlank="1" showInputMessage="1" showErrorMessage="1" sqref="D79:D82 D64:D69 D32:D33 D35:D40 D50:D62 D71:D77 D42:D48 D8:D12 D25:D30 D14:D23" xr:uid="{2DAED752-70C7-474C-8F1A-4B65E91170E1}">
      <formula1>$BN$5:$BN$9</formula1>
    </dataValidation>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4" r:id="rId4" name="Button 38">
              <controlPr defaultSize="0" print="0" autoFill="0" autoPict="0" macro="[0]!EnviarCorreoNPI" altText="Mail">
                <anchor moveWithCells="1" sizeWithCells="1">
                  <from>
                    <xdr:col>14</xdr:col>
                    <xdr:colOff>38100</xdr:colOff>
                    <xdr:row>3</xdr:row>
                    <xdr:rowOff>807720</xdr:rowOff>
                  </from>
                  <to>
                    <xdr:col>15</xdr:col>
                    <xdr:colOff>0</xdr:colOff>
                    <xdr:row>4</xdr:row>
                    <xdr:rowOff>426720</xdr:rowOff>
                  </to>
                </anchor>
              </controlPr>
            </control>
          </mc:Choice>
        </mc:AlternateContent>
        <mc:AlternateContent xmlns:mc="http://schemas.openxmlformats.org/markup-compatibility/2006">
          <mc:Choice Requires="x14">
            <control shapeId="29741" r:id="rId5" name="Button 45">
              <controlPr defaultSize="0" print="0" autoFill="0" autoPict="0" macro="[0]!EscalarActividadesVP" altText="VP Escalation">
                <anchor moveWithCells="1">
                  <from>
                    <xdr:col>15</xdr:col>
                    <xdr:colOff>53340</xdr:colOff>
                    <xdr:row>4</xdr:row>
                    <xdr:rowOff>0</xdr:rowOff>
                  </from>
                  <to>
                    <xdr:col>17</xdr:col>
                    <xdr:colOff>182880</xdr:colOff>
                    <xdr:row>4</xdr:row>
                    <xdr:rowOff>464820</xdr:rowOff>
                  </to>
                </anchor>
              </controlPr>
            </control>
          </mc:Choice>
        </mc:AlternateContent>
        <mc:AlternateContent xmlns:mc="http://schemas.openxmlformats.org/markup-compatibility/2006">
          <mc:Choice Requires="x14">
            <control shapeId="29752" r:id="rId6" name="Button 56">
              <controlPr defaultSize="0" print="0" autoFill="0" autoPict="0" macro="[0]!TriggerButton">
                <anchor moveWithCells="1" sizeWithCells="1">
                  <from>
                    <xdr:col>17</xdr:col>
                    <xdr:colOff>304800</xdr:colOff>
                    <xdr:row>4</xdr:row>
                    <xdr:rowOff>0</xdr:rowOff>
                  </from>
                  <to>
                    <xdr:col>20</xdr:col>
                    <xdr:colOff>45720</xdr:colOff>
                    <xdr:row>4</xdr:row>
                    <xdr:rowOff>426720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8D9F9F1-10DF-41CF-86DA-D4469D07CB71}">
            <x14:dataBar minLength="0" maxLength="100" gradient="0">
              <x14:cfvo type="num">
                <xm:f>0</xm:f>
              </x14:cfvo>
              <x14:cfvo type="num">
                <xm:f>1</xm:f>
              </x14:cfvo>
              <x14:negativeFillColor rgb="FFFF0000"/>
              <x14:axisColor rgb="FF000000"/>
            </x14:dataBar>
          </x14:cfRule>
          <xm:sqref>K4 K86 K113:K114 K119 K7:K82</xm:sqref>
        </x14:conditionalFormatting>
        <x14:conditionalFormatting xmlns:xm="http://schemas.microsoft.com/office/excel/2006/main">
          <x14:cfRule type="dataBar" id="{6F468956-FE33-4182-B2D4-22827DEE16D6}">
            <x14:dataBar minLength="0" maxLength="100" gradient="0">
              <x14:cfvo type="num">
                <xm:f>0</xm:f>
              </x14:cfvo>
              <x14:cfvo type="num">
                <xm:f>1</xm:f>
              </x14:cfvo>
              <x14:negativeFillColor rgb="FFFF0000"/>
              <x14:axisColor rgb="FF000000"/>
            </x14:dataBar>
          </x14:cfRule>
          <xm:sqref>K83 K85</xm:sqref>
        </x14:conditionalFormatting>
        <x14:conditionalFormatting xmlns:xm="http://schemas.microsoft.com/office/excel/2006/main">
          <x14:cfRule type="dataBar" id="{54AF8CEA-7C43-4C43-AFAB-B9CCABC5C864}">
            <x14:dataBar minLength="0" maxLength="100" gradient="0">
              <x14:cfvo type="num">
                <xm:f>0</xm:f>
              </x14:cfvo>
              <x14:cfvo type="num">
                <xm:f>1</xm:f>
              </x14:cfvo>
              <x14:negativeFillColor rgb="FFFF0000"/>
              <x14:axisColor rgb="FF000000"/>
            </x14:dataBar>
          </x14:cfRule>
          <xm:sqref>K87</xm:sqref>
        </x14:conditionalFormatting>
        <x14:conditionalFormatting xmlns:xm="http://schemas.microsoft.com/office/excel/2006/main">
          <x14:cfRule type="dataBar" id="{4F7C8F18-A762-48CA-99FD-75D453037B25}">
            <x14:dataBar minLength="0" maxLength="100" gradient="0">
              <x14:cfvo type="num">
                <xm:f>0</xm:f>
              </x14:cfvo>
              <x14:cfvo type="num">
                <xm:f>1</xm:f>
              </x14:cfvo>
              <x14:negativeFillColor rgb="FFFF0000"/>
              <x14:axisColor rgb="FF000000"/>
            </x14:dataBar>
          </x14:cfRule>
          <xm:sqref>K91</xm:sqref>
        </x14:conditionalFormatting>
        <x14:conditionalFormatting xmlns:xm="http://schemas.microsoft.com/office/excel/2006/main">
          <x14:cfRule type="dataBar" id="{6D222005-1725-4246-8EBC-518E7D6E5266}">
            <x14:dataBar minLength="0" maxLength="100" gradient="0">
              <x14:cfvo type="num">
                <xm:f>0</xm:f>
              </x14:cfvo>
              <x14:cfvo type="num">
                <xm:f>1</xm:f>
              </x14:cfvo>
              <x14:negativeFillColor rgb="FFFF0000"/>
              <x14:axisColor rgb="FF000000"/>
            </x14:dataBar>
          </x14:cfRule>
          <xm:sqref>K96</xm:sqref>
        </x14:conditionalFormatting>
        <x14:conditionalFormatting xmlns:xm="http://schemas.microsoft.com/office/excel/2006/main">
          <x14:cfRule type="dataBar" id="{CD23F3D6-2028-4070-8148-D70A3A026314}">
            <x14:dataBar minLength="0" maxLength="100" gradient="0">
              <x14:cfvo type="num">
                <xm:f>0</xm:f>
              </x14:cfvo>
              <x14:cfvo type="num">
                <xm:f>1</xm:f>
              </x14:cfvo>
              <x14:negativeFillColor rgb="FFFF0000"/>
              <x14:axisColor rgb="FF000000"/>
            </x14:dataBar>
          </x14:cfRule>
          <xm:sqref>K100</xm:sqref>
        </x14:conditionalFormatting>
        <x14:conditionalFormatting xmlns:xm="http://schemas.microsoft.com/office/excel/2006/main">
          <x14:cfRule type="dataBar" id="{ACD08448-5180-444C-A8E8-7837861A0022}">
            <x14:dataBar minLength="0" maxLength="100" gradient="0">
              <x14:cfvo type="num">
                <xm:f>0</xm:f>
              </x14:cfvo>
              <x14:cfvo type="num">
                <xm:f>1</xm:f>
              </x14:cfvo>
              <x14:negativeFillColor rgb="FFFF0000"/>
              <x14:axisColor rgb="FF000000"/>
            </x14:dataBar>
          </x14:cfRule>
          <xm:sqref>K103</xm:sqref>
        </x14:conditionalFormatting>
        <x14:conditionalFormatting xmlns:xm="http://schemas.microsoft.com/office/excel/2006/main">
          <x14:cfRule type="dataBar" id="{EFB40F9B-D799-4E76-AC17-897A2907A871}">
            <x14:dataBar minLength="0" maxLength="100" gradient="0">
              <x14:cfvo type="num">
                <xm:f>0</xm:f>
              </x14:cfvo>
              <x14:cfvo type="num">
                <xm:f>1</xm:f>
              </x14:cfvo>
              <x14:negativeFillColor rgb="FFFF0000"/>
              <x14:axisColor rgb="FF000000"/>
            </x14:dataBar>
          </x14:cfRule>
          <xm:sqref>K107</xm:sqref>
        </x14:conditionalFormatting>
        <x14:conditionalFormatting xmlns:xm="http://schemas.microsoft.com/office/excel/2006/main">
          <x14:cfRule type="dataBar" id="{0353135D-FB34-4CBB-9D23-8CA593B1EBFF}">
            <x14:dataBar minLength="0" maxLength="100" gradient="0">
              <x14:cfvo type="num">
                <xm:f>0</xm:f>
              </x14:cfvo>
              <x14:cfvo type="num">
                <xm:f>1</xm:f>
              </x14:cfvo>
              <x14:negativeFillColor rgb="FFFF0000"/>
              <x14:axisColor rgb="FF000000"/>
            </x14:dataBar>
          </x14:cfRule>
          <xm:sqref>K112</xm:sqref>
        </x14:conditionalFormatting>
        <x14:conditionalFormatting xmlns:xm="http://schemas.microsoft.com/office/excel/2006/main">
          <x14:cfRule type="dataBar" id="{6CECA16E-20B2-42C3-A6D3-71CC1CE6D72A}">
            <x14:dataBar minLength="0" maxLength="100" gradient="0">
              <x14:cfvo type="num">
                <xm:f>0</xm:f>
              </x14:cfvo>
              <x14:cfvo type="num">
                <xm:f>1</xm:f>
              </x14:cfvo>
              <x14:negativeFillColor rgb="FFFF0000"/>
              <x14:axisColor rgb="FF000000"/>
            </x14:dataBar>
          </x14:cfRule>
          <xm:sqref>K118</xm:sqref>
        </x14:conditionalFormatting>
        <x14:conditionalFormatting xmlns:xm="http://schemas.microsoft.com/office/excel/2006/main">
          <x14:cfRule type="dataBar" id="{E2672AE0-B7F9-448E-A8B6-DDE9E052C2C4}">
            <x14:dataBar minLength="0" maxLength="100" gradient="0">
              <x14:cfvo type="num">
                <xm:f>0</xm:f>
              </x14:cfvo>
              <x14:cfvo type="num">
                <xm:f>1</xm:f>
              </x14:cfvo>
              <x14:negativeFillColor rgb="FFFF0000"/>
              <x14:axisColor rgb="FF000000"/>
            </x14:dataBar>
          </x14:cfRule>
          <xm:sqref>K126</xm:sqref>
        </x14:conditionalFormatting>
        <x14:conditionalFormatting xmlns:xm="http://schemas.microsoft.com/office/excel/2006/main">
          <x14:cfRule type="dataBar" id="{ADED9CDE-D6DD-4567-80F3-B2D00BE93974}">
            <x14:dataBar minLength="0" maxLength="100" gradient="0">
              <x14:cfvo type="num">
                <xm:f>0</xm:f>
              </x14:cfvo>
              <x14:cfvo type="num">
                <xm:f>1</xm:f>
              </x14:cfvo>
              <x14:negativeFillColor rgb="FFFF0000"/>
              <x14:axisColor rgb="FF000000"/>
            </x14:dataBar>
          </x14:cfRule>
          <xm:sqref>N83 N85</xm:sqref>
        </x14:conditionalFormatting>
        <x14:conditionalFormatting xmlns:xm="http://schemas.microsoft.com/office/excel/2006/main">
          <x14:cfRule type="dataBar" id="{7A5BE275-2A36-4D5C-9BDD-AEF929AF422C}">
            <x14:dataBar minLength="0" maxLength="100" gradient="0">
              <x14:cfvo type="num">
                <xm:f>0</xm:f>
              </x14:cfvo>
              <x14:cfvo type="num">
                <xm:f>1</xm:f>
              </x14:cfvo>
              <x14:negativeFillColor rgb="FFFF0000"/>
              <x14:axisColor rgb="FF000000"/>
            </x14:dataBar>
          </x14:cfRule>
          <xm:sqref>N87</xm:sqref>
        </x14:conditionalFormatting>
        <x14:conditionalFormatting xmlns:xm="http://schemas.microsoft.com/office/excel/2006/main">
          <x14:cfRule type="dataBar" id="{87E3CCAD-599D-43D0-8D11-FD3D927D2E7C}">
            <x14:dataBar minLength="0" maxLength="100" gradient="0">
              <x14:cfvo type="num">
                <xm:f>0</xm:f>
              </x14:cfvo>
              <x14:cfvo type="num">
                <xm:f>1</xm:f>
              </x14:cfvo>
              <x14:negativeFillColor rgb="FFFF0000"/>
              <x14:axisColor rgb="FF000000"/>
            </x14:dataBar>
          </x14:cfRule>
          <xm:sqref>N91</xm:sqref>
        </x14:conditionalFormatting>
        <x14:conditionalFormatting xmlns:xm="http://schemas.microsoft.com/office/excel/2006/main">
          <x14:cfRule type="dataBar" id="{033BD1A3-E5DC-4D08-8FF6-0DD9A837FE80}">
            <x14:dataBar minLength="0" maxLength="100" gradient="0">
              <x14:cfvo type="num">
                <xm:f>0</xm:f>
              </x14:cfvo>
              <x14:cfvo type="num">
                <xm:f>1</xm:f>
              </x14:cfvo>
              <x14:negativeFillColor rgb="FFFF0000"/>
              <x14:axisColor rgb="FF000000"/>
            </x14:dataBar>
          </x14:cfRule>
          <xm:sqref>N96</xm:sqref>
        </x14:conditionalFormatting>
        <x14:conditionalFormatting xmlns:xm="http://schemas.microsoft.com/office/excel/2006/main">
          <x14:cfRule type="dataBar" id="{E0F8AF8B-F987-4056-981F-D0291F989580}">
            <x14:dataBar minLength="0" maxLength="100" gradient="0">
              <x14:cfvo type="num">
                <xm:f>0</xm:f>
              </x14:cfvo>
              <x14:cfvo type="num">
                <xm:f>1</xm:f>
              </x14:cfvo>
              <x14:negativeFillColor rgb="FFFF0000"/>
              <x14:axisColor rgb="FF000000"/>
            </x14:dataBar>
          </x14:cfRule>
          <xm:sqref>N100</xm:sqref>
        </x14:conditionalFormatting>
        <x14:conditionalFormatting xmlns:xm="http://schemas.microsoft.com/office/excel/2006/main">
          <x14:cfRule type="dataBar" id="{8FA2B0FF-354D-43EE-9E48-86E1E797E446}">
            <x14:dataBar minLength="0" maxLength="100" gradient="0">
              <x14:cfvo type="num">
                <xm:f>0</xm:f>
              </x14:cfvo>
              <x14:cfvo type="num">
                <xm:f>1</xm:f>
              </x14:cfvo>
              <x14:negativeFillColor rgb="FFFF0000"/>
              <x14:axisColor rgb="FF000000"/>
            </x14:dataBar>
          </x14:cfRule>
          <xm:sqref>N103</xm:sqref>
        </x14:conditionalFormatting>
        <x14:conditionalFormatting xmlns:xm="http://schemas.microsoft.com/office/excel/2006/main">
          <x14:cfRule type="dataBar" id="{97872D5C-C820-4877-86C5-AF1B842754DC}">
            <x14:dataBar minLength="0" maxLength="100" gradient="0">
              <x14:cfvo type="num">
                <xm:f>0</xm:f>
              </x14:cfvo>
              <x14:cfvo type="num">
                <xm:f>1</xm:f>
              </x14:cfvo>
              <x14:negativeFillColor rgb="FFFF0000"/>
              <x14:axisColor rgb="FF000000"/>
            </x14:dataBar>
          </x14:cfRule>
          <xm:sqref>N107</xm:sqref>
        </x14:conditionalFormatting>
        <x14:conditionalFormatting xmlns:xm="http://schemas.microsoft.com/office/excel/2006/main">
          <x14:cfRule type="dataBar" id="{E45047E1-5846-4FF8-8110-8C3AC1E1E2DF}">
            <x14:dataBar minLength="0" maxLength="100" gradient="0">
              <x14:cfvo type="num">
                <xm:f>0</xm:f>
              </x14:cfvo>
              <x14:cfvo type="num">
                <xm:f>1</xm:f>
              </x14:cfvo>
              <x14:negativeFillColor rgb="FFFF0000"/>
              <x14:axisColor rgb="FF000000"/>
            </x14:dataBar>
          </x14:cfRule>
          <xm:sqref>N112</xm:sqref>
        </x14:conditionalFormatting>
        <x14:conditionalFormatting xmlns:xm="http://schemas.microsoft.com/office/excel/2006/main">
          <x14:cfRule type="dataBar" id="{14CC5F50-8943-4ACB-9AE1-3D693DD110AA}">
            <x14:dataBar minLength="0" maxLength="100" gradient="0">
              <x14:cfvo type="num">
                <xm:f>0</xm:f>
              </x14:cfvo>
              <x14:cfvo type="num">
                <xm:f>1</xm:f>
              </x14:cfvo>
              <x14:negativeFillColor rgb="FFFF0000"/>
              <x14:axisColor rgb="FF000000"/>
            </x14:dataBar>
          </x14:cfRule>
          <xm:sqref>N118</xm:sqref>
        </x14:conditionalFormatting>
        <x14:conditionalFormatting xmlns:xm="http://schemas.microsoft.com/office/excel/2006/main">
          <x14:cfRule type="dataBar" id="{0BED6462-5A71-410D-AA79-85720EE486F9}">
            <x14:dataBar minLength="0" maxLength="100" gradient="0">
              <x14:cfvo type="num">
                <xm:f>0</xm:f>
              </x14:cfvo>
              <x14:cfvo type="num">
                <xm:f>1</xm:f>
              </x14:cfvo>
              <x14:negativeFillColor rgb="FFFF0000"/>
              <x14:axisColor rgb="FF000000"/>
            </x14:dataBar>
          </x14:cfRule>
          <xm:sqref>N126</xm:sqref>
        </x14:conditionalFormatting>
        <x14:conditionalFormatting xmlns:xm="http://schemas.microsoft.com/office/excel/2006/main">
          <x14:cfRule type="dataBar" id="{9BB5E859-DC24-4979-A169-544DD574396A}">
            <x14:dataBar minLength="0" maxLength="100" gradient="0">
              <x14:cfvo type="num">
                <xm:f>0</xm:f>
              </x14:cfvo>
              <x14:cfvo type="num">
                <xm:f>1</xm:f>
              </x14:cfvo>
              <x14:negativeFillColor rgb="FFFF0000"/>
              <x14:axisColor rgb="FF000000"/>
            </x14:dataBar>
          </x14:cfRule>
          <xm:sqref>K121:K122 K124:K125</xm:sqref>
        </x14:conditionalFormatting>
        <x14:conditionalFormatting xmlns:xm="http://schemas.microsoft.com/office/excel/2006/main">
          <x14:cfRule type="dataBar" id="{1C70B57C-5C17-42C7-9B20-25C9A11AF3D4}">
            <x14:dataBar minLength="0" maxLength="100" gradient="0">
              <x14:cfvo type="num">
                <xm:f>0</xm:f>
              </x14:cfvo>
              <x14:cfvo type="num">
                <xm:f>1</xm:f>
              </x14:cfvo>
              <x14:negativeFillColor rgb="FFFF0000"/>
              <x14:axisColor rgb="FF000000"/>
            </x14:dataBar>
          </x14:cfRule>
          <xm:sqref>K115</xm:sqref>
        </x14:conditionalFormatting>
        <x14:conditionalFormatting xmlns:xm="http://schemas.microsoft.com/office/excel/2006/main">
          <x14:cfRule type="dataBar" id="{310A8DBA-0B7B-4EDE-AAED-8234787D16FA}">
            <x14:dataBar minLength="0" maxLength="100" gradient="0">
              <x14:cfvo type="num">
                <xm:f>0</xm:f>
              </x14:cfvo>
              <x14:cfvo type="num">
                <xm:f>1</xm:f>
              </x14:cfvo>
              <x14:negativeFillColor rgb="FFFF0000"/>
              <x14:axisColor rgb="FF000000"/>
            </x14:dataBar>
          </x14:cfRule>
          <xm:sqref>N115</xm:sqref>
        </x14:conditionalFormatting>
        <x14:conditionalFormatting xmlns:xm="http://schemas.microsoft.com/office/excel/2006/main">
          <x14:cfRule type="dataBar" id="{6CE47176-3BF5-4796-9E68-070666E09996}">
            <x14:dataBar minLength="0" maxLength="100" gradient="0">
              <x14:cfvo type="num">
                <xm:f>0</xm:f>
              </x14:cfvo>
              <x14:cfvo type="num">
                <xm:f>1</xm:f>
              </x14:cfvo>
              <x14:negativeFillColor rgb="FFFF0000"/>
              <x14:axisColor rgb="FF000000"/>
            </x14:dataBar>
          </x14:cfRule>
          <xm:sqref>K6</xm:sqref>
        </x14:conditionalFormatting>
        <x14:conditionalFormatting xmlns:xm="http://schemas.microsoft.com/office/excel/2006/main">
          <x14:cfRule type="dataBar" id="{5FD5A8BA-4FA0-4FD0-8BD7-CE42D5890290}">
            <x14:dataBar minLength="0" maxLength="100" gradient="0">
              <x14:cfvo type="num">
                <xm:f>0</xm:f>
              </x14:cfvo>
              <x14:cfvo type="num">
                <xm:f>1</xm:f>
              </x14:cfvo>
              <x14:negativeFillColor rgb="FFFF0000"/>
              <x14:axisColor rgb="FF000000"/>
            </x14:dataBar>
          </x14:cfRule>
          <xm:sqref>N6:N7</xm:sqref>
        </x14:conditionalFormatting>
        <x14:conditionalFormatting xmlns:xm="http://schemas.microsoft.com/office/excel/2006/main">
          <x14:cfRule type="dataBar" id="{72CC8B91-3A18-441F-947B-F39B1EC0DC6A}">
            <x14:dataBar minLength="0" maxLength="100" gradient="0">
              <x14:cfvo type="num">
                <xm:f>0</xm:f>
              </x14:cfvo>
              <x14:cfvo type="num">
                <xm:f>1</xm:f>
              </x14:cfvo>
              <x14:negativeFillColor rgb="FFFF0000"/>
              <x14:axisColor rgb="FF000000"/>
            </x14:dataBar>
          </x14:cfRule>
          <xm:sqref>K131</xm:sqref>
        </x14:conditionalFormatting>
        <x14:conditionalFormatting xmlns:xm="http://schemas.microsoft.com/office/excel/2006/main">
          <x14:cfRule type="dataBar" id="{115DA084-3216-4833-8DD0-0BC4375E4D8E}">
            <x14:dataBar minLength="0" maxLength="100" gradient="0">
              <x14:cfvo type="num">
                <xm:f>0</xm:f>
              </x14:cfvo>
              <x14:cfvo type="num">
                <xm:f>1</xm:f>
              </x14:cfvo>
              <x14:negativeFillColor rgb="FFFF0000"/>
              <x14:axisColor rgb="FF000000"/>
            </x14:dataBar>
          </x14:cfRule>
          <xm:sqref>K120</xm:sqref>
        </x14:conditionalFormatting>
        <x14:conditionalFormatting xmlns:xm="http://schemas.microsoft.com/office/excel/2006/main">
          <x14:cfRule type="dataBar" id="{E30F44C6-2F42-4D13-9A69-10FC6F8413F4}">
            <x14:dataBar minLength="0" maxLength="100" gradient="0">
              <x14:cfvo type="num">
                <xm:f>0</xm:f>
              </x14:cfvo>
              <x14:cfvo type="num">
                <xm:f>1</xm:f>
              </x14:cfvo>
              <x14:negativeFillColor rgb="FFFF0000"/>
              <x14:axisColor rgb="FF000000"/>
            </x14:dataBar>
          </x14:cfRule>
          <xm:sqref>K123</xm:sqref>
        </x14:conditionalFormatting>
        <x14:conditionalFormatting xmlns:xm="http://schemas.microsoft.com/office/excel/2006/main">
          <x14:cfRule type="dataBar" id="{9DBD74EC-B03F-432C-9162-834A1DC9A0EA}">
            <x14:dataBar minLength="0" maxLength="100" gradient="0">
              <x14:cfvo type="num">
                <xm:f>0</xm:f>
              </x14:cfvo>
              <x14:cfvo type="num">
                <xm:f>1</xm:f>
              </x14:cfvo>
              <x14:negativeFillColor rgb="FFFF0000"/>
              <x14:axisColor rgb="FF000000"/>
            </x14:dataBar>
          </x14:cfRule>
          <xm:sqref>N120</xm:sqref>
        </x14:conditionalFormatting>
        <x14:conditionalFormatting xmlns:xm="http://schemas.microsoft.com/office/excel/2006/main">
          <x14:cfRule type="dataBar" id="{EBCE7AFE-8047-49D9-814C-ED6447D398FD}">
            <x14:dataBar minLength="0" maxLength="100" gradient="0">
              <x14:cfvo type="num">
                <xm:f>0</xm:f>
              </x14:cfvo>
              <x14:cfvo type="num">
                <xm:f>1</xm:f>
              </x14:cfvo>
              <x14:negativeFillColor rgb="FFFF0000"/>
              <x14:axisColor rgb="FF000000"/>
            </x14:dataBar>
          </x14:cfRule>
          <xm:sqref>N123</xm:sqref>
        </x14:conditionalFormatting>
        <x14:conditionalFormatting xmlns:xm="http://schemas.microsoft.com/office/excel/2006/main">
          <x14:cfRule type="dataBar" id="{5C5CDDE0-631D-4B43-916E-2A90EC52F81A}">
            <x14:dataBar minLength="0" maxLength="100" gradient="0">
              <x14:cfvo type="num">
                <xm:f>0</xm:f>
              </x14:cfvo>
              <x14:cfvo type="num">
                <xm:f>1</xm:f>
              </x14:cfvo>
              <x14:negativeFillColor rgb="FFFF0000"/>
              <x14:axisColor rgb="FF000000"/>
            </x14:dataBar>
          </x14:cfRule>
          <xm:sqref>N131</xm:sqref>
        </x14:conditionalFormatting>
        <x14:conditionalFormatting xmlns:xm="http://schemas.microsoft.com/office/excel/2006/main">
          <x14:cfRule type="dataBar" id="{E79C6CBA-89B4-456B-8293-63877688BF7D}">
            <x14:dataBar minLength="0" maxLength="100" gradient="0">
              <x14:cfvo type="num">
                <xm:f>0</xm:f>
              </x14:cfvo>
              <x14:cfvo type="num">
                <xm:f>1</xm:f>
              </x14:cfvo>
              <x14:negativeFillColor rgb="FFFF0000"/>
              <x14:axisColor rgb="FF000000"/>
            </x14:dataBar>
          </x14:cfRule>
          <xm:sqref>K135</xm:sqref>
        </x14:conditionalFormatting>
        <x14:conditionalFormatting xmlns:xm="http://schemas.microsoft.com/office/excel/2006/main">
          <x14:cfRule type="dataBar" id="{6922FCBC-60E3-483C-A993-CD4BCFACC994}">
            <x14:dataBar minLength="0" maxLength="100" gradient="0">
              <x14:cfvo type="num">
                <xm:f>0</xm:f>
              </x14:cfvo>
              <x14:cfvo type="num">
                <xm:f>1</xm:f>
              </x14:cfvo>
              <x14:negativeFillColor rgb="FFFF0000"/>
              <x14:axisColor rgb="FF000000"/>
            </x14:dataBar>
          </x14:cfRule>
          <xm:sqref>K140</xm:sqref>
        </x14:conditionalFormatting>
        <x14:conditionalFormatting xmlns:xm="http://schemas.microsoft.com/office/excel/2006/main">
          <x14:cfRule type="dataBar" id="{928A6752-A456-46CC-B332-0DBC2F89563B}">
            <x14:dataBar minLength="0" maxLength="100" gradient="0">
              <x14:cfvo type="num">
                <xm:f>0</xm:f>
              </x14:cfvo>
              <x14:cfvo type="num">
                <xm:f>1</xm:f>
              </x14:cfvo>
              <x14:negativeFillColor rgb="FFFF0000"/>
              <x14:axisColor rgb="FF000000"/>
            </x14:dataBar>
          </x14:cfRule>
          <xm:sqref>K144</xm:sqref>
        </x14:conditionalFormatting>
        <x14:conditionalFormatting xmlns:xm="http://schemas.microsoft.com/office/excel/2006/main">
          <x14:cfRule type="dataBar" id="{9C00D29E-8555-4105-A4D3-5F1A696CE0B7}">
            <x14:dataBar minLength="0" maxLength="100" gradient="0">
              <x14:cfvo type="num">
                <xm:f>0</xm:f>
              </x14:cfvo>
              <x14:cfvo type="num">
                <xm:f>1</xm:f>
              </x14:cfvo>
              <x14:negativeFillColor rgb="FFFF0000"/>
              <x14:axisColor rgb="FF000000"/>
            </x14:dataBar>
          </x14:cfRule>
          <xm:sqref>K148</xm:sqref>
        </x14:conditionalFormatting>
        <x14:conditionalFormatting xmlns:xm="http://schemas.microsoft.com/office/excel/2006/main">
          <x14:cfRule type="dataBar" id="{20DECDB4-CADA-4AF5-A375-DC95666232AB}">
            <x14:dataBar minLength="0" maxLength="100" gradient="0">
              <x14:cfvo type="num">
                <xm:f>0</xm:f>
              </x14:cfvo>
              <x14:cfvo type="num">
                <xm:f>1</xm:f>
              </x14:cfvo>
              <x14:negativeFillColor rgb="FFFF0000"/>
              <x14:axisColor rgb="FF000000"/>
            </x14:dataBar>
          </x14:cfRule>
          <xm:sqref>K152</xm:sqref>
        </x14:conditionalFormatting>
        <x14:conditionalFormatting xmlns:xm="http://schemas.microsoft.com/office/excel/2006/main">
          <x14:cfRule type="dataBar" id="{E0C8B91C-9987-4448-818B-1F686788A869}">
            <x14:dataBar minLength="0" maxLength="100" gradient="0">
              <x14:cfvo type="num">
                <xm:f>0</xm:f>
              </x14:cfvo>
              <x14:cfvo type="num">
                <xm:f>1</xm:f>
              </x14:cfvo>
              <x14:negativeFillColor rgb="FFFF0000"/>
              <x14:axisColor rgb="FF000000"/>
            </x14:dataBar>
          </x14:cfRule>
          <xm:sqref>K156</xm:sqref>
        </x14:conditionalFormatting>
        <x14:conditionalFormatting xmlns:xm="http://schemas.microsoft.com/office/excel/2006/main">
          <x14:cfRule type="dataBar" id="{83904CEE-F978-4024-A372-357608E52F8E}">
            <x14:dataBar minLength="0" maxLength="100" gradient="0">
              <x14:cfvo type="num">
                <xm:f>0</xm:f>
              </x14:cfvo>
              <x14:cfvo type="num">
                <xm:f>1</xm:f>
              </x14:cfvo>
              <x14:negativeFillColor rgb="FFFF0000"/>
              <x14:axisColor rgb="FF000000"/>
            </x14:dataBar>
          </x14:cfRule>
          <xm:sqref>K162</xm:sqref>
        </x14:conditionalFormatting>
        <x14:conditionalFormatting xmlns:xm="http://schemas.microsoft.com/office/excel/2006/main">
          <x14:cfRule type="dataBar" id="{36BF225A-8CCF-4F30-92D5-ACF2AFA68BBF}">
            <x14:dataBar minLength="0" maxLength="100" gradient="0">
              <x14:cfvo type="num">
                <xm:f>0</xm:f>
              </x14:cfvo>
              <x14:cfvo type="num">
                <xm:f>1</xm:f>
              </x14:cfvo>
              <x14:negativeFillColor rgb="FFFF0000"/>
              <x14:axisColor rgb="FF000000"/>
            </x14:dataBar>
          </x14:cfRule>
          <xm:sqref>K145</xm:sqref>
        </x14:conditionalFormatting>
        <x14:conditionalFormatting xmlns:xm="http://schemas.microsoft.com/office/excel/2006/main">
          <x14:cfRule type="dataBar" id="{BD6035D2-A5DE-41F5-81CE-1E3F00FEBF69}">
            <x14:dataBar minLength="0" maxLength="100" gradient="0">
              <x14:cfvo type="num">
                <xm:f>0</xm:f>
              </x14:cfvo>
              <x14:cfvo type="num">
                <xm:f>1</xm:f>
              </x14:cfvo>
              <x14:negativeFillColor rgb="FFFF0000"/>
              <x14:axisColor rgb="FF000000"/>
            </x14:dataBar>
          </x14:cfRule>
          <xm:sqref>K146</xm:sqref>
        </x14:conditionalFormatting>
        <x14:conditionalFormatting xmlns:xm="http://schemas.microsoft.com/office/excel/2006/main">
          <x14:cfRule type="dataBar" id="{F32B2BDC-4890-4F5F-AC3F-B73886B6F418}">
            <x14:dataBar minLength="0" maxLength="100" gradient="0">
              <x14:cfvo type="num">
                <xm:f>0</xm:f>
              </x14:cfvo>
              <x14:cfvo type="num">
                <xm:f>1</xm:f>
              </x14:cfvo>
              <x14:negativeFillColor rgb="FFFF0000"/>
              <x14:axisColor rgb="FF000000"/>
            </x14:dataBar>
          </x14:cfRule>
          <xm:sqref>K147</xm:sqref>
        </x14:conditionalFormatting>
        <x14:conditionalFormatting xmlns:xm="http://schemas.microsoft.com/office/excel/2006/main">
          <x14:cfRule type="dataBar" id="{DB4C2338-DB3D-4FB5-8805-56DFACFD8575}">
            <x14:dataBar minLength="0" maxLength="100" gradient="0">
              <x14:cfvo type="num">
                <xm:f>0</xm:f>
              </x14:cfvo>
              <x14:cfvo type="num">
                <xm:f>1</xm:f>
              </x14:cfvo>
              <x14:negativeFillColor rgb="FFFF0000"/>
              <x14:axisColor rgb="FF000000"/>
            </x14:dataBar>
          </x14:cfRule>
          <xm:sqref>K149</xm:sqref>
        </x14:conditionalFormatting>
        <x14:conditionalFormatting xmlns:xm="http://schemas.microsoft.com/office/excel/2006/main">
          <x14:cfRule type="dataBar" id="{EAB1098E-3C14-4342-BA91-53AA50B1ADC6}">
            <x14:dataBar minLength="0" maxLength="100" gradient="0">
              <x14:cfvo type="num">
                <xm:f>0</xm:f>
              </x14:cfvo>
              <x14:cfvo type="num">
                <xm:f>1</xm:f>
              </x14:cfvo>
              <x14:negativeFillColor rgb="FFFF0000"/>
              <x14:axisColor rgb="FF000000"/>
            </x14:dataBar>
          </x14:cfRule>
          <xm:sqref>K150</xm:sqref>
        </x14:conditionalFormatting>
        <x14:conditionalFormatting xmlns:xm="http://schemas.microsoft.com/office/excel/2006/main">
          <x14:cfRule type="dataBar" id="{90227C6C-0CFD-4432-BAC3-BF05945ED09A}">
            <x14:dataBar minLength="0" maxLength="100" gradient="0">
              <x14:cfvo type="num">
                <xm:f>0</xm:f>
              </x14:cfvo>
              <x14:cfvo type="num">
                <xm:f>1</xm:f>
              </x14:cfvo>
              <x14:negativeFillColor rgb="FFFF0000"/>
              <x14:axisColor rgb="FF000000"/>
            </x14:dataBar>
          </x14:cfRule>
          <xm:sqref>K151</xm:sqref>
        </x14:conditionalFormatting>
        <x14:conditionalFormatting xmlns:xm="http://schemas.microsoft.com/office/excel/2006/main">
          <x14:cfRule type="dataBar" id="{89D5E912-8857-4F69-AE5B-7EE1338B1F79}">
            <x14:dataBar minLength="0" maxLength="100" gradient="0">
              <x14:cfvo type="num">
                <xm:f>0</xm:f>
              </x14:cfvo>
              <x14:cfvo type="num">
                <xm:f>1</xm:f>
              </x14:cfvo>
              <x14:negativeFillColor rgb="FFFF0000"/>
              <x14:axisColor rgb="FF000000"/>
            </x14:dataBar>
          </x14:cfRule>
          <xm:sqref>N135</xm:sqref>
        </x14:conditionalFormatting>
        <x14:conditionalFormatting xmlns:xm="http://schemas.microsoft.com/office/excel/2006/main">
          <x14:cfRule type="dataBar" id="{4E4F5D3E-00A8-429D-8BE2-B2C52F38A7D7}">
            <x14:dataBar minLength="0" maxLength="100" gradient="0">
              <x14:cfvo type="num">
                <xm:f>0</xm:f>
              </x14:cfvo>
              <x14:cfvo type="num">
                <xm:f>1</xm:f>
              </x14:cfvo>
              <x14:negativeFillColor rgb="FFFF0000"/>
              <x14:axisColor rgb="FF000000"/>
            </x14:dataBar>
          </x14:cfRule>
          <xm:sqref>N140</xm:sqref>
        </x14:conditionalFormatting>
        <x14:conditionalFormatting xmlns:xm="http://schemas.microsoft.com/office/excel/2006/main">
          <x14:cfRule type="dataBar" id="{8F6D748C-62E1-47F1-BD5E-FD2FFF5BD7A9}">
            <x14:dataBar minLength="0" maxLength="100" gradient="0">
              <x14:cfvo type="num">
                <xm:f>0</xm:f>
              </x14:cfvo>
              <x14:cfvo type="num">
                <xm:f>1</xm:f>
              </x14:cfvo>
              <x14:negativeFillColor rgb="FFFF0000"/>
              <x14:axisColor rgb="FF000000"/>
            </x14:dataBar>
          </x14:cfRule>
          <xm:sqref>N144</xm:sqref>
        </x14:conditionalFormatting>
        <x14:conditionalFormatting xmlns:xm="http://schemas.microsoft.com/office/excel/2006/main">
          <x14:cfRule type="dataBar" id="{68F53EBF-ACB5-4C87-8868-6D3CE39E49F9}">
            <x14:dataBar minLength="0" maxLength="100" gradient="0">
              <x14:cfvo type="num">
                <xm:f>0</xm:f>
              </x14:cfvo>
              <x14:cfvo type="num">
                <xm:f>1</xm:f>
              </x14:cfvo>
              <x14:negativeFillColor rgb="FFFF0000"/>
              <x14:axisColor rgb="FF000000"/>
            </x14:dataBar>
          </x14:cfRule>
          <xm:sqref>N148</xm:sqref>
        </x14:conditionalFormatting>
        <x14:conditionalFormatting xmlns:xm="http://schemas.microsoft.com/office/excel/2006/main">
          <x14:cfRule type="dataBar" id="{D1DBED00-7C84-466F-B844-F01024500352}">
            <x14:dataBar minLength="0" maxLength="100" gradient="0">
              <x14:cfvo type="num">
                <xm:f>0</xm:f>
              </x14:cfvo>
              <x14:cfvo type="num">
                <xm:f>1</xm:f>
              </x14:cfvo>
              <x14:negativeFillColor rgb="FFFF0000"/>
              <x14:axisColor rgb="FF000000"/>
            </x14:dataBar>
          </x14:cfRule>
          <xm:sqref>N152</xm:sqref>
        </x14:conditionalFormatting>
        <x14:conditionalFormatting xmlns:xm="http://schemas.microsoft.com/office/excel/2006/main">
          <x14:cfRule type="dataBar" id="{0527A3B0-3023-4DF8-9C2C-01C8736AB96B}">
            <x14:dataBar minLength="0" maxLength="100" gradient="0">
              <x14:cfvo type="num">
                <xm:f>0</xm:f>
              </x14:cfvo>
              <x14:cfvo type="num">
                <xm:f>1</xm:f>
              </x14:cfvo>
              <x14:negativeFillColor rgb="FFFF0000"/>
              <x14:axisColor rgb="FF000000"/>
            </x14:dataBar>
          </x14:cfRule>
          <xm:sqref>N156</xm:sqref>
        </x14:conditionalFormatting>
        <x14:conditionalFormatting xmlns:xm="http://schemas.microsoft.com/office/excel/2006/main">
          <x14:cfRule type="dataBar" id="{9FAC6103-9752-4188-A295-B4309CB221EB}">
            <x14:dataBar minLength="0" maxLength="100" gradient="0">
              <x14:cfvo type="num">
                <xm:f>0</xm:f>
              </x14:cfvo>
              <x14:cfvo type="num">
                <xm:f>1</xm:f>
              </x14:cfvo>
              <x14:negativeFillColor rgb="FFFF0000"/>
              <x14:axisColor rgb="FF000000"/>
            </x14:dataBar>
          </x14:cfRule>
          <xm:sqref>N162</xm:sqref>
        </x14:conditionalFormatting>
        <x14:conditionalFormatting xmlns:xm="http://schemas.microsoft.com/office/excel/2006/main">
          <x14:cfRule type="dataBar" id="{3B5D32D4-C851-46E7-88F1-257DA6ED6A03}">
            <x14:dataBar minLength="0" maxLength="100" gradient="0">
              <x14:cfvo type="num">
                <xm:f>0</xm:f>
              </x14:cfvo>
              <x14:cfvo type="num">
                <xm:f>1</xm:f>
              </x14:cfvo>
              <x14:negativeFillColor rgb="FFFF0000"/>
              <x14:axisColor rgb="FF000000"/>
            </x14:dataBar>
          </x14:cfRule>
          <xm:sqref>N13</xm:sqref>
        </x14:conditionalFormatting>
        <x14:conditionalFormatting xmlns:xm="http://schemas.microsoft.com/office/excel/2006/main">
          <x14:cfRule type="dataBar" id="{120138E9-B7FA-44B8-BBB7-B433941705C1}">
            <x14:dataBar minLength="0" maxLength="100" gradient="0">
              <x14:cfvo type="num">
                <xm:f>0</xm:f>
              </x14:cfvo>
              <x14:cfvo type="num">
                <xm:f>1</xm:f>
              </x14:cfvo>
              <x14:negativeFillColor rgb="FFFF0000"/>
              <x14:axisColor rgb="FF000000"/>
            </x14:dataBar>
          </x14:cfRule>
          <xm:sqref>N24</xm:sqref>
        </x14:conditionalFormatting>
        <x14:conditionalFormatting xmlns:xm="http://schemas.microsoft.com/office/excel/2006/main">
          <x14:cfRule type="dataBar" id="{65F0D0DC-8B80-4A5B-B758-3FE64444E229}">
            <x14:dataBar minLength="0" maxLength="100" gradient="0">
              <x14:cfvo type="num">
                <xm:f>0</xm:f>
              </x14:cfvo>
              <x14:cfvo type="num">
                <xm:f>1</xm:f>
              </x14:cfvo>
              <x14:negativeFillColor rgb="FFFF0000"/>
              <x14:axisColor rgb="FF000000"/>
            </x14:dataBar>
          </x14:cfRule>
          <xm:sqref>N31</xm:sqref>
        </x14:conditionalFormatting>
        <x14:conditionalFormatting xmlns:xm="http://schemas.microsoft.com/office/excel/2006/main">
          <x14:cfRule type="dataBar" id="{6D8E87E6-912A-45C4-836D-FD071C419B8E}">
            <x14:dataBar minLength="0" maxLength="100" gradient="0">
              <x14:cfvo type="num">
                <xm:f>0</xm:f>
              </x14:cfvo>
              <x14:cfvo type="num">
                <xm:f>1</xm:f>
              </x14:cfvo>
              <x14:negativeFillColor rgb="FFFF0000"/>
              <x14:axisColor rgb="FF000000"/>
            </x14:dataBar>
          </x14:cfRule>
          <xm:sqref>N34</xm:sqref>
        </x14:conditionalFormatting>
        <x14:conditionalFormatting xmlns:xm="http://schemas.microsoft.com/office/excel/2006/main">
          <x14:cfRule type="dataBar" id="{1E0D5860-0657-4893-AA93-F2A96D1545B3}">
            <x14:dataBar minLength="0" maxLength="100" gradient="0">
              <x14:cfvo type="num">
                <xm:f>0</xm:f>
              </x14:cfvo>
              <x14:cfvo type="num">
                <xm:f>1</xm:f>
              </x14:cfvo>
              <x14:negativeFillColor rgb="FFFF0000"/>
              <x14:axisColor rgb="FF000000"/>
            </x14:dataBar>
          </x14:cfRule>
          <xm:sqref>N41</xm:sqref>
        </x14:conditionalFormatting>
        <x14:conditionalFormatting xmlns:xm="http://schemas.microsoft.com/office/excel/2006/main">
          <x14:cfRule type="dataBar" id="{20E7B6A3-AB55-4242-96D2-9FE5FB6E71CD}">
            <x14:dataBar minLength="0" maxLength="100" gradient="0">
              <x14:cfvo type="num">
                <xm:f>0</xm:f>
              </x14:cfvo>
              <x14:cfvo type="num">
                <xm:f>1</xm:f>
              </x14:cfvo>
              <x14:negativeFillColor rgb="FFFF0000"/>
              <x14:axisColor rgb="FF000000"/>
            </x14:dataBar>
          </x14:cfRule>
          <xm:sqref>N49</xm:sqref>
        </x14:conditionalFormatting>
        <x14:conditionalFormatting xmlns:xm="http://schemas.microsoft.com/office/excel/2006/main">
          <x14:cfRule type="dataBar" id="{6D0680B9-9339-41A0-9E99-0013C27A7885}">
            <x14:dataBar minLength="0" maxLength="100" gradient="0">
              <x14:cfvo type="num">
                <xm:f>0</xm:f>
              </x14:cfvo>
              <x14:cfvo type="num">
                <xm:f>1</xm:f>
              </x14:cfvo>
              <x14:negativeFillColor rgb="FFFF0000"/>
              <x14:axisColor rgb="FF000000"/>
            </x14:dataBar>
          </x14:cfRule>
          <xm:sqref>N63</xm:sqref>
        </x14:conditionalFormatting>
        <x14:conditionalFormatting xmlns:xm="http://schemas.microsoft.com/office/excel/2006/main">
          <x14:cfRule type="dataBar" id="{D96E9873-4ECB-47AF-83D3-E3028071E2F6}">
            <x14:dataBar minLength="0" maxLength="100" gradient="0">
              <x14:cfvo type="num">
                <xm:f>0</xm:f>
              </x14:cfvo>
              <x14:cfvo type="num">
                <xm:f>1</xm:f>
              </x14:cfvo>
              <x14:negativeFillColor rgb="FFFF0000"/>
              <x14:axisColor rgb="FF000000"/>
            </x14:dataBar>
          </x14:cfRule>
          <xm:sqref>N70</xm:sqref>
        </x14:conditionalFormatting>
        <x14:conditionalFormatting xmlns:xm="http://schemas.microsoft.com/office/excel/2006/main">
          <x14:cfRule type="dataBar" id="{D9FD5E92-A3D5-451E-AB89-4B3FCD7823A5}">
            <x14:dataBar minLength="0" maxLength="100" gradient="0">
              <x14:cfvo type="num">
                <xm:f>0</xm:f>
              </x14:cfvo>
              <x14:cfvo type="num">
                <xm:f>1</xm:f>
              </x14:cfvo>
              <x14:negativeFillColor rgb="FFFF0000"/>
              <x14:axisColor rgb="FF000000"/>
            </x14:dataBar>
          </x14:cfRule>
          <xm:sqref>N78</xm:sqref>
        </x14:conditionalFormatting>
        <x14:conditionalFormatting xmlns:xm="http://schemas.microsoft.com/office/excel/2006/main">
          <x14:cfRule type="dataBar" id="{F8B8D1F9-E192-4009-A6CF-84B9C59AFA0D}">
            <x14:dataBar minLength="0" maxLength="100" gradient="0">
              <x14:cfvo type="num">
                <xm:f>0</xm:f>
              </x14:cfvo>
              <x14:cfvo type="num">
                <xm:f>1</xm:f>
              </x14:cfvo>
              <x14:negativeFillColor rgb="FFFF0000"/>
              <x14:axisColor rgb="FF000000"/>
            </x14:dataBar>
          </x14:cfRule>
          <xm:sqref>K166</xm:sqref>
        </x14:conditionalFormatting>
        <x14:conditionalFormatting xmlns:xm="http://schemas.microsoft.com/office/excel/2006/main">
          <x14:cfRule type="dataBar" id="{2C62159B-5A48-4315-BEDE-CBAA50D4CA94}">
            <x14:dataBar minLength="0" maxLength="100" gradient="0">
              <x14:cfvo type="num">
                <xm:f>0</xm:f>
              </x14:cfvo>
              <x14:cfvo type="num">
                <xm:f>1</xm:f>
              </x14:cfvo>
              <x14:negativeFillColor rgb="FFFF0000"/>
              <x14:axisColor rgb="FF000000"/>
            </x14:dataBar>
          </x14:cfRule>
          <xm:sqref>N166</xm:sqref>
        </x14:conditionalFormatting>
        <x14:conditionalFormatting xmlns:xm="http://schemas.microsoft.com/office/excel/2006/main">
          <x14:cfRule type="dataBar" id="{750CB798-B233-4B9A-8E9B-08068DD0A855}">
            <x14:dataBar minLength="0" maxLength="100" gradient="0">
              <x14:cfvo type="num">
                <xm:f>0</xm:f>
              </x14:cfvo>
              <x14:cfvo type="num">
                <xm:f>1</xm:f>
              </x14:cfvo>
              <x14:negativeFillColor rgb="FFFF0000"/>
              <x14:axisColor rgb="FF000000"/>
            </x14:dataBar>
          </x14:cfRule>
          <xm:sqref>K167</xm:sqref>
        </x14:conditionalFormatting>
        <x14:conditionalFormatting xmlns:xm="http://schemas.microsoft.com/office/excel/2006/main">
          <x14:cfRule type="dataBar" id="{0DDF67D9-1586-4A35-BE2E-0C43067B1BC4}">
            <x14:dataBar minLength="0" maxLength="100" gradient="0">
              <x14:cfvo type="num">
                <xm:f>0</xm:f>
              </x14:cfvo>
              <x14:cfvo type="num">
                <xm:f>1</xm:f>
              </x14:cfvo>
              <x14:negativeFillColor rgb="FFFF0000"/>
              <x14:axisColor rgb="FF000000"/>
            </x14:dataBar>
          </x14:cfRule>
          <xm:sqref>K168</xm:sqref>
        </x14:conditionalFormatting>
        <x14:conditionalFormatting xmlns:xm="http://schemas.microsoft.com/office/excel/2006/main">
          <x14:cfRule type="dataBar" id="{A9F246D3-97DD-47BF-8B48-6412FFAB9D1D}">
            <x14:dataBar minLength="0" maxLength="100" gradient="0">
              <x14:cfvo type="num">
                <xm:f>0</xm:f>
              </x14:cfvo>
              <x14:cfvo type="num">
                <xm:f>1</xm:f>
              </x14:cfvo>
              <x14:negativeFillColor rgb="FFFF0000"/>
              <x14:axisColor rgb="FF000000"/>
            </x14:dataBar>
          </x14:cfRule>
          <xm:sqref>K88:K90</xm:sqref>
        </x14:conditionalFormatting>
        <x14:conditionalFormatting xmlns:xm="http://schemas.microsoft.com/office/excel/2006/main">
          <x14:cfRule type="dataBar" id="{A5E1F904-990F-49E5-9C6F-8A1621189C18}">
            <x14:dataBar minLength="0" maxLength="100" gradient="0">
              <x14:cfvo type="num">
                <xm:f>0</xm:f>
              </x14:cfvo>
              <x14:cfvo type="num">
                <xm:f>1</xm:f>
              </x14:cfvo>
              <x14:negativeFillColor rgb="FFFF0000"/>
              <x14:axisColor rgb="FF000000"/>
            </x14:dataBar>
          </x14:cfRule>
          <xm:sqref>K92:K95</xm:sqref>
        </x14:conditionalFormatting>
        <x14:conditionalFormatting xmlns:xm="http://schemas.microsoft.com/office/excel/2006/main">
          <x14:cfRule type="dataBar" id="{F9109801-BA33-4CF5-8110-76EF38F2955E}">
            <x14:dataBar minLength="0" maxLength="100" gradient="0">
              <x14:cfvo type="num">
                <xm:f>0</xm:f>
              </x14:cfvo>
              <x14:cfvo type="num">
                <xm:f>1</xm:f>
              </x14:cfvo>
              <x14:negativeFillColor rgb="FFFF0000"/>
              <x14:axisColor rgb="FF000000"/>
            </x14:dataBar>
          </x14:cfRule>
          <xm:sqref>K97:K99</xm:sqref>
        </x14:conditionalFormatting>
        <x14:conditionalFormatting xmlns:xm="http://schemas.microsoft.com/office/excel/2006/main">
          <x14:cfRule type="dataBar" id="{5C8C1AFF-7A67-404F-B0ED-1B49C010E19D}">
            <x14:dataBar minLength="0" maxLength="100" gradient="0">
              <x14:cfvo type="num">
                <xm:f>0</xm:f>
              </x14:cfvo>
              <x14:cfvo type="num">
                <xm:f>1</xm:f>
              </x14:cfvo>
              <x14:negativeFillColor rgb="FFFF0000"/>
              <x14:axisColor rgb="FF000000"/>
            </x14:dataBar>
          </x14:cfRule>
          <xm:sqref>K101:K102</xm:sqref>
        </x14:conditionalFormatting>
        <x14:conditionalFormatting xmlns:xm="http://schemas.microsoft.com/office/excel/2006/main">
          <x14:cfRule type="dataBar" id="{4DDF537F-C2E2-4DEC-9DD5-B91BF2D44A32}">
            <x14:dataBar minLength="0" maxLength="100" gradient="0">
              <x14:cfvo type="num">
                <xm:f>0</xm:f>
              </x14:cfvo>
              <x14:cfvo type="num">
                <xm:f>1</xm:f>
              </x14:cfvo>
              <x14:negativeFillColor rgb="FFFF0000"/>
              <x14:axisColor rgb="FF000000"/>
            </x14:dataBar>
          </x14:cfRule>
          <xm:sqref>K104:K106</xm:sqref>
        </x14:conditionalFormatting>
        <x14:conditionalFormatting xmlns:xm="http://schemas.microsoft.com/office/excel/2006/main">
          <x14:cfRule type="dataBar" id="{54CBE4B9-7483-4D00-B6F7-B93B759D1DF4}">
            <x14:dataBar minLength="0" maxLength="100" gradient="0">
              <x14:cfvo type="num">
                <xm:f>0</xm:f>
              </x14:cfvo>
              <x14:cfvo type="num">
                <xm:f>1</xm:f>
              </x14:cfvo>
              <x14:negativeFillColor rgb="FFFF0000"/>
              <x14:axisColor rgb="FF000000"/>
            </x14:dataBar>
          </x14:cfRule>
          <xm:sqref>K108:K111</xm:sqref>
        </x14:conditionalFormatting>
        <x14:conditionalFormatting xmlns:xm="http://schemas.microsoft.com/office/excel/2006/main">
          <x14:cfRule type="dataBar" id="{A23C9459-323A-4A3D-B621-B832643706BB}">
            <x14:dataBar minLength="0" maxLength="100" gradient="0">
              <x14:cfvo type="num">
                <xm:f>0</xm:f>
              </x14:cfvo>
              <x14:cfvo type="num">
                <xm:f>1</xm:f>
              </x14:cfvo>
              <x14:negativeFillColor rgb="FFFF0000"/>
              <x14:axisColor rgb="FF000000"/>
            </x14:dataBar>
          </x14:cfRule>
          <xm:sqref>K116:K117</xm:sqref>
        </x14:conditionalFormatting>
        <x14:conditionalFormatting xmlns:xm="http://schemas.microsoft.com/office/excel/2006/main">
          <x14:cfRule type="dataBar" id="{BA65EBFE-7D16-4555-B837-C1D77AA69822}">
            <x14:dataBar minLength="0" maxLength="100" gradient="0">
              <x14:cfvo type="num">
                <xm:f>0</xm:f>
              </x14:cfvo>
              <x14:cfvo type="num">
                <xm:f>1</xm:f>
              </x14:cfvo>
              <x14:negativeFillColor rgb="FFFF0000"/>
              <x14:axisColor rgb="FF000000"/>
            </x14:dataBar>
          </x14:cfRule>
          <xm:sqref>K127:K130</xm:sqref>
        </x14:conditionalFormatting>
        <x14:conditionalFormatting xmlns:xm="http://schemas.microsoft.com/office/excel/2006/main">
          <x14:cfRule type="dataBar" id="{410EA246-08F5-4184-863F-DD1153D15C1A}">
            <x14:dataBar minLength="0" maxLength="100" gradient="0">
              <x14:cfvo type="num">
                <xm:f>0</xm:f>
              </x14:cfvo>
              <x14:cfvo type="num">
                <xm:f>1</xm:f>
              </x14:cfvo>
              <x14:negativeFillColor rgb="FFFF0000"/>
              <x14:axisColor rgb="FF000000"/>
            </x14:dataBar>
          </x14:cfRule>
          <xm:sqref>K132:K134</xm:sqref>
        </x14:conditionalFormatting>
        <x14:conditionalFormatting xmlns:xm="http://schemas.microsoft.com/office/excel/2006/main">
          <x14:cfRule type="dataBar" id="{7363E26F-4472-40E4-B74F-B3A2111ECB5C}">
            <x14:dataBar minLength="0" maxLength="100" gradient="0">
              <x14:cfvo type="num">
                <xm:f>0</xm:f>
              </x14:cfvo>
              <x14:cfvo type="num">
                <xm:f>1</xm:f>
              </x14:cfvo>
              <x14:negativeFillColor rgb="FFFF0000"/>
              <x14:axisColor rgb="FF000000"/>
            </x14:dataBar>
          </x14:cfRule>
          <xm:sqref>K136:K139</xm:sqref>
        </x14:conditionalFormatting>
        <x14:conditionalFormatting xmlns:xm="http://schemas.microsoft.com/office/excel/2006/main">
          <x14:cfRule type="dataBar" id="{D72DDF15-552E-4EE6-9C89-B76BFD536D7B}">
            <x14:dataBar minLength="0" maxLength="100" gradient="0">
              <x14:cfvo type="num">
                <xm:f>0</xm:f>
              </x14:cfvo>
              <x14:cfvo type="num">
                <xm:f>1</xm:f>
              </x14:cfvo>
              <x14:negativeFillColor rgb="FFFF0000"/>
              <x14:axisColor rgb="FF000000"/>
            </x14:dataBar>
          </x14:cfRule>
          <xm:sqref>K141:K143</xm:sqref>
        </x14:conditionalFormatting>
        <x14:conditionalFormatting xmlns:xm="http://schemas.microsoft.com/office/excel/2006/main">
          <x14:cfRule type="dataBar" id="{BF9C61F2-3EA8-4A19-8C14-9C576E70C1D0}">
            <x14:dataBar minLength="0" maxLength="100" gradient="0">
              <x14:cfvo type="num">
                <xm:f>0</xm:f>
              </x14:cfvo>
              <x14:cfvo type="num">
                <xm:f>1</xm:f>
              </x14:cfvo>
              <x14:negativeFillColor rgb="FFFF0000"/>
              <x14:axisColor rgb="FF000000"/>
            </x14:dataBar>
          </x14:cfRule>
          <xm:sqref>K153:K155</xm:sqref>
        </x14:conditionalFormatting>
        <x14:conditionalFormatting xmlns:xm="http://schemas.microsoft.com/office/excel/2006/main">
          <x14:cfRule type="dataBar" id="{ABED9E3D-5A70-448B-B003-0C212BB58DA7}">
            <x14:dataBar minLength="0" maxLength="100" gradient="0">
              <x14:cfvo type="num">
                <xm:f>0</xm:f>
              </x14:cfvo>
              <x14:cfvo type="num">
                <xm:f>1</xm:f>
              </x14:cfvo>
              <x14:negativeFillColor rgb="FFFF0000"/>
              <x14:axisColor rgb="FF000000"/>
            </x14:dataBar>
          </x14:cfRule>
          <xm:sqref>K157:K161</xm:sqref>
        </x14:conditionalFormatting>
        <x14:conditionalFormatting xmlns:xm="http://schemas.microsoft.com/office/excel/2006/main">
          <x14:cfRule type="dataBar" id="{C1C88B1D-987A-4720-91B6-7C7124B1AD19}">
            <x14:dataBar minLength="0" maxLength="100" gradient="0">
              <x14:cfvo type="num">
                <xm:f>0</xm:f>
              </x14:cfvo>
              <x14:cfvo type="num">
                <xm:f>1</xm:f>
              </x14:cfvo>
              <x14:negativeFillColor rgb="FFFF0000"/>
              <x14:axisColor rgb="FF000000"/>
            </x14:dataBar>
          </x14:cfRule>
          <xm:sqref>K163:K165</xm:sqref>
        </x14:conditionalFormatting>
        <x14:conditionalFormatting xmlns:xm="http://schemas.microsoft.com/office/excel/2006/main">
          <x14:cfRule type="dataBar" id="{D20D97D0-5A6E-4644-AB05-408E32FE6FD6}">
            <x14:dataBar minLength="0" maxLength="100" gradient="0">
              <x14:cfvo type="num">
                <xm:f>0</xm:f>
              </x14:cfvo>
              <x14:cfvo type="num">
                <xm:f>1</xm:f>
              </x14:cfvo>
              <x14:negativeFillColor rgb="FFFF0000"/>
              <x14:axisColor rgb="FF000000"/>
            </x14:dataBar>
          </x14:cfRule>
          <xm:sqref>K170:K172</xm:sqref>
        </x14:conditionalFormatting>
        <x14:conditionalFormatting xmlns:xm="http://schemas.microsoft.com/office/excel/2006/main">
          <x14:cfRule type="dataBar" id="{64E9CAAA-ED34-4A65-85B0-FB459C231324}">
            <x14:dataBar minLength="0" maxLength="100" gradient="0">
              <x14:cfvo type="num">
                <xm:f>0</xm:f>
              </x14:cfvo>
              <x14:cfvo type="num">
                <xm:f>1</xm:f>
              </x14:cfvo>
              <x14:negativeFillColor rgb="FFFF0000"/>
              <x14:axisColor rgb="FF000000"/>
            </x14:dataBar>
          </x14:cfRule>
          <xm:sqref>K169</xm:sqref>
        </x14:conditionalFormatting>
        <x14:conditionalFormatting xmlns:xm="http://schemas.microsoft.com/office/excel/2006/main">
          <x14:cfRule type="dataBar" id="{98C42394-AD21-444A-BC99-D6088D935C59}">
            <x14:dataBar minLength="0" maxLength="100" gradient="0">
              <x14:cfvo type="num">
                <xm:f>0</xm:f>
              </x14:cfvo>
              <x14:cfvo type="num">
                <xm:f>1</xm:f>
              </x14:cfvo>
              <x14:negativeFillColor rgb="FFFF0000"/>
              <x14:axisColor rgb="FF000000"/>
            </x14:dataBar>
          </x14:cfRule>
          <xm:sqref>N169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5068A-400E-43FB-A215-6F3354D5E347}">
  <sheetPr codeName="Sheet43"/>
  <dimension ref="A1:F1"/>
  <sheetViews>
    <sheetView zoomScale="160" zoomScaleNormal="160" workbookViewId="0">
      <selection activeCell="F18" sqref="F18"/>
    </sheetView>
  </sheetViews>
  <sheetFormatPr defaultRowHeight="10.199999999999999"/>
  <cols>
    <col min="1" max="1" width="12.6640625" bestFit="1" customWidth="1"/>
    <col min="2" max="2" width="53.1640625" bestFit="1" customWidth="1"/>
    <col min="3" max="3" width="22.5" bestFit="1" customWidth="1"/>
    <col min="4" max="4" width="18.1640625" bestFit="1" customWidth="1"/>
    <col min="5" max="5" width="17.6640625" bestFit="1" customWidth="1"/>
    <col min="6" max="6" width="11.33203125" bestFit="1" customWidth="1"/>
  </cols>
  <sheetData>
    <row r="1" spans="1:6" ht="10.8" thickBot="1">
      <c r="A1" s="428" t="s">
        <v>1798</v>
      </c>
      <c r="B1" s="428" t="s">
        <v>1807</v>
      </c>
      <c r="C1" s="428" t="s">
        <v>1799</v>
      </c>
      <c r="D1" s="428" t="s">
        <v>45</v>
      </c>
      <c r="E1" s="428" t="s">
        <v>1800</v>
      </c>
      <c r="F1" s="428" t="s">
        <v>1801</v>
      </c>
    </row>
  </sheetData>
  <autoFilter ref="A1:F1" xr:uid="{B9E5068A-400E-43FB-A215-6F3354D5E34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15085-959C-4BC3-B2A8-6B3935DC8EF6}">
  <sheetPr codeName="Sheet3">
    <tabColor theme="7" tint="-0.249977111117893"/>
  </sheetPr>
  <dimension ref="A1:V2"/>
  <sheetViews>
    <sheetView topLeftCell="B1" workbookViewId="0">
      <selection activeCell="A2" sqref="A2:XFD2"/>
    </sheetView>
  </sheetViews>
  <sheetFormatPr defaultRowHeight="10.199999999999999"/>
  <cols>
    <col min="1" max="1" width="7.1640625" bestFit="1" customWidth="1"/>
    <col min="2" max="2" width="20" customWidth="1"/>
    <col min="3" max="3" width="19" customWidth="1"/>
    <col min="4" max="4" width="18.33203125" customWidth="1"/>
    <col min="5" max="5" width="11.83203125" customWidth="1"/>
    <col min="6" max="6" width="6.33203125" bestFit="1" customWidth="1"/>
    <col min="7" max="7" width="8.5" bestFit="1" customWidth="1"/>
    <col min="8" max="8" width="14.6640625" customWidth="1"/>
    <col min="9" max="9" width="14.5" customWidth="1"/>
    <col min="10" max="10" width="17.33203125" customWidth="1"/>
    <col min="11" max="11" width="17.1640625" customWidth="1"/>
    <col min="12" max="12" width="20.33203125" customWidth="1"/>
    <col min="13" max="13" width="8" bestFit="1" customWidth="1"/>
    <col min="14" max="14" width="8.5" bestFit="1" customWidth="1"/>
    <col min="15" max="15" width="9" bestFit="1" customWidth="1"/>
    <col min="16" max="16" width="36.5" customWidth="1"/>
    <col min="17" max="17" width="8" bestFit="1" customWidth="1"/>
    <col min="18" max="18" width="11" bestFit="1" customWidth="1"/>
    <col min="19" max="19" width="13.1640625" customWidth="1"/>
    <col min="20" max="20" width="9.1640625" bestFit="1" customWidth="1"/>
    <col min="21" max="21" width="14.33203125" customWidth="1"/>
    <col min="22" max="22" width="17.5" bestFit="1" customWidth="1"/>
    <col min="23" max="23" width="12" bestFit="1" customWidth="1"/>
    <col min="24" max="24" width="8.83203125" bestFit="1" customWidth="1"/>
  </cols>
  <sheetData>
    <row r="1" spans="1:22" s="416" customFormat="1" ht="27.6">
      <c r="A1" s="411" t="s">
        <v>352</v>
      </c>
      <c r="B1" s="411" t="s">
        <v>1</v>
      </c>
      <c r="C1" s="411" t="s">
        <v>353</v>
      </c>
      <c r="D1" s="411" t="s">
        <v>354</v>
      </c>
      <c r="E1" s="412" t="s">
        <v>355</v>
      </c>
      <c r="F1" s="413" t="s">
        <v>22</v>
      </c>
      <c r="G1" s="412" t="s">
        <v>356</v>
      </c>
      <c r="H1" s="412" t="s">
        <v>357</v>
      </c>
      <c r="I1" s="412" t="s">
        <v>358</v>
      </c>
      <c r="J1" s="412" t="s">
        <v>359</v>
      </c>
      <c r="K1" s="412" t="s">
        <v>360</v>
      </c>
      <c r="L1" s="412" t="s">
        <v>359</v>
      </c>
      <c r="M1" s="412" t="s">
        <v>361</v>
      </c>
      <c r="N1" s="412" t="s">
        <v>362</v>
      </c>
      <c r="O1" s="412" t="s">
        <v>363</v>
      </c>
      <c r="P1" s="412" t="s">
        <v>364</v>
      </c>
      <c r="Q1" s="414" t="s">
        <v>365</v>
      </c>
      <c r="R1" s="415" t="s">
        <v>366</v>
      </c>
      <c r="S1" s="415" t="s">
        <v>367</v>
      </c>
      <c r="T1" s="415" t="s">
        <v>5</v>
      </c>
      <c r="U1" s="415" t="s">
        <v>368</v>
      </c>
      <c r="V1" s="422"/>
    </row>
    <row r="2" spans="1:22" s="416" customFormat="1" ht="27.6">
      <c r="A2" s="423"/>
      <c r="B2" s="423" t="s">
        <v>6</v>
      </c>
      <c r="C2" s="423">
        <v>57445</v>
      </c>
      <c r="D2" s="423">
        <v>9038577</v>
      </c>
      <c r="E2" s="423" t="s">
        <v>19</v>
      </c>
      <c r="F2" s="423">
        <v>125</v>
      </c>
      <c r="G2" s="423"/>
      <c r="H2" s="417" t="s">
        <v>1818</v>
      </c>
      <c r="I2" s="418">
        <v>2</v>
      </c>
      <c r="J2" s="419" t="str">
        <f>_xlfn.XLOOKUP(I2,[40]Data!D:D,[40]Data!E:E)</f>
        <v>Moderado</v>
      </c>
      <c r="K2" s="417" t="s">
        <v>1819</v>
      </c>
      <c r="L2" s="424" t="s">
        <v>1820</v>
      </c>
      <c r="M2" s="423" t="s">
        <v>369</v>
      </c>
      <c r="N2" s="423" t="s">
        <v>1821</v>
      </c>
      <c r="O2" s="423"/>
      <c r="P2" s="423"/>
      <c r="Q2" s="423"/>
      <c r="R2" s="420" t="s">
        <v>1822</v>
      </c>
      <c r="S2" s="423"/>
      <c r="T2" s="421" t="s">
        <v>1823</v>
      </c>
      <c r="U2" s="423"/>
      <c r="V2" s="425"/>
    </row>
  </sheetData>
  <conditionalFormatting sqref="T1:U1">
    <cfRule type="cellIs" dxfId="18" priority="11" stopIfTrue="1" operator="equal">
      <formula>"Closed"</formula>
    </cfRule>
    <cfRule type="cellIs" dxfId="17" priority="12" stopIfTrue="1" operator="equal">
      <formula>"On going"</formula>
    </cfRule>
    <cfRule type="cellIs" dxfId="16" priority="13" stopIfTrue="1" operator="equal">
      <formula>"Open"</formula>
    </cfRule>
  </conditionalFormatting>
  <conditionalFormatting sqref="V1">
    <cfRule type="cellIs" dxfId="15" priority="8" stopIfTrue="1" operator="equal">
      <formula>"Closed"</formula>
    </cfRule>
    <cfRule type="cellIs" dxfId="14" priority="9" stopIfTrue="1" operator="equal">
      <formula>"On going"</formula>
    </cfRule>
    <cfRule type="cellIs" dxfId="13" priority="10" stopIfTrue="1" operator="equal">
      <formula>"Open"</formula>
    </cfRule>
  </conditionalFormatting>
  <conditionalFormatting sqref="J2">
    <cfRule type="cellIs" dxfId="12" priority="1" operator="equal">
      <formula>"Crucial"</formula>
    </cfRule>
    <cfRule type="cellIs" dxfId="11" priority="2" operator="equal">
      <formula>"Importante"</formula>
    </cfRule>
    <cfRule type="cellIs" dxfId="10" priority="3" operator="equal">
      <formula>"Moderado"</formula>
    </cfRule>
    <cfRule type="cellIs" dxfId="9" priority="4" operator="equal">
      <formula>"Menor"</formula>
    </cfRule>
  </conditionalFormatting>
  <conditionalFormatting sqref="T2">
    <cfRule type="cellIs" dxfId="8" priority="5" stopIfTrue="1" operator="equal">
      <formula>"Closed"</formula>
    </cfRule>
    <cfRule type="cellIs" dxfId="7" priority="6" stopIfTrue="1" operator="equal">
      <formula>"On going"</formula>
    </cfRule>
    <cfRule type="cellIs" dxfId="6" priority="7" stopIfTrue="1" operator="equal">
      <formula>"Open"</formula>
    </cfRule>
  </conditionalFormatting>
  <dataValidations count="1">
    <dataValidation type="list" allowBlank="1" showInputMessage="1" showErrorMessage="1" sqref="T2" xr:uid="{5910130B-EA96-4F64-85C0-F8828BC7439E}">
      <formula1>$W$2:$W$3</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82C07-0F49-45CA-A6D2-90155C2A2EE3}">
  <sheetPr codeName="Sheet4">
    <tabColor rgb="FF00B0F0"/>
  </sheetPr>
  <dimension ref="B1:E24"/>
  <sheetViews>
    <sheetView zoomScale="85" zoomScaleNormal="85" workbookViewId="0">
      <selection activeCell="D13" sqref="D13"/>
    </sheetView>
  </sheetViews>
  <sheetFormatPr defaultRowHeight="10.199999999999999"/>
  <cols>
    <col min="2" max="2" width="29.5" customWidth="1"/>
    <col min="3" max="3" width="34" customWidth="1"/>
    <col min="4" max="4" width="33" customWidth="1"/>
    <col min="5" max="5" width="32.83203125" customWidth="1"/>
  </cols>
  <sheetData>
    <row r="1" spans="2:5" ht="14.4">
      <c r="B1" s="113" t="s">
        <v>44</v>
      </c>
      <c r="C1" s="114" t="s">
        <v>370</v>
      </c>
      <c r="D1" s="115" t="s">
        <v>371</v>
      </c>
      <c r="E1" s="115" t="s">
        <v>46</v>
      </c>
    </row>
    <row r="2" spans="2:5" ht="15.6">
      <c r="B2" s="264" t="s">
        <v>12</v>
      </c>
      <c r="C2" s="158" t="s">
        <v>372</v>
      </c>
      <c r="D2" s="158"/>
      <c r="E2" s="193" t="s">
        <v>15</v>
      </c>
    </row>
    <row r="3" spans="2:5" ht="15.6">
      <c r="B3" s="264" t="s">
        <v>8</v>
      </c>
      <c r="C3" s="158" t="s">
        <v>9</v>
      </c>
      <c r="D3" s="193"/>
      <c r="E3" s="193" t="s">
        <v>11</v>
      </c>
    </row>
    <row r="4" spans="2:5" ht="15.6">
      <c r="B4" s="264" t="s">
        <v>373</v>
      </c>
      <c r="C4" s="158" t="s">
        <v>111</v>
      </c>
      <c r="D4" s="158"/>
      <c r="E4" s="193" t="s">
        <v>11</v>
      </c>
    </row>
    <row r="5" spans="2:5" ht="15.6">
      <c r="B5" s="264" t="s">
        <v>374</v>
      </c>
      <c r="C5" s="158" t="s">
        <v>260</v>
      </c>
      <c r="D5" s="193"/>
      <c r="E5" s="193" t="s">
        <v>11</v>
      </c>
    </row>
    <row r="6" spans="2:5" ht="15.6">
      <c r="B6" s="264" t="s">
        <v>375</v>
      </c>
      <c r="C6" s="158" t="s">
        <v>147</v>
      </c>
      <c r="D6" s="193"/>
      <c r="E6" s="193" t="s">
        <v>11</v>
      </c>
    </row>
    <row r="7" spans="2:5" ht="31.2">
      <c r="B7" s="264" t="s">
        <v>376</v>
      </c>
      <c r="C7" s="158" t="s">
        <v>114</v>
      </c>
      <c r="D7" s="158"/>
      <c r="E7" s="193" t="s">
        <v>11</v>
      </c>
    </row>
    <row r="8" spans="2:5" ht="15.6">
      <c r="B8" s="264" t="s">
        <v>244</v>
      </c>
      <c r="C8" s="158"/>
      <c r="D8" s="193"/>
      <c r="E8" s="193"/>
    </row>
    <row r="9" spans="2:5" ht="31.2">
      <c r="B9" s="264" t="s">
        <v>377</v>
      </c>
      <c r="C9" s="158" t="s">
        <v>153</v>
      </c>
      <c r="D9" s="193"/>
      <c r="E9" s="193" t="s">
        <v>11</v>
      </c>
    </row>
    <row r="10" spans="2:5" ht="15.6">
      <c r="B10" s="264" t="s">
        <v>378</v>
      </c>
      <c r="C10" s="158" t="s">
        <v>379</v>
      </c>
      <c r="D10" s="158"/>
      <c r="E10" s="193" t="s">
        <v>221</v>
      </c>
    </row>
    <row r="11" spans="2:5" ht="15.6">
      <c r="B11" s="264" t="s">
        <v>380</v>
      </c>
      <c r="C11" s="158" t="s">
        <v>381</v>
      </c>
      <c r="D11" s="193"/>
      <c r="E11" s="193" t="s">
        <v>221</v>
      </c>
    </row>
    <row r="12" spans="2:5" ht="31.2">
      <c r="B12" s="264" t="s">
        <v>382</v>
      </c>
      <c r="C12" s="158" t="s">
        <v>383</v>
      </c>
      <c r="D12" s="193"/>
      <c r="E12" s="193" t="s">
        <v>221</v>
      </c>
    </row>
    <row r="13" spans="2:5" ht="15.6">
      <c r="B13" s="264" t="s">
        <v>384</v>
      </c>
      <c r="C13" s="158" t="s">
        <v>385</v>
      </c>
      <c r="D13" s="193"/>
      <c r="E13" s="193" t="s">
        <v>221</v>
      </c>
    </row>
    <row r="14" spans="2:5" ht="15.6">
      <c r="B14" s="264" t="s">
        <v>386</v>
      </c>
      <c r="C14" s="158"/>
      <c r="D14" s="193"/>
      <c r="E14" s="193" t="s">
        <v>387</v>
      </c>
    </row>
    <row r="15" spans="2:5" ht="15.6">
      <c r="B15" s="264" t="s">
        <v>388</v>
      </c>
      <c r="C15" s="158"/>
      <c r="D15" s="193"/>
      <c r="E15" s="193"/>
    </row>
    <row r="16" spans="2:5" ht="15.6">
      <c r="B16" s="264" t="s">
        <v>389</v>
      </c>
      <c r="C16" s="158" t="s">
        <v>390</v>
      </c>
      <c r="D16" s="193"/>
      <c r="E16" s="193" t="s">
        <v>206</v>
      </c>
    </row>
    <row r="17" spans="2:5" ht="15.6">
      <c r="B17" s="264" t="s">
        <v>196</v>
      </c>
      <c r="C17" s="158" t="s">
        <v>197</v>
      </c>
      <c r="D17" s="193"/>
      <c r="E17" s="193" t="s">
        <v>222</v>
      </c>
    </row>
    <row r="18" spans="2:5" ht="15.6">
      <c r="B18" s="264"/>
      <c r="C18" s="158"/>
      <c r="D18" s="193"/>
      <c r="E18" s="193"/>
    </row>
    <row r="19" spans="2:5" ht="15.6">
      <c r="B19" s="264"/>
      <c r="C19" s="158"/>
      <c r="D19" s="158"/>
      <c r="E19" s="158"/>
    </row>
    <row r="20" spans="2:5" ht="15.6">
      <c r="B20" s="264"/>
      <c r="C20" s="158"/>
      <c r="D20" s="158"/>
      <c r="E20" s="193"/>
    </row>
    <row r="21" spans="2:5" ht="15.6">
      <c r="B21" s="264"/>
      <c r="C21" s="158"/>
      <c r="D21" s="193"/>
      <c r="E21" s="193"/>
    </row>
    <row r="22" spans="2:5" ht="15.6">
      <c r="B22" s="252"/>
      <c r="C22" s="237"/>
      <c r="D22" s="265"/>
      <c r="E22" s="265"/>
    </row>
    <row r="23" spans="2:5" ht="15.6">
      <c r="B23" s="252"/>
      <c r="C23" s="237"/>
      <c r="D23" s="265"/>
      <c r="E23" s="265"/>
    </row>
    <row r="24" spans="2:5" ht="15.6">
      <c r="B24" s="252"/>
      <c r="C24" s="237"/>
      <c r="D24" s="265"/>
      <c r="E24" s="265"/>
    </row>
  </sheetData>
  <phoneticPr fontId="27"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B6BBD-C9B7-4A25-A67C-27B5392FBC97}">
  <sheetPr codeName="Sheet39">
    <pageSetUpPr fitToPage="1"/>
  </sheetPr>
  <dimension ref="A1:AN50"/>
  <sheetViews>
    <sheetView showGridLines="0" view="pageLayout" zoomScaleNormal="100" zoomScaleSheetLayoutView="78" workbookViewId="0">
      <selection activeCell="AK38" sqref="AK38"/>
    </sheetView>
  </sheetViews>
  <sheetFormatPr defaultColWidth="3.5" defaultRowHeight="12.75" customHeight="1"/>
  <cols>
    <col min="1" max="19" width="3.5" style="267"/>
    <col min="20" max="20" width="5" style="267" customWidth="1"/>
    <col min="21" max="21" width="3.5" style="267" customWidth="1"/>
    <col min="22" max="16384" width="3.5" style="267"/>
  </cols>
  <sheetData>
    <row r="1" spans="1:40"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row>
    <row r="2" spans="1:40" ht="12.75" customHeight="1">
      <c r="A2" s="268" t="s">
        <v>391</v>
      </c>
      <c r="B2" s="269"/>
      <c r="C2" s="269"/>
      <c r="D2" s="269"/>
      <c r="E2" s="269"/>
      <c r="F2" s="270"/>
      <c r="G2" s="583" t="s">
        <v>392</v>
      </c>
      <c r="H2" s="584"/>
      <c r="I2" s="584"/>
      <c r="J2" s="584"/>
      <c r="K2" s="584"/>
      <c r="L2" s="584"/>
      <c r="M2" s="584"/>
      <c r="N2" s="584"/>
      <c r="O2" s="584"/>
      <c r="P2" s="584"/>
      <c r="Q2" s="584"/>
      <c r="R2" s="584"/>
      <c r="S2" s="584"/>
      <c r="T2" s="584"/>
      <c r="U2" s="584"/>
      <c r="V2" s="585"/>
      <c r="W2" s="583" t="s">
        <v>393</v>
      </c>
      <c r="X2" s="584"/>
      <c r="Y2" s="584"/>
      <c r="Z2" s="584"/>
      <c r="AA2" s="585"/>
      <c r="AB2" s="583" t="s">
        <v>394</v>
      </c>
      <c r="AC2" s="584"/>
      <c r="AD2" s="584"/>
      <c r="AE2" s="584"/>
      <c r="AF2" s="585"/>
      <c r="AG2" s="583" t="s">
        <v>395</v>
      </c>
      <c r="AH2" s="584"/>
      <c r="AI2" s="584"/>
      <c r="AJ2" s="584"/>
      <c r="AK2" s="584"/>
      <c r="AL2" s="584"/>
      <c r="AM2" s="584"/>
      <c r="AN2" s="585"/>
    </row>
    <row r="3" spans="1:40" ht="12.75" customHeight="1">
      <c r="A3" s="586"/>
      <c r="B3" s="586"/>
      <c r="C3" s="586"/>
      <c r="D3" s="586"/>
      <c r="E3" s="586"/>
      <c r="F3" s="586"/>
      <c r="G3" s="572"/>
      <c r="H3" s="572"/>
      <c r="I3" s="572"/>
      <c r="J3" s="572"/>
      <c r="K3" s="572"/>
      <c r="L3" s="572"/>
      <c r="M3" s="572"/>
      <c r="N3" s="572"/>
      <c r="O3" s="572"/>
      <c r="P3" s="572"/>
      <c r="Q3" s="572"/>
      <c r="R3" s="572"/>
      <c r="S3" s="572"/>
      <c r="T3" s="572"/>
      <c r="U3" s="572"/>
      <c r="V3" s="572"/>
      <c r="W3" s="572"/>
      <c r="X3" s="572"/>
      <c r="Y3" s="572"/>
      <c r="Z3" s="572"/>
      <c r="AA3" s="572"/>
      <c r="AB3" s="587"/>
      <c r="AC3" s="587"/>
      <c r="AD3" s="587"/>
      <c r="AE3" s="587"/>
      <c r="AF3" s="587"/>
      <c r="AG3" s="588"/>
      <c r="AH3" s="589"/>
      <c r="AI3" s="589"/>
      <c r="AJ3" s="589"/>
      <c r="AK3" s="589"/>
      <c r="AL3" s="589"/>
      <c r="AM3" s="589"/>
      <c r="AN3" s="590"/>
    </row>
    <row r="4" spans="1:40" ht="12.75" customHeight="1">
      <c r="A4" s="565" t="s">
        <v>396</v>
      </c>
      <c r="B4" s="566"/>
      <c r="C4" s="566"/>
      <c r="D4" s="566"/>
      <c r="E4" s="566"/>
      <c r="F4" s="567"/>
      <c r="G4" s="565" t="s">
        <v>397</v>
      </c>
      <c r="H4" s="566"/>
      <c r="I4" s="566"/>
      <c r="J4" s="566"/>
      <c r="K4" s="566"/>
      <c r="L4" s="566"/>
      <c r="M4" s="566"/>
      <c r="N4" s="566"/>
      <c r="O4" s="566"/>
      <c r="P4" s="566"/>
      <c r="Q4" s="566"/>
      <c r="R4" s="566"/>
      <c r="S4" s="566"/>
      <c r="T4" s="566"/>
      <c r="U4" s="566"/>
      <c r="V4" s="567"/>
      <c r="W4" s="565" t="s">
        <v>398</v>
      </c>
      <c r="X4" s="566"/>
      <c r="Y4" s="566"/>
      <c r="Z4" s="566"/>
      <c r="AA4" s="567"/>
      <c r="AB4" s="587"/>
      <c r="AC4" s="587"/>
      <c r="AD4" s="587"/>
      <c r="AE4" s="587"/>
      <c r="AF4" s="587"/>
      <c r="AG4" s="591"/>
      <c r="AH4" s="592"/>
      <c r="AI4" s="592"/>
      <c r="AJ4" s="592"/>
      <c r="AK4" s="592"/>
      <c r="AL4" s="592"/>
      <c r="AM4" s="592"/>
      <c r="AN4" s="593"/>
    </row>
    <row r="5" spans="1:40" ht="12.75" customHeight="1">
      <c r="A5" s="579"/>
      <c r="B5" s="580"/>
      <c r="C5" s="580"/>
      <c r="D5" s="580"/>
      <c r="E5" s="580"/>
      <c r="F5" s="580"/>
      <c r="G5" s="581"/>
      <c r="H5" s="581"/>
      <c r="I5" s="581"/>
      <c r="J5" s="581"/>
      <c r="K5" s="581"/>
      <c r="L5" s="581"/>
      <c r="M5" s="581"/>
      <c r="N5" s="581"/>
      <c r="O5" s="581"/>
      <c r="P5" s="581"/>
      <c r="Q5" s="581"/>
      <c r="R5" s="581"/>
      <c r="S5" s="581"/>
      <c r="T5" s="581"/>
      <c r="U5" s="581"/>
      <c r="V5" s="581"/>
      <c r="W5" s="582"/>
      <c r="X5" s="582"/>
      <c r="Y5" s="582"/>
      <c r="Z5" s="582"/>
      <c r="AA5" s="582"/>
      <c r="AB5" s="565" t="s">
        <v>399</v>
      </c>
      <c r="AC5" s="566"/>
      <c r="AD5" s="566"/>
      <c r="AE5" s="566"/>
      <c r="AF5" s="567"/>
      <c r="AG5" s="565" t="s">
        <v>400</v>
      </c>
      <c r="AH5" s="566"/>
      <c r="AI5" s="566"/>
      <c r="AJ5" s="566"/>
      <c r="AK5" s="566"/>
      <c r="AL5" s="566"/>
      <c r="AM5" s="566"/>
      <c r="AN5" s="567"/>
    </row>
    <row r="6" spans="1:40" ht="12.75" customHeight="1">
      <c r="A6" s="271"/>
      <c r="B6" s="272"/>
      <c r="C6" s="272"/>
      <c r="D6" s="272"/>
      <c r="E6" s="272"/>
      <c r="F6" s="273"/>
      <c r="G6" s="568" t="s">
        <v>401</v>
      </c>
      <c r="H6" s="569"/>
      <c r="I6" s="569"/>
      <c r="J6" s="569"/>
      <c r="K6" s="569"/>
      <c r="L6" s="569"/>
      <c r="M6" s="569"/>
      <c r="N6" s="569"/>
      <c r="O6" s="569"/>
      <c r="P6" s="569"/>
      <c r="Q6" s="569"/>
      <c r="R6" s="569"/>
      <c r="S6" s="569"/>
      <c r="T6" s="569"/>
      <c r="U6" s="569"/>
      <c r="V6" s="570"/>
      <c r="W6" s="565" t="s">
        <v>402</v>
      </c>
      <c r="X6" s="566"/>
      <c r="Y6" s="566"/>
      <c r="Z6" s="566"/>
      <c r="AA6" s="567"/>
      <c r="AB6" s="571"/>
      <c r="AC6" s="571"/>
      <c r="AD6" s="571"/>
      <c r="AE6" s="571"/>
      <c r="AF6" s="571"/>
      <c r="AG6" s="572"/>
      <c r="AH6" s="572"/>
      <c r="AI6" s="572"/>
      <c r="AJ6" s="572"/>
      <c r="AK6" s="572"/>
      <c r="AL6" s="572"/>
      <c r="AM6" s="572"/>
      <c r="AN6" s="572"/>
    </row>
    <row r="7" spans="1:40" ht="12.75" customHeight="1">
      <c r="A7" s="274"/>
      <c r="B7" s="275" t="s">
        <v>403</v>
      </c>
      <c r="C7" s="276"/>
      <c r="D7" s="276"/>
      <c r="E7" s="573" t="s">
        <v>404</v>
      </c>
      <c r="F7" s="574"/>
      <c r="G7" s="277" t="b">
        <v>0</v>
      </c>
      <c r="H7" s="278" t="s">
        <v>405</v>
      </c>
      <c r="I7" s="279"/>
      <c r="J7" s="279"/>
      <c r="K7" s="280" t="b">
        <v>0</v>
      </c>
      <c r="L7" s="278" t="s">
        <v>406</v>
      </c>
      <c r="M7" s="279"/>
      <c r="N7" s="279"/>
      <c r="O7" s="281"/>
      <c r="P7" s="278" t="s">
        <v>407</v>
      </c>
      <c r="Q7" s="281"/>
      <c r="R7" s="282"/>
      <c r="S7" s="575"/>
      <c r="T7" s="576"/>
      <c r="U7" s="576"/>
      <c r="V7" s="577"/>
      <c r="W7" s="578"/>
      <c r="X7" s="578"/>
      <c r="Y7" s="578"/>
      <c r="Z7" s="578"/>
      <c r="AA7" s="578"/>
      <c r="AB7" s="571"/>
      <c r="AC7" s="571"/>
      <c r="AD7" s="571"/>
      <c r="AE7" s="571"/>
      <c r="AF7" s="571"/>
      <c r="AG7" s="572"/>
      <c r="AH7" s="572"/>
      <c r="AI7" s="572"/>
      <c r="AJ7" s="572"/>
      <c r="AK7" s="572"/>
      <c r="AL7" s="572"/>
      <c r="AM7" s="572"/>
      <c r="AN7" s="572"/>
    </row>
    <row r="9" spans="1:40" ht="12.75" customHeight="1">
      <c r="A9" s="283"/>
      <c r="B9" s="284" t="s">
        <v>408</v>
      </c>
      <c r="C9" s="284"/>
      <c r="D9" s="284"/>
      <c r="E9" s="284"/>
      <c r="F9" s="284"/>
      <c r="G9" s="284"/>
      <c r="H9" s="284"/>
      <c r="I9" s="284"/>
      <c r="J9" s="284"/>
      <c r="K9" s="284"/>
      <c r="L9" s="284"/>
      <c r="M9" s="284"/>
      <c r="N9" s="284"/>
      <c r="O9" s="283"/>
      <c r="P9" s="283"/>
      <c r="Q9" s="283"/>
      <c r="R9" s="283"/>
      <c r="S9" s="283"/>
      <c r="T9" s="283"/>
      <c r="U9" s="283"/>
      <c r="V9" s="283"/>
      <c r="W9" s="283"/>
      <c r="X9" s="283"/>
      <c r="Y9" s="283"/>
      <c r="Z9" s="283"/>
      <c r="AA9" s="283"/>
      <c r="AB9" s="283"/>
      <c r="AC9" s="283"/>
      <c r="AD9" s="283"/>
      <c r="AE9" s="283"/>
      <c r="AF9" s="283"/>
      <c r="AG9" s="283"/>
      <c r="AH9" s="283"/>
      <c r="AI9" s="283"/>
    </row>
    <row r="10" spans="1:40" ht="12.75" customHeight="1">
      <c r="A10" s="283"/>
      <c r="B10" s="284"/>
      <c r="C10" s="284" t="s">
        <v>409</v>
      </c>
      <c r="D10" s="284"/>
      <c r="E10" s="284"/>
      <c r="F10" s="284"/>
      <c r="G10" s="284"/>
      <c r="H10" s="284"/>
      <c r="I10" s="284"/>
      <c r="J10" s="284"/>
      <c r="K10" s="276"/>
      <c r="L10" s="276"/>
      <c r="M10" s="276"/>
      <c r="N10" s="276"/>
      <c r="O10" s="276"/>
      <c r="P10" s="276"/>
      <c r="Q10" s="276"/>
      <c r="R10" s="276"/>
      <c r="S10" s="276"/>
      <c r="T10" s="276"/>
      <c r="V10" s="284" t="s">
        <v>410</v>
      </c>
      <c r="W10" s="283"/>
      <c r="X10" s="283"/>
      <c r="Y10" s="283"/>
      <c r="Z10" s="283"/>
      <c r="AA10" s="283"/>
      <c r="AB10" s="283"/>
      <c r="AC10" s="283"/>
      <c r="AD10" s="276"/>
      <c r="AE10" s="276"/>
      <c r="AF10" s="276"/>
      <c r="AG10" s="276"/>
      <c r="AH10" s="276"/>
      <c r="AI10" s="276"/>
      <c r="AJ10" s="276"/>
      <c r="AK10" s="276"/>
      <c r="AL10" s="276"/>
      <c r="AM10" s="276"/>
    </row>
    <row r="11" spans="1:40" ht="12.75" customHeight="1">
      <c r="A11" s="283"/>
      <c r="B11" s="284"/>
      <c r="C11" s="284" t="s">
        <v>411</v>
      </c>
      <c r="D11" s="284"/>
      <c r="E11" s="284"/>
      <c r="F11" s="284"/>
      <c r="G11" s="284"/>
      <c r="H11" s="284"/>
      <c r="I11" s="284"/>
      <c r="J11" s="284"/>
      <c r="K11" s="276"/>
      <c r="L11" s="276"/>
      <c r="M11" s="276"/>
      <c r="N11" s="276"/>
      <c r="O11" s="276"/>
      <c r="P11" s="276"/>
      <c r="Q11" s="276"/>
      <c r="R11" s="276"/>
      <c r="S11" s="276"/>
      <c r="T11" s="276"/>
      <c r="V11" s="284" t="s">
        <v>412</v>
      </c>
      <c r="W11" s="283"/>
      <c r="X11" s="283"/>
      <c r="Y11" s="283"/>
      <c r="Z11" s="283"/>
      <c r="AA11" s="283"/>
      <c r="AB11" s="283"/>
      <c r="AC11" s="283"/>
      <c r="AD11" s="276"/>
      <c r="AE11" s="276"/>
      <c r="AF11" s="276"/>
      <c r="AG11" s="276"/>
      <c r="AH11" s="276"/>
      <c r="AI11" s="276"/>
      <c r="AJ11" s="276"/>
      <c r="AK11" s="276"/>
      <c r="AL11" s="276"/>
      <c r="AM11" s="276"/>
    </row>
    <row r="12" spans="1:40" ht="12.75" customHeight="1">
      <c r="A12" s="283"/>
      <c r="B12" s="284"/>
      <c r="C12" s="284" t="s">
        <v>413</v>
      </c>
      <c r="D12" s="284"/>
      <c r="E12" s="284"/>
      <c r="F12" s="284"/>
      <c r="G12" s="284"/>
      <c r="H12" s="284"/>
      <c r="I12" s="284"/>
      <c r="J12" s="284"/>
      <c r="K12" s="276"/>
      <c r="L12" s="276"/>
      <c r="M12" s="276"/>
      <c r="N12" s="276"/>
      <c r="O12" s="276"/>
      <c r="P12" s="276"/>
      <c r="Q12" s="276"/>
      <c r="R12" s="276"/>
      <c r="S12" s="276"/>
      <c r="T12" s="276"/>
      <c r="V12" s="284" t="s">
        <v>414</v>
      </c>
      <c r="W12" s="283"/>
      <c r="X12" s="283"/>
      <c r="Y12" s="283"/>
      <c r="Z12" s="283"/>
      <c r="AA12" s="283"/>
      <c r="AB12" s="283"/>
      <c r="AC12" s="283"/>
      <c r="AD12" s="276"/>
      <c r="AE12" s="276"/>
      <c r="AF12" s="276"/>
      <c r="AG12" s="276"/>
      <c r="AH12" s="276"/>
      <c r="AI12" s="276"/>
      <c r="AJ12" s="276"/>
      <c r="AK12" s="276"/>
      <c r="AL12" s="276"/>
      <c r="AM12" s="276"/>
    </row>
    <row r="13" spans="1:40" ht="12.75" customHeight="1">
      <c r="A13" s="283"/>
      <c r="B13" s="284"/>
      <c r="C13" s="284"/>
      <c r="D13" s="284"/>
      <c r="E13" s="284"/>
      <c r="F13" s="284"/>
      <c r="G13" s="284"/>
      <c r="H13" s="284"/>
      <c r="I13" s="284"/>
      <c r="J13" s="284"/>
      <c r="K13" s="284"/>
      <c r="L13" s="284"/>
      <c r="M13" s="284"/>
      <c r="N13" s="284"/>
      <c r="O13" s="284"/>
      <c r="P13" s="284"/>
      <c r="Q13" s="284"/>
      <c r="R13" s="284"/>
      <c r="S13" s="284"/>
      <c r="T13" s="284"/>
    </row>
    <row r="14" spans="1:40" ht="12.75" customHeight="1">
      <c r="A14" s="284"/>
      <c r="B14" s="284"/>
      <c r="C14" s="284" t="s">
        <v>415</v>
      </c>
      <c r="D14" s="283"/>
      <c r="E14" s="283"/>
      <c r="F14" s="284"/>
      <c r="G14" s="284"/>
      <c r="H14" s="284"/>
      <c r="I14" s="284"/>
      <c r="J14" s="284"/>
      <c r="K14" s="284"/>
      <c r="L14" s="284"/>
      <c r="M14" s="284"/>
      <c r="N14" s="284"/>
      <c r="O14" s="284" t="s">
        <v>416</v>
      </c>
      <c r="P14" s="283"/>
      <c r="Q14" s="284"/>
      <c r="R14" s="284"/>
      <c r="T14" s="284"/>
    </row>
    <row r="15" spans="1:40" ht="12.75" customHeight="1">
      <c r="B15" s="284"/>
      <c r="C15" s="284"/>
      <c r="D15" s="284" t="s">
        <v>417</v>
      </c>
      <c r="E15" s="284"/>
      <c r="F15" s="284"/>
      <c r="J15" s="284"/>
      <c r="K15" s="284"/>
      <c r="N15" s="284"/>
      <c r="O15" s="284"/>
      <c r="P15" s="284" t="s">
        <v>418</v>
      </c>
      <c r="Q15" s="284"/>
      <c r="R15" s="284"/>
    </row>
    <row r="16" spans="1:40" ht="12.75" customHeight="1">
      <c r="B16" s="284"/>
      <c r="C16" s="284"/>
      <c r="D16" s="284" t="s">
        <v>419</v>
      </c>
      <c r="E16" s="284"/>
      <c r="F16" s="284"/>
      <c r="J16" s="284"/>
      <c r="K16" s="284"/>
      <c r="N16" s="284"/>
      <c r="O16" s="284"/>
      <c r="P16" s="284" t="s">
        <v>420</v>
      </c>
      <c r="Q16" s="284"/>
      <c r="R16" s="284"/>
      <c r="V16" s="284" t="s">
        <v>421</v>
      </c>
      <c r="W16" s="283"/>
      <c r="X16" s="283"/>
      <c r="Y16" s="283"/>
      <c r="AG16" s="285"/>
      <c r="AH16" s="285"/>
      <c r="AI16" s="285"/>
      <c r="AJ16" s="285"/>
      <c r="AK16" s="285"/>
      <c r="AL16" s="285"/>
      <c r="AM16" s="285"/>
    </row>
    <row r="17" spans="1:40" ht="12.75" customHeight="1">
      <c r="B17" s="284"/>
      <c r="C17" s="284"/>
      <c r="D17" s="284" t="s">
        <v>422</v>
      </c>
      <c r="E17" s="284"/>
      <c r="F17" s="284"/>
      <c r="J17" s="284"/>
      <c r="K17" s="284"/>
      <c r="L17" s="284"/>
      <c r="N17" s="284"/>
      <c r="O17" s="284"/>
      <c r="P17" s="284" t="s">
        <v>423</v>
      </c>
      <c r="Q17" s="284"/>
      <c r="R17" s="284"/>
    </row>
    <row r="18" spans="1:40" ht="12.75" customHeight="1">
      <c r="B18" s="284"/>
      <c r="C18" s="284"/>
      <c r="D18" s="284" t="s">
        <v>424</v>
      </c>
      <c r="E18" s="284"/>
      <c r="F18" s="284"/>
      <c r="J18" s="284"/>
      <c r="K18" s="284"/>
      <c r="L18" s="284"/>
      <c r="N18" s="284"/>
      <c r="O18" s="284"/>
      <c r="P18" s="284" t="s">
        <v>425</v>
      </c>
      <c r="Q18" s="284"/>
      <c r="R18" s="284"/>
      <c r="V18" s="284" t="s">
        <v>426</v>
      </c>
      <c r="W18" s="283"/>
      <c r="X18" s="283"/>
      <c r="Y18" s="283"/>
    </row>
    <row r="19" spans="1:40" ht="12.75" customHeight="1">
      <c r="B19" s="284"/>
      <c r="C19" s="284"/>
      <c r="D19" s="284" t="s">
        <v>427</v>
      </c>
      <c r="J19" s="284"/>
      <c r="K19" s="284"/>
      <c r="L19" s="284"/>
      <c r="N19" s="284"/>
      <c r="O19" s="284"/>
      <c r="P19" s="284" t="s">
        <v>428</v>
      </c>
    </row>
    <row r="20" spans="1:40" ht="12.75" customHeight="1">
      <c r="C20" s="284"/>
      <c r="D20" s="284" t="s">
        <v>429</v>
      </c>
      <c r="E20" s="284"/>
      <c r="F20" s="284"/>
      <c r="J20" s="284"/>
      <c r="K20" s="284"/>
      <c r="L20" s="284"/>
      <c r="O20" s="284"/>
      <c r="P20" s="284" t="s">
        <v>430</v>
      </c>
      <c r="Q20" s="284"/>
      <c r="R20" s="284"/>
      <c r="V20" s="284" t="s">
        <v>431</v>
      </c>
      <c r="W20" s="283"/>
      <c r="X20" s="283"/>
      <c r="Y20" s="283"/>
      <c r="AG20" s="285"/>
      <c r="AH20" s="285"/>
      <c r="AI20" s="285"/>
      <c r="AJ20" s="285"/>
      <c r="AK20" s="285"/>
      <c r="AL20" s="285"/>
      <c r="AM20" s="285"/>
    </row>
    <row r="21" spans="1:40" ht="12.75" customHeight="1">
      <c r="C21" s="284"/>
      <c r="D21" s="284" t="s">
        <v>432</v>
      </c>
      <c r="E21" s="284"/>
      <c r="F21" s="284"/>
      <c r="J21" s="284"/>
      <c r="K21" s="284"/>
      <c r="L21" s="284"/>
      <c r="O21" s="284"/>
      <c r="P21" s="284" t="s">
        <v>433</v>
      </c>
      <c r="Q21" s="284"/>
      <c r="R21" s="284"/>
    </row>
    <row r="22" spans="1:40" ht="12.75" customHeight="1">
      <c r="D22" s="284"/>
      <c r="E22" s="284"/>
      <c r="F22" s="284"/>
      <c r="G22" s="284"/>
      <c r="K22" s="284"/>
    </row>
    <row r="23" spans="1:40" ht="12.75" customHeight="1">
      <c r="M23" s="284"/>
      <c r="N23" s="284"/>
    </row>
    <row r="24" spans="1:40" ht="12.75" customHeight="1">
      <c r="A24" s="286"/>
    </row>
    <row r="25" spans="1:40" ht="12.75" customHeight="1">
      <c r="B25" s="286"/>
      <c r="C25" s="286"/>
      <c r="D25" s="286"/>
      <c r="E25" s="286"/>
      <c r="F25" s="286"/>
      <c r="G25" s="286"/>
      <c r="H25" s="286"/>
      <c r="I25" s="286"/>
      <c r="J25" s="286"/>
      <c r="K25" s="286"/>
      <c r="L25" s="286"/>
    </row>
    <row r="26" spans="1:40" ht="12.75" customHeight="1">
      <c r="B26" s="286"/>
      <c r="C26" s="286"/>
      <c r="D26" s="286"/>
      <c r="E26" s="286"/>
      <c r="F26" s="286"/>
      <c r="G26" s="286"/>
      <c r="H26" s="286"/>
      <c r="I26" s="286"/>
      <c r="J26" s="286"/>
      <c r="K26" s="286"/>
      <c r="L26" s="286"/>
      <c r="M26" s="286"/>
      <c r="N26" s="286"/>
      <c r="O26" s="286"/>
      <c r="P26" s="286"/>
      <c r="Q26" s="286"/>
      <c r="R26" s="286"/>
      <c r="S26" s="286"/>
      <c r="T26" s="286"/>
      <c r="U26" s="286"/>
      <c r="V26" s="286"/>
      <c r="W26" s="286"/>
      <c r="X26" s="286"/>
      <c r="Y26" s="286"/>
      <c r="Z26" s="286"/>
      <c r="AA26" s="286"/>
      <c r="AB26" s="286"/>
      <c r="AC26" s="286"/>
      <c r="AD26" s="286"/>
      <c r="AE26" s="286"/>
      <c r="AF26" s="286"/>
      <c r="AG26" s="286"/>
      <c r="AH26" s="286"/>
      <c r="AI26" s="286"/>
      <c r="AJ26" s="286"/>
      <c r="AK26" s="286"/>
      <c r="AL26" s="286"/>
      <c r="AM26" s="286"/>
      <c r="AN26" s="286"/>
    </row>
    <row r="27" spans="1:40" ht="12.75" customHeight="1">
      <c r="B27" s="286"/>
      <c r="C27" s="286"/>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6"/>
      <c r="AJ27" s="286"/>
      <c r="AK27" s="286"/>
      <c r="AL27" s="286"/>
      <c r="AM27" s="286"/>
      <c r="AN27" s="286"/>
    </row>
    <row r="28" spans="1:40" ht="12.75" customHeight="1">
      <c r="B28" s="286"/>
      <c r="C28" s="286"/>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286"/>
      <c r="AB28" s="286"/>
      <c r="AC28" s="286"/>
      <c r="AD28" s="286"/>
      <c r="AE28" s="286"/>
      <c r="AF28" s="286"/>
      <c r="AG28" s="286"/>
      <c r="AH28" s="286"/>
      <c r="AI28" s="284"/>
      <c r="AJ28" s="286"/>
      <c r="AK28" s="286"/>
      <c r="AL28" s="286"/>
      <c r="AM28" s="286"/>
      <c r="AN28" s="286"/>
    </row>
    <row r="29" spans="1:40" ht="12.75" customHeight="1">
      <c r="B29" s="286"/>
      <c r="C29" s="286"/>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286"/>
      <c r="AB29" s="286"/>
      <c r="AC29" s="286"/>
      <c r="AD29" s="286"/>
      <c r="AE29" s="286"/>
      <c r="AF29" s="286"/>
      <c r="AG29" s="286"/>
      <c r="AH29" s="286"/>
      <c r="AI29" s="286"/>
      <c r="AJ29" s="286"/>
      <c r="AK29" s="286"/>
      <c r="AL29" s="286"/>
      <c r="AM29" s="286"/>
      <c r="AN29" s="286"/>
    </row>
    <row r="30" spans="1:40" ht="12.75" customHeight="1">
      <c r="B30" s="286"/>
      <c r="C30" s="286"/>
      <c r="D30" s="286"/>
      <c r="E30" s="286"/>
      <c r="F30" s="286"/>
      <c r="G30" s="286"/>
      <c r="H30" s="286"/>
      <c r="I30" s="286"/>
      <c r="J30" s="286"/>
      <c r="K30" s="286"/>
      <c r="L30" s="286"/>
      <c r="M30" s="286"/>
      <c r="N30" s="286"/>
      <c r="O30" s="286"/>
      <c r="P30" s="286"/>
      <c r="Q30" s="286"/>
      <c r="R30" s="286"/>
      <c r="S30" s="286"/>
      <c r="T30" s="286"/>
      <c r="U30" s="286"/>
      <c r="V30" s="286"/>
      <c r="W30" s="286"/>
      <c r="X30" s="286"/>
      <c r="Y30" s="286"/>
      <c r="Z30" s="286"/>
      <c r="AA30" s="286"/>
      <c r="AB30" s="286"/>
      <c r="AC30" s="286"/>
      <c r="AD30" s="286"/>
      <c r="AE30" s="286"/>
      <c r="AF30" s="286"/>
      <c r="AG30" s="286"/>
      <c r="AH30" s="286"/>
      <c r="AI30" s="286"/>
      <c r="AJ30" s="286"/>
      <c r="AK30" s="286"/>
      <c r="AL30" s="286"/>
      <c r="AM30" s="286"/>
      <c r="AN30" s="286"/>
    </row>
    <row r="31" spans="1:40" ht="12.75" customHeight="1">
      <c r="B31" s="286"/>
      <c r="C31" s="286"/>
      <c r="D31" s="286"/>
      <c r="E31" s="286"/>
      <c r="F31" s="286"/>
      <c r="G31" s="286"/>
      <c r="H31" s="286"/>
      <c r="I31" s="286"/>
      <c r="J31" s="286"/>
      <c r="K31" s="286"/>
      <c r="L31" s="286"/>
      <c r="M31" s="286"/>
      <c r="N31" s="286"/>
      <c r="O31" s="286"/>
      <c r="P31" s="286"/>
      <c r="Q31" s="286"/>
      <c r="R31" s="286"/>
      <c r="S31" s="286"/>
      <c r="T31" s="286"/>
      <c r="U31" s="286"/>
      <c r="V31" s="286"/>
      <c r="W31" s="286"/>
      <c r="X31" s="286"/>
      <c r="Y31" s="286"/>
      <c r="Z31" s="286"/>
      <c r="AA31" s="286"/>
      <c r="AB31" s="286"/>
      <c r="AC31" s="286"/>
      <c r="AD31" s="286"/>
      <c r="AE31" s="286"/>
      <c r="AF31" s="286"/>
      <c r="AG31" s="286"/>
      <c r="AH31" s="286"/>
      <c r="AI31" s="286"/>
      <c r="AJ31" s="286"/>
      <c r="AK31" s="286"/>
      <c r="AL31" s="286"/>
      <c r="AM31" s="286"/>
      <c r="AN31" s="286"/>
    </row>
    <row r="32" spans="1:40" ht="12.75" customHeight="1">
      <c r="B32" s="286"/>
      <c r="C32" s="286"/>
      <c r="D32" s="286"/>
      <c r="E32" s="286"/>
      <c r="F32" s="286"/>
      <c r="G32" s="286"/>
      <c r="H32" s="286"/>
      <c r="I32" s="286"/>
      <c r="J32" s="286"/>
      <c r="K32" s="286"/>
      <c r="L32" s="286"/>
      <c r="M32" s="286"/>
      <c r="N32" s="286"/>
      <c r="O32" s="286"/>
      <c r="P32" s="286"/>
      <c r="Q32" s="286"/>
      <c r="R32" s="286"/>
      <c r="S32" s="286"/>
      <c r="T32" s="286"/>
      <c r="U32" s="286"/>
      <c r="V32" s="286"/>
      <c r="W32" s="286"/>
      <c r="X32" s="286"/>
      <c r="Y32" s="286"/>
      <c r="Z32" s="286"/>
      <c r="AA32" s="286"/>
      <c r="AB32" s="286"/>
      <c r="AC32" s="286"/>
      <c r="AD32" s="286"/>
      <c r="AE32" s="286"/>
      <c r="AF32" s="286"/>
      <c r="AG32" s="286"/>
      <c r="AH32" s="286"/>
      <c r="AI32" s="286"/>
      <c r="AJ32" s="286"/>
      <c r="AK32" s="286"/>
      <c r="AL32" s="286"/>
      <c r="AM32" s="286"/>
      <c r="AN32" s="286"/>
    </row>
    <row r="33" spans="2:40" ht="12.75" customHeight="1">
      <c r="B33" s="286"/>
      <c r="C33" s="286"/>
      <c r="D33" s="286"/>
      <c r="E33" s="286"/>
      <c r="F33" s="286"/>
      <c r="G33" s="286"/>
      <c r="H33" s="286"/>
      <c r="I33" s="286"/>
      <c r="J33" s="286"/>
      <c r="K33" s="286"/>
      <c r="L33" s="286"/>
      <c r="M33" s="286"/>
      <c r="N33" s="286"/>
      <c r="O33" s="286"/>
      <c r="P33" s="286"/>
      <c r="Q33" s="286"/>
      <c r="R33" s="286"/>
      <c r="S33" s="286"/>
      <c r="T33" s="286"/>
      <c r="U33" s="286"/>
      <c r="V33" s="286"/>
      <c r="W33" s="286"/>
      <c r="X33" s="286"/>
      <c r="Y33" s="286"/>
      <c r="Z33" s="286"/>
      <c r="AA33" s="286"/>
      <c r="AB33" s="286"/>
      <c r="AC33" s="286"/>
      <c r="AD33" s="286"/>
      <c r="AE33" s="286"/>
      <c r="AF33" s="286"/>
      <c r="AG33" s="286"/>
      <c r="AH33" s="286"/>
      <c r="AI33" s="286"/>
      <c r="AJ33" s="286"/>
      <c r="AK33" s="286"/>
      <c r="AL33" s="286"/>
      <c r="AM33" s="286"/>
      <c r="AN33" s="286"/>
    </row>
    <row r="34" spans="2:40" ht="12.75" customHeight="1">
      <c r="B34" s="286"/>
      <c r="C34" s="286"/>
      <c r="D34" s="286"/>
      <c r="E34" s="286"/>
      <c r="F34" s="286"/>
      <c r="G34" s="286"/>
      <c r="H34" s="286"/>
      <c r="I34" s="286"/>
      <c r="J34" s="286"/>
      <c r="K34" s="286"/>
      <c r="L34" s="286"/>
      <c r="M34" s="28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row>
    <row r="35" spans="2:40" ht="12.75" customHeight="1">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c r="AH35" s="286"/>
      <c r="AI35" s="286"/>
      <c r="AJ35" s="286"/>
      <c r="AK35" s="286"/>
      <c r="AL35" s="286"/>
      <c r="AM35" s="286"/>
      <c r="AN35" s="286"/>
    </row>
    <row r="36" spans="2:40" ht="12.75" customHeight="1">
      <c r="B36" s="286"/>
      <c r="C36" s="286"/>
      <c r="D36" s="286"/>
      <c r="E36" s="286"/>
      <c r="F36" s="286"/>
      <c r="G36" s="286"/>
      <c r="H36" s="286"/>
      <c r="I36" s="286"/>
      <c r="J36" s="286"/>
      <c r="K36" s="286"/>
      <c r="L36" s="286"/>
      <c r="M36" s="286"/>
      <c r="N36" s="286"/>
      <c r="O36" s="286"/>
      <c r="P36" s="286"/>
      <c r="Q36" s="286"/>
      <c r="R36" s="286"/>
      <c r="S36" s="286"/>
      <c r="T36" s="286"/>
      <c r="U36" s="286"/>
      <c r="V36" s="286"/>
      <c r="W36" s="286"/>
      <c r="X36" s="286"/>
      <c r="Y36" s="286"/>
      <c r="Z36" s="286"/>
      <c r="AA36" s="286"/>
      <c r="AB36" s="286"/>
      <c r="AC36" s="286"/>
      <c r="AD36" s="286"/>
      <c r="AE36" s="286"/>
      <c r="AF36" s="286"/>
      <c r="AG36" s="286"/>
      <c r="AH36" s="286"/>
      <c r="AI36" s="286"/>
      <c r="AJ36" s="286"/>
      <c r="AK36" s="286"/>
      <c r="AL36" s="286"/>
      <c r="AM36" s="286"/>
      <c r="AN36" s="286"/>
    </row>
    <row r="37" spans="2:40" ht="12.75" customHeight="1">
      <c r="B37" s="286"/>
      <c r="C37" s="286"/>
      <c r="D37" s="286"/>
      <c r="E37" s="286"/>
      <c r="F37" s="286"/>
      <c r="G37" s="286"/>
      <c r="H37" s="286"/>
      <c r="I37" s="286"/>
      <c r="J37" s="286"/>
      <c r="K37" s="286"/>
      <c r="L37" s="286"/>
      <c r="M37" s="286"/>
      <c r="N37" s="286"/>
      <c r="O37" s="286"/>
      <c r="P37" s="286"/>
      <c r="Q37" s="286"/>
      <c r="R37" s="286"/>
      <c r="S37" s="286"/>
      <c r="T37" s="286"/>
      <c r="U37" s="286"/>
      <c r="V37" s="286"/>
      <c r="W37" s="286"/>
      <c r="X37" s="286"/>
      <c r="Y37" s="286"/>
      <c r="AA37" s="286"/>
      <c r="AB37" s="286"/>
      <c r="AC37" s="286"/>
      <c r="AD37" s="286"/>
      <c r="AE37" s="286"/>
      <c r="AF37" s="286"/>
      <c r="AG37" s="286"/>
      <c r="AH37" s="286"/>
      <c r="AI37" s="286"/>
      <c r="AJ37" s="286"/>
      <c r="AK37" s="286"/>
      <c r="AL37" s="286"/>
      <c r="AM37" s="286"/>
      <c r="AN37" s="286"/>
    </row>
    <row r="38" spans="2:40" ht="12.75" customHeight="1">
      <c r="B38" s="286"/>
      <c r="C38" s="286"/>
      <c r="D38" s="286"/>
      <c r="E38" s="286"/>
      <c r="F38" s="286"/>
      <c r="G38" s="286"/>
      <c r="H38" s="286"/>
      <c r="I38" s="286"/>
      <c r="J38" s="286"/>
      <c r="K38" s="286"/>
      <c r="L38" s="286"/>
      <c r="M38" s="286"/>
      <c r="N38" s="286"/>
      <c r="O38" s="286"/>
      <c r="P38" s="286"/>
      <c r="Q38" s="286"/>
      <c r="R38" s="286"/>
      <c r="S38" s="286"/>
      <c r="T38" s="286"/>
      <c r="U38" s="286"/>
      <c r="V38" s="286"/>
      <c r="W38" s="286"/>
      <c r="X38" s="286"/>
      <c r="Y38" s="286"/>
      <c r="Z38" s="286"/>
      <c r="AA38" s="286"/>
      <c r="AB38" s="286"/>
      <c r="AC38" s="286"/>
      <c r="AD38" s="286"/>
      <c r="AE38" s="286"/>
      <c r="AF38" s="286"/>
      <c r="AG38" s="286"/>
      <c r="AH38" s="286"/>
      <c r="AI38" s="286"/>
      <c r="AJ38" s="286"/>
      <c r="AK38" s="286"/>
      <c r="AL38" s="286"/>
      <c r="AM38" s="286"/>
      <c r="AN38" s="286"/>
    </row>
    <row r="39" spans="2:40" ht="12.75" customHeight="1">
      <c r="B39" s="286"/>
      <c r="C39" s="286"/>
      <c r="D39" s="286"/>
      <c r="E39" s="286"/>
      <c r="F39" s="286"/>
      <c r="G39" s="286"/>
      <c r="H39" s="286"/>
      <c r="I39" s="286"/>
      <c r="J39" s="286"/>
      <c r="K39" s="286"/>
      <c r="L39" s="286"/>
      <c r="M39" s="286"/>
      <c r="N39" s="286"/>
      <c r="O39" s="286"/>
      <c r="P39" s="286"/>
      <c r="Q39" s="286"/>
      <c r="R39" s="286"/>
      <c r="S39" s="286"/>
      <c r="T39" s="286"/>
      <c r="U39" s="286"/>
      <c r="V39" s="286"/>
      <c r="W39" s="286"/>
      <c r="X39" s="286"/>
      <c r="Y39" s="286"/>
      <c r="Z39" s="286"/>
      <c r="AA39" s="286"/>
      <c r="AB39" s="286"/>
      <c r="AC39" s="286"/>
      <c r="AD39" s="286"/>
      <c r="AE39" s="286"/>
      <c r="AF39" s="286"/>
      <c r="AG39" s="286"/>
      <c r="AH39" s="286"/>
      <c r="AI39" s="286"/>
      <c r="AJ39" s="286"/>
      <c r="AK39" s="286"/>
      <c r="AL39" s="286"/>
      <c r="AM39" s="286"/>
      <c r="AN39" s="286"/>
    </row>
    <row r="40" spans="2:40" ht="12.75" customHeight="1">
      <c r="B40" s="286"/>
      <c r="C40" s="286"/>
      <c r="D40" s="286"/>
      <c r="E40" s="286"/>
      <c r="F40" s="286"/>
      <c r="G40" s="286"/>
      <c r="H40" s="286"/>
      <c r="I40" s="286"/>
      <c r="J40" s="286"/>
      <c r="K40" s="286"/>
      <c r="L40" s="286"/>
      <c r="M40" s="286"/>
      <c r="N40" s="286"/>
      <c r="O40" s="286"/>
      <c r="P40" s="286"/>
      <c r="Q40" s="286"/>
      <c r="R40" s="286"/>
      <c r="S40" s="286"/>
      <c r="T40" s="286"/>
      <c r="U40" s="286"/>
      <c r="V40" s="286"/>
      <c r="W40" s="286"/>
      <c r="X40" s="286"/>
      <c r="Y40" s="286"/>
      <c r="Z40" s="286"/>
      <c r="AA40" s="286"/>
      <c r="AB40" s="286"/>
      <c r="AC40" s="286"/>
      <c r="AD40" s="286"/>
      <c r="AE40" s="286"/>
      <c r="AF40" s="286"/>
      <c r="AG40" s="286"/>
      <c r="AH40" s="286"/>
      <c r="AI40" s="286"/>
      <c r="AJ40" s="286"/>
      <c r="AK40" s="286"/>
      <c r="AL40" s="286"/>
      <c r="AM40" s="286"/>
      <c r="AN40" s="286"/>
    </row>
    <row r="41" spans="2:40" ht="12.75" customHeight="1">
      <c r="B41" s="286"/>
      <c r="C41" s="286"/>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286"/>
      <c r="AB41" s="286"/>
      <c r="AC41" s="286"/>
      <c r="AD41" s="286"/>
      <c r="AE41" s="286"/>
      <c r="AF41" s="286"/>
      <c r="AG41" s="286"/>
      <c r="AH41" s="286"/>
      <c r="AI41" s="286"/>
      <c r="AJ41" s="286"/>
      <c r="AK41" s="286"/>
      <c r="AL41" s="286"/>
      <c r="AM41" s="286"/>
      <c r="AN41" s="286"/>
    </row>
    <row r="42" spans="2:40" ht="12.75" customHeight="1">
      <c r="B42" s="286"/>
      <c r="C42" s="286"/>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c r="AI42" s="286"/>
      <c r="AJ42" s="286"/>
      <c r="AK42" s="286"/>
      <c r="AL42" s="286"/>
      <c r="AM42" s="286"/>
      <c r="AN42" s="286"/>
    </row>
    <row r="43" spans="2:40" ht="12.75" customHeight="1">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c r="AH43" s="286"/>
      <c r="AI43" s="286"/>
      <c r="AJ43" s="286"/>
      <c r="AK43" s="286"/>
      <c r="AL43" s="286"/>
      <c r="AM43" s="286"/>
      <c r="AN43" s="286"/>
    </row>
    <row r="44" spans="2:40" ht="12.75" customHeight="1">
      <c r="B44" s="286"/>
      <c r="C44" s="286"/>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286"/>
      <c r="AD44" s="286"/>
      <c r="AE44" s="286"/>
      <c r="AF44" s="286"/>
      <c r="AG44" s="286"/>
      <c r="AH44" s="286"/>
      <c r="AI44" s="286"/>
      <c r="AJ44" s="286"/>
      <c r="AK44" s="286"/>
      <c r="AL44" s="286"/>
      <c r="AM44" s="286"/>
      <c r="AN44" s="286"/>
    </row>
    <row r="48" spans="2:40" ht="12.75" customHeight="1">
      <c r="X48" s="287" t="s">
        <v>434</v>
      </c>
      <c r="Y48" s="287"/>
      <c r="Z48" s="288"/>
      <c r="AA48" s="288"/>
      <c r="AB48" s="288"/>
      <c r="AC48" s="288"/>
      <c r="AD48" s="288"/>
      <c r="AE48" s="288"/>
      <c r="AF48" s="288"/>
      <c r="AG48" s="288"/>
      <c r="AH48" s="288"/>
      <c r="AI48" s="288"/>
      <c r="AJ48" s="288"/>
      <c r="AK48" s="288"/>
      <c r="AL48" s="288"/>
      <c r="AM48" s="288"/>
      <c r="AN48" s="288"/>
    </row>
    <row r="49" spans="24:40" ht="12.75" customHeight="1">
      <c r="X49" s="289"/>
      <c r="Y49" s="289"/>
      <c r="Z49" s="289"/>
      <c r="AA49" s="289"/>
      <c r="AB49" s="289"/>
      <c r="AC49" s="289"/>
      <c r="AD49" s="289"/>
      <c r="AE49" s="289"/>
      <c r="AF49" s="289"/>
      <c r="AG49" s="289"/>
      <c r="AH49" s="289"/>
      <c r="AI49" s="289"/>
      <c r="AJ49" s="289"/>
      <c r="AK49" s="289"/>
      <c r="AL49" s="289"/>
      <c r="AM49" s="289"/>
      <c r="AN49" s="289"/>
    </row>
    <row r="50" spans="24:40" ht="12.75" customHeight="1">
      <c r="X50" s="287" t="s">
        <v>435</v>
      </c>
      <c r="Y50" s="287"/>
      <c r="Z50" s="288"/>
      <c r="AA50" s="288"/>
      <c r="AB50" s="288"/>
      <c r="AC50" s="288"/>
      <c r="AD50" s="288"/>
      <c r="AE50" s="288"/>
      <c r="AF50" s="288"/>
      <c r="AG50" s="288"/>
      <c r="AH50" s="288"/>
      <c r="AI50" s="288"/>
      <c r="AJ50" s="288"/>
      <c r="AK50" s="288"/>
      <c r="AL50" s="288"/>
      <c r="AM50" s="288"/>
      <c r="AN50" s="288"/>
    </row>
  </sheetData>
  <mergeCells count="24">
    <mergeCell ref="G2:V2"/>
    <mergeCell ref="W2:AA2"/>
    <mergeCell ref="AB2:AF2"/>
    <mergeCell ref="AG2:AN2"/>
    <mergeCell ref="A3:F3"/>
    <mergeCell ref="G3:V3"/>
    <mergeCell ref="W3:AA3"/>
    <mergeCell ref="AB3:AF4"/>
    <mergeCell ref="AG3:AN4"/>
    <mergeCell ref="A4:F4"/>
    <mergeCell ref="E7:F7"/>
    <mergeCell ref="S7:V7"/>
    <mergeCell ref="W7:AA7"/>
    <mergeCell ref="G4:V4"/>
    <mergeCell ref="W4:AA4"/>
    <mergeCell ref="A5:F5"/>
    <mergeCell ref="G5:V5"/>
    <mergeCell ref="W5:AA5"/>
    <mergeCell ref="AG5:AN5"/>
    <mergeCell ref="G6:V6"/>
    <mergeCell ref="W6:AA6"/>
    <mergeCell ref="AB6:AF7"/>
    <mergeCell ref="AG6:AN7"/>
    <mergeCell ref="AB5:AF5"/>
  </mergeCells>
  <pageMargins left="0.25" right="0.25" top="0.75" bottom="0.75" header="0.3" footer="0.3"/>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0353" r:id="rId5" name="Check Box 1">
              <controlPr defaultSize="0" autoFill="0" autoLine="0" autoPict="0" macro="[0]!Chkbox_Pb_Click">
                <anchor moveWithCells="1" sizeWithCells="1">
                  <from>
                    <xdr:col>3</xdr:col>
                    <xdr:colOff>68580</xdr:colOff>
                    <xdr:row>5</xdr:row>
                    <xdr:rowOff>144780</xdr:rowOff>
                  </from>
                  <to>
                    <xdr:col>5</xdr:col>
                    <xdr:colOff>83820</xdr:colOff>
                    <xdr:row>7</xdr:row>
                    <xdr:rowOff>7620</xdr:rowOff>
                  </to>
                </anchor>
              </controlPr>
            </control>
          </mc:Choice>
        </mc:AlternateContent>
        <mc:AlternateContent xmlns:mc="http://schemas.openxmlformats.org/markup-compatibility/2006">
          <mc:Choice Requires="x14">
            <control shapeId="100354" r:id="rId6" name="Check Box 2">
              <controlPr defaultSize="0" autoFill="0" autoLine="0" autoPict="0" macro="[0]!Chkbox_RoHS_Click">
                <anchor moveWithCells="1" sizeWithCells="1">
                  <from>
                    <xdr:col>0</xdr:col>
                    <xdr:colOff>0</xdr:colOff>
                    <xdr:row>5</xdr:row>
                    <xdr:rowOff>144780</xdr:rowOff>
                  </from>
                  <to>
                    <xdr:col>1</xdr:col>
                    <xdr:colOff>83820</xdr:colOff>
                    <xdr:row>7</xdr:row>
                    <xdr:rowOff>7620</xdr:rowOff>
                  </to>
                </anchor>
              </controlPr>
            </control>
          </mc:Choice>
        </mc:AlternateContent>
        <mc:AlternateContent xmlns:mc="http://schemas.openxmlformats.org/markup-compatibility/2006">
          <mc:Choice Requires="x14">
            <control shapeId="100355" r:id="rId7" name="Check Box 3">
              <controlPr defaultSize="0" autoFill="0" autoLine="0" autoPict="0" macro="[0]!Chkbox_Class2_Click">
                <anchor moveWithCells="1" sizeWithCells="1">
                  <from>
                    <xdr:col>5</xdr:col>
                    <xdr:colOff>152400</xdr:colOff>
                    <xdr:row>5</xdr:row>
                    <xdr:rowOff>152400</xdr:rowOff>
                  </from>
                  <to>
                    <xdr:col>8</xdr:col>
                    <xdr:colOff>7620</xdr:colOff>
                    <xdr:row>7</xdr:row>
                    <xdr:rowOff>7620</xdr:rowOff>
                  </to>
                </anchor>
              </controlPr>
            </control>
          </mc:Choice>
        </mc:AlternateContent>
        <mc:AlternateContent xmlns:mc="http://schemas.openxmlformats.org/markup-compatibility/2006">
          <mc:Choice Requires="x14">
            <control shapeId="100356" r:id="rId8" name="Check Box 4">
              <controlPr defaultSize="0" autoFill="0" autoLine="0" autoPict="0" macro="[0]!Chkbox_Class3_Click">
                <anchor moveWithCells="1" sizeWithCells="1">
                  <from>
                    <xdr:col>9</xdr:col>
                    <xdr:colOff>137160</xdr:colOff>
                    <xdr:row>5</xdr:row>
                    <xdr:rowOff>144780</xdr:rowOff>
                  </from>
                  <to>
                    <xdr:col>11</xdr:col>
                    <xdr:colOff>152400</xdr:colOff>
                    <xdr:row>7</xdr:row>
                    <xdr:rowOff>7620</xdr:rowOff>
                  </to>
                </anchor>
              </controlPr>
            </control>
          </mc:Choice>
        </mc:AlternateContent>
        <mc:AlternateContent xmlns:mc="http://schemas.openxmlformats.org/markup-compatibility/2006">
          <mc:Choice Requires="x14">
            <control shapeId="100357" r:id="rId9" name="Check Box 5">
              <controlPr defaultSize="0" autoFill="0" autoLine="0" autoPict="0">
                <anchor moveWithCells="1">
                  <from>
                    <xdr:col>1</xdr:col>
                    <xdr:colOff>137160</xdr:colOff>
                    <xdr:row>17</xdr:row>
                    <xdr:rowOff>22860</xdr:rowOff>
                  </from>
                  <to>
                    <xdr:col>2</xdr:col>
                    <xdr:colOff>144780</xdr:colOff>
                    <xdr:row>17</xdr:row>
                    <xdr:rowOff>152400</xdr:rowOff>
                  </to>
                </anchor>
              </controlPr>
            </control>
          </mc:Choice>
        </mc:AlternateContent>
        <mc:AlternateContent xmlns:mc="http://schemas.openxmlformats.org/markup-compatibility/2006">
          <mc:Choice Requires="x14">
            <control shapeId="100358" r:id="rId10" name="Check Box 6">
              <controlPr defaultSize="0" autoFill="0" autoLine="0" autoPict="0">
                <anchor moveWithCells="1">
                  <from>
                    <xdr:col>1</xdr:col>
                    <xdr:colOff>137160</xdr:colOff>
                    <xdr:row>14</xdr:row>
                    <xdr:rowOff>22860</xdr:rowOff>
                  </from>
                  <to>
                    <xdr:col>2</xdr:col>
                    <xdr:colOff>144780</xdr:colOff>
                    <xdr:row>14</xdr:row>
                    <xdr:rowOff>152400</xdr:rowOff>
                  </to>
                </anchor>
              </controlPr>
            </control>
          </mc:Choice>
        </mc:AlternateContent>
        <mc:AlternateContent xmlns:mc="http://schemas.openxmlformats.org/markup-compatibility/2006">
          <mc:Choice Requires="x14">
            <control shapeId="100359" r:id="rId11" name="Check Box 7">
              <controlPr defaultSize="0" autoFill="0" autoLine="0" autoPict="0">
                <anchor moveWithCells="1">
                  <from>
                    <xdr:col>1</xdr:col>
                    <xdr:colOff>137160</xdr:colOff>
                    <xdr:row>15</xdr:row>
                    <xdr:rowOff>22860</xdr:rowOff>
                  </from>
                  <to>
                    <xdr:col>2</xdr:col>
                    <xdr:colOff>144780</xdr:colOff>
                    <xdr:row>15</xdr:row>
                    <xdr:rowOff>152400</xdr:rowOff>
                  </to>
                </anchor>
              </controlPr>
            </control>
          </mc:Choice>
        </mc:AlternateContent>
        <mc:AlternateContent xmlns:mc="http://schemas.openxmlformats.org/markup-compatibility/2006">
          <mc:Choice Requires="x14">
            <control shapeId="100360" r:id="rId12" name="Check Box 8">
              <controlPr defaultSize="0" autoFill="0" autoLine="0" autoPict="0">
                <anchor moveWithCells="1">
                  <from>
                    <xdr:col>0</xdr:col>
                    <xdr:colOff>137160</xdr:colOff>
                    <xdr:row>13</xdr:row>
                    <xdr:rowOff>22860</xdr:rowOff>
                  </from>
                  <to>
                    <xdr:col>1</xdr:col>
                    <xdr:colOff>144780</xdr:colOff>
                    <xdr:row>13</xdr:row>
                    <xdr:rowOff>152400</xdr:rowOff>
                  </to>
                </anchor>
              </controlPr>
            </control>
          </mc:Choice>
        </mc:AlternateContent>
        <mc:AlternateContent xmlns:mc="http://schemas.openxmlformats.org/markup-compatibility/2006">
          <mc:Choice Requires="x14">
            <control shapeId="100361" r:id="rId13" name="Check Box 9">
              <controlPr defaultSize="0" autoFill="0" autoLine="0" autoPict="0">
                <anchor moveWithCells="1">
                  <from>
                    <xdr:col>12</xdr:col>
                    <xdr:colOff>137160</xdr:colOff>
                    <xdr:row>13</xdr:row>
                    <xdr:rowOff>22860</xdr:rowOff>
                  </from>
                  <to>
                    <xdr:col>13</xdr:col>
                    <xdr:colOff>144780</xdr:colOff>
                    <xdr:row>13</xdr:row>
                    <xdr:rowOff>152400</xdr:rowOff>
                  </to>
                </anchor>
              </controlPr>
            </control>
          </mc:Choice>
        </mc:AlternateContent>
        <mc:AlternateContent xmlns:mc="http://schemas.openxmlformats.org/markup-compatibility/2006">
          <mc:Choice Requires="x14">
            <control shapeId="100362" r:id="rId14" name="Check Box 10">
              <controlPr defaultSize="0" autoFill="0" autoLine="0" autoPict="0">
                <anchor moveWithCells="1">
                  <from>
                    <xdr:col>1</xdr:col>
                    <xdr:colOff>137160</xdr:colOff>
                    <xdr:row>18</xdr:row>
                    <xdr:rowOff>22860</xdr:rowOff>
                  </from>
                  <to>
                    <xdr:col>2</xdr:col>
                    <xdr:colOff>160020</xdr:colOff>
                    <xdr:row>18</xdr:row>
                    <xdr:rowOff>152400</xdr:rowOff>
                  </to>
                </anchor>
              </controlPr>
            </control>
          </mc:Choice>
        </mc:AlternateContent>
        <mc:AlternateContent xmlns:mc="http://schemas.openxmlformats.org/markup-compatibility/2006">
          <mc:Choice Requires="x14">
            <control shapeId="100363" r:id="rId15" name="Check Box 11">
              <controlPr defaultSize="0" autoFill="0" autoLine="0" autoPict="0">
                <anchor moveWithCells="1">
                  <from>
                    <xdr:col>20</xdr:col>
                    <xdr:colOff>0</xdr:colOff>
                    <xdr:row>15</xdr:row>
                    <xdr:rowOff>22860</xdr:rowOff>
                  </from>
                  <to>
                    <xdr:col>21</xdr:col>
                    <xdr:colOff>30480</xdr:colOff>
                    <xdr:row>15</xdr:row>
                    <xdr:rowOff>152400</xdr:rowOff>
                  </to>
                </anchor>
              </controlPr>
            </control>
          </mc:Choice>
        </mc:AlternateContent>
        <mc:AlternateContent xmlns:mc="http://schemas.openxmlformats.org/markup-compatibility/2006">
          <mc:Choice Requires="x14">
            <control shapeId="100364" r:id="rId16" name="Check Box 12">
              <controlPr defaultSize="0" autoFill="0" autoLine="0" autoPict="0" macro="[0]!Chkbox_Class3_Click">
                <anchor moveWithCells="1" sizeWithCells="1">
                  <from>
                    <xdr:col>13</xdr:col>
                    <xdr:colOff>137160</xdr:colOff>
                    <xdr:row>5</xdr:row>
                    <xdr:rowOff>144780</xdr:rowOff>
                  </from>
                  <to>
                    <xdr:col>15</xdr:col>
                    <xdr:colOff>152400</xdr:colOff>
                    <xdr:row>7</xdr:row>
                    <xdr:rowOff>7620</xdr:rowOff>
                  </to>
                </anchor>
              </controlPr>
            </control>
          </mc:Choice>
        </mc:AlternateContent>
        <mc:AlternateContent xmlns:mc="http://schemas.openxmlformats.org/markup-compatibility/2006">
          <mc:Choice Requires="x14">
            <control shapeId="100365" r:id="rId17" name="Check Box 13">
              <controlPr defaultSize="0" autoFill="0" autoLine="0" autoPict="0">
                <anchor moveWithCells="1">
                  <from>
                    <xdr:col>1</xdr:col>
                    <xdr:colOff>137160</xdr:colOff>
                    <xdr:row>16</xdr:row>
                    <xdr:rowOff>22860</xdr:rowOff>
                  </from>
                  <to>
                    <xdr:col>2</xdr:col>
                    <xdr:colOff>144780</xdr:colOff>
                    <xdr:row>16</xdr:row>
                    <xdr:rowOff>152400</xdr:rowOff>
                  </to>
                </anchor>
              </controlPr>
            </control>
          </mc:Choice>
        </mc:AlternateContent>
        <mc:AlternateContent xmlns:mc="http://schemas.openxmlformats.org/markup-compatibility/2006">
          <mc:Choice Requires="x14">
            <control shapeId="100366" r:id="rId18" name="Check Box 14">
              <controlPr defaultSize="0" autoFill="0" autoLine="0" autoPict="0">
                <anchor moveWithCells="1">
                  <from>
                    <xdr:col>1</xdr:col>
                    <xdr:colOff>137160</xdr:colOff>
                    <xdr:row>19</xdr:row>
                    <xdr:rowOff>22860</xdr:rowOff>
                  </from>
                  <to>
                    <xdr:col>2</xdr:col>
                    <xdr:colOff>160020</xdr:colOff>
                    <xdr:row>19</xdr:row>
                    <xdr:rowOff>152400</xdr:rowOff>
                  </to>
                </anchor>
              </controlPr>
            </control>
          </mc:Choice>
        </mc:AlternateContent>
        <mc:AlternateContent xmlns:mc="http://schemas.openxmlformats.org/markup-compatibility/2006">
          <mc:Choice Requires="x14">
            <control shapeId="100367" r:id="rId19" name="Check Box 15">
              <controlPr defaultSize="0" autoFill="0" autoLine="0" autoPict="0">
                <anchor moveWithCells="1">
                  <from>
                    <xdr:col>1</xdr:col>
                    <xdr:colOff>137160</xdr:colOff>
                    <xdr:row>20</xdr:row>
                    <xdr:rowOff>22860</xdr:rowOff>
                  </from>
                  <to>
                    <xdr:col>2</xdr:col>
                    <xdr:colOff>160020</xdr:colOff>
                    <xdr:row>20</xdr:row>
                    <xdr:rowOff>152400</xdr:rowOff>
                  </to>
                </anchor>
              </controlPr>
            </control>
          </mc:Choice>
        </mc:AlternateContent>
        <mc:AlternateContent xmlns:mc="http://schemas.openxmlformats.org/markup-compatibility/2006">
          <mc:Choice Requires="x14">
            <control shapeId="100368" r:id="rId20" name="Check Box 16">
              <controlPr defaultSize="0" autoFill="0" autoLine="0" autoPict="0">
                <anchor moveWithCells="1">
                  <from>
                    <xdr:col>13</xdr:col>
                    <xdr:colOff>137160</xdr:colOff>
                    <xdr:row>17</xdr:row>
                    <xdr:rowOff>22860</xdr:rowOff>
                  </from>
                  <to>
                    <xdr:col>14</xdr:col>
                    <xdr:colOff>144780</xdr:colOff>
                    <xdr:row>17</xdr:row>
                    <xdr:rowOff>152400</xdr:rowOff>
                  </to>
                </anchor>
              </controlPr>
            </control>
          </mc:Choice>
        </mc:AlternateContent>
        <mc:AlternateContent xmlns:mc="http://schemas.openxmlformats.org/markup-compatibility/2006">
          <mc:Choice Requires="x14">
            <control shapeId="100369" r:id="rId21" name="Check Box 17">
              <controlPr defaultSize="0" autoFill="0" autoLine="0" autoPict="0">
                <anchor moveWithCells="1">
                  <from>
                    <xdr:col>13</xdr:col>
                    <xdr:colOff>137160</xdr:colOff>
                    <xdr:row>14</xdr:row>
                    <xdr:rowOff>22860</xdr:rowOff>
                  </from>
                  <to>
                    <xdr:col>14</xdr:col>
                    <xdr:colOff>144780</xdr:colOff>
                    <xdr:row>14</xdr:row>
                    <xdr:rowOff>152400</xdr:rowOff>
                  </to>
                </anchor>
              </controlPr>
            </control>
          </mc:Choice>
        </mc:AlternateContent>
        <mc:AlternateContent xmlns:mc="http://schemas.openxmlformats.org/markup-compatibility/2006">
          <mc:Choice Requires="x14">
            <control shapeId="100370" r:id="rId22" name="Check Box 18">
              <controlPr defaultSize="0" autoFill="0" autoLine="0" autoPict="0">
                <anchor moveWithCells="1">
                  <from>
                    <xdr:col>13</xdr:col>
                    <xdr:colOff>137160</xdr:colOff>
                    <xdr:row>15</xdr:row>
                    <xdr:rowOff>22860</xdr:rowOff>
                  </from>
                  <to>
                    <xdr:col>14</xdr:col>
                    <xdr:colOff>144780</xdr:colOff>
                    <xdr:row>15</xdr:row>
                    <xdr:rowOff>152400</xdr:rowOff>
                  </to>
                </anchor>
              </controlPr>
            </control>
          </mc:Choice>
        </mc:AlternateContent>
        <mc:AlternateContent xmlns:mc="http://schemas.openxmlformats.org/markup-compatibility/2006">
          <mc:Choice Requires="x14">
            <control shapeId="100371" r:id="rId23" name="Check Box 19">
              <controlPr defaultSize="0" autoFill="0" autoLine="0" autoPict="0">
                <anchor moveWithCells="1">
                  <from>
                    <xdr:col>13</xdr:col>
                    <xdr:colOff>137160</xdr:colOff>
                    <xdr:row>18</xdr:row>
                    <xdr:rowOff>22860</xdr:rowOff>
                  </from>
                  <to>
                    <xdr:col>14</xdr:col>
                    <xdr:colOff>160020</xdr:colOff>
                    <xdr:row>18</xdr:row>
                    <xdr:rowOff>152400</xdr:rowOff>
                  </to>
                </anchor>
              </controlPr>
            </control>
          </mc:Choice>
        </mc:AlternateContent>
        <mc:AlternateContent xmlns:mc="http://schemas.openxmlformats.org/markup-compatibility/2006">
          <mc:Choice Requires="x14">
            <control shapeId="100372" r:id="rId24" name="Check Box 20">
              <controlPr defaultSize="0" autoFill="0" autoLine="0" autoPict="0">
                <anchor moveWithCells="1">
                  <from>
                    <xdr:col>13</xdr:col>
                    <xdr:colOff>137160</xdr:colOff>
                    <xdr:row>16</xdr:row>
                    <xdr:rowOff>22860</xdr:rowOff>
                  </from>
                  <to>
                    <xdr:col>14</xdr:col>
                    <xdr:colOff>144780</xdr:colOff>
                    <xdr:row>16</xdr:row>
                    <xdr:rowOff>152400</xdr:rowOff>
                  </to>
                </anchor>
              </controlPr>
            </control>
          </mc:Choice>
        </mc:AlternateContent>
        <mc:AlternateContent xmlns:mc="http://schemas.openxmlformats.org/markup-compatibility/2006">
          <mc:Choice Requires="x14">
            <control shapeId="100373" r:id="rId25" name="Check Box 21">
              <controlPr defaultSize="0" autoFill="0" autoLine="0" autoPict="0">
                <anchor moveWithCells="1">
                  <from>
                    <xdr:col>13</xdr:col>
                    <xdr:colOff>137160</xdr:colOff>
                    <xdr:row>19</xdr:row>
                    <xdr:rowOff>22860</xdr:rowOff>
                  </from>
                  <to>
                    <xdr:col>14</xdr:col>
                    <xdr:colOff>160020</xdr:colOff>
                    <xdr:row>19</xdr:row>
                    <xdr:rowOff>152400</xdr:rowOff>
                  </to>
                </anchor>
              </controlPr>
            </control>
          </mc:Choice>
        </mc:AlternateContent>
        <mc:AlternateContent xmlns:mc="http://schemas.openxmlformats.org/markup-compatibility/2006">
          <mc:Choice Requires="x14">
            <control shapeId="100374" r:id="rId26" name="Check Box 22">
              <controlPr defaultSize="0" autoFill="0" autoLine="0" autoPict="0">
                <anchor moveWithCells="1">
                  <from>
                    <xdr:col>13</xdr:col>
                    <xdr:colOff>137160</xdr:colOff>
                    <xdr:row>20</xdr:row>
                    <xdr:rowOff>22860</xdr:rowOff>
                  </from>
                  <to>
                    <xdr:col>14</xdr:col>
                    <xdr:colOff>160020</xdr:colOff>
                    <xdr:row>20</xdr:row>
                    <xdr:rowOff>152400</xdr:rowOff>
                  </to>
                </anchor>
              </controlPr>
            </control>
          </mc:Choice>
        </mc:AlternateContent>
        <mc:AlternateContent xmlns:mc="http://schemas.openxmlformats.org/markup-compatibility/2006">
          <mc:Choice Requires="x14">
            <control shapeId="100375" r:id="rId27" name="Check Box 23">
              <controlPr defaultSize="0" autoFill="0" autoLine="0" autoPict="0">
                <anchor moveWithCells="1">
                  <from>
                    <xdr:col>20</xdr:col>
                    <xdr:colOff>0</xdr:colOff>
                    <xdr:row>17</xdr:row>
                    <xdr:rowOff>22860</xdr:rowOff>
                  </from>
                  <to>
                    <xdr:col>21</xdr:col>
                    <xdr:colOff>30480</xdr:colOff>
                    <xdr:row>17</xdr:row>
                    <xdr:rowOff>152400</xdr:rowOff>
                  </to>
                </anchor>
              </controlPr>
            </control>
          </mc:Choice>
        </mc:AlternateContent>
        <mc:AlternateContent xmlns:mc="http://schemas.openxmlformats.org/markup-compatibility/2006">
          <mc:Choice Requires="x14">
            <control shapeId="100376" r:id="rId28" name="Check Box 24">
              <controlPr defaultSize="0" autoFill="0" autoLine="0" autoPict="0">
                <anchor moveWithCells="1">
                  <from>
                    <xdr:col>20</xdr:col>
                    <xdr:colOff>0</xdr:colOff>
                    <xdr:row>19</xdr:row>
                    <xdr:rowOff>22860</xdr:rowOff>
                  </from>
                  <to>
                    <xdr:col>21</xdr:col>
                    <xdr:colOff>30480</xdr:colOff>
                    <xdr:row>19</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A3025-DBDD-4C35-9AB6-DA12C83017B5}">
  <sheetPr codeName="Sheet9">
    <pageSetUpPr fitToPage="1"/>
  </sheetPr>
  <dimension ref="A1:AO48"/>
  <sheetViews>
    <sheetView showGridLines="0" view="pageLayout" zoomScale="85" zoomScaleNormal="100" zoomScalePageLayoutView="85" workbookViewId="0">
      <selection activeCell="AK38" sqref="AK38"/>
    </sheetView>
  </sheetViews>
  <sheetFormatPr defaultColWidth="3.5" defaultRowHeight="12.75" customHeight="1"/>
  <cols>
    <col min="1" max="16384" width="3.5" style="267"/>
  </cols>
  <sheetData>
    <row r="1" spans="1:41" ht="5.4"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9.95" customHeight="1">
      <c r="A2" s="594" t="s">
        <v>391</v>
      </c>
      <c r="B2" s="594"/>
      <c r="C2" s="594"/>
      <c r="D2" s="595"/>
      <c r="E2" s="595"/>
      <c r="F2" s="611">
        <f>[41]Overview!A3</f>
        <v>0</v>
      </c>
      <c r="G2" s="612"/>
      <c r="H2" s="613"/>
      <c r="I2" s="594" t="s">
        <v>436</v>
      </c>
      <c r="J2" s="594"/>
      <c r="K2" s="594"/>
      <c r="L2" s="595"/>
      <c r="M2" s="596">
        <f>[41]Overview!AB3</f>
        <v>0</v>
      </c>
      <c r="N2" s="597"/>
      <c r="O2" s="597"/>
      <c r="P2" s="597"/>
      <c r="Q2" s="598"/>
      <c r="R2" s="594" t="s">
        <v>437</v>
      </c>
      <c r="S2" s="594"/>
      <c r="T2" s="594"/>
      <c r="U2" s="595"/>
      <c r="V2" s="599">
        <f>[41]Overview!AG3</f>
        <v>0</v>
      </c>
      <c r="W2" s="600"/>
      <c r="X2" s="600"/>
      <c r="Y2" s="600"/>
      <c r="Z2" s="600"/>
      <c r="AA2" s="600"/>
      <c r="AB2" s="594" t="s">
        <v>402</v>
      </c>
      <c r="AC2" s="594"/>
      <c r="AD2" s="594"/>
      <c r="AE2" s="596">
        <f>[41]Overview!W7</f>
        <v>0</v>
      </c>
      <c r="AF2" s="603"/>
      <c r="AG2" s="603"/>
      <c r="AH2" s="603"/>
      <c r="AI2" s="604"/>
      <c r="AJ2" s="594" t="s">
        <v>399</v>
      </c>
      <c r="AK2" s="594"/>
      <c r="AL2" s="594"/>
      <c r="AM2" s="596">
        <f>[41]Overview!AB6</f>
        <v>0</v>
      </c>
      <c r="AN2" s="603"/>
      <c r="AO2" s="604"/>
    </row>
    <row r="3" spans="1:41" ht="16.350000000000001" customHeight="1">
      <c r="A3" s="605" t="s">
        <v>438</v>
      </c>
      <c r="B3" s="606"/>
      <c r="C3" s="606"/>
      <c r="D3" s="606"/>
      <c r="E3" s="606"/>
      <c r="F3" s="607"/>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290" customFormat="1" ht="22.5" customHeight="1">
      <c r="A4" s="601" t="s">
        <v>440</v>
      </c>
      <c r="B4" s="602"/>
      <c r="C4" s="602"/>
      <c r="D4" s="602"/>
      <c r="E4" s="602"/>
      <c r="F4" s="602"/>
      <c r="G4" s="602"/>
      <c r="H4" s="602"/>
      <c r="I4" s="602"/>
      <c r="J4" s="602"/>
      <c r="K4" s="602"/>
      <c r="L4" s="602"/>
      <c r="M4" s="602"/>
      <c r="N4" s="602"/>
      <c r="O4" s="602"/>
      <c r="P4" s="602"/>
      <c r="Q4" s="602"/>
      <c r="R4" s="602"/>
      <c r="S4" s="602"/>
      <c r="T4" s="602"/>
      <c r="U4" s="602"/>
      <c r="V4" s="602"/>
      <c r="W4" s="602"/>
      <c r="X4" s="602"/>
      <c r="Y4" s="602"/>
      <c r="Z4" s="602"/>
      <c r="AA4" s="602"/>
      <c r="AB4" s="602"/>
      <c r="AC4" s="602"/>
      <c r="AD4" s="602"/>
      <c r="AE4" s="602"/>
      <c r="AF4" s="602"/>
      <c r="AG4" s="602"/>
      <c r="AH4" s="602"/>
      <c r="AI4" s="602"/>
      <c r="AJ4" s="602"/>
      <c r="AK4" s="602"/>
      <c r="AL4" s="602"/>
      <c r="AM4" s="602"/>
      <c r="AN4" s="602"/>
      <c r="AO4" s="602"/>
    </row>
    <row r="6" spans="1:41" ht="12.75" customHeight="1">
      <c r="A6" s="291"/>
      <c r="B6" s="292"/>
      <c r="C6" s="292"/>
      <c r="D6" s="292"/>
      <c r="E6" s="292"/>
      <c r="F6" s="292"/>
      <c r="G6" s="292"/>
      <c r="H6" s="292"/>
      <c r="I6" s="292"/>
      <c r="J6" s="292"/>
      <c r="K6" s="292"/>
      <c r="L6" s="292"/>
      <c r="M6" s="292"/>
      <c r="N6" s="292"/>
      <c r="O6" s="292"/>
      <c r="P6" s="292"/>
      <c r="Q6" s="292"/>
      <c r="R6" s="292"/>
      <c r="S6" s="292"/>
      <c r="T6" s="292"/>
      <c r="U6" s="292"/>
      <c r="V6" s="292"/>
      <c r="W6" s="292"/>
      <c r="X6" s="292"/>
      <c r="Y6" s="292"/>
      <c r="Z6" s="292"/>
      <c r="AA6" s="292"/>
      <c r="AB6" s="292"/>
      <c r="AC6" s="292"/>
      <c r="AD6" s="292"/>
      <c r="AE6" s="292"/>
      <c r="AF6" s="292"/>
      <c r="AG6" s="292"/>
      <c r="AH6" s="292"/>
      <c r="AI6" s="292"/>
      <c r="AJ6" s="292"/>
      <c r="AK6" s="292"/>
      <c r="AL6" s="292"/>
      <c r="AM6" s="292"/>
      <c r="AN6" s="292"/>
      <c r="AO6" s="293"/>
    </row>
    <row r="7" spans="1:41" ht="12.75" customHeight="1">
      <c r="A7" s="294"/>
      <c r="B7" s="284"/>
      <c r="C7" s="284" t="s">
        <v>441</v>
      </c>
      <c r="D7" s="284"/>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4"/>
      <c r="AI7" s="284"/>
      <c r="AJ7" s="284"/>
      <c r="AK7" s="284"/>
      <c r="AL7" s="284"/>
      <c r="AM7" s="284"/>
      <c r="AN7" s="284"/>
      <c r="AO7" s="295"/>
    </row>
    <row r="8" spans="1:41" ht="12.75" customHeight="1">
      <c r="A8" s="294"/>
      <c r="B8" s="284"/>
      <c r="C8" s="284" t="s">
        <v>442</v>
      </c>
      <c r="D8" s="284"/>
      <c r="E8" s="284"/>
      <c r="F8" s="284"/>
      <c r="G8" s="284"/>
      <c r="H8" s="284" t="s">
        <v>443</v>
      </c>
      <c r="I8" s="284"/>
      <c r="J8" s="284"/>
      <c r="K8" s="284"/>
      <c r="L8" s="284"/>
      <c r="M8" s="284" t="s">
        <v>444</v>
      </c>
      <c r="N8" s="284"/>
      <c r="O8" s="284"/>
      <c r="P8" s="284"/>
      <c r="Q8" s="284"/>
      <c r="R8" s="284"/>
      <c r="S8" s="284"/>
      <c r="T8" s="284"/>
      <c r="U8" s="284"/>
      <c r="V8" s="284"/>
      <c r="W8" s="284"/>
      <c r="X8" s="284"/>
      <c r="Y8" s="284"/>
      <c r="Z8" s="284"/>
      <c r="AA8" s="284"/>
      <c r="AB8" s="284"/>
      <c r="AC8" s="284"/>
      <c r="AD8" s="284"/>
      <c r="AE8" s="284"/>
      <c r="AF8" s="284"/>
      <c r="AG8" s="284"/>
      <c r="AH8" s="284"/>
      <c r="AI8" s="284"/>
      <c r="AJ8" s="284"/>
      <c r="AK8" s="284"/>
      <c r="AL8" s="284"/>
      <c r="AM8" s="284"/>
      <c r="AN8" s="284"/>
      <c r="AO8" s="295"/>
    </row>
    <row r="9" spans="1:41" ht="12.75" customHeight="1">
      <c r="A9" s="294"/>
      <c r="B9" s="284"/>
      <c r="C9" s="284" t="s">
        <v>445</v>
      </c>
      <c r="D9" s="284"/>
      <c r="E9" s="284"/>
      <c r="F9" s="284"/>
      <c r="G9" s="284"/>
      <c r="H9" s="284" t="s">
        <v>60</v>
      </c>
      <c r="I9" s="284"/>
      <c r="J9" s="284"/>
      <c r="K9" s="284"/>
      <c r="L9" s="284"/>
      <c r="M9" s="284" t="s">
        <v>446</v>
      </c>
      <c r="N9" s="284"/>
      <c r="O9" s="284"/>
      <c r="P9" s="284"/>
      <c r="Q9" s="284"/>
      <c r="R9" s="284"/>
      <c r="S9" s="284"/>
      <c r="T9" s="284"/>
      <c r="U9" s="284"/>
      <c r="V9" s="284"/>
      <c r="W9" s="284"/>
      <c r="X9" s="284"/>
      <c r="Y9" s="284"/>
      <c r="Z9" s="284"/>
      <c r="AA9" s="284"/>
      <c r="AB9" s="284"/>
      <c r="AC9" s="284"/>
      <c r="AD9" s="284"/>
      <c r="AE9" s="284"/>
      <c r="AF9" s="284"/>
      <c r="AG9" s="284"/>
      <c r="AH9" s="284"/>
      <c r="AI9" s="284"/>
      <c r="AJ9" s="284"/>
      <c r="AK9" s="284"/>
      <c r="AL9" s="284"/>
      <c r="AM9" s="284"/>
      <c r="AN9" s="284"/>
      <c r="AO9" s="295"/>
    </row>
    <row r="10" spans="1:41" ht="12.75" customHeight="1">
      <c r="A10" s="294"/>
      <c r="B10" s="284"/>
      <c r="C10" s="284" t="s">
        <v>447</v>
      </c>
      <c r="D10" s="284"/>
      <c r="E10" s="284"/>
      <c r="F10" s="284"/>
      <c r="G10" s="296"/>
      <c r="H10" s="296"/>
      <c r="I10" s="296"/>
      <c r="J10" s="296"/>
      <c r="K10" s="296"/>
      <c r="L10" s="296"/>
      <c r="M10" s="296"/>
      <c r="N10" s="296"/>
      <c r="O10" s="296"/>
      <c r="P10" s="296"/>
      <c r="Q10" s="296"/>
      <c r="R10" s="296"/>
      <c r="S10" s="296"/>
      <c r="T10" s="296"/>
      <c r="U10" s="296"/>
      <c r="V10" s="284"/>
      <c r="W10" s="284"/>
      <c r="X10" s="284"/>
      <c r="Y10" s="284"/>
      <c r="Z10" s="284"/>
      <c r="AA10" s="284"/>
      <c r="AB10" s="284"/>
      <c r="AC10" s="284"/>
      <c r="AD10" s="284"/>
      <c r="AE10" s="284"/>
      <c r="AF10" s="284"/>
      <c r="AG10" s="284"/>
      <c r="AH10" s="284"/>
      <c r="AI10" s="284"/>
      <c r="AJ10" s="284"/>
      <c r="AK10" s="284"/>
      <c r="AL10" s="284"/>
      <c r="AM10" s="284"/>
      <c r="AN10" s="284"/>
      <c r="AO10" s="295"/>
    </row>
    <row r="11" spans="1:41" ht="12.75" customHeight="1">
      <c r="A11" s="294"/>
      <c r="B11" s="284"/>
      <c r="C11" s="284"/>
      <c r="D11" s="284"/>
      <c r="E11" s="284"/>
      <c r="F11" s="284"/>
      <c r="G11" s="284"/>
      <c r="H11" s="284"/>
      <c r="I11" s="284"/>
      <c r="J11" s="284"/>
      <c r="K11" s="284"/>
      <c r="L11" s="284"/>
      <c r="M11" s="284"/>
      <c r="N11" s="284"/>
      <c r="O11" s="284"/>
      <c r="P11" s="284"/>
      <c r="Q11" s="284"/>
      <c r="R11" s="284"/>
      <c r="S11" s="284"/>
      <c r="T11" s="284"/>
      <c r="U11" s="284"/>
      <c r="V11" s="284"/>
      <c r="W11" s="284"/>
      <c r="X11" s="284"/>
      <c r="Y11" s="284"/>
      <c r="Z11" s="284"/>
      <c r="AA11" s="284"/>
      <c r="AB11" s="284"/>
      <c r="AC11" s="284"/>
      <c r="AD11" s="284"/>
      <c r="AE11" s="284"/>
      <c r="AF11" s="284"/>
      <c r="AG11" s="284"/>
      <c r="AH11" s="284"/>
      <c r="AI11" s="284"/>
      <c r="AJ11" s="284"/>
      <c r="AK11" s="284"/>
      <c r="AL11" s="284"/>
      <c r="AM11" s="284"/>
      <c r="AN11" s="284"/>
      <c r="AO11" s="295"/>
    </row>
    <row r="12" spans="1:41" ht="12.75" customHeight="1">
      <c r="A12" s="294"/>
      <c r="B12" s="284"/>
      <c r="C12" s="286" t="s">
        <v>448</v>
      </c>
      <c r="D12" s="284"/>
      <c r="E12" s="284"/>
      <c r="F12" s="284"/>
      <c r="G12" s="284"/>
      <c r="H12" s="284"/>
      <c r="I12" s="284"/>
      <c r="J12" s="284"/>
      <c r="K12" s="284" t="s">
        <v>449</v>
      </c>
      <c r="L12" s="284"/>
      <c r="M12" s="284"/>
      <c r="N12" s="284" t="s">
        <v>450</v>
      </c>
      <c r="O12" s="284"/>
      <c r="P12" s="284"/>
      <c r="Q12" s="284" t="s">
        <v>451</v>
      </c>
      <c r="R12" s="284"/>
      <c r="S12" s="284"/>
      <c r="U12" s="296"/>
      <c r="V12" s="296"/>
      <c r="W12" s="296"/>
      <c r="X12" s="296"/>
      <c r="Y12" s="296"/>
      <c r="Z12" s="296"/>
      <c r="AA12" s="296"/>
      <c r="AB12" s="296"/>
      <c r="AC12" s="296"/>
      <c r="AD12" s="296"/>
      <c r="AE12" s="296"/>
      <c r="AF12" s="296"/>
      <c r="AG12" s="296"/>
      <c r="AH12" s="296"/>
      <c r="AI12" s="296"/>
      <c r="AJ12" s="284"/>
      <c r="AK12" s="284"/>
      <c r="AL12" s="284"/>
      <c r="AM12" s="284"/>
      <c r="AN12" s="284"/>
      <c r="AO12" s="295"/>
    </row>
    <row r="13" spans="1:41" ht="12.75" customHeight="1">
      <c r="A13" s="294"/>
      <c r="B13" s="284"/>
      <c r="C13" s="286" t="s">
        <v>452</v>
      </c>
      <c r="D13" s="284"/>
      <c r="E13" s="284"/>
      <c r="F13" s="284"/>
      <c r="G13" s="284"/>
      <c r="H13" s="284"/>
      <c r="I13" s="284"/>
      <c r="J13" s="284"/>
      <c r="K13" s="284" t="s">
        <v>449</v>
      </c>
      <c r="L13" s="284"/>
      <c r="M13" s="284"/>
      <c r="N13" s="284" t="s">
        <v>450</v>
      </c>
      <c r="O13" s="284"/>
      <c r="P13" s="284"/>
      <c r="Q13" s="284" t="s">
        <v>451</v>
      </c>
      <c r="R13" s="284"/>
      <c r="S13" s="284"/>
      <c r="T13" s="284"/>
      <c r="U13" s="296"/>
      <c r="V13" s="296"/>
      <c r="W13" s="296"/>
      <c r="X13" s="296"/>
      <c r="Y13" s="296"/>
      <c r="Z13" s="296"/>
      <c r="AA13" s="296"/>
      <c r="AB13" s="296"/>
      <c r="AC13" s="296"/>
      <c r="AD13" s="296"/>
      <c r="AE13" s="296"/>
      <c r="AF13" s="296"/>
      <c r="AG13" s="296"/>
      <c r="AH13" s="296"/>
      <c r="AI13" s="296"/>
      <c r="AJ13" s="284"/>
      <c r="AK13" s="284"/>
      <c r="AL13" s="284"/>
      <c r="AM13" s="284"/>
      <c r="AN13" s="284"/>
      <c r="AO13" s="295"/>
    </row>
    <row r="14" spans="1:41" ht="12.75" customHeight="1">
      <c r="A14" s="294"/>
      <c r="B14" s="284"/>
      <c r="C14" s="284"/>
      <c r="D14" s="284"/>
      <c r="E14" s="284"/>
      <c r="F14" s="284"/>
      <c r="G14" s="284"/>
      <c r="H14" s="284"/>
      <c r="I14" s="284"/>
      <c r="J14" s="284"/>
      <c r="K14" s="284"/>
      <c r="L14" s="284"/>
      <c r="M14" s="284"/>
      <c r="N14" s="284"/>
      <c r="O14" s="284"/>
      <c r="P14" s="284"/>
      <c r="Q14" s="284"/>
      <c r="R14" s="284"/>
      <c r="S14" s="284"/>
      <c r="T14" s="284"/>
      <c r="U14" s="284"/>
      <c r="V14" s="284"/>
      <c r="W14" s="284"/>
      <c r="X14" s="284"/>
      <c r="Y14" s="284"/>
      <c r="Z14" s="284"/>
      <c r="AA14" s="284"/>
      <c r="AB14" s="284"/>
      <c r="AC14" s="284"/>
      <c r="AD14" s="284"/>
      <c r="AE14" s="284"/>
      <c r="AF14" s="284"/>
      <c r="AG14" s="284"/>
      <c r="AH14" s="284"/>
      <c r="AI14" s="284"/>
      <c r="AJ14" s="284"/>
      <c r="AK14" s="284"/>
      <c r="AL14" s="284"/>
      <c r="AM14" s="284"/>
      <c r="AN14" s="284"/>
      <c r="AO14" s="295"/>
    </row>
    <row r="15" spans="1:41" ht="12.75" customHeight="1">
      <c r="A15" s="294"/>
      <c r="B15" s="284"/>
      <c r="C15" s="284" t="s">
        <v>453</v>
      </c>
      <c r="D15" s="284"/>
      <c r="E15" s="284"/>
      <c r="F15" s="284"/>
      <c r="G15" s="284"/>
      <c r="H15" s="284"/>
      <c r="I15" s="284"/>
      <c r="J15" s="284"/>
      <c r="K15" s="284"/>
      <c r="L15" s="284"/>
      <c r="M15" s="284"/>
      <c r="N15" s="284"/>
      <c r="O15" s="284"/>
      <c r="P15" s="284"/>
      <c r="Q15" s="284"/>
      <c r="R15" s="284"/>
      <c r="S15" s="284"/>
      <c r="T15" s="284"/>
      <c r="U15" s="296"/>
      <c r="V15" s="296"/>
      <c r="W15" s="296"/>
      <c r="X15" s="296"/>
      <c r="Y15" s="296"/>
      <c r="Z15" s="296"/>
      <c r="AA15" s="296"/>
      <c r="AB15" s="296"/>
      <c r="AC15" s="296"/>
      <c r="AD15" s="296"/>
      <c r="AE15" s="296"/>
      <c r="AF15" s="296"/>
      <c r="AG15" s="296"/>
      <c r="AH15" s="296"/>
      <c r="AI15" s="296"/>
      <c r="AJ15" s="296"/>
      <c r="AK15" s="296"/>
      <c r="AL15" s="296"/>
      <c r="AM15" s="296"/>
      <c r="AN15" s="296"/>
      <c r="AO15" s="295"/>
    </row>
    <row r="16" spans="1:41" ht="12.75" customHeight="1">
      <c r="A16" s="294"/>
      <c r="B16" s="296"/>
      <c r="C16" s="296"/>
      <c r="D16" s="296"/>
      <c r="E16" s="296"/>
      <c r="F16" s="296"/>
      <c r="G16" s="296"/>
      <c r="H16" s="296"/>
      <c r="I16" s="296"/>
      <c r="J16" s="296"/>
      <c r="K16" s="296"/>
      <c r="L16" s="296"/>
      <c r="M16" s="296"/>
      <c r="N16" s="296"/>
      <c r="O16" s="296"/>
      <c r="P16" s="296"/>
      <c r="Q16" s="296"/>
      <c r="R16" s="296"/>
      <c r="S16" s="296"/>
      <c r="T16" s="296"/>
      <c r="U16" s="296"/>
      <c r="V16" s="296"/>
      <c r="W16" s="296"/>
      <c r="X16" s="296"/>
      <c r="Y16" s="296"/>
      <c r="Z16" s="296"/>
      <c r="AA16" s="296"/>
      <c r="AB16" s="296"/>
      <c r="AC16" s="296"/>
      <c r="AD16" s="296"/>
      <c r="AE16" s="296"/>
      <c r="AF16" s="296"/>
      <c r="AG16" s="296"/>
      <c r="AH16" s="296"/>
      <c r="AI16" s="296"/>
      <c r="AJ16" s="296"/>
      <c r="AK16" s="296"/>
      <c r="AL16" s="296"/>
      <c r="AM16" s="296"/>
      <c r="AN16" s="296"/>
      <c r="AO16" s="295"/>
    </row>
    <row r="17" spans="1:41" ht="12.75" customHeight="1">
      <c r="A17" s="294"/>
      <c r="B17" s="296"/>
      <c r="C17" s="296"/>
      <c r="D17" s="296"/>
      <c r="E17" s="296"/>
      <c r="F17" s="296"/>
      <c r="G17" s="296"/>
      <c r="H17" s="296"/>
      <c r="I17" s="296"/>
      <c r="J17" s="296"/>
      <c r="K17" s="296"/>
      <c r="L17" s="296"/>
      <c r="M17" s="296"/>
      <c r="N17" s="296"/>
      <c r="O17" s="296"/>
      <c r="P17" s="296"/>
      <c r="Q17" s="296"/>
      <c r="R17" s="296"/>
      <c r="S17" s="296"/>
      <c r="T17" s="296"/>
      <c r="U17" s="296"/>
      <c r="V17" s="296"/>
      <c r="W17" s="296"/>
      <c r="X17" s="296"/>
      <c r="Y17" s="296"/>
      <c r="Z17" s="296"/>
      <c r="AA17" s="296"/>
      <c r="AB17" s="296"/>
      <c r="AC17" s="296"/>
      <c r="AD17" s="296"/>
      <c r="AE17" s="296"/>
      <c r="AF17" s="296"/>
      <c r="AG17" s="296"/>
      <c r="AH17" s="296"/>
      <c r="AI17" s="296"/>
      <c r="AJ17" s="296"/>
      <c r="AK17" s="296"/>
      <c r="AL17" s="296"/>
      <c r="AM17" s="296"/>
      <c r="AN17" s="296"/>
      <c r="AO17" s="295"/>
    </row>
    <row r="18" spans="1:41" ht="12.75" customHeight="1">
      <c r="A18" s="294"/>
      <c r="B18" s="296"/>
      <c r="C18" s="296"/>
      <c r="D18" s="296"/>
      <c r="E18" s="296"/>
      <c r="F18" s="296"/>
      <c r="G18" s="296"/>
      <c r="H18" s="296"/>
      <c r="I18" s="296"/>
      <c r="J18" s="296"/>
      <c r="K18" s="296"/>
      <c r="L18" s="296"/>
      <c r="M18" s="296"/>
      <c r="N18" s="296"/>
      <c r="O18" s="296"/>
      <c r="P18" s="296"/>
      <c r="Q18" s="296"/>
      <c r="R18" s="296"/>
      <c r="S18" s="296"/>
      <c r="T18" s="296"/>
      <c r="U18" s="296"/>
      <c r="V18" s="296"/>
      <c r="W18" s="296"/>
      <c r="X18" s="296"/>
      <c r="Y18" s="296"/>
      <c r="Z18" s="296"/>
      <c r="AA18" s="296"/>
      <c r="AB18" s="296"/>
      <c r="AC18" s="296"/>
      <c r="AD18" s="296"/>
      <c r="AE18" s="296"/>
      <c r="AF18" s="296"/>
      <c r="AG18" s="296"/>
      <c r="AH18" s="296"/>
      <c r="AI18" s="296"/>
      <c r="AJ18" s="296"/>
      <c r="AK18" s="296"/>
      <c r="AL18" s="296"/>
      <c r="AM18" s="296"/>
      <c r="AN18" s="296"/>
      <c r="AO18" s="295"/>
    </row>
    <row r="19" spans="1:41" ht="12.75" customHeight="1">
      <c r="A19" s="294"/>
      <c r="B19" s="296"/>
      <c r="C19" s="296"/>
      <c r="D19" s="284"/>
      <c r="E19" s="284"/>
      <c r="F19" s="284"/>
      <c r="G19" s="284"/>
      <c r="H19" s="284"/>
      <c r="I19" s="296"/>
      <c r="J19" s="296"/>
      <c r="K19" s="296"/>
      <c r="L19" s="296"/>
      <c r="M19" s="296"/>
      <c r="N19" s="284"/>
      <c r="O19" s="284"/>
      <c r="P19" s="284"/>
      <c r="Q19" s="284"/>
      <c r="R19" s="284"/>
      <c r="S19" s="284"/>
      <c r="T19" s="284"/>
      <c r="U19" s="284"/>
      <c r="V19" s="284"/>
      <c r="W19" s="284"/>
      <c r="X19" s="284"/>
      <c r="Y19" s="296"/>
      <c r="Z19" s="296"/>
      <c r="AA19" s="296"/>
      <c r="AB19" s="296"/>
      <c r="AC19" s="296"/>
      <c r="AD19" s="296"/>
      <c r="AE19" s="296"/>
      <c r="AF19" s="296"/>
      <c r="AG19" s="296"/>
      <c r="AH19" s="296"/>
      <c r="AI19" s="296"/>
      <c r="AJ19" s="296"/>
      <c r="AK19" s="296"/>
      <c r="AL19" s="296"/>
      <c r="AM19" s="296"/>
      <c r="AN19" s="296"/>
      <c r="AO19" s="295"/>
    </row>
    <row r="20" spans="1:41" ht="12.75" customHeight="1">
      <c r="A20" s="294"/>
      <c r="B20" s="297"/>
      <c r="C20" s="297"/>
      <c r="D20" s="297"/>
      <c r="E20" s="297"/>
      <c r="F20" s="297"/>
      <c r="G20" s="297"/>
      <c r="H20" s="297"/>
      <c r="I20" s="297"/>
      <c r="J20" s="297"/>
      <c r="K20" s="297"/>
      <c r="L20" s="297"/>
      <c r="M20" s="297"/>
      <c r="N20" s="297"/>
      <c r="O20" s="297"/>
      <c r="P20" s="297"/>
      <c r="Q20" s="297"/>
      <c r="R20" s="297"/>
      <c r="S20" s="297"/>
      <c r="T20" s="297"/>
      <c r="U20" s="297"/>
      <c r="V20" s="297"/>
      <c r="W20" s="297"/>
      <c r="X20" s="297"/>
      <c r="Y20" s="297"/>
      <c r="Z20" s="297"/>
      <c r="AA20" s="297"/>
      <c r="AB20" s="297"/>
      <c r="AC20" s="297"/>
      <c r="AD20" s="297"/>
      <c r="AE20" s="297"/>
      <c r="AF20" s="297"/>
      <c r="AG20" s="297"/>
      <c r="AH20" s="297"/>
      <c r="AI20" s="297"/>
      <c r="AJ20" s="297"/>
      <c r="AK20" s="297"/>
      <c r="AL20" s="297"/>
      <c r="AM20" s="297"/>
      <c r="AN20" s="297"/>
      <c r="AO20" s="295"/>
    </row>
    <row r="21" spans="1:41" ht="12.75" customHeight="1">
      <c r="A21" s="294"/>
      <c r="B21" s="297"/>
      <c r="C21" s="297"/>
      <c r="D21" s="297"/>
      <c r="E21" s="297"/>
      <c r="F21" s="297"/>
      <c r="G21" s="297"/>
      <c r="H21" s="297"/>
      <c r="I21" s="297"/>
      <c r="J21" s="297"/>
      <c r="K21" s="297"/>
      <c r="L21" s="297"/>
      <c r="M21" s="297"/>
      <c r="N21" s="297"/>
      <c r="O21" s="297"/>
      <c r="P21" s="297"/>
      <c r="Q21" s="297"/>
      <c r="R21" s="297"/>
      <c r="S21" s="297"/>
      <c r="T21" s="297"/>
      <c r="U21" s="297"/>
      <c r="V21" s="297"/>
      <c r="W21" s="297"/>
      <c r="X21" s="297"/>
      <c r="Y21" s="297"/>
      <c r="Z21" s="297"/>
      <c r="AA21" s="297"/>
      <c r="AB21" s="297"/>
      <c r="AC21" s="297"/>
      <c r="AD21" s="297"/>
      <c r="AE21" s="297"/>
      <c r="AF21" s="297"/>
      <c r="AG21" s="297"/>
      <c r="AH21" s="297"/>
      <c r="AI21" s="297"/>
      <c r="AJ21" s="297"/>
      <c r="AK21" s="297"/>
      <c r="AL21" s="297"/>
      <c r="AM21" s="297"/>
      <c r="AN21" s="297"/>
      <c r="AO21" s="295"/>
    </row>
    <row r="22" spans="1:41" ht="12.75" customHeight="1">
      <c r="A22" s="298"/>
      <c r="B22" s="299"/>
      <c r="C22" s="299"/>
      <c r="D22" s="299"/>
      <c r="E22" s="299"/>
      <c r="F22" s="299"/>
      <c r="G22" s="299"/>
      <c r="H22" s="299"/>
      <c r="I22" s="299"/>
      <c r="J22" s="299"/>
      <c r="K22" s="299"/>
      <c r="L22" s="299"/>
      <c r="M22" s="299"/>
      <c r="N22" s="299"/>
      <c r="O22" s="299"/>
      <c r="P22" s="299"/>
      <c r="Q22" s="299"/>
      <c r="R22" s="299"/>
      <c r="S22" s="299"/>
      <c r="T22" s="299"/>
      <c r="U22" s="299"/>
      <c r="V22" s="299"/>
      <c r="W22" s="299"/>
      <c r="X22" s="299"/>
      <c r="Y22" s="299"/>
      <c r="Z22" s="299"/>
      <c r="AA22" s="299"/>
      <c r="AB22" s="299"/>
      <c r="AC22" s="299"/>
      <c r="AD22" s="299"/>
      <c r="AE22" s="299"/>
      <c r="AF22" s="299"/>
      <c r="AG22" s="299"/>
      <c r="AH22" s="299"/>
      <c r="AI22" s="299"/>
      <c r="AJ22" s="299"/>
      <c r="AK22" s="299"/>
      <c r="AL22" s="299"/>
      <c r="AM22" s="299"/>
      <c r="AN22" s="299"/>
      <c r="AO22" s="300"/>
    </row>
    <row r="23" spans="1:41" ht="12.75" customHeight="1">
      <c r="A23" s="284"/>
      <c r="B23" s="284"/>
      <c r="C23" s="284"/>
      <c r="D23" s="284"/>
      <c r="E23" s="284"/>
      <c r="F23" s="284"/>
      <c r="G23" s="284"/>
      <c r="H23" s="284"/>
      <c r="I23" s="284"/>
      <c r="J23" s="284"/>
      <c r="K23" s="284"/>
      <c r="L23" s="284"/>
      <c r="M23" s="284"/>
      <c r="N23" s="284"/>
      <c r="O23" s="284"/>
      <c r="P23" s="284"/>
      <c r="Q23" s="284"/>
      <c r="R23" s="284"/>
      <c r="S23" s="284"/>
      <c r="T23" s="284"/>
      <c r="U23" s="284"/>
      <c r="V23" s="284"/>
      <c r="W23" s="284"/>
      <c r="X23" s="284"/>
      <c r="Y23" s="284"/>
      <c r="Z23" s="284"/>
      <c r="AA23" s="284"/>
      <c r="AB23" s="284"/>
      <c r="AC23" s="284"/>
      <c r="AD23" s="284"/>
      <c r="AE23" s="284"/>
      <c r="AF23" s="284"/>
      <c r="AG23" s="284"/>
      <c r="AH23" s="284"/>
      <c r="AI23" s="284"/>
      <c r="AJ23" s="284"/>
      <c r="AK23" s="284"/>
      <c r="AL23" s="284"/>
      <c r="AM23" s="284"/>
      <c r="AN23" s="284"/>
      <c r="AO23" s="284"/>
    </row>
    <row r="24" spans="1:41" ht="12.75" customHeight="1">
      <c r="A24" s="284"/>
      <c r="B24" s="284" t="s">
        <v>454</v>
      </c>
      <c r="C24" s="284"/>
      <c r="D24" s="284"/>
      <c r="E24" s="284"/>
      <c r="F24" s="284"/>
      <c r="G24" s="284"/>
      <c r="H24" s="284"/>
      <c r="I24" s="284"/>
      <c r="J24" s="284"/>
      <c r="K24" s="284"/>
      <c r="L24" s="284"/>
      <c r="M24" s="284"/>
      <c r="N24" s="284"/>
      <c r="O24" s="284"/>
      <c r="P24" s="284"/>
      <c r="Q24" s="284"/>
      <c r="R24" s="284"/>
      <c r="S24" s="284"/>
      <c r="T24" s="284" t="s">
        <v>449</v>
      </c>
      <c r="U24" s="284"/>
      <c r="V24" s="284"/>
      <c r="W24" s="284" t="s">
        <v>450</v>
      </c>
      <c r="X24" s="284"/>
      <c r="Y24" s="284"/>
      <c r="Z24" s="284" t="s">
        <v>451</v>
      </c>
      <c r="AA24" s="284"/>
      <c r="AB24" s="284"/>
      <c r="AC24" s="284"/>
      <c r="AD24" s="284"/>
      <c r="AE24" s="284"/>
      <c r="AF24" s="284"/>
      <c r="AG24" s="284"/>
      <c r="AH24" s="284"/>
      <c r="AI24" s="284"/>
      <c r="AJ24" s="284"/>
      <c r="AK24" s="284"/>
      <c r="AL24" s="284"/>
      <c r="AM24" s="284"/>
      <c r="AN24" s="284"/>
      <c r="AO24" s="284"/>
    </row>
    <row r="25" spans="1:41" ht="12.75" customHeight="1">
      <c r="A25" s="284"/>
      <c r="B25" s="284" t="s">
        <v>455</v>
      </c>
      <c r="C25" s="284"/>
      <c r="D25" s="284"/>
      <c r="E25" s="284"/>
      <c r="F25" s="284"/>
      <c r="G25" s="284"/>
      <c r="H25" s="284"/>
      <c r="I25" s="284"/>
      <c r="J25" s="284"/>
      <c r="K25" s="284"/>
      <c r="L25" s="284"/>
      <c r="M25" s="284"/>
      <c r="N25" s="284"/>
      <c r="O25" s="284"/>
      <c r="P25" s="284"/>
      <c r="Q25" s="284"/>
      <c r="R25" s="284"/>
      <c r="S25" s="284"/>
      <c r="T25" s="284" t="s">
        <v>449</v>
      </c>
      <c r="U25" s="284"/>
      <c r="V25" s="284"/>
      <c r="W25" s="284" t="s">
        <v>450</v>
      </c>
      <c r="X25" s="284"/>
      <c r="Y25" s="284"/>
      <c r="Z25" s="284" t="s">
        <v>451</v>
      </c>
      <c r="AA25" s="284"/>
      <c r="AB25" s="284"/>
      <c r="AC25" s="284"/>
      <c r="AD25" s="284"/>
      <c r="AE25" s="284"/>
      <c r="AF25" s="284"/>
      <c r="AG25" s="284"/>
      <c r="AH25" s="284"/>
      <c r="AI25" s="284"/>
      <c r="AJ25" s="284"/>
      <c r="AK25" s="284"/>
      <c r="AL25" s="284"/>
      <c r="AM25" s="284"/>
      <c r="AN25" s="284"/>
      <c r="AO25" s="284"/>
    </row>
    <row r="26" spans="1:41" ht="12.75" customHeight="1">
      <c r="A26" s="284"/>
      <c r="B26" s="284" t="s">
        <v>456</v>
      </c>
      <c r="C26" s="284"/>
      <c r="D26" s="284"/>
      <c r="E26" s="284"/>
      <c r="F26" s="284"/>
      <c r="G26" s="284"/>
      <c r="H26" s="284"/>
      <c r="I26" s="284"/>
      <c r="J26" s="284"/>
      <c r="K26" s="284"/>
      <c r="L26" s="284"/>
      <c r="M26" s="284"/>
      <c r="N26" s="284"/>
      <c r="O26" s="284"/>
      <c r="P26" s="284"/>
      <c r="Q26" s="284"/>
      <c r="R26" s="284"/>
      <c r="S26" s="284"/>
      <c r="T26" s="284" t="s">
        <v>449</v>
      </c>
      <c r="U26" s="284"/>
      <c r="V26" s="284"/>
      <c r="W26" s="284" t="s">
        <v>450</v>
      </c>
      <c r="X26" s="284"/>
      <c r="Y26" s="284"/>
      <c r="Z26" s="284" t="s">
        <v>451</v>
      </c>
      <c r="AA26" s="284"/>
      <c r="AB26" s="284"/>
      <c r="AC26" s="284"/>
      <c r="AD26" s="284"/>
      <c r="AE26" s="284"/>
      <c r="AF26" s="284"/>
      <c r="AG26" s="284"/>
      <c r="AH26" s="284"/>
      <c r="AI26" s="284"/>
      <c r="AJ26" s="284"/>
      <c r="AK26" s="284"/>
      <c r="AL26" s="284"/>
      <c r="AM26" s="284"/>
      <c r="AN26" s="284"/>
      <c r="AO26" s="284"/>
    </row>
    <row r="27" spans="1:41" ht="12.75" customHeight="1">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4"/>
      <c r="AI27" s="284"/>
      <c r="AJ27" s="284"/>
      <c r="AK27" s="284"/>
      <c r="AL27" s="284"/>
      <c r="AM27" s="284"/>
      <c r="AN27" s="284"/>
      <c r="AO27" s="284"/>
    </row>
    <row r="28" spans="1:41" ht="12.75" customHeight="1">
      <c r="A28" s="291" t="s">
        <v>457</v>
      </c>
      <c r="B28" s="292"/>
      <c r="C28" s="292"/>
      <c r="D28" s="292"/>
      <c r="E28" s="292"/>
      <c r="F28" s="292"/>
      <c r="G28" s="292"/>
      <c r="H28" s="292"/>
      <c r="I28" s="292"/>
      <c r="J28" s="292"/>
      <c r="K28" s="292"/>
      <c r="L28" s="292"/>
      <c r="M28" s="292"/>
      <c r="N28" s="292"/>
      <c r="O28" s="292"/>
      <c r="P28" s="292"/>
      <c r="Q28" s="292"/>
      <c r="R28" s="301"/>
      <c r="S28" s="301"/>
      <c r="T28" s="301"/>
      <c r="U28" s="301"/>
      <c r="V28" s="301"/>
      <c r="W28" s="301"/>
      <c r="X28" s="301"/>
      <c r="Y28" s="301"/>
      <c r="Z28" s="301"/>
      <c r="AA28" s="301"/>
      <c r="AB28" s="301"/>
      <c r="AC28" s="301"/>
      <c r="AD28" s="301"/>
      <c r="AE28" s="301"/>
      <c r="AF28" s="301"/>
      <c r="AG28" s="301"/>
      <c r="AH28" s="301"/>
      <c r="AI28" s="301"/>
      <c r="AJ28" s="301"/>
      <c r="AK28" s="301"/>
      <c r="AL28" s="301"/>
      <c r="AM28" s="301"/>
      <c r="AN28" s="301"/>
      <c r="AO28" s="293"/>
    </row>
    <row r="29" spans="1:41" ht="12.75" customHeight="1">
      <c r="A29" s="302"/>
      <c r="B29" s="296"/>
      <c r="C29" s="296"/>
      <c r="D29" s="296"/>
      <c r="E29" s="296"/>
      <c r="F29" s="296"/>
      <c r="G29" s="296"/>
      <c r="H29" s="296"/>
      <c r="I29" s="296"/>
      <c r="J29" s="296"/>
      <c r="K29" s="296"/>
      <c r="L29" s="296"/>
      <c r="M29" s="296"/>
      <c r="N29" s="296"/>
      <c r="O29" s="296"/>
      <c r="P29" s="296"/>
      <c r="Q29" s="296"/>
      <c r="R29" s="296"/>
      <c r="S29" s="296"/>
      <c r="T29" s="296"/>
      <c r="U29" s="296"/>
      <c r="V29" s="296"/>
      <c r="W29" s="296"/>
      <c r="X29" s="296"/>
      <c r="Y29" s="296"/>
      <c r="Z29" s="296"/>
      <c r="AA29" s="296"/>
      <c r="AB29" s="296"/>
      <c r="AC29" s="296"/>
      <c r="AD29" s="296"/>
      <c r="AE29" s="296"/>
      <c r="AF29" s="296"/>
      <c r="AG29" s="296"/>
      <c r="AH29" s="296"/>
      <c r="AI29" s="296"/>
      <c r="AJ29" s="296"/>
      <c r="AK29" s="296"/>
      <c r="AL29" s="296"/>
      <c r="AM29" s="296"/>
      <c r="AN29" s="296"/>
      <c r="AO29" s="303"/>
    </row>
    <row r="30" spans="1:41" ht="12.75" customHeight="1">
      <c r="A30" s="302"/>
      <c r="B30" s="297"/>
      <c r="C30" s="297"/>
      <c r="D30" s="297"/>
      <c r="E30" s="297"/>
      <c r="F30" s="297"/>
      <c r="G30" s="297"/>
      <c r="H30" s="297"/>
      <c r="I30" s="297"/>
      <c r="J30" s="297"/>
      <c r="K30" s="297"/>
      <c r="L30" s="297"/>
      <c r="M30" s="297"/>
      <c r="N30" s="297"/>
      <c r="O30" s="297"/>
      <c r="P30" s="297"/>
      <c r="Q30" s="297"/>
      <c r="R30" s="297"/>
      <c r="S30" s="297"/>
      <c r="T30" s="297"/>
      <c r="U30" s="297"/>
      <c r="V30" s="297"/>
      <c r="W30" s="297"/>
      <c r="X30" s="297"/>
      <c r="Y30" s="297"/>
      <c r="Z30" s="297"/>
      <c r="AA30" s="297"/>
      <c r="AB30" s="297"/>
      <c r="AC30" s="297"/>
      <c r="AD30" s="297"/>
      <c r="AE30" s="297"/>
      <c r="AF30" s="297"/>
      <c r="AG30" s="297"/>
      <c r="AH30" s="297"/>
      <c r="AI30" s="297"/>
      <c r="AJ30" s="297"/>
      <c r="AK30" s="297"/>
      <c r="AL30" s="297"/>
      <c r="AM30" s="297"/>
      <c r="AN30" s="297"/>
      <c r="AO30" s="303"/>
    </row>
    <row r="31" spans="1:41" ht="12.75" customHeight="1">
      <c r="A31" s="304"/>
      <c r="B31" s="305"/>
      <c r="C31" s="305"/>
      <c r="D31" s="305"/>
      <c r="E31" s="305"/>
      <c r="F31" s="305"/>
      <c r="G31" s="305"/>
      <c r="H31" s="305"/>
      <c r="I31" s="305"/>
      <c r="J31" s="305"/>
      <c r="K31" s="305"/>
      <c r="L31" s="305"/>
      <c r="M31" s="305"/>
      <c r="N31" s="305"/>
      <c r="O31" s="305"/>
      <c r="P31" s="305"/>
      <c r="Q31" s="305"/>
      <c r="R31" s="305"/>
      <c r="S31" s="305"/>
      <c r="T31" s="305"/>
      <c r="U31" s="305"/>
      <c r="V31" s="305"/>
      <c r="W31" s="305"/>
      <c r="X31" s="305"/>
      <c r="Y31" s="305"/>
      <c r="Z31" s="305"/>
      <c r="AA31" s="305"/>
      <c r="AB31" s="305"/>
      <c r="AC31" s="305"/>
      <c r="AD31" s="305"/>
      <c r="AE31" s="305"/>
      <c r="AF31" s="305"/>
      <c r="AG31" s="305"/>
      <c r="AH31" s="305"/>
      <c r="AI31" s="305"/>
      <c r="AJ31" s="305"/>
      <c r="AK31" s="305"/>
      <c r="AL31" s="305"/>
      <c r="AM31" s="305"/>
      <c r="AN31" s="305"/>
      <c r="AO31" s="306"/>
    </row>
    <row r="32" spans="1:41" ht="12.75" customHeight="1">
      <c r="A32" s="304"/>
      <c r="B32" s="305"/>
      <c r="C32" s="305"/>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c r="AE32" s="305"/>
      <c r="AF32" s="305"/>
      <c r="AG32" s="305"/>
      <c r="AH32" s="305"/>
      <c r="AI32" s="305"/>
      <c r="AJ32" s="305"/>
      <c r="AK32" s="305"/>
      <c r="AL32" s="305"/>
      <c r="AM32" s="305"/>
      <c r="AN32" s="305"/>
      <c r="AO32" s="306"/>
    </row>
    <row r="33" spans="1:41" ht="12.75" customHeight="1">
      <c r="A33" s="304"/>
      <c r="B33" s="305"/>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305"/>
      <c r="AF33" s="305"/>
      <c r="AG33" s="305"/>
      <c r="AH33" s="305"/>
      <c r="AI33" s="305"/>
      <c r="AJ33" s="305"/>
      <c r="AK33" s="305"/>
      <c r="AL33" s="305"/>
      <c r="AM33" s="305"/>
      <c r="AN33" s="305"/>
      <c r="AO33" s="306"/>
    </row>
    <row r="34" spans="1:41" ht="12.75" customHeight="1">
      <c r="A34" s="304"/>
      <c r="B34" s="305"/>
      <c r="C34" s="305"/>
      <c r="D34" s="305"/>
      <c r="E34" s="305"/>
      <c r="F34" s="305"/>
      <c r="G34" s="305"/>
      <c r="H34" s="305"/>
      <c r="I34" s="305"/>
      <c r="J34" s="305"/>
      <c r="K34" s="305"/>
      <c r="L34" s="305"/>
      <c r="M34" s="305"/>
      <c r="N34" s="305"/>
      <c r="O34" s="305"/>
      <c r="P34" s="305"/>
      <c r="Q34" s="305"/>
      <c r="R34" s="305"/>
      <c r="S34" s="305"/>
      <c r="T34" s="305"/>
      <c r="U34" s="305"/>
      <c r="V34" s="305"/>
      <c r="W34" s="305"/>
      <c r="X34" s="305"/>
      <c r="Y34" s="305"/>
      <c r="Z34" s="305"/>
      <c r="AA34" s="305"/>
      <c r="AB34" s="305"/>
      <c r="AC34" s="305"/>
      <c r="AD34" s="305"/>
      <c r="AE34" s="305"/>
      <c r="AF34" s="305"/>
      <c r="AG34" s="305"/>
      <c r="AH34" s="305"/>
      <c r="AI34" s="305"/>
      <c r="AJ34" s="305"/>
      <c r="AK34" s="305"/>
      <c r="AL34" s="305"/>
      <c r="AM34" s="305"/>
      <c r="AN34" s="305"/>
      <c r="AO34" s="306"/>
    </row>
    <row r="35" spans="1:41" ht="12.75" customHeight="1">
      <c r="A35" s="307"/>
      <c r="B35" s="308"/>
      <c r="C35" s="308"/>
      <c r="D35" s="308"/>
      <c r="E35" s="308"/>
      <c r="F35" s="308"/>
      <c r="G35" s="308"/>
      <c r="H35" s="308"/>
      <c r="I35" s="308"/>
      <c r="J35" s="308"/>
      <c r="K35" s="308"/>
      <c r="L35" s="308"/>
      <c r="M35" s="308"/>
      <c r="N35" s="308"/>
      <c r="O35" s="308"/>
      <c r="P35" s="308"/>
      <c r="Q35" s="308"/>
      <c r="R35" s="308"/>
      <c r="S35" s="308"/>
      <c r="T35" s="308"/>
      <c r="U35" s="308"/>
      <c r="V35" s="308"/>
      <c r="W35" s="308"/>
      <c r="X35" s="308"/>
      <c r="Y35" s="308"/>
      <c r="Z35" s="308"/>
      <c r="AA35" s="308"/>
      <c r="AB35" s="308"/>
      <c r="AC35" s="308"/>
      <c r="AD35" s="308"/>
      <c r="AE35" s="308"/>
      <c r="AF35" s="308"/>
      <c r="AG35" s="308"/>
      <c r="AH35" s="308"/>
      <c r="AI35" s="308"/>
      <c r="AJ35" s="308"/>
      <c r="AK35" s="308"/>
      <c r="AL35" s="308"/>
      <c r="AM35" s="308"/>
      <c r="AN35" s="308"/>
      <c r="AO35" s="309"/>
    </row>
    <row r="46" spans="1:41" ht="12.75" customHeight="1">
      <c r="X46" s="287" t="s">
        <v>434</v>
      </c>
      <c r="Y46" s="287"/>
      <c r="Z46" s="288"/>
      <c r="AA46" s="288"/>
      <c r="AB46" s="288"/>
      <c r="AC46" s="288"/>
      <c r="AD46" s="288"/>
      <c r="AE46" s="288"/>
      <c r="AF46" s="288"/>
      <c r="AG46" s="288"/>
      <c r="AH46" s="288"/>
      <c r="AI46" s="288"/>
      <c r="AJ46" s="288"/>
      <c r="AK46" s="288"/>
      <c r="AL46" s="288"/>
      <c r="AM46" s="288"/>
      <c r="AN46" s="288"/>
    </row>
    <row r="47" spans="1:41" ht="12.75" customHeight="1">
      <c r="X47" s="289"/>
      <c r="Y47" s="289"/>
      <c r="Z47" s="289"/>
      <c r="AA47" s="289"/>
      <c r="AB47" s="289"/>
      <c r="AC47" s="289"/>
      <c r="AD47" s="289"/>
      <c r="AE47" s="289"/>
      <c r="AF47" s="289"/>
      <c r="AG47" s="289"/>
      <c r="AH47" s="289"/>
      <c r="AI47" s="289"/>
      <c r="AJ47" s="289"/>
      <c r="AK47" s="289"/>
      <c r="AL47" s="289"/>
      <c r="AM47" s="289"/>
      <c r="AN47" s="289"/>
    </row>
    <row r="48" spans="1:41" ht="12.75" customHeight="1">
      <c r="X48" s="287" t="s">
        <v>435</v>
      </c>
      <c r="Y48" s="287"/>
      <c r="Z48" s="288"/>
      <c r="AA48" s="288"/>
      <c r="AB48" s="288"/>
      <c r="AC48" s="288"/>
      <c r="AD48" s="288"/>
      <c r="AE48" s="288"/>
      <c r="AF48" s="288"/>
      <c r="AG48" s="288"/>
      <c r="AH48" s="288"/>
      <c r="AI48" s="288"/>
      <c r="AJ48" s="288"/>
      <c r="AK48" s="288"/>
      <c r="AL48" s="288"/>
      <c r="AM48" s="288"/>
      <c r="AN48" s="288"/>
    </row>
  </sheetData>
  <mergeCells count="17">
    <mergeCell ref="F2:H2"/>
    <mergeCell ref="I2:L2"/>
    <mergeCell ref="M2:Q2"/>
    <mergeCell ref="R2:U2"/>
    <mergeCell ref="V2:AA2"/>
    <mergeCell ref="A4:AO4"/>
    <mergeCell ref="AB2:AD2"/>
    <mergeCell ref="AE2:AI2"/>
    <mergeCell ref="AJ2:AL2"/>
    <mergeCell ref="AM2:AO2"/>
    <mergeCell ref="A3:F3"/>
    <mergeCell ref="G3:W3"/>
    <mergeCell ref="X3:AC3"/>
    <mergeCell ref="AD3:AI3"/>
    <mergeCell ref="AJ3:AL3"/>
    <mergeCell ref="AM3:AO3"/>
    <mergeCell ref="A2:E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9329" r:id="rId5" name="Check Box 1">
              <controlPr defaultSize="0" autoFill="0" autoLine="0" autoPict="0">
                <anchor moveWithCells="1" sizeWithCells="1">
                  <from>
                    <xdr:col>20</xdr:col>
                    <xdr:colOff>137160</xdr:colOff>
                    <xdr:row>22</xdr:row>
                    <xdr:rowOff>83820</xdr:rowOff>
                  </from>
                  <to>
                    <xdr:col>22</xdr:col>
                    <xdr:colOff>68580</xdr:colOff>
                    <xdr:row>24</xdr:row>
                    <xdr:rowOff>68580</xdr:rowOff>
                  </to>
                </anchor>
              </controlPr>
            </control>
          </mc:Choice>
        </mc:AlternateContent>
        <mc:AlternateContent xmlns:mc="http://schemas.openxmlformats.org/markup-compatibility/2006">
          <mc:Choice Requires="x14">
            <control shapeId="99330" r:id="rId6" name="Check Box 2">
              <controlPr defaultSize="0" autoFill="0" autoLine="0" autoPict="0">
                <anchor moveWithCells="1" sizeWithCells="1">
                  <from>
                    <xdr:col>20</xdr:col>
                    <xdr:colOff>137160</xdr:colOff>
                    <xdr:row>23</xdr:row>
                    <xdr:rowOff>99060</xdr:rowOff>
                  </from>
                  <to>
                    <xdr:col>22</xdr:col>
                    <xdr:colOff>68580</xdr:colOff>
                    <xdr:row>25</xdr:row>
                    <xdr:rowOff>76200</xdr:rowOff>
                  </to>
                </anchor>
              </controlPr>
            </control>
          </mc:Choice>
        </mc:AlternateContent>
        <mc:AlternateContent xmlns:mc="http://schemas.openxmlformats.org/markup-compatibility/2006">
          <mc:Choice Requires="x14">
            <control shapeId="99331" r:id="rId7" name="Check Box 3">
              <controlPr defaultSize="0" autoFill="0" autoLine="0" autoPict="0">
                <anchor moveWithCells="1" sizeWithCells="1">
                  <from>
                    <xdr:col>20</xdr:col>
                    <xdr:colOff>137160</xdr:colOff>
                    <xdr:row>24</xdr:row>
                    <xdr:rowOff>106680</xdr:rowOff>
                  </from>
                  <to>
                    <xdr:col>22</xdr:col>
                    <xdr:colOff>68580</xdr:colOff>
                    <xdr:row>26</xdr:row>
                    <xdr:rowOff>22860</xdr:rowOff>
                  </to>
                </anchor>
              </controlPr>
            </control>
          </mc:Choice>
        </mc:AlternateContent>
        <mc:AlternateContent xmlns:mc="http://schemas.openxmlformats.org/markup-compatibility/2006">
          <mc:Choice Requires="x14">
            <control shapeId="99332" r:id="rId8" name="Check Box 4">
              <controlPr defaultSize="0" autoFill="0" autoLine="0" autoPict="0">
                <anchor moveWithCells="1" sizeWithCells="1">
                  <from>
                    <xdr:col>23</xdr:col>
                    <xdr:colOff>144780</xdr:colOff>
                    <xdr:row>22</xdr:row>
                    <xdr:rowOff>83820</xdr:rowOff>
                  </from>
                  <to>
                    <xdr:col>25</xdr:col>
                    <xdr:colOff>76200</xdr:colOff>
                    <xdr:row>24</xdr:row>
                    <xdr:rowOff>68580</xdr:rowOff>
                  </to>
                </anchor>
              </controlPr>
            </control>
          </mc:Choice>
        </mc:AlternateContent>
        <mc:AlternateContent xmlns:mc="http://schemas.openxmlformats.org/markup-compatibility/2006">
          <mc:Choice Requires="x14">
            <control shapeId="99333" r:id="rId9" name="Check Box 5">
              <controlPr defaultSize="0" autoFill="0" autoLine="0" autoPict="0">
                <anchor moveWithCells="1" sizeWithCells="1">
                  <from>
                    <xdr:col>23</xdr:col>
                    <xdr:colOff>144780</xdr:colOff>
                    <xdr:row>23</xdr:row>
                    <xdr:rowOff>99060</xdr:rowOff>
                  </from>
                  <to>
                    <xdr:col>25</xdr:col>
                    <xdr:colOff>76200</xdr:colOff>
                    <xdr:row>25</xdr:row>
                    <xdr:rowOff>76200</xdr:rowOff>
                  </to>
                </anchor>
              </controlPr>
            </control>
          </mc:Choice>
        </mc:AlternateContent>
        <mc:AlternateContent xmlns:mc="http://schemas.openxmlformats.org/markup-compatibility/2006">
          <mc:Choice Requires="x14">
            <control shapeId="99334" r:id="rId10" name="Check Box 6">
              <controlPr defaultSize="0" autoFill="0" autoLine="0" autoPict="0">
                <anchor moveWithCells="1" sizeWithCells="1">
                  <from>
                    <xdr:col>23</xdr:col>
                    <xdr:colOff>144780</xdr:colOff>
                    <xdr:row>24</xdr:row>
                    <xdr:rowOff>106680</xdr:rowOff>
                  </from>
                  <to>
                    <xdr:col>25</xdr:col>
                    <xdr:colOff>76200</xdr:colOff>
                    <xdr:row>26</xdr:row>
                    <xdr:rowOff>22860</xdr:rowOff>
                  </to>
                </anchor>
              </controlPr>
            </control>
          </mc:Choice>
        </mc:AlternateContent>
        <mc:AlternateContent xmlns:mc="http://schemas.openxmlformats.org/markup-compatibility/2006">
          <mc:Choice Requires="x14">
            <control shapeId="99335" r:id="rId11" name="Check Box 7">
              <controlPr defaultSize="0" autoFill="0" autoLine="0" autoPict="0">
                <anchor moveWithCells="1" sizeWithCells="1">
                  <from>
                    <xdr:col>17</xdr:col>
                    <xdr:colOff>144780</xdr:colOff>
                    <xdr:row>22</xdr:row>
                    <xdr:rowOff>99060</xdr:rowOff>
                  </from>
                  <to>
                    <xdr:col>19</xdr:col>
                    <xdr:colOff>76200</xdr:colOff>
                    <xdr:row>24</xdr:row>
                    <xdr:rowOff>76200</xdr:rowOff>
                  </to>
                </anchor>
              </controlPr>
            </control>
          </mc:Choice>
        </mc:AlternateContent>
        <mc:AlternateContent xmlns:mc="http://schemas.openxmlformats.org/markup-compatibility/2006">
          <mc:Choice Requires="x14">
            <control shapeId="99336" r:id="rId12" name="Check Box 8">
              <controlPr defaultSize="0" autoFill="0" autoLine="0" autoPict="0">
                <anchor moveWithCells="1" sizeWithCells="1">
                  <from>
                    <xdr:col>17</xdr:col>
                    <xdr:colOff>144780</xdr:colOff>
                    <xdr:row>23</xdr:row>
                    <xdr:rowOff>106680</xdr:rowOff>
                  </from>
                  <to>
                    <xdr:col>19</xdr:col>
                    <xdr:colOff>76200</xdr:colOff>
                    <xdr:row>25</xdr:row>
                    <xdr:rowOff>83820</xdr:rowOff>
                  </to>
                </anchor>
              </controlPr>
            </control>
          </mc:Choice>
        </mc:AlternateContent>
        <mc:AlternateContent xmlns:mc="http://schemas.openxmlformats.org/markup-compatibility/2006">
          <mc:Choice Requires="x14">
            <control shapeId="99337" r:id="rId13" name="Check Box 9">
              <controlPr defaultSize="0" autoFill="0" autoLine="0" autoPict="0">
                <anchor moveWithCells="1" sizeWithCells="1">
                  <from>
                    <xdr:col>17</xdr:col>
                    <xdr:colOff>144780</xdr:colOff>
                    <xdr:row>24</xdr:row>
                    <xdr:rowOff>114300</xdr:rowOff>
                  </from>
                  <to>
                    <xdr:col>19</xdr:col>
                    <xdr:colOff>76200</xdr:colOff>
                    <xdr:row>26</xdr:row>
                    <xdr:rowOff>30480</xdr:rowOff>
                  </to>
                </anchor>
              </controlPr>
            </control>
          </mc:Choice>
        </mc:AlternateContent>
        <mc:AlternateContent xmlns:mc="http://schemas.openxmlformats.org/markup-compatibility/2006">
          <mc:Choice Requires="x14">
            <control shapeId="99338" r:id="rId14" name="Check Box 10">
              <controlPr defaultSize="0" autoFill="0" autoLine="0" autoPict="0">
                <anchor moveWithCells="1" sizeWithCells="1">
                  <from>
                    <xdr:col>0</xdr:col>
                    <xdr:colOff>137160</xdr:colOff>
                    <xdr:row>5</xdr:row>
                    <xdr:rowOff>121920</xdr:rowOff>
                  </from>
                  <to>
                    <xdr:col>2</xdr:col>
                    <xdr:colOff>68580</xdr:colOff>
                    <xdr:row>7</xdr:row>
                    <xdr:rowOff>30480</xdr:rowOff>
                  </to>
                </anchor>
              </controlPr>
            </control>
          </mc:Choice>
        </mc:AlternateContent>
        <mc:AlternateContent xmlns:mc="http://schemas.openxmlformats.org/markup-compatibility/2006">
          <mc:Choice Requires="x14">
            <control shapeId="99339" r:id="rId15" name="Check Box 11">
              <controlPr defaultSize="0" autoFill="0" autoLine="0" autoPict="0">
                <anchor moveWithCells="1" sizeWithCells="1">
                  <from>
                    <xdr:col>5</xdr:col>
                    <xdr:colOff>137160</xdr:colOff>
                    <xdr:row>6</xdr:row>
                    <xdr:rowOff>121920</xdr:rowOff>
                  </from>
                  <to>
                    <xdr:col>7</xdr:col>
                    <xdr:colOff>68580</xdr:colOff>
                    <xdr:row>8</xdr:row>
                    <xdr:rowOff>38100</xdr:rowOff>
                  </to>
                </anchor>
              </controlPr>
            </control>
          </mc:Choice>
        </mc:AlternateContent>
        <mc:AlternateContent xmlns:mc="http://schemas.openxmlformats.org/markup-compatibility/2006">
          <mc:Choice Requires="x14">
            <control shapeId="99340" r:id="rId16" name="Check Box 12">
              <controlPr defaultSize="0" autoFill="0" autoLine="0" autoPict="0">
                <anchor moveWithCells="1" sizeWithCells="1">
                  <from>
                    <xdr:col>5</xdr:col>
                    <xdr:colOff>137160</xdr:colOff>
                    <xdr:row>7</xdr:row>
                    <xdr:rowOff>137160</xdr:rowOff>
                  </from>
                  <to>
                    <xdr:col>7</xdr:col>
                    <xdr:colOff>68580</xdr:colOff>
                    <xdr:row>9</xdr:row>
                    <xdr:rowOff>22860</xdr:rowOff>
                  </to>
                </anchor>
              </controlPr>
            </control>
          </mc:Choice>
        </mc:AlternateContent>
        <mc:AlternateContent xmlns:mc="http://schemas.openxmlformats.org/markup-compatibility/2006">
          <mc:Choice Requires="x14">
            <control shapeId="99341" r:id="rId17" name="Check Box 13">
              <controlPr defaultSize="0" autoFill="0" autoLine="0" autoPict="0">
                <anchor moveWithCells="1" sizeWithCells="1">
                  <from>
                    <xdr:col>10</xdr:col>
                    <xdr:colOff>137160</xdr:colOff>
                    <xdr:row>6</xdr:row>
                    <xdr:rowOff>121920</xdr:rowOff>
                  </from>
                  <to>
                    <xdr:col>12</xdr:col>
                    <xdr:colOff>68580</xdr:colOff>
                    <xdr:row>8</xdr:row>
                    <xdr:rowOff>30480</xdr:rowOff>
                  </to>
                </anchor>
              </controlPr>
            </control>
          </mc:Choice>
        </mc:AlternateContent>
        <mc:AlternateContent xmlns:mc="http://schemas.openxmlformats.org/markup-compatibility/2006">
          <mc:Choice Requires="x14">
            <control shapeId="99342" r:id="rId18" name="Check Box 14">
              <controlPr defaultSize="0" autoFill="0" autoLine="0" autoPict="0">
                <anchor moveWithCells="1" sizeWithCells="1">
                  <from>
                    <xdr:col>10</xdr:col>
                    <xdr:colOff>137160</xdr:colOff>
                    <xdr:row>7</xdr:row>
                    <xdr:rowOff>137160</xdr:rowOff>
                  </from>
                  <to>
                    <xdr:col>12</xdr:col>
                    <xdr:colOff>68580</xdr:colOff>
                    <xdr:row>9</xdr:row>
                    <xdr:rowOff>7620</xdr:rowOff>
                  </to>
                </anchor>
              </controlPr>
            </control>
          </mc:Choice>
        </mc:AlternateContent>
        <mc:AlternateContent xmlns:mc="http://schemas.openxmlformats.org/markup-compatibility/2006">
          <mc:Choice Requires="x14">
            <control shapeId="99343" r:id="rId19" name="Check Box 15">
              <controlPr defaultSize="0" autoFill="0" autoLine="0" autoPict="0">
                <anchor moveWithCells="1" sizeWithCells="1">
                  <from>
                    <xdr:col>0</xdr:col>
                    <xdr:colOff>137160</xdr:colOff>
                    <xdr:row>13</xdr:row>
                    <xdr:rowOff>121920</xdr:rowOff>
                  </from>
                  <to>
                    <xdr:col>2</xdr:col>
                    <xdr:colOff>68580</xdr:colOff>
                    <xdr:row>15</xdr:row>
                    <xdr:rowOff>30480</xdr:rowOff>
                  </to>
                </anchor>
              </controlPr>
            </control>
          </mc:Choice>
        </mc:AlternateContent>
        <mc:AlternateContent xmlns:mc="http://schemas.openxmlformats.org/markup-compatibility/2006">
          <mc:Choice Requires="x14">
            <control shapeId="99344" r:id="rId20" name="Check Box 16">
              <controlPr defaultSize="0" autoFill="0" autoLine="0" autoPict="0">
                <anchor moveWithCells="1" sizeWithCells="1">
                  <from>
                    <xdr:col>11</xdr:col>
                    <xdr:colOff>137160</xdr:colOff>
                    <xdr:row>10</xdr:row>
                    <xdr:rowOff>83820</xdr:rowOff>
                  </from>
                  <to>
                    <xdr:col>13</xdr:col>
                    <xdr:colOff>68580</xdr:colOff>
                    <xdr:row>12</xdr:row>
                    <xdr:rowOff>68580</xdr:rowOff>
                  </to>
                </anchor>
              </controlPr>
            </control>
          </mc:Choice>
        </mc:AlternateContent>
        <mc:AlternateContent xmlns:mc="http://schemas.openxmlformats.org/markup-compatibility/2006">
          <mc:Choice Requires="x14">
            <control shapeId="99345" r:id="rId21" name="Check Box 17">
              <controlPr defaultSize="0" autoFill="0" autoLine="0" autoPict="0">
                <anchor moveWithCells="1" sizeWithCells="1">
                  <from>
                    <xdr:col>14</xdr:col>
                    <xdr:colOff>144780</xdr:colOff>
                    <xdr:row>10</xdr:row>
                    <xdr:rowOff>83820</xdr:rowOff>
                  </from>
                  <to>
                    <xdr:col>16</xdr:col>
                    <xdr:colOff>76200</xdr:colOff>
                    <xdr:row>12</xdr:row>
                    <xdr:rowOff>68580</xdr:rowOff>
                  </to>
                </anchor>
              </controlPr>
            </control>
          </mc:Choice>
        </mc:AlternateContent>
        <mc:AlternateContent xmlns:mc="http://schemas.openxmlformats.org/markup-compatibility/2006">
          <mc:Choice Requires="x14">
            <control shapeId="99346" r:id="rId22" name="Check Box 18">
              <controlPr defaultSize="0" autoFill="0" autoLine="0" autoPict="0">
                <anchor moveWithCells="1" sizeWithCells="1">
                  <from>
                    <xdr:col>8</xdr:col>
                    <xdr:colOff>144780</xdr:colOff>
                    <xdr:row>10</xdr:row>
                    <xdr:rowOff>99060</xdr:rowOff>
                  </from>
                  <to>
                    <xdr:col>10</xdr:col>
                    <xdr:colOff>76200</xdr:colOff>
                    <xdr:row>12</xdr:row>
                    <xdr:rowOff>76200</xdr:rowOff>
                  </to>
                </anchor>
              </controlPr>
            </control>
          </mc:Choice>
        </mc:AlternateContent>
        <mc:AlternateContent xmlns:mc="http://schemas.openxmlformats.org/markup-compatibility/2006">
          <mc:Choice Requires="x14">
            <control shapeId="99347" r:id="rId23" name="Check Box 19">
              <controlPr defaultSize="0" autoFill="0" autoLine="0" autoPict="0">
                <anchor moveWithCells="1" sizeWithCells="1">
                  <from>
                    <xdr:col>11</xdr:col>
                    <xdr:colOff>137160</xdr:colOff>
                    <xdr:row>11</xdr:row>
                    <xdr:rowOff>83820</xdr:rowOff>
                  </from>
                  <to>
                    <xdr:col>13</xdr:col>
                    <xdr:colOff>68580</xdr:colOff>
                    <xdr:row>13</xdr:row>
                    <xdr:rowOff>68580</xdr:rowOff>
                  </to>
                </anchor>
              </controlPr>
            </control>
          </mc:Choice>
        </mc:AlternateContent>
        <mc:AlternateContent xmlns:mc="http://schemas.openxmlformats.org/markup-compatibility/2006">
          <mc:Choice Requires="x14">
            <control shapeId="99348" r:id="rId24" name="Check Box 20">
              <controlPr defaultSize="0" autoFill="0" autoLine="0" autoPict="0">
                <anchor moveWithCells="1" sizeWithCells="1">
                  <from>
                    <xdr:col>14</xdr:col>
                    <xdr:colOff>144780</xdr:colOff>
                    <xdr:row>11</xdr:row>
                    <xdr:rowOff>83820</xdr:rowOff>
                  </from>
                  <to>
                    <xdr:col>16</xdr:col>
                    <xdr:colOff>76200</xdr:colOff>
                    <xdr:row>13</xdr:row>
                    <xdr:rowOff>68580</xdr:rowOff>
                  </to>
                </anchor>
              </controlPr>
            </control>
          </mc:Choice>
        </mc:AlternateContent>
        <mc:AlternateContent xmlns:mc="http://schemas.openxmlformats.org/markup-compatibility/2006">
          <mc:Choice Requires="x14">
            <control shapeId="99349" r:id="rId25" name="Check Box 21">
              <controlPr defaultSize="0" autoFill="0" autoLine="0" autoPict="0">
                <anchor moveWithCells="1" sizeWithCells="1">
                  <from>
                    <xdr:col>8</xdr:col>
                    <xdr:colOff>144780</xdr:colOff>
                    <xdr:row>11</xdr:row>
                    <xdr:rowOff>99060</xdr:rowOff>
                  </from>
                  <to>
                    <xdr:col>10</xdr:col>
                    <xdr:colOff>76200</xdr:colOff>
                    <xdr:row>13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1B34-CB9A-4F6E-AF05-0289FC9942F1}">
  <sheetPr codeName="Sheet8">
    <pageSetUpPr fitToPage="1"/>
  </sheetPr>
  <dimension ref="A1:AP52"/>
  <sheetViews>
    <sheetView showGridLines="0" view="pageLayout" zoomScaleNormal="100" workbookViewId="0">
      <selection activeCell="S22" sqref="S22"/>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9.95" customHeight="1">
      <c r="A2" s="594" t="s">
        <v>391</v>
      </c>
      <c r="B2" s="594"/>
      <c r="C2" s="594"/>
      <c r="D2" s="595"/>
      <c r="E2" s="595"/>
      <c r="F2" s="611">
        <f>[41]Overview!A3</f>
        <v>0</v>
      </c>
      <c r="G2" s="612"/>
      <c r="H2" s="613"/>
      <c r="I2" s="594" t="s">
        <v>436</v>
      </c>
      <c r="J2" s="594"/>
      <c r="K2" s="594"/>
      <c r="L2" s="595"/>
      <c r="M2" s="596">
        <f>[41]Overview!AB3</f>
        <v>0</v>
      </c>
      <c r="N2" s="597"/>
      <c r="O2" s="597"/>
      <c r="P2" s="597"/>
      <c r="Q2" s="598"/>
      <c r="R2" s="594" t="s">
        <v>437</v>
      </c>
      <c r="S2" s="594"/>
      <c r="T2" s="594"/>
      <c r="U2" s="595"/>
      <c r="V2" s="599">
        <f>[41]Overview!AG3</f>
        <v>0</v>
      </c>
      <c r="W2" s="600"/>
      <c r="X2" s="600"/>
      <c r="Y2" s="600"/>
      <c r="Z2" s="600"/>
      <c r="AA2" s="600"/>
      <c r="AB2" s="594" t="s">
        <v>402</v>
      </c>
      <c r="AC2" s="594"/>
      <c r="AD2" s="594"/>
      <c r="AE2" s="596">
        <f>[41]Overview!W7</f>
        <v>0</v>
      </c>
      <c r="AF2" s="603"/>
      <c r="AG2" s="603"/>
      <c r="AH2" s="603"/>
      <c r="AI2" s="604"/>
      <c r="AJ2" s="594" t="s">
        <v>399</v>
      </c>
      <c r="AK2" s="594"/>
      <c r="AL2" s="594"/>
      <c r="AM2" s="596">
        <f>[41]Overview!AB6</f>
        <v>0</v>
      </c>
      <c r="AN2" s="603"/>
      <c r="AO2" s="604"/>
    </row>
    <row r="3" spans="1:41" ht="16.350000000000001" customHeight="1">
      <c r="A3" s="605" t="s">
        <v>438</v>
      </c>
      <c r="B3" s="606"/>
      <c r="C3" s="606"/>
      <c r="D3" s="606"/>
      <c r="E3" s="606"/>
      <c r="F3" s="607"/>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290" customFormat="1" ht="22.5" customHeight="1">
      <c r="A4" s="601" t="s">
        <v>458</v>
      </c>
      <c r="B4" s="602"/>
      <c r="C4" s="602"/>
      <c r="D4" s="602"/>
      <c r="E4" s="602"/>
      <c r="F4" s="602"/>
      <c r="G4" s="602"/>
      <c r="H4" s="602"/>
      <c r="I4" s="602"/>
      <c r="J4" s="602"/>
      <c r="K4" s="602"/>
      <c r="L4" s="602"/>
      <c r="M4" s="602"/>
      <c r="N4" s="602"/>
      <c r="O4" s="602"/>
      <c r="P4" s="602"/>
      <c r="Q4" s="602"/>
      <c r="R4" s="602"/>
      <c r="S4" s="602"/>
      <c r="T4" s="602"/>
      <c r="U4" s="602"/>
      <c r="V4" s="602"/>
      <c r="W4" s="602"/>
      <c r="X4" s="602"/>
      <c r="Y4" s="602"/>
      <c r="Z4" s="602"/>
      <c r="AA4" s="602"/>
      <c r="AB4" s="602"/>
      <c r="AC4" s="602"/>
      <c r="AD4" s="602"/>
      <c r="AE4" s="602"/>
      <c r="AF4" s="602"/>
      <c r="AG4" s="602"/>
      <c r="AH4" s="602"/>
      <c r="AI4" s="602"/>
      <c r="AJ4" s="602"/>
      <c r="AK4" s="602"/>
      <c r="AL4" s="602"/>
      <c r="AM4" s="602"/>
      <c r="AN4" s="602"/>
      <c r="AO4" s="602"/>
    </row>
    <row r="6" spans="1:41" ht="12.75" customHeight="1">
      <c r="B6" s="267" t="s">
        <v>459</v>
      </c>
      <c r="C6" s="286"/>
      <c r="D6" s="286"/>
      <c r="E6" s="286"/>
      <c r="F6" s="286"/>
      <c r="G6" s="286"/>
      <c r="H6" s="286"/>
      <c r="I6" s="286"/>
      <c r="J6" s="286"/>
      <c r="K6" s="286"/>
      <c r="L6" s="286"/>
      <c r="M6" s="286"/>
      <c r="N6" s="286"/>
      <c r="O6" s="286"/>
      <c r="P6" s="286"/>
      <c r="Q6" s="286"/>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row>
    <row r="7" spans="1:41" ht="12.75" customHeight="1">
      <c r="C7" s="286" t="s">
        <v>460</v>
      </c>
      <c r="D7" s="286" t="s">
        <v>461</v>
      </c>
      <c r="E7" s="286"/>
      <c r="F7" s="286"/>
      <c r="G7" s="286"/>
      <c r="H7" s="286"/>
      <c r="I7" s="286"/>
      <c r="J7" s="286"/>
      <c r="K7" s="286"/>
      <c r="L7" s="286"/>
      <c r="M7" s="286"/>
      <c r="N7" s="286"/>
      <c r="O7" s="286"/>
      <c r="P7" s="286"/>
      <c r="Q7" s="286"/>
      <c r="R7" s="286"/>
      <c r="S7" s="286"/>
      <c r="T7" s="286"/>
      <c r="U7" s="286"/>
      <c r="V7" s="286"/>
      <c r="W7" s="286"/>
      <c r="X7" s="286"/>
      <c r="Y7" s="286"/>
      <c r="Z7" s="286"/>
      <c r="AA7" s="286"/>
      <c r="AB7" s="286"/>
      <c r="AC7" s="286"/>
      <c r="AD7" s="286"/>
      <c r="AE7" s="286"/>
      <c r="AF7" s="286"/>
      <c r="AG7" s="286"/>
      <c r="AH7" s="286"/>
      <c r="AI7" s="286"/>
      <c r="AJ7" s="286"/>
      <c r="AK7" s="286"/>
      <c r="AL7" s="286"/>
      <c r="AM7" s="286"/>
      <c r="AN7" s="286"/>
      <c r="AO7" s="286"/>
    </row>
    <row r="8" spans="1:41" ht="12.75" customHeight="1">
      <c r="C8" s="286"/>
      <c r="D8" s="286"/>
      <c r="E8" s="286"/>
      <c r="F8" s="286"/>
      <c r="G8" s="286"/>
      <c r="H8" s="286"/>
      <c r="I8" s="286"/>
      <c r="J8" s="286"/>
      <c r="K8" s="286"/>
      <c r="L8" s="286"/>
      <c r="M8" s="286"/>
      <c r="N8" s="286"/>
      <c r="O8" s="286"/>
      <c r="P8" s="286"/>
      <c r="Q8" s="286"/>
      <c r="R8" s="286"/>
      <c r="S8" s="286"/>
      <c r="T8" s="286"/>
      <c r="U8" s="286"/>
      <c r="V8" s="286"/>
      <c r="W8" s="286"/>
      <c r="X8" s="286"/>
      <c r="Y8" s="286"/>
      <c r="Z8" s="286"/>
      <c r="AA8" s="286"/>
      <c r="AB8" s="286"/>
      <c r="AC8" s="286"/>
      <c r="AD8" s="286"/>
      <c r="AE8" s="286"/>
      <c r="AF8" s="286"/>
      <c r="AG8" s="286"/>
      <c r="AH8" s="286"/>
      <c r="AI8" s="286"/>
      <c r="AJ8" s="286"/>
      <c r="AK8" s="286"/>
      <c r="AL8" s="286"/>
      <c r="AM8" s="286"/>
      <c r="AN8" s="286"/>
      <c r="AO8" s="286"/>
    </row>
    <row r="9" spans="1:41" ht="12.75" customHeight="1">
      <c r="A9" s="286" t="s">
        <v>462</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t="s">
        <v>451</v>
      </c>
      <c r="AC9" s="299"/>
      <c r="AD9" s="299"/>
      <c r="AE9" s="299"/>
      <c r="AF9" s="299"/>
      <c r="AG9" s="299"/>
      <c r="AH9" s="299"/>
      <c r="AI9" s="299"/>
      <c r="AJ9" s="299"/>
      <c r="AK9" s="299"/>
      <c r="AL9" s="299"/>
      <c r="AM9" s="299"/>
      <c r="AN9" s="299"/>
      <c r="AO9" s="286"/>
    </row>
    <row r="10" spans="1:41" ht="12.75" customHeight="1">
      <c r="A10" s="310"/>
      <c r="B10" s="308"/>
      <c r="C10" s="299"/>
      <c r="D10" s="299"/>
      <c r="E10" s="299"/>
      <c r="F10" s="299"/>
      <c r="G10" s="299"/>
      <c r="H10" s="299"/>
      <c r="I10" s="299"/>
      <c r="J10" s="299"/>
      <c r="K10" s="299"/>
      <c r="L10" s="299"/>
      <c r="M10" s="299"/>
      <c r="N10" s="299"/>
      <c r="O10" s="299"/>
      <c r="P10" s="299"/>
      <c r="Q10" s="299"/>
      <c r="R10" s="299"/>
      <c r="S10" s="299"/>
      <c r="T10" s="299"/>
      <c r="U10" s="299"/>
      <c r="V10" s="299"/>
      <c r="W10" s="299"/>
      <c r="X10" s="299"/>
      <c r="Y10" s="299"/>
      <c r="Z10" s="299"/>
      <c r="AA10" s="299"/>
      <c r="AB10" s="299"/>
      <c r="AC10" s="299"/>
      <c r="AD10" s="299"/>
      <c r="AE10" s="299"/>
      <c r="AF10" s="299"/>
      <c r="AG10" s="299"/>
      <c r="AH10" s="299"/>
      <c r="AI10" s="299"/>
      <c r="AJ10" s="299"/>
      <c r="AK10" s="299"/>
      <c r="AL10" s="299"/>
      <c r="AM10" s="299"/>
      <c r="AN10" s="299"/>
      <c r="AO10" s="293"/>
    </row>
    <row r="11" spans="1:41" ht="12.75" customHeight="1">
      <c r="A11" s="304"/>
      <c r="B11" s="308"/>
      <c r="C11" s="308"/>
      <c r="D11" s="308"/>
      <c r="E11" s="308"/>
      <c r="F11" s="308"/>
      <c r="G11" s="308"/>
      <c r="H11" s="308"/>
      <c r="I11" s="308"/>
      <c r="J11" s="308"/>
      <c r="K11" s="308"/>
      <c r="L11" s="308"/>
      <c r="M11" s="308"/>
      <c r="N11" s="308"/>
      <c r="O11" s="308"/>
      <c r="P11" s="308"/>
      <c r="Q11" s="308"/>
      <c r="R11" s="308"/>
      <c r="S11" s="308"/>
      <c r="T11" s="308"/>
      <c r="U11" s="308"/>
      <c r="V11" s="308"/>
      <c r="W11" s="308"/>
      <c r="X11" s="308"/>
      <c r="Y11" s="308"/>
      <c r="Z11" s="308"/>
      <c r="AA11" s="308"/>
      <c r="AB11" s="308"/>
      <c r="AC11" s="308"/>
      <c r="AD11" s="308"/>
      <c r="AE11" s="308"/>
      <c r="AF11" s="308"/>
      <c r="AG11" s="308"/>
      <c r="AH11" s="308"/>
      <c r="AI11" s="308"/>
      <c r="AJ11" s="308"/>
      <c r="AK11" s="308"/>
      <c r="AL11" s="308"/>
      <c r="AM11" s="308"/>
      <c r="AN11" s="308"/>
      <c r="AO11" s="306"/>
    </row>
    <row r="12" spans="1:41" ht="12.75" customHeight="1">
      <c r="A12" s="304"/>
      <c r="B12" s="308"/>
      <c r="C12" s="308"/>
      <c r="D12" s="308"/>
      <c r="E12" s="308"/>
      <c r="F12" s="308"/>
      <c r="G12" s="308"/>
      <c r="H12" s="308"/>
      <c r="I12" s="308"/>
      <c r="J12" s="308"/>
      <c r="K12" s="308"/>
      <c r="L12" s="308"/>
      <c r="M12" s="308"/>
      <c r="N12" s="308"/>
      <c r="O12" s="308"/>
      <c r="P12" s="308"/>
      <c r="Q12" s="308"/>
      <c r="R12" s="308"/>
      <c r="S12" s="308"/>
      <c r="T12" s="308"/>
      <c r="U12" s="308"/>
      <c r="V12" s="308"/>
      <c r="W12" s="308"/>
      <c r="X12" s="308"/>
      <c r="Y12" s="308"/>
      <c r="Z12" s="308"/>
      <c r="AA12" s="308"/>
      <c r="AB12" s="308"/>
      <c r="AC12" s="308"/>
      <c r="AD12" s="308"/>
      <c r="AE12" s="308"/>
      <c r="AF12" s="308"/>
      <c r="AG12" s="308"/>
      <c r="AH12" s="308"/>
      <c r="AI12" s="308"/>
      <c r="AJ12" s="308"/>
      <c r="AK12" s="308"/>
      <c r="AL12" s="308"/>
      <c r="AM12" s="308"/>
      <c r="AN12" s="308"/>
      <c r="AO12" s="306"/>
    </row>
    <row r="13" spans="1:41" ht="12.75" customHeight="1">
      <c r="A13" s="304"/>
      <c r="B13" s="308"/>
      <c r="C13" s="308"/>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8"/>
      <c r="AB13" s="308"/>
      <c r="AC13" s="308"/>
      <c r="AD13" s="308"/>
      <c r="AE13" s="308"/>
      <c r="AF13" s="308"/>
      <c r="AG13" s="308"/>
      <c r="AH13" s="308"/>
      <c r="AI13" s="308"/>
      <c r="AJ13" s="308"/>
      <c r="AK13" s="308"/>
      <c r="AL13" s="308"/>
      <c r="AM13" s="308"/>
      <c r="AN13" s="308"/>
      <c r="AO13" s="306"/>
    </row>
    <row r="14" spans="1:41" ht="12.75" customHeight="1">
      <c r="A14" s="304"/>
      <c r="B14" s="308"/>
      <c r="C14" s="308"/>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8"/>
      <c r="AB14" s="308"/>
      <c r="AC14" s="308"/>
      <c r="AD14" s="308"/>
      <c r="AE14" s="308"/>
      <c r="AF14" s="308"/>
      <c r="AG14" s="308"/>
      <c r="AH14" s="308"/>
      <c r="AI14" s="308"/>
      <c r="AJ14" s="308"/>
      <c r="AK14" s="308"/>
      <c r="AL14" s="308"/>
      <c r="AM14" s="308"/>
      <c r="AN14" s="308"/>
      <c r="AO14" s="306"/>
    </row>
    <row r="15" spans="1:41" ht="12.75" customHeight="1">
      <c r="A15" s="304"/>
      <c r="B15" s="308"/>
      <c r="C15" s="308"/>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6"/>
    </row>
    <row r="16" spans="1:41" ht="12.75" customHeight="1">
      <c r="A16" s="307"/>
      <c r="B16" s="308"/>
      <c r="C16" s="308"/>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8"/>
      <c r="AB16" s="308"/>
      <c r="AC16" s="308"/>
      <c r="AD16" s="308"/>
      <c r="AE16" s="308"/>
      <c r="AF16" s="308"/>
      <c r="AG16" s="308"/>
      <c r="AH16" s="308"/>
      <c r="AI16" s="308"/>
      <c r="AJ16" s="308"/>
      <c r="AK16" s="308"/>
      <c r="AL16" s="308"/>
      <c r="AM16" s="308"/>
      <c r="AN16" s="308"/>
      <c r="AO16" s="309"/>
    </row>
    <row r="17" spans="1:42" ht="12.75" customHeight="1">
      <c r="A17" s="283"/>
      <c r="B17" s="283"/>
      <c r="C17" s="283"/>
      <c r="D17" s="283"/>
      <c r="E17" s="283"/>
      <c r="F17" s="283"/>
      <c r="G17" s="283"/>
      <c r="H17" s="283"/>
      <c r="I17" s="283"/>
      <c r="J17" s="283"/>
      <c r="K17" s="283"/>
      <c r="L17" s="283"/>
      <c r="M17" s="283"/>
      <c r="N17" s="283"/>
      <c r="O17" s="283"/>
      <c r="P17" s="283"/>
      <c r="Q17" s="283"/>
      <c r="R17" s="283"/>
      <c r="S17" s="283"/>
      <c r="T17" s="283"/>
      <c r="U17" s="283"/>
      <c r="V17" s="283"/>
      <c r="W17" s="283"/>
      <c r="X17" s="283"/>
      <c r="Y17" s="283"/>
      <c r="Z17" s="283"/>
      <c r="AA17" s="283"/>
      <c r="AB17" s="283"/>
      <c r="AC17" s="283"/>
      <c r="AD17" s="283"/>
      <c r="AE17" s="283"/>
      <c r="AF17" s="283"/>
      <c r="AG17" s="283"/>
      <c r="AH17" s="283"/>
      <c r="AI17" s="283"/>
      <c r="AJ17" s="283"/>
      <c r="AK17" s="283"/>
      <c r="AL17" s="283"/>
    </row>
    <row r="18" spans="1:42" ht="12.75" customHeight="1">
      <c r="A18" s="284" t="s">
        <v>463</v>
      </c>
      <c r="B18" s="284"/>
      <c r="C18" s="299"/>
      <c r="D18" s="299"/>
      <c r="E18" s="299"/>
      <c r="F18" s="299"/>
      <c r="G18" s="299"/>
      <c r="H18" s="299"/>
      <c r="I18" s="299"/>
      <c r="J18" s="299"/>
      <c r="K18" s="299" t="s">
        <v>451</v>
      </c>
      <c r="L18" s="299"/>
      <c r="M18" s="299"/>
      <c r="N18" s="299"/>
      <c r="O18" s="299"/>
      <c r="P18" s="299"/>
      <c r="Q18" s="299"/>
      <c r="R18" s="299"/>
      <c r="S18" s="284"/>
      <c r="T18" s="284"/>
      <c r="U18" s="284"/>
      <c r="V18" s="284"/>
      <c r="W18" s="284"/>
      <c r="X18" s="284"/>
      <c r="Y18" s="284"/>
      <c r="Z18" s="284"/>
      <c r="AA18" s="284"/>
      <c r="AB18" s="284"/>
      <c r="AC18" s="284"/>
      <c r="AD18" s="284"/>
      <c r="AE18" s="284"/>
      <c r="AF18" s="284"/>
      <c r="AG18" s="284"/>
      <c r="AH18" s="284"/>
      <c r="AI18" s="284"/>
      <c r="AJ18" s="284"/>
      <c r="AK18" s="284"/>
      <c r="AL18" s="286"/>
      <c r="AM18" s="286"/>
      <c r="AN18" s="286"/>
      <c r="AO18" s="286"/>
    </row>
    <row r="19" spans="1:42" ht="12.75" customHeight="1">
      <c r="A19" s="291"/>
      <c r="B19" s="301"/>
      <c r="C19" s="301"/>
      <c r="D19" s="301"/>
      <c r="E19" s="301"/>
      <c r="F19" s="301"/>
      <c r="G19" s="301"/>
      <c r="H19" s="301"/>
      <c r="I19" s="301"/>
      <c r="J19" s="301"/>
      <c r="K19" s="301"/>
      <c r="L19" s="301"/>
      <c r="M19" s="301"/>
      <c r="N19" s="301"/>
      <c r="O19" s="301"/>
      <c r="P19" s="301"/>
      <c r="Q19" s="301"/>
      <c r="R19" s="301"/>
      <c r="S19" s="301"/>
      <c r="T19" s="301"/>
      <c r="U19" s="301"/>
      <c r="V19" s="301"/>
      <c r="W19" s="301"/>
      <c r="X19" s="301"/>
      <c r="Y19" s="301"/>
      <c r="Z19" s="301"/>
      <c r="AA19" s="301"/>
      <c r="AB19" s="301"/>
      <c r="AC19" s="301"/>
      <c r="AD19" s="301"/>
      <c r="AE19" s="301"/>
      <c r="AF19" s="301"/>
      <c r="AG19" s="301"/>
      <c r="AH19" s="301"/>
      <c r="AI19" s="301"/>
      <c r="AJ19" s="301"/>
      <c r="AK19" s="301"/>
      <c r="AL19" s="301"/>
      <c r="AM19" s="301"/>
      <c r="AN19" s="301"/>
      <c r="AO19" s="293"/>
    </row>
    <row r="20" spans="1:42" ht="12.75" customHeight="1">
      <c r="A20" s="294"/>
      <c r="B20" s="296"/>
      <c r="C20" s="296"/>
      <c r="D20" s="296"/>
      <c r="E20" s="296"/>
      <c r="F20" s="296"/>
      <c r="G20" s="296"/>
      <c r="H20" s="296"/>
      <c r="I20" s="296"/>
      <c r="J20" s="296"/>
      <c r="K20" s="296"/>
      <c r="L20" s="296"/>
      <c r="M20" s="296"/>
      <c r="N20" s="296"/>
      <c r="O20" s="296"/>
      <c r="P20" s="296"/>
      <c r="Q20" s="296"/>
      <c r="R20" s="296"/>
      <c r="S20" s="296"/>
      <c r="T20" s="296"/>
      <c r="U20" s="296"/>
      <c r="V20" s="296"/>
      <c r="W20" s="296"/>
      <c r="X20" s="296"/>
      <c r="Y20" s="296"/>
      <c r="Z20" s="296"/>
      <c r="AA20" s="296"/>
      <c r="AB20" s="296"/>
      <c r="AC20" s="296"/>
      <c r="AD20" s="296"/>
      <c r="AE20" s="296"/>
      <c r="AF20" s="296"/>
      <c r="AG20" s="296"/>
      <c r="AH20" s="296"/>
      <c r="AI20" s="296"/>
      <c r="AJ20" s="296"/>
      <c r="AK20" s="296"/>
      <c r="AL20" s="296"/>
      <c r="AM20" s="296"/>
      <c r="AN20" s="296"/>
      <c r="AO20" s="295"/>
    </row>
    <row r="21" spans="1:42" ht="12.75" customHeight="1">
      <c r="A21" s="294"/>
      <c r="B21" s="296"/>
      <c r="C21" s="296"/>
      <c r="D21" s="296"/>
      <c r="E21" s="296"/>
      <c r="F21" s="296"/>
      <c r="G21" s="296"/>
      <c r="H21" s="296"/>
      <c r="I21" s="296"/>
      <c r="J21" s="296"/>
      <c r="K21" s="296"/>
      <c r="L21" s="296"/>
      <c r="M21" s="296"/>
      <c r="N21" s="296"/>
      <c r="O21" s="296"/>
      <c r="P21" s="297"/>
      <c r="Q21" s="296"/>
      <c r="R21" s="296"/>
      <c r="S21" s="296"/>
      <c r="T21" s="296"/>
      <c r="U21" s="296"/>
      <c r="V21" s="296"/>
      <c r="W21" s="296"/>
      <c r="X21" s="296"/>
      <c r="Y21" s="296"/>
      <c r="Z21" s="296"/>
      <c r="AA21" s="296"/>
      <c r="AB21" s="296"/>
      <c r="AC21" s="296"/>
      <c r="AD21" s="296"/>
      <c r="AE21" s="296"/>
      <c r="AF21" s="296"/>
      <c r="AG21" s="296"/>
      <c r="AH21" s="296"/>
      <c r="AI21" s="296"/>
      <c r="AJ21" s="296"/>
      <c r="AK21" s="296"/>
      <c r="AL21" s="296"/>
      <c r="AM21" s="296"/>
      <c r="AN21" s="296"/>
      <c r="AO21" s="295"/>
    </row>
    <row r="22" spans="1:42" ht="12.75" customHeight="1">
      <c r="A22" s="294"/>
      <c r="B22" s="296"/>
      <c r="C22" s="296"/>
      <c r="D22" s="296"/>
      <c r="E22" s="296"/>
      <c r="F22" s="296"/>
      <c r="G22" s="296"/>
      <c r="H22" s="296"/>
      <c r="I22" s="296"/>
      <c r="J22" s="296"/>
      <c r="K22" s="296"/>
      <c r="L22" s="296"/>
      <c r="M22" s="296"/>
      <c r="N22" s="296"/>
      <c r="O22" s="296"/>
      <c r="P22" s="297"/>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5"/>
    </row>
    <row r="23" spans="1:42" ht="12.75" customHeight="1">
      <c r="A23" s="294"/>
      <c r="B23" s="297"/>
      <c r="C23" s="297"/>
      <c r="D23" s="297"/>
      <c r="E23" s="297"/>
      <c r="F23" s="297"/>
      <c r="G23" s="297"/>
      <c r="H23" s="297"/>
      <c r="I23" s="297"/>
      <c r="J23" s="297"/>
      <c r="K23" s="297"/>
      <c r="L23" s="297"/>
      <c r="M23" s="297"/>
      <c r="N23" s="297"/>
      <c r="O23" s="297"/>
      <c r="P23" s="297"/>
      <c r="Q23" s="297"/>
      <c r="R23" s="297"/>
      <c r="S23" s="297"/>
      <c r="T23" s="297"/>
      <c r="U23" s="297"/>
      <c r="V23" s="297"/>
      <c r="W23" s="297"/>
      <c r="X23" s="297"/>
      <c r="Y23" s="297"/>
      <c r="Z23" s="297"/>
      <c r="AA23" s="297"/>
      <c r="AB23" s="297"/>
      <c r="AC23" s="297"/>
      <c r="AD23" s="297"/>
      <c r="AE23" s="297"/>
      <c r="AF23" s="297"/>
      <c r="AG23" s="297"/>
      <c r="AH23" s="297"/>
      <c r="AI23" s="297"/>
      <c r="AJ23" s="297"/>
      <c r="AK23" s="297"/>
      <c r="AL23" s="297"/>
      <c r="AM23" s="297"/>
      <c r="AN23" s="297"/>
      <c r="AO23" s="295"/>
    </row>
    <row r="24" spans="1:42" ht="12.75" customHeight="1">
      <c r="A24" s="294"/>
      <c r="B24" s="297"/>
      <c r="C24" s="297"/>
      <c r="D24" s="297"/>
      <c r="E24" s="297"/>
      <c r="F24" s="297"/>
      <c r="G24" s="297"/>
      <c r="H24" s="297"/>
      <c r="I24" s="297"/>
      <c r="J24" s="297"/>
      <c r="K24" s="297"/>
      <c r="L24" s="297"/>
      <c r="M24" s="297"/>
      <c r="N24" s="297"/>
      <c r="O24" s="297"/>
      <c r="P24" s="297"/>
      <c r="Q24" s="297"/>
      <c r="R24" s="297"/>
      <c r="S24" s="297"/>
      <c r="T24" s="297"/>
      <c r="U24" s="297"/>
      <c r="V24" s="297"/>
      <c r="W24" s="297"/>
      <c r="X24" s="297"/>
      <c r="Y24" s="297"/>
      <c r="Z24" s="297"/>
      <c r="AA24" s="297"/>
      <c r="AB24" s="297"/>
      <c r="AC24" s="297"/>
      <c r="AD24" s="297"/>
      <c r="AE24" s="297"/>
      <c r="AF24" s="297"/>
      <c r="AG24" s="297"/>
      <c r="AH24" s="297"/>
      <c r="AI24" s="297"/>
      <c r="AJ24" s="297"/>
      <c r="AK24" s="297"/>
      <c r="AL24" s="297"/>
      <c r="AM24" s="297"/>
      <c r="AN24" s="297"/>
      <c r="AO24" s="295"/>
    </row>
    <row r="25" spans="1:42" ht="12.75" customHeight="1">
      <c r="A25" s="298"/>
      <c r="B25" s="299"/>
      <c r="C25" s="299"/>
      <c r="D25" s="299"/>
      <c r="E25" s="299"/>
      <c r="F25" s="299"/>
      <c r="G25" s="299"/>
      <c r="H25" s="299"/>
      <c r="I25" s="299"/>
      <c r="J25" s="299"/>
      <c r="K25" s="299"/>
      <c r="L25" s="299"/>
      <c r="M25" s="299"/>
      <c r="N25" s="299"/>
      <c r="O25" s="299"/>
      <c r="P25" s="299"/>
      <c r="Q25" s="299"/>
      <c r="R25" s="299"/>
      <c r="S25" s="299"/>
      <c r="T25" s="299"/>
      <c r="U25" s="299"/>
      <c r="V25" s="299"/>
      <c r="W25" s="299"/>
      <c r="X25" s="299"/>
      <c r="Y25" s="299"/>
      <c r="Z25" s="299"/>
      <c r="AA25" s="299"/>
      <c r="AB25" s="299"/>
      <c r="AC25" s="299"/>
      <c r="AD25" s="299"/>
      <c r="AE25" s="299"/>
      <c r="AF25" s="299"/>
      <c r="AG25" s="299"/>
      <c r="AH25" s="299"/>
      <c r="AI25" s="299"/>
      <c r="AJ25" s="299"/>
      <c r="AK25" s="299"/>
      <c r="AL25" s="299"/>
      <c r="AM25" s="299"/>
      <c r="AN25" s="299"/>
      <c r="AO25" s="300"/>
    </row>
    <row r="26" spans="1:42" ht="12.75" customHeight="1">
      <c r="A26" s="284"/>
      <c r="B26" s="284"/>
      <c r="C26" s="284"/>
      <c r="D26" s="284"/>
      <c r="E26" s="284"/>
      <c r="F26" s="284"/>
      <c r="G26" s="284"/>
      <c r="H26" s="284"/>
      <c r="I26" s="284"/>
      <c r="J26" s="284"/>
      <c r="K26" s="284"/>
      <c r="L26" s="284"/>
      <c r="M26" s="284"/>
      <c r="N26" s="284"/>
      <c r="O26" s="284"/>
      <c r="P26" s="284"/>
      <c r="Q26" s="284"/>
      <c r="R26" s="284"/>
      <c r="S26" s="284"/>
      <c r="T26" s="284"/>
      <c r="U26" s="284"/>
      <c r="V26" s="284"/>
      <c r="W26" s="284"/>
      <c r="X26" s="284"/>
      <c r="Y26" s="284"/>
      <c r="Z26" s="284"/>
      <c r="AA26" s="284"/>
      <c r="AB26" s="284"/>
      <c r="AC26" s="284"/>
      <c r="AD26" s="284"/>
      <c r="AE26" s="284"/>
      <c r="AF26" s="284"/>
      <c r="AG26" s="284"/>
      <c r="AH26" s="284"/>
      <c r="AI26" s="284"/>
      <c r="AJ26" s="284"/>
      <c r="AK26" s="284"/>
      <c r="AL26" s="284"/>
      <c r="AM26" s="286"/>
      <c r="AN26" s="286"/>
      <c r="AO26" s="286"/>
    </row>
    <row r="27" spans="1:42" ht="12.75" customHeight="1">
      <c r="A27" s="284" t="s">
        <v>464</v>
      </c>
      <c r="B27" s="284"/>
      <c r="C27" s="284"/>
      <c r="D27" s="284"/>
      <c r="E27" s="284"/>
      <c r="F27" s="284"/>
      <c r="G27" s="284"/>
      <c r="H27" s="284"/>
      <c r="I27" s="284"/>
      <c r="J27" s="284" t="s">
        <v>449</v>
      </c>
      <c r="K27" s="284"/>
      <c r="L27" s="284"/>
      <c r="M27" s="284" t="s">
        <v>450</v>
      </c>
      <c r="N27" s="284"/>
      <c r="O27" s="284"/>
      <c r="P27" s="284" t="s">
        <v>451</v>
      </c>
      <c r="Q27" s="284"/>
      <c r="R27" s="284"/>
      <c r="S27" s="284"/>
      <c r="T27" s="284"/>
      <c r="U27" s="284"/>
      <c r="V27" s="284"/>
      <c r="W27" s="284"/>
      <c r="X27" s="284"/>
      <c r="Y27" s="284"/>
      <c r="Z27" s="284"/>
      <c r="AA27" s="284"/>
      <c r="AB27" s="284"/>
      <c r="AC27" s="284"/>
      <c r="AD27" s="284"/>
      <c r="AE27" s="284"/>
      <c r="AF27" s="284"/>
      <c r="AG27" s="284"/>
      <c r="AH27" s="284"/>
      <c r="AI27" s="284"/>
      <c r="AJ27" s="284"/>
      <c r="AK27" s="284"/>
      <c r="AL27" s="284"/>
      <c r="AM27" s="286"/>
      <c r="AN27" s="286"/>
      <c r="AO27" s="286"/>
    </row>
    <row r="28" spans="1:42" ht="12.75" customHeight="1">
      <c r="A28" s="284"/>
      <c r="B28" s="284"/>
      <c r="C28" s="284"/>
      <c r="D28" s="284"/>
      <c r="E28" s="284"/>
      <c r="F28" s="284"/>
      <c r="G28" s="284"/>
      <c r="H28" s="284"/>
      <c r="I28" s="284"/>
      <c r="J28" s="284"/>
      <c r="K28" s="284"/>
      <c r="L28" s="284"/>
      <c r="M28" s="284"/>
      <c r="N28" s="284"/>
      <c r="O28" s="284"/>
      <c r="P28" s="284"/>
      <c r="Q28" s="284"/>
      <c r="R28" s="284"/>
      <c r="S28" s="284"/>
      <c r="T28" s="284"/>
      <c r="U28" s="284"/>
      <c r="V28" s="284"/>
      <c r="W28" s="284"/>
      <c r="X28" s="284"/>
      <c r="Y28" s="284"/>
      <c r="Z28" s="284"/>
      <c r="AA28" s="284"/>
      <c r="AB28" s="284"/>
      <c r="AC28" s="284"/>
      <c r="AD28" s="284"/>
      <c r="AE28" s="284"/>
      <c r="AF28" s="284"/>
      <c r="AG28" s="284"/>
      <c r="AH28" s="284"/>
      <c r="AI28" s="284"/>
      <c r="AJ28" s="284"/>
      <c r="AK28" s="284"/>
      <c r="AL28" s="284"/>
      <c r="AM28" s="286"/>
      <c r="AN28" s="286"/>
      <c r="AO28" s="286"/>
    </row>
    <row r="29" spans="1:42" ht="12.75" customHeight="1">
      <c r="A29" s="284" t="s">
        <v>465</v>
      </c>
      <c r="B29" s="284"/>
      <c r="C29" s="299"/>
      <c r="D29" s="299"/>
      <c r="E29" s="284"/>
      <c r="F29" s="284"/>
      <c r="G29" s="284"/>
      <c r="H29" s="284"/>
      <c r="I29" s="299"/>
      <c r="J29" s="299"/>
      <c r="K29" s="299"/>
      <c r="L29" s="299"/>
      <c r="M29" s="299"/>
      <c r="N29" s="299"/>
      <c r="O29" s="299" t="s">
        <v>451</v>
      </c>
      <c r="P29" s="299"/>
      <c r="Q29" s="284"/>
      <c r="R29" s="284"/>
      <c r="S29" s="284"/>
      <c r="T29" s="284"/>
      <c r="U29" s="284"/>
      <c r="V29" s="284"/>
      <c r="W29" s="284"/>
      <c r="X29" s="284"/>
      <c r="Y29" s="284"/>
      <c r="Z29" s="284"/>
      <c r="AA29" s="284"/>
      <c r="AB29" s="284"/>
      <c r="AC29" s="284"/>
      <c r="AD29" s="284"/>
      <c r="AE29" s="284"/>
      <c r="AF29" s="284"/>
      <c r="AG29" s="284"/>
      <c r="AH29" s="284"/>
      <c r="AI29" s="284"/>
      <c r="AJ29" s="284"/>
      <c r="AK29" s="284"/>
      <c r="AL29" s="284"/>
      <c r="AM29" s="284"/>
      <c r="AN29" s="284"/>
      <c r="AO29" s="284"/>
      <c r="AP29" s="283"/>
    </row>
    <row r="30" spans="1:42" ht="12.75" customHeight="1">
      <c r="A30" s="291"/>
      <c r="B30" s="301"/>
      <c r="C30" s="301"/>
      <c r="D30" s="301"/>
      <c r="E30" s="301"/>
      <c r="F30" s="301"/>
      <c r="G30" s="301"/>
      <c r="H30" s="301"/>
      <c r="I30" s="301"/>
      <c r="J30" s="301"/>
      <c r="K30" s="301"/>
      <c r="L30" s="301"/>
      <c r="M30" s="301"/>
      <c r="N30" s="301"/>
      <c r="O30" s="301"/>
      <c r="P30" s="301"/>
      <c r="Q30" s="301"/>
      <c r="R30" s="301"/>
      <c r="S30" s="301"/>
      <c r="T30" s="301"/>
      <c r="U30" s="301"/>
      <c r="V30" s="301"/>
      <c r="W30" s="301"/>
      <c r="X30" s="301"/>
      <c r="Y30" s="301"/>
      <c r="Z30" s="301"/>
      <c r="AA30" s="301"/>
      <c r="AB30" s="301"/>
      <c r="AC30" s="301"/>
      <c r="AD30" s="301"/>
      <c r="AE30" s="301"/>
      <c r="AF30" s="301"/>
      <c r="AG30" s="301"/>
      <c r="AH30" s="301"/>
      <c r="AI30" s="301"/>
      <c r="AJ30" s="301"/>
      <c r="AK30" s="301"/>
      <c r="AL30" s="301"/>
      <c r="AM30" s="301"/>
      <c r="AN30" s="301"/>
      <c r="AO30" s="293"/>
    </row>
    <row r="31" spans="1:42" ht="12.75" customHeight="1">
      <c r="A31" s="294"/>
      <c r="B31" s="296"/>
      <c r="C31" s="296"/>
      <c r="D31" s="296"/>
      <c r="E31" s="296"/>
      <c r="F31" s="296"/>
      <c r="G31" s="296"/>
      <c r="H31" s="296"/>
      <c r="I31" s="296"/>
      <c r="J31" s="296"/>
      <c r="K31" s="296"/>
      <c r="L31" s="296"/>
      <c r="M31" s="296"/>
      <c r="N31" s="296"/>
      <c r="O31" s="296"/>
      <c r="P31" s="296"/>
      <c r="Q31" s="296"/>
      <c r="R31" s="296"/>
      <c r="S31" s="296"/>
      <c r="T31" s="296"/>
      <c r="U31" s="296"/>
      <c r="V31" s="296"/>
      <c r="W31" s="296"/>
      <c r="X31" s="296"/>
      <c r="Y31" s="296"/>
      <c r="Z31" s="296"/>
      <c r="AA31" s="296"/>
      <c r="AB31" s="296"/>
      <c r="AC31" s="296"/>
      <c r="AD31" s="296"/>
      <c r="AE31" s="296"/>
      <c r="AF31" s="296"/>
      <c r="AG31" s="296"/>
      <c r="AH31" s="296"/>
      <c r="AI31" s="296"/>
      <c r="AJ31" s="296"/>
      <c r="AK31" s="296"/>
      <c r="AL31" s="296"/>
      <c r="AM31" s="296"/>
      <c r="AN31" s="296"/>
      <c r="AO31" s="295"/>
    </row>
    <row r="32" spans="1:42" ht="12.75" customHeight="1">
      <c r="A32" s="294"/>
      <c r="B32" s="296"/>
      <c r="C32" s="296"/>
      <c r="D32" s="296"/>
      <c r="E32" s="296"/>
      <c r="F32" s="296"/>
      <c r="G32" s="296"/>
      <c r="H32" s="296"/>
      <c r="I32" s="296"/>
      <c r="J32" s="296"/>
      <c r="K32" s="296"/>
      <c r="L32" s="296"/>
      <c r="M32" s="296"/>
      <c r="N32" s="296"/>
      <c r="O32" s="296"/>
      <c r="P32" s="297"/>
      <c r="Q32" s="296"/>
      <c r="R32" s="296"/>
      <c r="S32" s="296"/>
      <c r="T32" s="296"/>
      <c r="U32" s="296"/>
      <c r="V32" s="296"/>
      <c r="W32" s="296"/>
      <c r="X32" s="296"/>
      <c r="Y32" s="296"/>
      <c r="Z32" s="296"/>
      <c r="AA32" s="296"/>
      <c r="AB32" s="296"/>
      <c r="AC32" s="296"/>
      <c r="AD32" s="296"/>
      <c r="AE32" s="296"/>
      <c r="AF32" s="296"/>
      <c r="AG32" s="296"/>
      <c r="AH32" s="296"/>
      <c r="AI32" s="296"/>
      <c r="AJ32" s="296"/>
      <c r="AK32" s="296"/>
      <c r="AL32" s="296"/>
      <c r="AM32" s="296"/>
      <c r="AN32" s="296"/>
      <c r="AO32" s="295"/>
    </row>
    <row r="33" spans="1:41" ht="12.75" customHeight="1">
      <c r="A33" s="294"/>
      <c r="B33" s="296"/>
      <c r="C33" s="296"/>
      <c r="D33" s="296"/>
      <c r="E33" s="296"/>
      <c r="F33" s="296"/>
      <c r="G33" s="296"/>
      <c r="H33" s="296"/>
      <c r="I33" s="296"/>
      <c r="J33" s="296"/>
      <c r="K33" s="296"/>
      <c r="L33" s="296"/>
      <c r="M33" s="296"/>
      <c r="N33" s="296"/>
      <c r="O33" s="296"/>
      <c r="P33" s="297"/>
      <c r="Q33" s="296"/>
      <c r="R33" s="296"/>
      <c r="S33" s="296"/>
      <c r="T33" s="296"/>
      <c r="U33" s="296"/>
      <c r="V33" s="296"/>
      <c r="W33" s="296"/>
      <c r="X33" s="296"/>
      <c r="Y33" s="296"/>
      <c r="Z33" s="296"/>
      <c r="AA33" s="296"/>
      <c r="AB33" s="296"/>
      <c r="AC33" s="296"/>
      <c r="AD33" s="296"/>
      <c r="AE33" s="296"/>
      <c r="AF33" s="296"/>
      <c r="AG33" s="296"/>
      <c r="AH33" s="296"/>
      <c r="AI33" s="296"/>
      <c r="AJ33" s="296"/>
      <c r="AK33" s="296"/>
      <c r="AL33" s="296"/>
      <c r="AM33" s="296"/>
      <c r="AN33" s="296"/>
      <c r="AO33" s="295"/>
    </row>
    <row r="34" spans="1:41" ht="12.75" customHeight="1">
      <c r="A34" s="298"/>
      <c r="B34" s="299"/>
      <c r="C34" s="299"/>
      <c r="D34" s="299"/>
      <c r="E34" s="299"/>
      <c r="F34" s="299"/>
      <c r="G34" s="299"/>
      <c r="H34" s="299"/>
      <c r="I34" s="299"/>
      <c r="J34" s="299"/>
      <c r="K34" s="299"/>
      <c r="L34" s="299"/>
      <c r="M34" s="299"/>
      <c r="N34" s="299"/>
      <c r="O34" s="299"/>
      <c r="P34" s="299"/>
      <c r="Q34" s="299"/>
      <c r="R34" s="299"/>
      <c r="S34" s="299"/>
      <c r="T34" s="299"/>
      <c r="U34" s="299"/>
      <c r="V34" s="299"/>
      <c r="W34" s="299"/>
      <c r="X34" s="299"/>
      <c r="Y34" s="299"/>
      <c r="Z34" s="299"/>
      <c r="AA34" s="299"/>
      <c r="AB34" s="299"/>
      <c r="AC34" s="299"/>
      <c r="AD34" s="299"/>
      <c r="AE34" s="299"/>
      <c r="AF34" s="299"/>
      <c r="AG34" s="299"/>
      <c r="AH34" s="299"/>
      <c r="AI34" s="299"/>
      <c r="AJ34" s="299"/>
      <c r="AK34" s="299"/>
      <c r="AL34" s="299"/>
      <c r="AM34" s="299"/>
      <c r="AN34" s="299"/>
      <c r="AO34" s="300"/>
    </row>
    <row r="35" spans="1:41" ht="12.75" customHeight="1">
      <c r="A35" s="284"/>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c r="AH35" s="284"/>
      <c r="AI35" s="284"/>
      <c r="AJ35" s="284"/>
      <c r="AK35" s="284"/>
      <c r="AL35" s="284"/>
      <c r="AM35" s="286"/>
      <c r="AN35" s="286"/>
      <c r="AO35" s="286"/>
    </row>
    <row r="36" spans="1:41" ht="12.75" customHeight="1">
      <c r="A36" s="284" t="s">
        <v>466</v>
      </c>
      <c r="B36" s="284"/>
      <c r="C36" s="284"/>
      <c r="D36" s="284"/>
      <c r="E36" s="284"/>
      <c r="F36" s="284"/>
      <c r="G36" s="284"/>
      <c r="H36" s="284"/>
      <c r="I36" s="284"/>
      <c r="J36" s="284"/>
      <c r="K36" s="284"/>
      <c r="L36" s="284"/>
      <c r="M36" s="284"/>
      <c r="N36" s="284"/>
      <c r="O36" s="284"/>
      <c r="P36" s="284" t="s">
        <v>449</v>
      </c>
      <c r="Q36" s="284"/>
      <c r="R36" s="284"/>
      <c r="S36" s="284" t="s">
        <v>450</v>
      </c>
      <c r="T36" s="284"/>
      <c r="U36" s="284"/>
      <c r="V36" s="284" t="s">
        <v>451</v>
      </c>
      <c r="W36" s="284"/>
      <c r="X36" s="284"/>
      <c r="Y36" s="284"/>
      <c r="Z36" s="284"/>
      <c r="AA36" s="284"/>
      <c r="AB36" s="284"/>
      <c r="AC36" s="284"/>
      <c r="AD36" s="284"/>
      <c r="AE36" s="284"/>
      <c r="AF36" s="284"/>
      <c r="AG36" s="284"/>
      <c r="AH36" s="284"/>
      <c r="AI36" s="284"/>
      <c r="AJ36" s="284"/>
      <c r="AK36" s="284"/>
      <c r="AL36" s="284"/>
      <c r="AM36" s="286"/>
      <c r="AN36" s="286"/>
      <c r="AO36" s="286"/>
    </row>
    <row r="37" spans="1:41" ht="12.75" customHeight="1">
      <c r="A37" s="284" t="s">
        <v>467</v>
      </c>
      <c r="B37" s="284"/>
      <c r="C37" s="284"/>
      <c r="D37" s="284"/>
      <c r="E37" s="284"/>
      <c r="F37" s="284"/>
      <c r="G37" s="284"/>
      <c r="H37" s="284"/>
      <c r="I37" s="284"/>
      <c r="J37" s="284"/>
      <c r="K37" s="284"/>
      <c r="L37" s="284"/>
      <c r="M37" s="284"/>
      <c r="N37" s="284"/>
      <c r="O37" s="284"/>
      <c r="P37" s="284" t="s">
        <v>449</v>
      </c>
      <c r="Q37" s="284"/>
      <c r="R37" s="284"/>
      <c r="S37" s="284" t="s">
        <v>450</v>
      </c>
      <c r="T37" s="284"/>
      <c r="U37" s="284"/>
      <c r="V37" s="284" t="s">
        <v>451</v>
      </c>
      <c r="W37" s="284"/>
      <c r="X37" s="284"/>
      <c r="Y37" s="284"/>
      <c r="Z37" s="284"/>
      <c r="AA37" s="284"/>
      <c r="AB37" s="284"/>
      <c r="AC37" s="284"/>
      <c r="AD37" s="284"/>
      <c r="AE37" s="284"/>
      <c r="AF37" s="284"/>
      <c r="AG37" s="284"/>
      <c r="AH37" s="284"/>
      <c r="AI37" s="284"/>
      <c r="AJ37" s="284"/>
      <c r="AK37" s="284"/>
      <c r="AL37" s="284"/>
      <c r="AM37" s="286"/>
      <c r="AN37" s="286"/>
      <c r="AO37" s="286"/>
    </row>
    <row r="38" spans="1:41" ht="12.75" customHeight="1">
      <c r="A38" s="284" t="s">
        <v>468</v>
      </c>
      <c r="B38" s="284"/>
      <c r="C38" s="284"/>
      <c r="D38" s="284"/>
      <c r="E38" s="284"/>
      <c r="F38" s="284"/>
      <c r="G38" s="284"/>
      <c r="H38" s="284"/>
      <c r="I38" s="284"/>
      <c r="J38" s="284"/>
      <c r="K38" s="284"/>
      <c r="L38" s="284"/>
      <c r="M38" s="284"/>
      <c r="N38" s="284"/>
      <c r="O38" s="284"/>
      <c r="P38" s="284" t="s">
        <v>449</v>
      </c>
      <c r="Q38" s="284"/>
      <c r="R38" s="284"/>
      <c r="S38" s="284" t="s">
        <v>450</v>
      </c>
      <c r="T38" s="284"/>
      <c r="U38" s="284"/>
      <c r="V38" s="284" t="s">
        <v>451</v>
      </c>
      <c r="W38" s="284"/>
      <c r="X38" s="284"/>
      <c r="Y38" s="284"/>
      <c r="Z38" s="284"/>
      <c r="AA38" s="284"/>
      <c r="AB38" s="284"/>
      <c r="AC38" s="284"/>
      <c r="AD38" s="284"/>
      <c r="AE38" s="284"/>
      <c r="AF38" s="284"/>
      <c r="AG38" s="284"/>
      <c r="AH38" s="284"/>
      <c r="AI38" s="284"/>
      <c r="AJ38" s="284"/>
      <c r="AK38" s="284"/>
      <c r="AL38" s="284"/>
      <c r="AM38" s="284"/>
      <c r="AN38" s="284"/>
      <c r="AO38" s="284"/>
    </row>
    <row r="39" spans="1:41" ht="12.75" customHeight="1">
      <c r="A39" s="284" t="s">
        <v>469</v>
      </c>
      <c r="B39" s="284"/>
      <c r="C39" s="284"/>
      <c r="D39" s="284"/>
      <c r="E39" s="284"/>
      <c r="F39" s="284"/>
      <c r="G39" s="284"/>
      <c r="H39" s="284"/>
      <c r="I39" s="284"/>
      <c r="J39" s="284"/>
      <c r="K39" s="284"/>
      <c r="L39" s="284"/>
      <c r="M39" s="284"/>
      <c r="N39" s="284"/>
      <c r="O39" s="284"/>
      <c r="P39" s="284" t="s">
        <v>449</v>
      </c>
      <c r="Q39" s="284"/>
      <c r="R39" s="284"/>
      <c r="S39" s="284" t="s">
        <v>450</v>
      </c>
      <c r="T39" s="284"/>
      <c r="U39" s="284"/>
      <c r="V39" s="284" t="s">
        <v>451</v>
      </c>
      <c r="W39" s="284"/>
      <c r="X39" s="284"/>
      <c r="Y39" s="284"/>
      <c r="Z39" s="284"/>
      <c r="AA39" s="284"/>
      <c r="AB39" s="284"/>
      <c r="AC39" s="284"/>
      <c r="AD39" s="284"/>
      <c r="AE39" s="284"/>
      <c r="AF39" s="284"/>
      <c r="AG39" s="284"/>
      <c r="AH39" s="284"/>
      <c r="AI39" s="284"/>
      <c r="AJ39" s="284"/>
      <c r="AK39" s="284"/>
      <c r="AL39" s="284"/>
      <c r="AM39" s="284"/>
      <c r="AN39" s="284"/>
      <c r="AO39" s="284"/>
    </row>
    <row r="40" spans="1:41" ht="12.75" customHeight="1">
      <c r="A40" s="286"/>
      <c r="B40" s="286"/>
      <c r="C40" s="286"/>
      <c r="D40" s="286"/>
      <c r="E40" s="286"/>
      <c r="F40" s="286"/>
      <c r="G40" s="286"/>
      <c r="H40" s="286"/>
      <c r="I40" s="286"/>
      <c r="J40" s="286"/>
      <c r="K40" s="286"/>
      <c r="L40" s="286"/>
      <c r="M40" s="286"/>
      <c r="N40" s="286"/>
      <c r="O40" s="286"/>
      <c r="P40" s="286"/>
      <c r="Q40" s="286"/>
      <c r="R40" s="286"/>
      <c r="S40" s="286"/>
      <c r="T40" s="286"/>
      <c r="U40" s="286"/>
      <c r="V40" s="286"/>
      <c r="W40" s="286"/>
      <c r="X40" s="284"/>
      <c r="Y40" s="284"/>
      <c r="Z40" s="284"/>
      <c r="AA40" s="284"/>
      <c r="AB40" s="284"/>
      <c r="AC40" s="284"/>
      <c r="AD40" s="284"/>
      <c r="AE40" s="284"/>
      <c r="AF40" s="284"/>
      <c r="AG40" s="284"/>
      <c r="AH40" s="284"/>
      <c r="AI40" s="284"/>
      <c r="AJ40" s="284"/>
      <c r="AK40" s="284"/>
      <c r="AL40" s="284"/>
      <c r="AM40" s="286"/>
      <c r="AN40" s="286"/>
      <c r="AO40" s="286"/>
    </row>
    <row r="41" spans="1:41" ht="12.75" customHeight="1">
      <c r="A41" s="283" t="s">
        <v>470</v>
      </c>
      <c r="B41" s="283"/>
      <c r="C41" s="283"/>
      <c r="D41" s="283"/>
      <c r="E41" s="283"/>
      <c r="F41" s="283"/>
      <c r="G41" s="283"/>
      <c r="H41" s="283"/>
      <c r="I41" s="283"/>
      <c r="J41" s="283"/>
      <c r="K41" s="283"/>
      <c r="L41" s="283"/>
      <c r="M41" s="283"/>
      <c r="N41" s="283"/>
      <c r="O41" s="283"/>
      <c r="P41" s="283"/>
      <c r="Q41" s="283"/>
      <c r="R41" s="283"/>
      <c r="S41" s="283"/>
      <c r="T41" s="283"/>
      <c r="U41" s="283"/>
      <c r="V41" s="283"/>
      <c r="W41" s="283"/>
      <c r="X41" s="283"/>
      <c r="Y41" s="283"/>
      <c r="Z41" s="283"/>
      <c r="AA41" s="283"/>
      <c r="AB41" s="283"/>
      <c r="AC41" s="283"/>
      <c r="AD41" s="283"/>
      <c r="AE41" s="283"/>
      <c r="AF41" s="283"/>
      <c r="AG41" s="283"/>
      <c r="AH41" s="283"/>
      <c r="AI41" s="283"/>
      <c r="AJ41" s="283"/>
      <c r="AK41" s="283"/>
      <c r="AL41" s="283"/>
    </row>
    <row r="42" spans="1:41" ht="12.75" customHeight="1">
      <c r="A42" s="310"/>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c r="AL42" s="311"/>
      <c r="AM42" s="311"/>
      <c r="AN42" s="311"/>
      <c r="AO42" s="312"/>
    </row>
    <row r="43" spans="1:41" ht="12.75" customHeight="1">
      <c r="A43" s="313"/>
      <c r="B43" s="314"/>
      <c r="C43" s="314"/>
      <c r="D43" s="314"/>
      <c r="E43" s="314"/>
      <c r="F43" s="314"/>
      <c r="G43" s="314"/>
      <c r="H43" s="314"/>
      <c r="I43" s="314"/>
      <c r="J43" s="314"/>
      <c r="K43" s="314"/>
      <c r="L43" s="314"/>
      <c r="M43" s="314"/>
      <c r="N43" s="314"/>
      <c r="O43" s="314"/>
      <c r="P43" s="314"/>
      <c r="Q43" s="314"/>
      <c r="R43" s="314"/>
      <c r="S43" s="314"/>
      <c r="T43" s="314"/>
      <c r="U43" s="314"/>
      <c r="V43" s="314"/>
      <c r="W43" s="314"/>
      <c r="X43" s="314"/>
      <c r="Y43" s="314"/>
      <c r="Z43" s="314"/>
      <c r="AA43" s="314"/>
      <c r="AB43" s="314"/>
      <c r="AC43" s="314"/>
      <c r="AD43" s="314"/>
      <c r="AE43" s="314"/>
      <c r="AF43" s="314"/>
      <c r="AG43" s="314"/>
      <c r="AH43" s="314"/>
      <c r="AI43" s="314"/>
      <c r="AJ43" s="314"/>
      <c r="AK43" s="314"/>
      <c r="AL43" s="314"/>
      <c r="AM43" s="314"/>
      <c r="AN43" s="314"/>
      <c r="AO43" s="315"/>
    </row>
    <row r="44" spans="1:41" ht="12.75" customHeight="1">
      <c r="A44" s="313"/>
      <c r="B44" s="314"/>
      <c r="C44" s="314"/>
      <c r="D44" s="314"/>
      <c r="E44" s="314"/>
      <c r="F44" s="314"/>
      <c r="G44" s="314"/>
      <c r="H44" s="314"/>
      <c r="I44" s="314"/>
      <c r="J44" s="314"/>
      <c r="K44" s="314"/>
      <c r="L44" s="314"/>
      <c r="M44" s="314"/>
      <c r="N44" s="314"/>
      <c r="O44" s="314"/>
      <c r="P44" s="305"/>
      <c r="Q44" s="314"/>
      <c r="R44" s="314"/>
      <c r="S44" s="314"/>
      <c r="T44" s="314"/>
      <c r="U44" s="314"/>
      <c r="V44" s="314"/>
      <c r="W44" s="314"/>
      <c r="X44" s="314"/>
      <c r="Y44" s="314"/>
      <c r="Z44" s="314"/>
      <c r="AA44" s="314"/>
      <c r="AB44" s="314"/>
      <c r="AC44" s="314"/>
      <c r="AD44" s="314"/>
      <c r="AE44" s="314"/>
      <c r="AF44" s="314"/>
      <c r="AG44" s="314"/>
      <c r="AH44" s="314"/>
      <c r="AI44" s="314"/>
      <c r="AJ44" s="314"/>
      <c r="AK44" s="314"/>
      <c r="AL44" s="314"/>
      <c r="AM44" s="314"/>
      <c r="AN44" s="314"/>
      <c r="AO44" s="315"/>
    </row>
    <row r="45" spans="1:41" ht="12.75" customHeight="1">
      <c r="A45" s="313"/>
      <c r="B45" s="314"/>
      <c r="C45" s="314"/>
      <c r="D45" s="314"/>
      <c r="E45" s="314"/>
      <c r="F45" s="314"/>
      <c r="G45" s="314"/>
      <c r="H45" s="314"/>
      <c r="I45" s="314"/>
      <c r="J45" s="314"/>
      <c r="K45" s="314"/>
      <c r="L45" s="314"/>
      <c r="M45" s="314"/>
      <c r="N45" s="314"/>
      <c r="O45" s="314"/>
      <c r="P45" s="305"/>
      <c r="Q45" s="314"/>
      <c r="R45" s="314"/>
      <c r="S45" s="314"/>
      <c r="T45" s="314"/>
      <c r="U45" s="314"/>
      <c r="V45" s="314"/>
      <c r="W45" s="314"/>
      <c r="X45" s="314"/>
      <c r="Y45" s="314"/>
      <c r="Z45" s="314"/>
      <c r="AA45" s="314"/>
      <c r="AB45" s="314"/>
      <c r="AC45" s="314"/>
      <c r="AD45" s="314"/>
      <c r="AE45" s="314"/>
      <c r="AF45" s="314"/>
      <c r="AG45" s="314"/>
      <c r="AH45" s="314"/>
      <c r="AI45" s="314"/>
      <c r="AJ45" s="314"/>
      <c r="AK45" s="314"/>
      <c r="AL45" s="314"/>
      <c r="AM45" s="314"/>
      <c r="AN45" s="314"/>
      <c r="AO45" s="315"/>
    </row>
    <row r="46" spans="1:41" ht="12.75" customHeight="1">
      <c r="A46" s="313"/>
      <c r="B46" s="305"/>
      <c r="C46" s="305"/>
      <c r="D46" s="305"/>
      <c r="E46" s="305"/>
      <c r="F46" s="305"/>
      <c r="G46" s="305"/>
      <c r="H46" s="305"/>
      <c r="I46" s="305"/>
      <c r="J46" s="305"/>
      <c r="K46" s="305"/>
      <c r="L46" s="305"/>
      <c r="M46" s="305"/>
      <c r="N46" s="305"/>
      <c r="O46" s="305"/>
      <c r="P46" s="305"/>
      <c r="Q46" s="305"/>
      <c r="R46" s="305"/>
      <c r="S46" s="305"/>
      <c r="T46" s="305"/>
      <c r="U46" s="305"/>
      <c r="V46" s="305"/>
      <c r="W46" s="305"/>
      <c r="X46" s="305"/>
      <c r="Y46" s="305"/>
      <c r="Z46" s="305"/>
      <c r="AA46" s="305"/>
      <c r="AB46" s="305"/>
      <c r="AC46" s="305"/>
      <c r="AD46" s="305"/>
      <c r="AE46" s="305"/>
      <c r="AF46" s="305"/>
      <c r="AG46" s="305"/>
      <c r="AH46" s="305"/>
      <c r="AI46" s="305"/>
      <c r="AJ46" s="305"/>
      <c r="AK46" s="305"/>
      <c r="AL46" s="305"/>
      <c r="AM46" s="305"/>
      <c r="AN46" s="305"/>
      <c r="AO46" s="315"/>
    </row>
    <row r="47" spans="1:41" ht="12.75" customHeight="1">
      <c r="A47" s="313"/>
      <c r="B47" s="305"/>
      <c r="C47" s="305"/>
      <c r="D47" s="305"/>
      <c r="E47" s="305"/>
      <c r="F47" s="305"/>
      <c r="G47" s="305"/>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305"/>
      <c r="AF47" s="305"/>
      <c r="AG47" s="305"/>
      <c r="AH47" s="305"/>
      <c r="AI47" s="305"/>
      <c r="AJ47" s="305"/>
      <c r="AK47" s="305"/>
      <c r="AL47" s="305"/>
      <c r="AM47" s="305"/>
      <c r="AN47" s="305"/>
      <c r="AO47" s="315"/>
    </row>
    <row r="48" spans="1:41" ht="12.75" customHeight="1">
      <c r="A48" s="307"/>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c r="AL48" s="308"/>
      <c r="AM48" s="308"/>
      <c r="AN48" s="308"/>
      <c r="AO48" s="309"/>
    </row>
    <row r="49" spans="1:41" ht="12.75" customHeight="1">
      <c r="A49" s="283"/>
      <c r="B49" s="283"/>
      <c r="C49" s="283"/>
      <c r="D49" s="283"/>
      <c r="E49" s="283"/>
      <c r="F49" s="283"/>
      <c r="G49" s="283"/>
      <c r="H49" s="283"/>
      <c r="I49" s="283"/>
      <c r="J49" s="283"/>
      <c r="K49" s="283"/>
      <c r="L49" s="283"/>
      <c r="M49" s="283"/>
      <c r="N49" s="283"/>
      <c r="O49" s="283"/>
      <c r="P49" s="283"/>
      <c r="Q49" s="283"/>
      <c r="R49" s="283"/>
      <c r="S49" s="283"/>
      <c r="T49" s="283"/>
      <c r="U49" s="283"/>
      <c r="V49" s="283"/>
      <c r="W49" s="283"/>
      <c r="X49" s="283"/>
      <c r="Y49" s="283"/>
      <c r="Z49" s="283"/>
      <c r="AA49" s="283"/>
      <c r="AB49" s="283"/>
      <c r="AC49" s="283"/>
      <c r="AD49" s="283"/>
      <c r="AE49" s="283"/>
      <c r="AF49" s="283"/>
      <c r="AG49" s="283"/>
      <c r="AH49" s="283"/>
      <c r="AI49" s="283"/>
      <c r="AJ49" s="283"/>
      <c r="AK49" s="283"/>
      <c r="AL49" s="283"/>
      <c r="AM49" s="283"/>
      <c r="AN49" s="283"/>
      <c r="AO49" s="283"/>
    </row>
    <row r="50" spans="1:41" ht="12.75" customHeight="1">
      <c r="X50" s="287" t="s">
        <v>434</v>
      </c>
      <c r="Y50" s="287"/>
      <c r="Z50" s="288"/>
      <c r="AA50" s="288"/>
      <c r="AB50" s="288"/>
      <c r="AC50" s="288"/>
      <c r="AD50" s="288"/>
      <c r="AE50" s="288"/>
      <c r="AF50" s="288"/>
      <c r="AG50" s="288"/>
      <c r="AH50" s="288"/>
      <c r="AI50" s="288"/>
      <c r="AJ50" s="288"/>
      <c r="AK50" s="288"/>
      <c r="AL50" s="288"/>
      <c r="AM50" s="288"/>
      <c r="AN50" s="288"/>
    </row>
    <row r="51" spans="1:41" ht="12.75" customHeight="1">
      <c r="X51" s="289"/>
      <c r="Y51" s="289"/>
      <c r="Z51" s="289"/>
      <c r="AA51" s="289"/>
      <c r="AB51" s="289"/>
      <c r="AC51" s="289"/>
      <c r="AD51" s="289"/>
      <c r="AE51" s="289"/>
      <c r="AF51" s="289"/>
      <c r="AG51" s="289"/>
      <c r="AH51" s="289"/>
      <c r="AI51" s="289"/>
      <c r="AJ51" s="289"/>
      <c r="AK51" s="289"/>
      <c r="AL51" s="289"/>
      <c r="AM51" s="289"/>
      <c r="AN51" s="289"/>
    </row>
    <row r="52" spans="1:41" ht="12.75" customHeight="1">
      <c r="X52" s="287" t="s">
        <v>435</v>
      </c>
      <c r="Y52" s="287"/>
      <c r="Z52" s="288"/>
      <c r="AA52" s="288"/>
      <c r="AB52" s="288"/>
      <c r="AC52" s="288"/>
      <c r="AD52" s="288"/>
      <c r="AE52" s="288"/>
      <c r="AF52" s="288"/>
      <c r="AG52" s="288"/>
      <c r="AH52" s="288"/>
      <c r="AI52" s="288"/>
      <c r="AJ52" s="288"/>
      <c r="AK52" s="288"/>
      <c r="AL52" s="288"/>
      <c r="AM52" s="288"/>
      <c r="AN52" s="288"/>
    </row>
  </sheetData>
  <mergeCells count="17">
    <mergeCell ref="F2:H2"/>
    <mergeCell ref="I2:L2"/>
    <mergeCell ref="M2:Q2"/>
    <mergeCell ref="R2:U2"/>
    <mergeCell ref="V2:AA2"/>
    <mergeCell ref="A4:AO4"/>
    <mergeCell ref="AB2:AD2"/>
    <mergeCell ref="AE2:AI2"/>
    <mergeCell ref="AJ2:AL2"/>
    <mergeCell ref="AM2:AO2"/>
    <mergeCell ref="A3:F3"/>
    <mergeCell ref="G3:W3"/>
    <mergeCell ref="X3:AC3"/>
    <mergeCell ref="AD3:AI3"/>
    <mergeCell ref="AJ3:AL3"/>
    <mergeCell ref="AM3:AO3"/>
    <mergeCell ref="A2:E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8305" r:id="rId5" name="Check Box 1">
              <controlPr defaultSize="0" autoFill="0" autoLine="0" autoPict="0">
                <anchor moveWithCells="1">
                  <from>
                    <xdr:col>8</xdr:col>
                    <xdr:colOff>144780</xdr:colOff>
                    <xdr:row>17</xdr:row>
                    <xdr:rowOff>0</xdr:rowOff>
                  </from>
                  <to>
                    <xdr:col>9</xdr:col>
                    <xdr:colOff>167640</xdr:colOff>
                    <xdr:row>17</xdr:row>
                    <xdr:rowOff>144780</xdr:rowOff>
                  </to>
                </anchor>
              </controlPr>
            </control>
          </mc:Choice>
        </mc:AlternateContent>
        <mc:AlternateContent xmlns:mc="http://schemas.openxmlformats.org/markup-compatibility/2006">
          <mc:Choice Requires="x14">
            <control shapeId="98306" r:id="rId6" name="Check Box 2">
              <controlPr defaultSize="0" autoFill="0" autoLine="0" autoPict="0">
                <anchor moveWithCells="1">
                  <from>
                    <xdr:col>7</xdr:col>
                    <xdr:colOff>137160</xdr:colOff>
                    <xdr:row>26</xdr:row>
                    <xdr:rowOff>7620</xdr:rowOff>
                  </from>
                  <to>
                    <xdr:col>8</xdr:col>
                    <xdr:colOff>144780</xdr:colOff>
                    <xdr:row>26</xdr:row>
                    <xdr:rowOff>152400</xdr:rowOff>
                  </to>
                </anchor>
              </controlPr>
            </control>
          </mc:Choice>
        </mc:AlternateContent>
        <mc:AlternateContent xmlns:mc="http://schemas.openxmlformats.org/markup-compatibility/2006">
          <mc:Choice Requires="x14">
            <control shapeId="98307" r:id="rId7" name="Check Box 3">
              <controlPr defaultSize="0" autoFill="0" autoLine="0" autoPict="0">
                <anchor moveWithCells="1">
                  <from>
                    <xdr:col>10</xdr:col>
                    <xdr:colOff>137160</xdr:colOff>
                    <xdr:row>26</xdr:row>
                    <xdr:rowOff>7620</xdr:rowOff>
                  </from>
                  <to>
                    <xdr:col>11</xdr:col>
                    <xdr:colOff>144780</xdr:colOff>
                    <xdr:row>26</xdr:row>
                    <xdr:rowOff>152400</xdr:rowOff>
                  </to>
                </anchor>
              </controlPr>
            </control>
          </mc:Choice>
        </mc:AlternateContent>
        <mc:AlternateContent xmlns:mc="http://schemas.openxmlformats.org/markup-compatibility/2006">
          <mc:Choice Requires="x14">
            <control shapeId="98308" r:id="rId8" name="Check Box 4">
              <controlPr defaultSize="0" autoFill="0" autoLine="0" autoPict="0">
                <anchor moveWithCells="1">
                  <from>
                    <xdr:col>13</xdr:col>
                    <xdr:colOff>137160</xdr:colOff>
                    <xdr:row>26</xdr:row>
                    <xdr:rowOff>7620</xdr:rowOff>
                  </from>
                  <to>
                    <xdr:col>14</xdr:col>
                    <xdr:colOff>144780</xdr:colOff>
                    <xdr:row>26</xdr:row>
                    <xdr:rowOff>152400</xdr:rowOff>
                  </to>
                </anchor>
              </controlPr>
            </control>
          </mc:Choice>
        </mc:AlternateContent>
        <mc:AlternateContent xmlns:mc="http://schemas.openxmlformats.org/markup-compatibility/2006">
          <mc:Choice Requires="x14">
            <control shapeId="98309" r:id="rId9" name="Check Box 5">
              <controlPr defaultSize="0" autoFill="0" autoLine="0" autoPict="0">
                <anchor moveWithCells="1">
                  <from>
                    <xdr:col>13</xdr:col>
                    <xdr:colOff>137160</xdr:colOff>
                    <xdr:row>38</xdr:row>
                    <xdr:rowOff>7620</xdr:rowOff>
                  </from>
                  <to>
                    <xdr:col>14</xdr:col>
                    <xdr:colOff>144780</xdr:colOff>
                    <xdr:row>38</xdr:row>
                    <xdr:rowOff>152400</xdr:rowOff>
                  </to>
                </anchor>
              </controlPr>
            </control>
          </mc:Choice>
        </mc:AlternateContent>
        <mc:AlternateContent xmlns:mc="http://schemas.openxmlformats.org/markup-compatibility/2006">
          <mc:Choice Requires="x14">
            <control shapeId="98310" r:id="rId10" name="Check Box 6">
              <controlPr defaultSize="0" autoFill="0" autoLine="0" autoPict="0">
                <anchor moveWithCells="1">
                  <from>
                    <xdr:col>16</xdr:col>
                    <xdr:colOff>137160</xdr:colOff>
                    <xdr:row>38</xdr:row>
                    <xdr:rowOff>7620</xdr:rowOff>
                  </from>
                  <to>
                    <xdr:col>17</xdr:col>
                    <xdr:colOff>144780</xdr:colOff>
                    <xdr:row>38</xdr:row>
                    <xdr:rowOff>152400</xdr:rowOff>
                  </to>
                </anchor>
              </controlPr>
            </control>
          </mc:Choice>
        </mc:AlternateContent>
        <mc:AlternateContent xmlns:mc="http://schemas.openxmlformats.org/markup-compatibility/2006">
          <mc:Choice Requires="x14">
            <control shapeId="98311" r:id="rId11" name="Check Box 7">
              <controlPr defaultSize="0" autoFill="0" autoLine="0" autoPict="0">
                <anchor moveWithCells="1">
                  <from>
                    <xdr:col>19</xdr:col>
                    <xdr:colOff>137160</xdr:colOff>
                    <xdr:row>38</xdr:row>
                    <xdr:rowOff>7620</xdr:rowOff>
                  </from>
                  <to>
                    <xdr:col>20</xdr:col>
                    <xdr:colOff>144780</xdr:colOff>
                    <xdr:row>38</xdr:row>
                    <xdr:rowOff>152400</xdr:rowOff>
                  </to>
                </anchor>
              </controlPr>
            </control>
          </mc:Choice>
        </mc:AlternateContent>
        <mc:AlternateContent xmlns:mc="http://schemas.openxmlformats.org/markup-compatibility/2006">
          <mc:Choice Requires="x14">
            <control shapeId="98312" r:id="rId12" name="Check Box 8">
              <controlPr defaultSize="0" autoFill="0" autoLine="0" autoPict="0">
                <anchor moveWithCells="1">
                  <from>
                    <xdr:col>13</xdr:col>
                    <xdr:colOff>137160</xdr:colOff>
                    <xdr:row>37</xdr:row>
                    <xdr:rowOff>7620</xdr:rowOff>
                  </from>
                  <to>
                    <xdr:col>14</xdr:col>
                    <xdr:colOff>144780</xdr:colOff>
                    <xdr:row>37</xdr:row>
                    <xdr:rowOff>152400</xdr:rowOff>
                  </to>
                </anchor>
              </controlPr>
            </control>
          </mc:Choice>
        </mc:AlternateContent>
        <mc:AlternateContent xmlns:mc="http://schemas.openxmlformats.org/markup-compatibility/2006">
          <mc:Choice Requires="x14">
            <control shapeId="98313" r:id="rId13" name="Check Box 9">
              <controlPr defaultSize="0" autoFill="0" autoLine="0" autoPict="0">
                <anchor moveWithCells="1">
                  <from>
                    <xdr:col>16</xdr:col>
                    <xdr:colOff>137160</xdr:colOff>
                    <xdr:row>37</xdr:row>
                    <xdr:rowOff>7620</xdr:rowOff>
                  </from>
                  <to>
                    <xdr:col>17</xdr:col>
                    <xdr:colOff>144780</xdr:colOff>
                    <xdr:row>37</xdr:row>
                    <xdr:rowOff>152400</xdr:rowOff>
                  </to>
                </anchor>
              </controlPr>
            </control>
          </mc:Choice>
        </mc:AlternateContent>
        <mc:AlternateContent xmlns:mc="http://schemas.openxmlformats.org/markup-compatibility/2006">
          <mc:Choice Requires="x14">
            <control shapeId="98314" r:id="rId14" name="Check Box 10">
              <controlPr defaultSize="0" autoFill="0" autoLine="0" autoPict="0">
                <anchor moveWithCells="1">
                  <from>
                    <xdr:col>19</xdr:col>
                    <xdr:colOff>137160</xdr:colOff>
                    <xdr:row>37</xdr:row>
                    <xdr:rowOff>7620</xdr:rowOff>
                  </from>
                  <to>
                    <xdr:col>20</xdr:col>
                    <xdr:colOff>144780</xdr:colOff>
                    <xdr:row>37</xdr:row>
                    <xdr:rowOff>152400</xdr:rowOff>
                  </to>
                </anchor>
              </controlPr>
            </control>
          </mc:Choice>
        </mc:AlternateContent>
        <mc:AlternateContent xmlns:mc="http://schemas.openxmlformats.org/markup-compatibility/2006">
          <mc:Choice Requires="x14">
            <control shapeId="98315" r:id="rId15" name="Check Box 11">
              <controlPr defaultSize="0" autoFill="0" autoLine="0" autoPict="0">
                <anchor moveWithCells="1">
                  <from>
                    <xdr:col>12</xdr:col>
                    <xdr:colOff>144780</xdr:colOff>
                    <xdr:row>28</xdr:row>
                    <xdr:rowOff>7620</xdr:rowOff>
                  </from>
                  <to>
                    <xdr:col>13</xdr:col>
                    <xdr:colOff>167640</xdr:colOff>
                    <xdr:row>28</xdr:row>
                    <xdr:rowOff>152400</xdr:rowOff>
                  </to>
                </anchor>
              </controlPr>
            </control>
          </mc:Choice>
        </mc:AlternateContent>
        <mc:AlternateContent xmlns:mc="http://schemas.openxmlformats.org/markup-compatibility/2006">
          <mc:Choice Requires="x14">
            <control shapeId="98316" r:id="rId16" name="Check Box 12">
              <controlPr defaultSize="0" autoFill="0" autoLine="0" autoPict="0">
                <anchor moveWithCells="1">
                  <from>
                    <xdr:col>25</xdr:col>
                    <xdr:colOff>144780</xdr:colOff>
                    <xdr:row>8</xdr:row>
                    <xdr:rowOff>0</xdr:rowOff>
                  </from>
                  <to>
                    <xdr:col>26</xdr:col>
                    <xdr:colOff>160020</xdr:colOff>
                    <xdr:row>8</xdr:row>
                    <xdr:rowOff>144780</xdr:rowOff>
                  </to>
                </anchor>
              </controlPr>
            </control>
          </mc:Choice>
        </mc:AlternateContent>
        <mc:AlternateContent xmlns:mc="http://schemas.openxmlformats.org/markup-compatibility/2006">
          <mc:Choice Requires="x14">
            <control shapeId="98317" r:id="rId17" name="Check Box 13">
              <controlPr defaultSize="0" autoFill="0" autoLine="0" autoPict="0">
                <anchor moveWithCells="1">
                  <from>
                    <xdr:col>13</xdr:col>
                    <xdr:colOff>137160</xdr:colOff>
                    <xdr:row>35</xdr:row>
                    <xdr:rowOff>7620</xdr:rowOff>
                  </from>
                  <to>
                    <xdr:col>14</xdr:col>
                    <xdr:colOff>167640</xdr:colOff>
                    <xdr:row>35</xdr:row>
                    <xdr:rowOff>152400</xdr:rowOff>
                  </to>
                </anchor>
              </controlPr>
            </control>
          </mc:Choice>
        </mc:AlternateContent>
        <mc:AlternateContent xmlns:mc="http://schemas.openxmlformats.org/markup-compatibility/2006">
          <mc:Choice Requires="x14">
            <control shapeId="98318" r:id="rId18" name="Check Box 14">
              <controlPr defaultSize="0" autoFill="0" autoLine="0" autoPict="0">
                <anchor moveWithCells="1">
                  <from>
                    <xdr:col>16</xdr:col>
                    <xdr:colOff>137160</xdr:colOff>
                    <xdr:row>35</xdr:row>
                    <xdr:rowOff>7620</xdr:rowOff>
                  </from>
                  <to>
                    <xdr:col>17</xdr:col>
                    <xdr:colOff>167640</xdr:colOff>
                    <xdr:row>35</xdr:row>
                    <xdr:rowOff>152400</xdr:rowOff>
                  </to>
                </anchor>
              </controlPr>
            </control>
          </mc:Choice>
        </mc:AlternateContent>
        <mc:AlternateContent xmlns:mc="http://schemas.openxmlformats.org/markup-compatibility/2006">
          <mc:Choice Requires="x14">
            <control shapeId="98319" r:id="rId19" name="Check Box 15">
              <controlPr defaultSize="0" autoFill="0" autoLine="0" autoPict="0">
                <anchor moveWithCells="1">
                  <from>
                    <xdr:col>19</xdr:col>
                    <xdr:colOff>137160</xdr:colOff>
                    <xdr:row>35</xdr:row>
                    <xdr:rowOff>7620</xdr:rowOff>
                  </from>
                  <to>
                    <xdr:col>20</xdr:col>
                    <xdr:colOff>167640</xdr:colOff>
                    <xdr:row>35</xdr:row>
                    <xdr:rowOff>152400</xdr:rowOff>
                  </to>
                </anchor>
              </controlPr>
            </control>
          </mc:Choice>
        </mc:AlternateContent>
        <mc:AlternateContent xmlns:mc="http://schemas.openxmlformats.org/markup-compatibility/2006">
          <mc:Choice Requires="x14">
            <control shapeId="98320" r:id="rId20" name="Check Box 16">
              <controlPr defaultSize="0" autoFill="0" autoLine="0" autoPict="0">
                <anchor moveWithCells="1">
                  <from>
                    <xdr:col>13</xdr:col>
                    <xdr:colOff>137160</xdr:colOff>
                    <xdr:row>36</xdr:row>
                    <xdr:rowOff>7620</xdr:rowOff>
                  </from>
                  <to>
                    <xdr:col>14</xdr:col>
                    <xdr:colOff>167640</xdr:colOff>
                    <xdr:row>36</xdr:row>
                    <xdr:rowOff>152400</xdr:rowOff>
                  </to>
                </anchor>
              </controlPr>
            </control>
          </mc:Choice>
        </mc:AlternateContent>
        <mc:AlternateContent xmlns:mc="http://schemas.openxmlformats.org/markup-compatibility/2006">
          <mc:Choice Requires="x14">
            <control shapeId="98321" r:id="rId21" name="Check Box 17">
              <controlPr defaultSize="0" autoFill="0" autoLine="0" autoPict="0">
                <anchor moveWithCells="1">
                  <from>
                    <xdr:col>16</xdr:col>
                    <xdr:colOff>137160</xdr:colOff>
                    <xdr:row>36</xdr:row>
                    <xdr:rowOff>7620</xdr:rowOff>
                  </from>
                  <to>
                    <xdr:col>17</xdr:col>
                    <xdr:colOff>167640</xdr:colOff>
                    <xdr:row>36</xdr:row>
                    <xdr:rowOff>152400</xdr:rowOff>
                  </to>
                </anchor>
              </controlPr>
            </control>
          </mc:Choice>
        </mc:AlternateContent>
        <mc:AlternateContent xmlns:mc="http://schemas.openxmlformats.org/markup-compatibility/2006">
          <mc:Choice Requires="x14">
            <control shapeId="98322" r:id="rId22" name="Check Box 18">
              <controlPr defaultSize="0" autoFill="0" autoLine="0" autoPict="0">
                <anchor moveWithCells="1">
                  <from>
                    <xdr:col>19</xdr:col>
                    <xdr:colOff>137160</xdr:colOff>
                    <xdr:row>36</xdr:row>
                    <xdr:rowOff>7620</xdr:rowOff>
                  </from>
                  <to>
                    <xdr:col>20</xdr:col>
                    <xdr:colOff>167640</xdr:colOff>
                    <xdr:row>36</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F48F5-4AD5-4CFC-9064-BCBA1F40A4DC}">
  <sheetPr codeName="Sheet28">
    <pageSetUpPr fitToPage="1"/>
  </sheetPr>
  <dimension ref="A1:AO48"/>
  <sheetViews>
    <sheetView showGridLines="0" view="pageLayout" zoomScaleNormal="100" workbookViewId="0">
      <selection activeCell="AE38" sqref="AE38:AO38"/>
    </sheetView>
  </sheetViews>
  <sheetFormatPr defaultColWidth="3.5" defaultRowHeight="12.75" customHeight="1"/>
  <cols>
    <col min="1" max="1" width="5.83203125" style="317" bestFit="1" customWidth="1"/>
    <col min="2" max="2" width="3.5" style="317" customWidth="1"/>
    <col min="3" max="4" width="3.5" style="317"/>
    <col min="5" max="5" width="3.5" style="317" customWidth="1"/>
    <col min="6" max="15" width="3.5" style="317"/>
    <col min="16" max="16" width="3.5" style="317" customWidth="1"/>
    <col min="17" max="16384" width="3.5" style="317"/>
  </cols>
  <sheetData>
    <row r="1" spans="1:41" ht="5.85" customHeight="1">
      <c r="A1" s="316"/>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316"/>
      <c r="AJ1" s="316"/>
      <c r="AK1" s="316"/>
      <c r="AL1" s="316"/>
      <c r="AM1" s="316"/>
      <c r="AN1" s="316"/>
      <c r="AO1" s="316"/>
    </row>
    <row r="2" spans="1:41" s="267" customFormat="1" ht="19.95" customHeight="1">
      <c r="A2" s="594" t="s">
        <v>391</v>
      </c>
      <c r="B2" s="594"/>
      <c r="C2" s="594"/>
      <c r="D2" s="595"/>
      <c r="E2" s="595"/>
      <c r="F2" s="611">
        <f>[41]Overview!A3</f>
        <v>0</v>
      </c>
      <c r="G2" s="612"/>
      <c r="H2" s="613"/>
      <c r="I2" s="594" t="s">
        <v>436</v>
      </c>
      <c r="J2" s="594"/>
      <c r="K2" s="594"/>
      <c r="L2" s="595"/>
      <c r="M2" s="596">
        <f>[41]Overview!AB3</f>
        <v>0</v>
      </c>
      <c r="N2" s="597"/>
      <c r="O2" s="597"/>
      <c r="P2" s="597"/>
      <c r="Q2" s="598"/>
      <c r="R2" s="594" t="s">
        <v>437</v>
      </c>
      <c r="S2" s="594"/>
      <c r="T2" s="594"/>
      <c r="U2" s="595"/>
      <c r="V2" s="599">
        <f>[41]Overview!AG3</f>
        <v>0</v>
      </c>
      <c r="W2" s="600"/>
      <c r="X2" s="600"/>
      <c r="Y2" s="600"/>
      <c r="Z2" s="600"/>
      <c r="AA2" s="600"/>
      <c r="AB2" s="594" t="s">
        <v>402</v>
      </c>
      <c r="AC2" s="594"/>
      <c r="AD2" s="594"/>
      <c r="AE2" s="596">
        <f>[41]Overview!W7</f>
        <v>0</v>
      </c>
      <c r="AF2" s="603"/>
      <c r="AG2" s="603"/>
      <c r="AH2" s="603"/>
      <c r="AI2" s="604"/>
      <c r="AJ2" s="594" t="s">
        <v>399</v>
      </c>
      <c r="AK2" s="594"/>
      <c r="AL2" s="594"/>
      <c r="AM2" s="596">
        <f>[41]Overview!AB6</f>
        <v>0</v>
      </c>
      <c r="AN2" s="603"/>
      <c r="AO2" s="604"/>
    </row>
    <row r="3" spans="1:41" s="267" customFormat="1" ht="16.350000000000001" customHeight="1">
      <c r="A3" s="605" t="s">
        <v>438</v>
      </c>
      <c r="B3" s="606"/>
      <c r="C3" s="606"/>
      <c r="D3" s="606"/>
      <c r="E3" s="606"/>
      <c r="F3" s="607"/>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290" customFormat="1" ht="22.5" customHeight="1">
      <c r="A4" s="601" t="s">
        <v>471</v>
      </c>
      <c r="B4" s="602"/>
      <c r="C4" s="602"/>
      <c r="D4" s="602"/>
      <c r="E4" s="602"/>
      <c r="F4" s="602"/>
      <c r="G4" s="602"/>
      <c r="H4" s="602"/>
      <c r="I4" s="602"/>
      <c r="J4" s="602"/>
      <c r="K4" s="602"/>
      <c r="L4" s="602"/>
      <c r="M4" s="602"/>
      <c r="N4" s="602"/>
      <c r="O4" s="602"/>
      <c r="P4" s="602"/>
      <c r="Q4" s="602"/>
      <c r="R4" s="602"/>
      <c r="S4" s="602"/>
      <c r="T4" s="602"/>
      <c r="U4" s="602"/>
      <c r="V4" s="602"/>
      <c r="W4" s="602"/>
      <c r="X4" s="602"/>
      <c r="Y4" s="602"/>
      <c r="Z4" s="602"/>
      <c r="AA4" s="602"/>
      <c r="AB4" s="602"/>
      <c r="AC4" s="602"/>
      <c r="AD4" s="602"/>
      <c r="AE4" s="602"/>
      <c r="AF4" s="602"/>
      <c r="AG4" s="602"/>
      <c r="AH4" s="602"/>
      <c r="AI4" s="602"/>
      <c r="AJ4" s="602"/>
      <c r="AK4" s="602"/>
      <c r="AL4" s="602"/>
      <c r="AM4" s="602"/>
      <c r="AN4" s="602"/>
      <c r="AO4" s="602"/>
    </row>
    <row r="5" spans="1:41" ht="2.25" customHeight="1"/>
    <row r="6" spans="1:41" ht="57.75" customHeight="1">
      <c r="U6" s="318" t="s">
        <v>472</v>
      </c>
      <c r="V6" s="318" t="s">
        <v>473</v>
      </c>
      <c r="W6" s="318" t="s">
        <v>474</v>
      </c>
      <c r="X6" s="318" t="s">
        <v>475</v>
      </c>
      <c r="Y6" s="318" t="s">
        <v>476</v>
      </c>
      <c r="Z6" s="318" t="s">
        <v>477</v>
      </c>
      <c r="AA6" s="318" t="s">
        <v>478</v>
      </c>
      <c r="AB6" s="318" t="s">
        <v>479</v>
      </c>
      <c r="AC6" s="318" t="s">
        <v>480</v>
      </c>
      <c r="AD6" s="318" t="s">
        <v>481</v>
      </c>
      <c r="AF6" s="319"/>
      <c r="AH6" s="320"/>
      <c r="AI6" s="319"/>
      <c r="AJ6" s="320"/>
      <c r="AK6" s="320"/>
      <c r="AL6" s="320"/>
    </row>
    <row r="7" spans="1:41" ht="12.75" customHeight="1">
      <c r="A7" s="615" t="s">
        <v>482</v>
      </c>
      <c r="B7" s="615"/>
      <c r="C7" s="615" t="s">
        <v>57</v>
      </c>
      <c r="D7" s="615"/>
      <c r="E7" s="615"/>
      <c r="F7" s="616"/>
      <c r="G7" s="616"/>
      <c r="H7" s="615" t="s">
        <v>3</v>
      </c>
      <c r="I7" s="617"/>
      <c r="J7" s="617"/>
      <c r="K7" s="617"/>
      <c r="L7" s="617"/>
      <c r="M7" s="617"/>
      <c r="N7" s="617"/>
      <c r="O7" s="617"/>
      <c r="P7" s="617"/>
      <c r="Q7" s="617"/>
      <c r="R7" s="617"/>
      <c r="S7" s="617"/>
      <c r="T7" s="617"/>
      <c r="U7" s="321" t="s">
        <v>483</v>
      </c>
      <c r="V7" s="321" t="s">
        <v>483</v>
      </c>
      <c r="W7" s="321" t="s">
        <v>483</v>
      </c>
      <c r="X7" s="321" t="s">
        <v>483</v>
      </c>
      <c r="Y7" s="321" t="s">
        <v>483</v>
      </c>
      <c r="Z7" s="321" t="s">
        <v>483</v>
      </c>
      <c r="AA7" s="321" t="s">
        <v>483</v>
      </c>
      <c r="AB7" s="321" t="s">
        <v>483</v>
      </c>
      <c r="AC7" s="321" t="s">
        <v>483</v>
      </c>
      <c r="AD7" s="321" t="s">
        <v>483</v>
      </c>
      <c r="AE7" s="621" t="s">
        <v>484</v>
      </c>
      <c r="AF7" s="622"/>
      <c r="AG7" s="622"/>
      <c r="AH7" s="622"/>
      <c r="AI7" s="622"/>
      <c r="AJ7" s="622"/>
      <c r="AK7" s="622"/>
      <c r="AL7" s="622"/>
      <c r="AM7" s="622"/>
      <c r="AN7" s="622"/>
      <c r="AO7" s="623"/>
    </row>
    <row r="8" spans="1:41" ht="12.75" customHeight="1">
      <c r="A8" s="614"/>
      <c r="B8" s="614"/>
      <c r="C8" s="615"/>
      <c r="D8" s="615"/>
      <c r="E8" s="615"/>
      <c r="F8" s="616"/>
      <c r="G8" s="616"/>
      <c r="H8" s="615"/>
      <c r="I8" s="617"/>
      <c r="J8" s="617"/>
      <c r="K8" s="617"/>
      <c r="L8" s="617"/>
      <c r="M8" s="617"/>
      <c r="N8" s="617"/>
      <c r="O8" s="617"/>
      <c r="P8" s="617"/>
      <c r="Q8" s="617"/>
      <c r="R8" s="617"/>
      <c r="S8" s="617"/>
      <c r="T8" s="617"/>
      <c r="U8" s="322"/>
      <c r="V8" s="322"/>
      <c r="W8" s="322"/>
      <c r="X8" s="322"/>
      <c r="Y8" s="322"/>
      <c r="Z8" s="322"/>
      <c r="AA8" s="322"/>
      <c r="AB8" s="322"/>
      <c r="AC8" s="322"/>
      <c r="AD8" s="322"/>
      <c r="AE8" s="618"/>
      <c r="AF8" s="619"/>
      <c r="AG8" s="619"/>
      <c r="AH8" s="619"/>
      <c r="AI8" s="619"/>
      <c r="AJ8" s="619"/>
      <c r="AK8" s="619"/>
      <c r="AL8" s="619"/>
      <c r="AM8" s="619"/>
      <c r="AN8" s="619"/>
      <c r="AO8" s="620"/>
    </row>
    <row r="9" spans="1:41" ht="12.75" customHeight="1">
      <c r="A9" s="614"/>
      <c r="B9" s="614"/>
      <c r="C9" s="615"/>
      <c r="D9" s="615"/>
      <c r="E9" s="615"/>
      <c r="F9" s="616"/>
      <c r="G9" s="616"/>
      <c r="H9" s="615"/>
      <c r="I9" s="617"/>
      <c r="J9" s="617"/>
      <c r="K9" s="617"/>
      <c r="L9" s="617"/>
      <c r="M9" s="617"/>
      <c r="N9" s="617"/>
      <c r="O9" s="617"/>
      <c r="P9" s="617"/>
      <c r="Q9" s="617"/>
      <c r="R9" s="617"/>
      <c r="S9" s="617"/>
      <c r="T9" s="617"/>
      <c r="U9" s="322"/>
      <c r="V9" s="322"/>
      <c r="W9" s="322"/>
      <c r="X9" s="322"/>
      <c r="Y9" s="322"/>
      <c r="Z9" s="322"/>
      <c r="AA9" s="322"/>
      <c r="AB9" s="322"/>
      <c r="AC9" s="322"/>
      <c r="AD9" s="322"/>
      <c r="AE9" s="618"/>
      <c r="AF9" s="619"/>
      <c r="AG9" s="619"/>
      <c r="AH9" s="619"/>
      <c r="AI9" s="619"/>
      <c r="AJ9" s="619"/>
      <c r="AK9" s="619"/>
      <c r="AL9" s="619"/>
      <c r="AM9" s="619"/>
      <c r="AN9" s="619"/>
      <c r="AO9" s="620"/>
    </row>
    <row r="10" spans="1:41" ht="12.75" customHeight="1">
      <c r="A10" s="614"/>
      <c r="B10" s="614"/>
      <c r="C10" s="615"/>
      <c r="D10" s="615"/>
      <c r="E10" s="615"/>
      <c r="F10" s="616"/>
      <c r="G10" s="616"/>
      <c r="H10" s="615"/>
      <c r="I10" s="617"/>
      <c r="J10" s="617"/>
      <c r="K10" s="617"/>
      <c r="L10" s="617"/>
      <c r="M10" s="617"/>
      <c r="N10" s="617"/>
      <c r="O10" s="617"/>
      <c r="P10" s="617"/>
      <c r="Q10" s="617"/>
      <c r="R10" s="617"/>
      <c r="S10" s="617"/>
      <c r="T10" s="617"/>
      <c r="U10" s="322"/>
      <c r="V10" s="322"/>
      <c r="W10" s="322"/>
      <c r="X10" s="322"/>
      <c r="Y10" s="322"/>
      <c r="Z10" s="322"/>
      <c r="AA10" s="322"/>
      <c r="AB10" s="322"/>
      <c r="AC10" s="322"/>
      <c r="AD10" s="322"/>
      <c r="AE10" s="618"/>
      <c r="AF10" s="619"/>
      <c r="AG10" s="619"/>
      <c r="AH10" s="619"/>
      <c r="AI10" s="619"/>
      <c r="AJ10" s="619"/>
      <c r="AK10" s="619"/>
      <c r="AL10" s="619"/>
      <c r="AM10" s="619"/>
      <c r="AN10" s="619"/>
      <c r="AO10" s="620"/>
    </row>
    <row r="11" spans="1:41" ht="12.75" customHeight="1">
      <c r="A11" s="614"/>
      <c r="B11" s="614"/>
      <c r="C11" s="615"/>
      <c r="D11" s="615"/>
      <c r="E11" s="615"/>
      <c r="F11" s="616"/>
      <c r="G11" s="616"/>
      <c r="H11" s="615"/>
      <c r="I11" s="617"/>
      <c r="J11" s="617"/>
      <c r="K11" s="617"/>
      <c r="L11" s="617"/>
      <c r="M11" s="617"/>
      <c r="N11" s="617"/>
      <c r="O11" s="617"/>
      <c r="P11" s="617"/>
      <c r="Q11" s="617"/>
      <c r="R11" s="617"/>
      <c r="S11" s="617"/>
      <c r="T11" s="617"/>
      <c r="U11" s="322"/>
      <c r="V11" s="322"/>
      <c r="W11" s="322"/>
      <c r="X11" s="322"/>
      <c r="Y11" s="322"/>
      <c r="Z11" s="322"/>
      <c r="AA11" s="322"/>
      <c r="AB11" s="322"/>
      <c r="AC11" s="322"/>
      <c r="AD11" s="322"/>
      <c r="AE11" s="618"/>
      <c r="AF11" s="619"/>
      <c r="AG11" s="619"/>
      <c r="AH11" s="619"/>
      <c r="AI11" s="619"/>
      <c r="AJ11" s="619"/>
      <c r="AK11" s="619"/>
      <c r="AL11" s="619"/>
      <c r="AM11" s="619"/>
      <c r="AN11" s="619"/>
      <c r="AO11" s="620"/>
    </row>
    <row r="12" spans="1:41" ht="12.75" customHeight="1">
      <c r="A12" s="614"/>
      <c r="B12" s="614"/>
      <c r="C12" s="615"/>
      <c r="D12" s="615"/>
      <c r="E12" s="615"/>
      <c r="F12" s="616"/>
      <c r="G12" s="616"/>
      <c r="H12" s="615"/>
      <c r="I12" s="617"/>
      <c r="J12" s="617"/>
      <c r="K12" s="617"/>
      <c r="L12" s="617"/>
      <c r="M12" s="617"/>
      <c r="N12" s="617"/>
      <c r="O12" s="617"/>
      <c r="P12" s="617"/>
      <c r="Q12" s="617"/>
      <c r="R12" s="617"/>
      <c r="S12" s="617"/>
      <c r="T12" s="617"/>
      <c r="U12" s="322"/>
      <c r="V12" s="322"/>
      <c r="W12" s="322"/>
      <c r="X12" s="322"/>
      <c r="Y12" s="322"/>
      <c r="Z12" s="322"/>
      <c r="AA12" s="322"/>
      <c r="AB12" s="322"/>
      <c r="AC12" s="322"/>
      <c r="AD12" s="322"/>
      <c r="AE12" s="618"/>
      <c r="AF12" s="619"/>
      <c r="AG12" s="619"/>
      <c r="AH12" s="619"/>
      <c r="AI12" s="619"/>
      <c r="AJ12" s="619"/>
      <c r="AK12" s="619"/>
      <c r="AL12" s="619"/>
      <c r="AM12" s="619"/>
      <c r="AN12" s="619"/>
      <c r="AO12" s="620"/>
    </row>
    <row r="13" spans="1:41" ht="12.75" customHeight="1">
      <c r="A13" s="614"/>
      <c r="B13" s="614"/>
      <c r="C13" s="615"/>
      <c r="D13" s="615"/>
      <c r="E13" s="615"/>
      <c r="F13" s="616"/>
      <c r="G13" s="616"/>
      <c r="H13" s="615"/>
      <c r="I13" s="617"/>
      <c r="J13" s="617"/>
      <c r="K13" s="617"/>
      <c r="L13" s="617"/>
      <c r="M13" s="617"/>
      <c r="N13" s="617"/>
      <c r="O13" s="617"/>
      <c r="P13" s="617"/>
      <c r="Q13" s="617"/>
      <c r="R13" s="617"/>
      <c r="S13" s="617"/>
      <c r="T13" s="617"/>
      <c r="U13" s="322"/>
      <c r="V13" s="322"/>
      <c r="W13" s="322"/>
      <c r="X13" s="322"/>
      <c r="Y13" s="322"/>
      <c r="Z13" s="322"/>
      <c r="AA13" s="322"/>
      <c r="AB13" s="322"/>
      <c r="AC13" s="322"/>
      <c r="AD13" s="322"/>
      <c r="AE13" s="618"/>
      <c r="AF13" s="619"/>
      <c r="AG13" s="619"/>
      <c r="AH13" s="619"/>
      <c r="AI13" s="619"/>
      <c r="AJ13" s="619"/>
      <c r="AK13" s="619"/>
      <c r="AL13" s="619"/>
      <c r="AM13" s="619"/>
      <c r="AN13" s="619"/>
      <c r="AO13" s="620"/>
    </row>
    <row r="14" spans="1:41" ht="12.75" customHeight="1">
      <c r="A14" s="614"/>
      <c r="B14" s="614"/>
      <c r="C14" s="615"/>
      <c r="D14" s="615"/>
      <c r="E14" s="615"/>
      <c r="F14" s="616"/>
      <c r="G14" s="616"/>
      <c r="H14" s="615"/>
      <c r="I14" s="617"/>
      <c r="J14" s="617"/>
      <c r="K14" s="617"/>
      <c r="L14" s="617"/>
      <c r="M14" s="617"/>
      <c r="N14" s="617"/>
      <c r="O14" s="617"/>
      <c r="P14" s="617"/>
      <c r="Q14" s="617"/>
      <c r="R14" s="617"/>
      <c r="S14" s="617"/>
      <c r="T14" s="617"/>
      <c r="U14" s="322"/>
      <c r="V14" s="322"/>
      <c r="W14" s="322"/>
      <c r="X14" s="322"/>
      <c r="Y14" s="322"/>
      <c r="Z14" s="322"/>
      <c r="AA14" s="322"/>
      <c r="AB14" s="322"/>
      <c r="AC14" s="322"/>
      <c r="AD14" s="322"/>
      <c r="AE14" s="618"/>
      <c r="AF14" s="619"/>
      <c r="AG14" s="619"/>
      <c r="AH14" s="619"/>
      <c r="AI14" s="619"/>
      <c r="AJ14" s="619"/>
      <c r="AK14" s="619"/>
      <c r="AL14" s="619"/>
      <c r="AM14" s="619"/>
      <c r="AN14" s="619"/>
      <c r="AO14" s="620"/>
    </row>
    <row r="15" spans="1:41" ht="12.75" customHeight="1">
      <c r="A15" s="614"/>
      <c r="B15" s="614"/>
      <c r="C15" s="615"/>
      <c r="D15" s="615"/>
      <c r="E15" s="615"/>
      <c r="F15" s="616"/>
      <c r="G15" s="616"/>
      <c r="H15" s="615"/>
      <c r="I15" s="617"/>
      <c r="J15" s="617"/>
      <c r="K15" s="617"/>
      <c r="L15" s="617"/>
      <c r="M15" s="617"/>
      <c r="N15" s="617"/>
      <c r="O15" s="617"/>
      <c r="P15" s="617"/>
      <c r="Q15" s="617"/>
      <c r="R15" s="617"/>
      <c r="S15" s="617"/>
      <c r="T15" s="617"/>
      <c r="U15" s="322"/>
      <c r="V15" s="322"/>
      <c r="W15" s="322"/>
      <c r="X15" s="322"/>
      <c r="Y15" s="322"/>
      <c r="Z15" s="322"/>
      <c r="AA15" s="322"/>
      <c r="AB15" s="322"/>
      <c r="AC15" s="322"/>
      <c r="AD15" s="322"/>
      <c r="AE15" s="618"/>
      <c r="AF15" s="619"/>
      <c r="AG15" s="619"/>
      <c r="AH15" s="619"/>
      <c r="AI15" s="619"/>
      <c r="AJ15" s="619"/>
      <c r="AK15" s="619"/>
      <c r="AL15" s="619"/>
      <c r="AM15" s="619"/>
      <c r="AN15" s="619"/>
      <c r="AO15" s="620"/>
    </row>
    <row r="16" spans="1:41" ht="12.75" customHeight="1">
      <c r="A16" s="614"/>
      <c r="B16" s="614"/>
      <c r="C16" s="615"/>
      <c r="D16" s="615"/>
      <c r="E16" s="615"/>
      <c r="F16" s="616"/>
      <c r="G16" s="616"/>
      <c r="H16" s="615"/>
      <c r="I16" s="617"/>
      <c r="J16" s="617"/>
      <c r="K16" s="617"/>
      <c r="L16" s="617"/>
      <c r="M16" s="617"/>
      <c r="N16" s="617"/>
      <c r="O16" s="617"/>
      <c r="P16" s="617"/>
      <c r="Q16" s="617"/>
      <c r="R16" s="617"/>
      <c r="S16" s="617"/>
      <c r="T16" s="617"/>
      <c r="U16" s="322"/>
      <c r="V16" s="322"/>
      <c r="W16" s="322"/>
      <c r="X16" s="322"/>
      <c r="Y16" s="322"/>
      <c r="Z16" s="322"/>
      <c r="AA16" s="322"/>
      <c r="AB16" s="322"/>
      <c r="AC16" s="322"/>
      <c r="AD16" s="322"/>
      <c r="AE16" s="618"/>
      <c r="AF16" s="619"/>
      <c r="AG16" s="619"/>
      <c r="AH16" s="619"/>
      <c r="AI16" s="619"/>
      <c r="AJ16" s="619"/>
      <c r="AK16" s="619"/>
      <c r="AL16" s="619"/>
      <c r="AM16" s="619"/>
      <c r="AN16" s="619"/>
      <c r="AO16" s="620"/>
    </row>
    <row r="17" spans="1:41" ht="12.75" customHeight="1">
      <c r="A17" s="614"/>
      <c r="B17" s="614"/>
      <c r="C17" s="615"/>
      <c r="D17" s="615"/>
      <c r="E17" s="615"/>
      <c r="F17" s="616"/>
      <c r="G17" s="616"/>
      <c r="H17" s="615"/>
      <c r="I17" s="617"/>
      <c r="J17" s="617"/>
      <c r="K17" s="617"/>
      <c r="L17" s="617"/>
      <c r="M17" s="617"/>
      <c r="N17" s="617"/>
      <c r="O17" s="617"/>
      <c r="P17" s="617"/>
      <c r="Q17" s="617"/>
      <c r="R17" s="617"/>
      <c r="S17" s="617"/>
      <c r="T17" s="617"/>
      <c r="U17" s="322"/>
      <c r="V17" s="322"/>
      <c r="W17" s="322"/>
      <c r="X17" s="322"/>
      <c r="Y17" s="322"/>
      <c r="Z17" s="322"/>
      <c r="AA17" s="322"/>
      <c r="AB17" s="322"/>
      <c r="AC17" s="322"/>
      <c r="AD17" s="322"/>
      <c r="AE17" s="618"/>
      <c r="AF17" s="619"/>
      <c r="AG17" s="619"/>
      <c r="AH17" s="619"/>
      <c r="AI17" s="619"/>
      <c r="AJ17" s="619"/>
      <c r="AK17" s="619"/>
      <c r="AL17" s="619"/>
      <c r="AM17" s="619"/>
      <c r="AN17" s="619"/>
      <c r="AO17" s="620"/>
    </row>
    <row r="18" spans="1:41" ht="12.75" customHeight="1">
      <c r="A18" s="614"/>
      <c r="B18" s="614"/>
      <c r="C18" s="615"/>
      <c r="D18" s="615"/>
      <c r="E18" s="615"/>
      <c r="F18" s="616"/>
      <c r="G18" s="616"/>
      <c r="H18" s="615"/>
      <c r="I18" s="617"/>
      <c r="J18" s="617"/>
      <c r="K18" s="617"/>
      <c r="L18" s="617"/>
      <c r="M18" s="617"/>
      <c r="N18" s="617"/>
      <c r="O18" s="617"/>
      <c r="P18" s="617"/>
      <c r="Q18" s="617"/>
      <c r="R18" s="617"/>
      <c r="S18" s="617"/>
      <c r="T18" s="617"/>
      <c r="U18" s="322"/>
      <c r="V18" s="322"/>
      <c r="W18" s="322"/>
      <c r="X18" s="322"/>
      <c r="Y18" s="322"/>
      <c r="Z18" s="322"/>
      <c r="AA18" s="322"/>
      <c r="AB18" s="322"/>
      <c r="AC18" s="322"/>
      <c r="AD18" s="322"/>
      <c r="AE18" s="618"/>
      <c r="AF18" s="619"/>
      <c r="AG18" s="619"/>
      <c r="AH18" s="619"/>
      <c r="AI18" s="619"/>
      <c r="AJ18" s="619"/>
      <c r="AK18" s="619"/>
      <c r="AL18" s="619"/>
      <c r="AM18" s="619"/>
      <c r="AN18" s="619"/>
      <c r="AO18" s="620"/>
    </row>
    <row r="19" spans="1:41" ht="12.75" customHeight="1">
      <c r="A19" s="614"/>
      <c r="B19" s="614"/>
      <c r="C19" s="615"/>
      <c r="D19" s="615"/>
      <c r="E19" s="615"/>
      <c r="F19" s="616"/>
      <c r="G19" s="616"/>
      <c r="H19" s="615"/>
      <c r="I19" s="617"/>
      <c r="J19" s="617"/>
      <c r="K19" s="617"/>
      <c r="L19" s="617"/>
      <c r="M19" s="617"/>
      <c r="N19" s="617"/>
      <c r="O19" s="617"/>
      <c r="P19" s="617"/>
      <c r="Q19" s="617"/>
      <c r="R19" s="617"/>
      <c r="S19" s="617"/>
      <c r="T19" s="617"/>
      <c r="U19" s="322"/>
      <c r="V19" s="322"/>
      <c r="W19" s="322"/>
      <c r="X19" s="322"/>
      <c r="Y19" s="322"/>
      <c r="Z19" s="322"/>
      <c r="AA19" s="322"/>
      <c r="AB19" s="322"/>
      <c r="AC19" s="322"/>
      <c r="AD19" s="322"/>
      <c r="AE19" s="618"/>
      <c r="AF19" s="619"/>
      <c r="AG19" s="619"/>
      <c r="AH19" s="619"/>
      <c r="AI19" s="619"/>
      <c r="AJ19" s="619"/>
      <c r="AK19" s="619"/>
      <c r="AL19" s="619"/>
      <c r="AM19" s="619"/>
      <c r="AN19" s="619"/>
      <c r="AO19" s="620"/>
    </row>
    <row r="20" spans="1:41" ht="12.75" customHeight="1">
      <c r="A20" s="614"/>
      <c r="B20" s="614"/>
      <c r="C20" s="615"/>
      <c r="D20" s="615"/>
      <c r="E20" s="615"/>
      <c r="F20" s="616"/>
      <c r="G20" s="616"/>
      <c r="H20" s="615"/>
      <c r="I20" s="617"/>
      <c r="J20" s="617"/>
      <c r="K20" s="617"/>
      <c r="L20" s="617"/>
      <c r="M20" s="617"/>
      <c r="N20" s="617"/>
      <c r="O20" s="617"/>
      <c r="P20" s="617"/>
      <c r="Q20" s="617"/>
      <c r="R20" s="617"/>
      <c r="S20" s="617"/>
      <c r="T20" s="617"/>
      <c r="U20" s="322"/>
      <c r="V20" s="322"/>
      <c r="W20" s="322"/>
      <c r="X20" s="322"/>
      <c r="Y20" s="322"/>
      <c r="Z20" s="322"/>
      <c r="AA20" s="322"/>
      <c r="AB20" s="322"/>
      <c r="AC20" s="322"/>
      <c r="AD20" s="322"/>
      <c r="AE20" s="618"/>
      <c r="AF20" s="619"/>
      <c r="AG20" s="619"/>
      <c r="AH20" s="619"/>
      <c r="AI20" s="619"/>
      <c r="AJ20" s="619"/>
      <c r="AK20" s="619"/>
      <c r="AL20" s="619"/>
      <c r="AM20" s="619"/>
      <c r="AN20" s="619"/>
      <c r="AO20" s="620"/>
    </row>
    <row r="21" spans="1:41" ht="12.75" customHeight="1">
      <c r="A21" s="614"/>
      <c r="B21" s="614"/>
      <c r="C21" s="615"/>
      <c r="D21" s="615"/>
      <c r="E21" s="615"/>
      <c r="F21" s="616"/>
      <c r="G21" s="616"/>
      <c r="H21" s="615"/>
      <c r="I21" s="617"/>
      <c r="J21" s="617"/>
      <c r="K21" s="617"/>
      <c r="L21" s="617"/>
      <c r="M21" s="617"/>
      <c r="N21" s="617"/>
      <c r="O21" s="617"/>
      <c r="P21" s="617"/>
      <c r="Q21" s="617"/>
      <c r="R21" s="617"/>
      <c r="S21" s="617"/>
      <c r="T21" s="617"/>
      <c r="U21" s="322"/>
      <c r="V21" s="322"/>
      <c r="W21" s="322"/>
      <c r="X21" s="322"/>
      <c r="Y21" s="322"/>
      <c r="Z21" s="322"/>
      <c r="AA21" s="322"/>
      <c r="AB21" s="322"/>
      <c r="AC21" s="322"/>
      <c r="AD21" s="322"/>
      <c r="AE21" s="618"/>
      <c r="AF21" s="619"/>
      <c r="AG21" s="619"/>
      <c r="AH21" s="619"/>
      <c r="AI21" s="619"/>
      <c r="AJ21" s="619"/>
      <c r="AK21" s="619"/>
      <c r="AL21" s="619"/>
      <c r="AM21" s="619"/>
      <c r="AN21" s="619"/>
      <c r="AO21" s="620"/>
    </row>
    <row r="22" spans="1:41" ht="12.75" customHeight="1">
      <c r="A22" s="614"/>
      <c r="B22" s="614"/>
      <c r="C22" s="615"/>
      <c r="D22" s="615"/>
      <c r="E22" s="615"/>
      <c r="F22" s="616"/>
      <c r="G22" s="616"/>
      <c r="H22" s="615"/>
      <c r="I22" s="617"/>
      <c r="J22" s="617"/>
      <c r="K22" s="617"/>
      <c r="L22" s="617"/>
      <c r="M22" s="617"/>
      <c r="N22" s="617"/>
      <c r="O22" s="617"/>
      <c r="P22" s="617"/>
      <c r="Q22" s="617"/>
      <c r="R22" s="617"/>
      <c r="S22" s="617"/>
      <c r="T22" s="617"/>
      <c r="U22" s="322"/>
      <c r="V22" s="322"/>
      <c r="W22" s="322"/>
      <c r="X22" s="322"/>
      <c r="Y22" s="322"/>
      <c r="Z22" s="322"/>
      <c r="AA22" s="322"/>
      <c r="AB22" s="322"/>
      <c r="AC22" s="322"/>
      <c r="AD22" s="322"/>
      <c r="AE22" s="618"/>
      <c r="AF22" s="619"/>
      <c r="AG22" s="619"/>
      <c r="AH22" s="619"/>
      <c r="AI22" s="619"/>
      <c r="AJ22" s="619"/>
      <c r="AK22" s="619"/>
      <c r="AL22" s="619"/>
      <c r="AM22" s="619"/>
      <c r="AN22" s="619"/>
      <c r="AO22" s="620"/>
    </row>
    <row r="23" spans="1:41" ht="12.75" customHeight="1">
      <c r="A23" s="614"/>
      <c r="B23" s="614"/>
      <c r="C23" s="615"/>
      <c r="D23" s="615"/>
      <c r="E23" s="615"/>
      <c r="F23" s="616"/>
      <c r="G23" s="616"/>
      <c r="H23" s="615"/>
      <c r="I23" s="617"/>
      <c r="J23" s="617"/>
      <c r="K23" s="617"/>
      <c r="L23" s="617"/>
      <c r="M23" s="617"/>
      <c r="N23" s="617"/>
      <c r="O23" s="617"/>
      <c r="P23" s="617"/>
      <c r="Q23" s="617"/>
      <c r="R23" s="617"/>
      <c r="S23" s="617"/>
      <c r="T23" s="617"/>
      <c r="U23" s="322"/>
      <c r="V23" s="322"/>
      <c r="W23" s="322"/>
      <c r="X23" s="322"/>
      <c r="Y23" s="322"/>
      <c r="Z23" s="322"/>
      <c r="AA23" s="322"/>
      <c r="AB23" s="322"/>
      <c r="AC23" s="322"/>
      <c r="AD23" s="322"/>
      <c r="AE23" s="618"/>
      <c r="AF23" s="619"/>
      <c r="AG23" s="619"/>
      <c r="AH23" s="619"/>
      <c r="AI23" s="619"/>
      <c r="AJ23" s="619"/>
      <c r="AK23" s="619"/>
      <c r="AL23" s="619"/>
      <c r="AM23" s="619"/>
      <c r="AN23" s="619"/>
      <c r="AO23" s="620"/>
    </row>
    <row r="24" spans="1:41" ht="12.75" customHeight="1">
      <c r="A24" s="614"/>
      <c r="B24" s="614"/>
      <c r="C24" s="615"/>
      <c r="D24" s="615"/>
      <c r="E24" s="615"/>
      <c r="F24" s="616"/>
      <c r="G24" s="616"/>
      <c r="H24" s="615"/>
      <c r="I24" s="617"/>
      <c r="J24" s="617"/>
      <c r="K24" s="617"/>
      <c r="L24" s="617"/>
      <c r="M24" s="617"/>
      <c r="N24" s="617"/>
      <c r="O24" s="617"/>
      <c r="P24" s="617"/>
      <c r="Q24" s="617"/>
      <c r="R24" s="617"/>
      <c r="S24" s="617"/>
      <c r="T24" s="617"/>
      <c r="U24" s="322"/>
      <c r="V24" s="322"/>
      <c r="W24" s="322"/>
      <c r="X24" s="322"/>
      <c r="Y24" s="322"/>
      <c r="Z24" s="322"/>
      <c r="AA24" s="322"/>
      <c r="AB24" s="322"/>
      <c r="AC24" s="322"/>
      <c r="AD24" s="322"/>
      <c r="AE24" s="618"/>
      <c r="AF24" s="619"/>
      <c r="AG24" s="619"/>
      <c r="AH24" s="619"/>
      <c r="AI24" s="619"/>
      <c r="AJ24" s="619"/>
      <c r="AK24" s="619"/>
      <c r="AL24" s="619"/>
      <c r="AM24" s="619"/>
      <c r="AN24" s="619"/>
      <c r="AO24" s="620"/>
    </row>
    <row r="25" spans="1:41" ht="12.75" customHeight="1">
      <c r="A25" s="614"/>
      <c r="B25" s="614"/>
      <c r="C25" s="615"/>
      <c r="D25" s="615"/>
      <c r="E25" s="615"/>
      <c r="F25" s="616"/>
      <c r="G25" s="616"/>
      <c r="H25" s="615"/>
      <c r="I25" s="617"/>
      <c r="J25" s="617"/>
      <c r="K25" s="617"/>
      <c r="L25" s="617"/>
      <c r="M25" s="617"/>
      <c r="N25" s="617"/>
      <c r="O25" s="617"/>
      <c r="P25" s="617"/>
      <c r="Q25" s="617"/>
      <c r="R25" s="617"/>
      <c r="S25" s="617"/>
      <c r="T25" s="617"/>
      <c r="U25" s="322"/>
      <c r="V25" s="322"/>
      <c r="W25" s="322"/>
      <c r="X25" s="322"/>
      <c r="Y25" s="322"/>
      <c r="Z25" s="322"/>
      <c r="AA25" s="322"/>
      <c r="AB25" s="322"/>
      <c r="AC25" s="322"/>
      <c r="AD25" s="322"/>
      <c r="AE25" s="618"/>
      <c r="AF25" s="619"/>
      <c r="AG25" s="619"/>
      <c r="AH25" s="619"/>
      <c r="AI25" s="619"/>
      <c r="AJ25" s="619"/>
      <c r="AK25" s="619"/>
      <c r="AL25" s="619"/>
      <c r="AM25" s="619"/>
      <c r="AN25" s="619"/>
      <c r="AO25" s="620"/>
    </row>
    <row r="26" spans="1:41" ht="12.75" customHeight="1">
      <c r="A26" s="614"/>
      <c r="B26" s="614"/>
      <c r="C26" s="615"/>
      <c r="D26" s="615"/>
      <c r="E26" s="615"/>
      <c r="F26" s="616"/>
      <c r="G26" s="616"/>
      <c r="H26" s="615"/>
      <c r="I26" s="617"/>
      <c r="J26" s="617"/>
      <c r="K26" s="617"/>
      <c r="L26" s="617"/>
      <c r="M26" s="617"/>
      <c r="N26" s="617"/>
      <c r="O26" s="617"/>
      <c r="P26" s="617"/>
      <c r="Q26" s="617"/>
      <c r="R26" s="617"/>
      <c r="S26" s="617"/>
      <c r="T26" s="617"/>
      <c r="U26" s="322"/>
      <c r="V26" s="322"/>
      <c r="W26" s="322"/>
      <c r="X26" s="322"/>
      <c r="Y26" s="322"/>
      <c r="Z26" s="322"/>
      <c r="AA26" s="322"/>
      <c r="AB26" s="322"/>
      <c r="AC26" s="322"/>
      <c r="AD26" s="322"/>
      <c r="AE26" s="618"/>
      <c r="AF26" s="619"/>
      <c r="AG26" s="619"/>
      <c r="AH26" s="619"/>
      <c r="AI26" s="619"/>
      <c r="AJ26" s="619"/>
      <c r="AK26" s="619"/>
      <c r="AL26" s="619"/>
      <c r="AM26" s="619"/>
      <c r="AN26" s="619"/>
      <c r="AO26" s="620"/>
    </row>
    <row r="27" spans="1:41" ht="12.75" customHeight="1">
      <c r="A27" s="614"/>
      <c r="B27" s="614"/>
      <c r="C27" s="615"/>
      <c r="D27" s="615"/>
      <c r="E27" s="615"/>
      <c r="F27" s="616"/>
      <c r="G27" s="616"/>
      <c r="H27" s="615"/>
      <c r="I27" s="617"/>
      <c r="J27" s="617"/>
      <c r="K27" s="617"/>
      <c r="L27" s="617"/>
      <c r="M27" s="617"/>
      <c r="N27" s="617"/>
      <c r="O27" s="617"/>
      <c r="P27" s="617"/>
      <c r="Q27" s="617"/>
      <c r="R27" s="617"/>
      <c r="S27" s="617"/>
      <c r="T27" s="617"/>
      <c r="U27" s="322"/>
      <c r="V27" s="322"/>
      <c r="W27" s="322"/>
      <c r="X27" s="322"/>
      <c r="Y27" s="322"/>
      <c r="Z27" s="322"/>
      <c r="AA27" s="322"/>
      <c r="AB27" s="322"/>
      <c r="AC27" s="322"/>
      <c r="AD27" s="322"/>
      <c r="AE27" s="618"/>
      <c r="AF27" s="619"/>
      <c r="AG27" s="619"/>
      <c r="AH27" s="619"/>
      <c r="AI27" s="619"/>
      <c r="AJ27" s="619"/>
      <c r="AK27" s="619"/>
      <c r="AL27" s="619"/>
      <c r="AM27" s="619"/>
      <c r="AN27" s="619"/>
      <c r="AO27" s="620"/>
    </row>
    <row r="28" spans="1:41" ht="12.75" customHeight="1">
      <c r="A28" s="614"/>
      <c r="B28" s="614"/>
      <c r="C28" s="615"/>
      <c r="D28" s="615"/>
      <c r="E28" s="615"/>
      <c r="F28" s="616"/>
      <c r="G28" s="616"/>
      <c r="H28" s="615"/>
      <c r="I28" s="617"/>
      <c r="J28" s="617"/>
      <c r="K28" s="617"/>
      <c r="L28" s="617"/>
      <c r="M28" s="617"/>
      <c r="N28" s="617"/>
      <c r="O28" s="617"/>
      <c r="P28" s="617"/>
      <c r="Q28" s="617"/>
      <c r="R28" s="617"/>
      <c r="S28" s="617"/>
      <c r="T28" s="617"/>
      <c r="U28" s="322"/>
      <c r="V28" s="322"/>
      <c r="W28" s="322"/>
      <c r="X28" s="322"/>
      <c r="Y28" s="322"/>
      <c r="Z28" s="322"/>
      <c r="AA28" s="322"/>
      <c r="AB28" s="322"/>
      <c r="AC28" s="322"/>
      <c r="AD28" s="322"/>
      <c r="AE28" s="618"/>
      <c r="AF28" s="619"/>
      <c r="AG28" s="619"/>
      <c r="AH28" s="619"/>
      <c r="AI28" s="619"/>
      <c r="AJ28" s="619"/>
      <c r="AK28" s="619"/>
      <c r="AL28" s="619"/>
      <c r="AM28" s="619"/>
      <c r="AN28" s="619"/>
      <c r="AO28" s="620"/>
    </row>
    <row r="29" spans="1:41" ht="12.75" customHeight="1">
      <c r="A29" s="614"/>
      <c r="B29" s="614"/>
      <c r="C29" s="615"/>
      <c r="D29" s="615"/>
      <c r="E29" s="615"/>
      <c r="F29" s="616"/>
      <c r="G29" s="616"/>
      <c r="H29" s="615"/>
      <c r="I29" s="617"/>
      <c r="J29" s="617"/>
      <c r="K29" s="617"/>
      <c r="L29" s="617"/>
      <c r="M29" s="617"/>
      <c r="N29" s="617"/>
      <c r="O29" s="617"/>
      <c r="P29" s="617"/>
      <c r="Q29" s="617"/>
      <c r="R29" s="617"/>
      <c r="S29" s="617"/>
      <c r="T29" s="617"/>
      <c r="U29" s="322"/>
      <c r="V29" s="322"/>
      <c r="W29" s="322"/>
      <c r="X29" s="322"/>
      <c r="Y29" s="322"/>
      <c r="Z29" s="322"/>
      <c r="AA29" s="322"/>
      <c r="AB29" s="322"/>
      <c r="AC29" s="322"/>
      <c r="AD29" s="322"/>
      <c r="AE29" s="618"/>
      <c r="AF29" s="619"/>
      <c r="AG29" s="619"/>
      <c r="AH29" s="619"/>
      <c r="AI29" s="619"/>
      <c r="AJ29" s="619"/>
      <c r="AK29" s="619"/>
      <c r="AL29" s="619"/>
      <c r="AM29" s="619"/>
      <c r="AN29" s="619"/>
      <c r="AO29" s="620"/>
    </row>
    <row r="30" spans="1:41" ht="12.75" customHeight="1">
      <c r="A30" s="614"/>
      <c r="B30" s="614"/>
      <c r="C30" s="615"/>
      <c r="D30" s="615"/>
      <c r="E30" s="615"/>
      <c r="F30" s="616"/>
      <c r="G30" s="616"/>
      <c r="H30" s="615"/>
      <c r="I30" s="617"/>
      <c r="J30" s="617"/>
      <c r="K30" s="617"/>
      <c r="L30" s="617"/>
      <c r="M30" s="617"/>
      <c r="N30" s="617"/>
      <c r="O30" s="617"/>
      <c r="P30" s="617"/>
      <c r="Q30" s="617"/>
      <c r="R30" s="617"/>
      <c r="S30" s="617"/>
      <c r="T30" s="617"/>
      <c r="U30" s="322"/>
      <c r="V30" s="322"/>
      <c r="W30" s="322"/>
      <c r="X30" s="322"/>
      <c r="Y30" s="322"/>
      <c r="Z30" s="322"/>
      <c r="AA30" s="322"/>
      <c r="AB30" s="322"/>
      <c r="AC30" s="322"/>
      <c r="AD30" s="322"/>
      <c r="AE30" s="618"/>
      <c r="AF30" s="619"/>
      <c r="AG30" s="619"/>
      <c r="AH30" s="619"/>
      <c r="AI30" s="619"/>
      <c r="AJ30" s="619"/>
      <c r="AK30" s="619"/>
      <c r="AL30" s="619"/>
      <c r="AM30" s="619"/>
      <c r="AN30" s="619"/>
      <c r="AO30" s="620"/>
    </row>
    <row r="31" spans="1:41" ht="12.75" customHeight="1">
      <c r="A31" s="614"/>
      <c r="B31" s="614"/>
      <c r="C31" s="615"/>
      <c r="D31" s="615"/>
      <c r="E31" s="615"/>
      <c r="F31" s="616"/>
      <c r="G31" s="616"/>
      <c r="H31" s="615"/>
      <c r="I31" s="617"/>
      <c r="J31" s="617"/>
      <c r="K31" s="617"/>
      <c r="L31" s="617"/>
      <c r="M31" s="617"/>
      <c r="N31" s="617"/>
      <c r="O31" s="617"/>
      <c r="P31" s="617"/>
      <c r="Q31" s="617"/>
      <c r="R31" s="617"/>
      <c r="S31" s="617"/>
      <c r="T31" s="617"/>
      <c r="U31" s="322"/>
      <c r="V31" s="322"/>
      <c r="W31" s="322"/>
      <c r="X31" s="322"/>
      <c r="Y31" s="322"/>
      <c r="Z31" s="322"/>
      <c r="AA31" s="322"/>
      <c r="AB31" s="322"/>
      <c r="AC31" s="322"/>
      <c r="AD31" s="322"/>
      <c r="AE31" s="618"/>
      <c r="AF31" s="619"/>
      <c r="AG31" s="619"/>
      <c r="AH31" s="619"/>
      <c r="AI31" s="619"/>
      <c r="AJ31" s="619"/>
      <c r="AK31" s="619"/>
      <c r="AL31" s="619"/>
      <c r="AM31" s="619"/>
      <c r="AN31" s="619"/>
      <c r="AO31" s="620"/>
    </row>
    <row r="32" spans="1:41" ht="12.75" customHeight="1">
      <c r="A32" s="614"/>
      <c r="B32" s="614"/>
      <c r="C32" s="615"/>
      <c r="D32" s="615"/>
      <c r="E32" s="615"/>
      <c r="F32" s="616"/>
      <c r="G32" s="616"/>
      <c r="H32" s="615"/>
      <c r="I32" s="617"/>
      <c r="J32" s="617"/>
      <c r="K32" s="617"/>
      <c r="L32" s="617"/>
      <c r="M32" s="617"/>
      <c r="N32" s="617"/>
      <c r="O32" s="617"/>
      <c r="P32" s="617"/>
      <c r="Q32" s="617"/>
      <c r="R32" s="617"/>
      <c r="S32" s="617"/>
      <c r="T32" s="617"/>
      <c r="U32" s="322"/>
      <c r="V32" s="322"/>
      <c r="W32" s="322"/>
      <c r="X32" s="322"/>
      <c r="Y32" s="322"/>
      <c r="Z32" s="322"/>
      <c r="AA32" s="322"/>
      <c r="AB32" s="322"/>
      <c r="AC32" s="322"/>
      <c r="AD32" s="322"/>
      <c r="AE32" s="618"/>
      <c r="AF32" s="619"/>
      <c r="AG32" s="619"/>
      <c r="AH32" s="619"/>
      <c r="AI32" s="619"/>
      <c r="AJ32" s="619"/>
      <c r="AK32" s="619"/>
      <c r="AL32" s="619"/>
      <c r="AM32" s="619"/>
      <c r="AN32" s="619"/>
      <c r="AO32" s="620"/>
    </row>
    <row r="33" spans="1:41" ht="12.75" customHeight="1">
      <c r="A33" s="614"/>
      <c r="B33" s="614"/>
      <c r="C33" s="615"/>
      <c r="D33" s="615"/>
      <c r="E33" s="615"/>
      <c r="F33" s="616"/>
      <c r="G33" s="616"/>
      <c r="H33" s="615"/>
      <c r="I33" s="617"/>
      <c r="J33" s="617"/>
      <c r="K33" s="617"/>
      <c r="L33" s="617"/>
      <c r="M33" s="617"/>
      <c r="N33" s="617"/>
      <c r="O33" s="617"/>
      <c r="P33" s="617"/>
      <c r="Q33" s="617"/>
      <c r="R33" s="617"/>
      <c r="S33" s="617"/>
      <c r="T33" s="617"/>
      <c r="U33" s="322"/>
      <c r="V33" s="322"/>
      <c r="W33" s="322"/>
      <c r="X33" s="322"/>
      <c r="Y33" s="322"/>
      <c r="Z33" s="322"/>
      <c r="AA33" s="322"/>
      <c r="AB33" s="322"/>
      <c r="AC33" s="322"/>
      <c r="AD33" s="322"/>
      <c r="AE33" s="618"/>
      <c r="AF33" s="619"/>
      <c r="AG33" s="619"/>
      <c r="AH33" s="619"/>
      <c r="AI33" s="619"/>
      <c r="AJ33" s="619"/>
      <c r="AK33" s="619"/>
      <c r="AL33" s="619"/>
      <c r="AM33" s="619"/>
      <c r="AN33" s="619"/>
      <c r="AO33" s="620"/>
    </row>
    <row r="34" spans="1:41" ht="12.75" customHeight="1">
      <c r="A34" s="614"/>
      <c r="B34" s="614"/>
      <c r="C34" s="615"/>
      <c r="D34" s="615"/>
      <c r="E34" s="615"/>
      <c r="F34" s="616"/>
      <c r="G34" s="616"/>
      <c r="H34" s="615"/>
      <c r="I34" s="617"/>
      <c r="J34" s="617"/>
      <c r="K34" s="617"/>
      <c r="L34" s="617"/>
      <c r="M34" s="617"/>
      <c r="N34" s="617"/>
      <c r="O34" s="617"/>
      <c r="P34" s="617"/>
      <c r="Q34" s="617"/>
      <c r="R34" s="617"/>
      <c r="S34" s="617"/>
      <c r="T34" s="617"/>
      <c r="U34" s="322"/>
      <c r="V34" s="322"/>
      <c r="W34" s="322"/>
      <c r="X34" s="322"/>
      <c r="Y34" s="322"/>
      <c r="Z34" s="322"/>
      <c r="AA34" s="322"/>
      <c r="AB34" s="322"/>
      <c r="AC34" s="322"/>
      <c r="AD34" s="322"/>
      <c r="AE34" s="618"/>
      <c r="AF34" s="619"/>
      <c r="AG34" s="619"/>
      <c r="AH34" s="619"/>
      <c r="AI34" s="619"/>
      <c r="AJ34" s="619"/>
      <c r="AK34" s="619"/>
      <c r="AL34" s="619"/>
      <c r="AM34" s="619"/>
      <c r="AN34" s="619"/>
      <c r="AO34" s="620"/>
    </row>
    <row r="35" spans="1:41" ht="12.75" customHeight="1">
      <c r="A35" s="614"/>
      <c r="B35" s="614"/>
      <c r="C35" s="615"/>
      <c r="D35" s="615"/>
      <c r="E35" s="615"/>
      <c r="F35" s="616"/>
      <c r="G35" s="616"/>
      <c r="H35" s="615"/>
      <c r="I35" s="617"/>
      <c r="J35" s="617"/>
      <c r="K35" s="617"/>
      <c r="L35" s="617"/>
      <c r="M35" s="617"/>
      <c r="N35" s="617"/>
      <c r="O35" s="617"/>
      <c r="P35" s="617"/>
      <c r="Q35" s="617"/>
      <c r="R35" s="617"/>
      <c r="S35" s="617"/>
      <c r="T35" s="617"/>
      <c r="U35" s="322"/>
      <c r="V35" s="322"/>
      <c r="W35" s="322"/>
      <c r="X35" s="322"/>
      <c r="Y35" s="322"/>
      <c r="Z35" s="322"/>
      <c r="AA35" s="322"/>
      <c r="AB35" s="322"/>
      <c r="AC35" s="322"/>
      <c r="AD35" s="322"/>
      <c r="AE35" s="618"/>
      <c r="AF35" s="619"/>
      <c r="AG35" s="619"/>
      <c r="AH35" s="619"/>
      <c r="AI35" s="619"/>
      <c r="AJ35" s="619"/>
      <c r="AK35" s="619"/>
      <c r="AL35" s="619"/>
      <c r="AM35" s="619"/>
      <c r="AN35" s="619"/>
      <c r="AO35" s="620"/>
    </row>
    <row r="36" spans="1:41" ht="12.75" customHeight="1">
      <c r="A36" s="614"/>
      <c r="B36" s="614"/>
      <c r="C36" s="615"/>
      <c r="D36" s="615"/>
      <c r="E36" s="615"/>
      <c r="F36" s="616"/>
      <c r="G36" s="616"/>
      <c r="H36" s="615"/>
      <c r="I36" s="617"/>
      <c r="J36" s="617"/>
      <c r="K36" s="617"/>
      <c r="L36" s="617"/>
      <c r="M36" s="617"/>
      <c r="N36" s="617"/>
      <c r="O36" s="617"/>
      <c r="P36" s="617"/>
      <c r="Q36" s="617"/>
      <c r="R36" s="617"/>
      <c r="S36" s="617"/>
      <c r="T36" s="617"/>
      <c r="U36" s="322"/>
      <c r="V36" s="322"/>
      <c r="W36" s="322"/>
      <c r="X36" s="322"/>
      <c r="Y36" s="322"/>
      <c r="Z36" s="322"/>
      <c r="AA36" s="322"/>
      <c r="AB36" s="322"/>
      <c r="AC36" s="322"/>
      <c r="AD36" s="322"/>
      <c r="AE36" s="618"/>
      <c r="AF36" s="619"/>
      <c r="AG36" s="619"/>
      <c r="AH36" s="619"/>
      <c r="AI36" s="619"/>
      <c r="AJ36" s="619"/>
      <c r="AK36" s="619"/>
      <c r="AL36" s="619"/>
      <c r="AM36" s="619"/>
      <c r="AN36" s="619"/>
      <c r="AO36" s="620"/>
    </row>
    <row r="37" spans="1:41" ht="12.75" customHeight="1">
      <c r="A37" s="614"/>
      <c r="B37" s="614"/>
      <c r="C37" s="615"/>
      <c r="D37" s="615"/>
      <c r="E37" s="615"/>
      <c r="F37" s="616"/>
      <c r="G37" s="616"/>
      <c r="H37" s="615"/>
      <c r="I37" s="617"/>
      <c r="J37" s="617"/>
      <c r="K37" s="617"/>
      <c r="L37" s="617"/>
      <c r="M37" s="617"/>
      <c r="N37" s="617"/>
      <c r="O37" s="617"/>
      <c r="P37" s="617"/>
      <c r="Q37" s="617"/>
      <c r="R37" s="617"/>
      <c r="S37" s="617"/>
      <c r="T37" s="617"/>
      <c r="U37" s="322"/>
      <c r="V37" s="322"/>
      <c r="W37" s="322"/>
      <c r="X37" s="322"/>
      <c r="Y37" s="322"/>
      <c r="Z37" s="322"/>
      <c r="AA37" s="322"/>
      <c r="AB37" s="322"/>
      <c r="AC37" s="322"/>
      <c r="AD37" s="322"/>
      <c r="AE37" s="618"/>
      <c r="AF37" s="619"/>
      <c r="AG37" s="619"/>
      <c r="AH37" s="619"/>
      <c r="AI37" s="619"/>
      <c r="AJ37" s="619"/>
      <c r="AK37" s="619"/>
      <c r="AL37" s="619"/>
      <c r="AM37" s="619"/>
      <c r="AN37" s="619"/>
      <c r="AO37" s="620"/>
    </row>
    <row r="38" spans="1:41" ht="12.75" customHeight="1">
      <c r="A38" s="614"/>
      <c r="B38" s="614"/>
      <c r="C38" s="615"/>
      <c r="D38" s="615"/>
      <c r="E38" s="615"/>
      <c r="F38" s="616"/>
      <c r="G38" s="616"/>
      <c r="H38" s="615"/>
      <c r="I38" s="617"/>
      <c r="J38" s="617"/>
      <c r="K38" s="617"/>
      <c r="L38" s="617"/>
      <c r="M38" s="617"/>
      <c r="N38" s="617"/>
      <c r="O38" s="617"/>
      <c r="P38" s="617"/>
      <c r="Q38" s="617"/>
      <c r="R38" s="617"/>
      <c r="S38" s="617"/>
      <c r="T38" s="617"/>
      <c r="U38" s="322"/>
      <c r="V38" s="322"/>
      <c r="W38" s="322"/>
      <c r="X38" s="322"/>
      <c r="Y38" s="322"/>
      <c r="Z38" s="322"/>
      <c r="AA38" s="322"/>
      <c r="AB38" s="322"/>
      <c r="AC38" s="322"/>
      <c r="AD38" s="322"/>
      <c r="AE38" s="618"/>
      <c r="AF38" s="619"/>
      <c r="AG38" s="619"/>
      <c r="AH38" s="619"/>
      <c r="AI38" s="619"/>
      <c r="AJ38" s="619"/>
      <c r="AK38" s="619"/>
      <c r="AL38" s="619"/>
      <c r="AM38" s="619"/>
      <c r="AN38" s="619"/>
      <c r="AO38" s="620"/>
    </row>
    <row r="39" spans="1:41" ht="12.75" customHeight="1">
      <c r="A39" s="614"/>
      <c r="B39" s="614"/>
      <c r="C39" s="615"/>
      <c r="D39" s="615"/>
      <c r="E39" s="615"/>
      <c r="F39" s="616"/>
      <c r="G39" s="616"/>
      <c r="H39" s="615"/>
      <c r="I39" s="617"/>
      <c r="J39" s="617"/>
      <c r="K39" s="617"/>
      <c r="L39" s="617"/>
      <c r="M39" s="617"/>
      <c r="N39" s="617"/>
      <c r="O39" s="617"/>
      <c r="P39" s="617"/>
      <c r="Q39" s="617"/>
      <c r="R39" s="617"/>
      <c r="S39" s="617"/>
      <c r="T39" s="617"/>
      <c r="U39" s="322"/>
      <c r="V39" s="322"/>
      <c r="W39" s="322"/>
      <c r="X39" s="322"/>
      <c r="Y39" s="322"/>
      <c r="Z39" s="322"/>
      <c r="AA39" s="322"/>
      <c r="AB39" s="322"/>
      <c r="AC39" s="322"/>
      <c r="AD39" s="322"/>
      <c r="AE39" s="618"/>
      <c r="AF39" s="619"/>
      <c r="AG39" s="619"/>
      <c r="AH39" s="619"/>
      <c r="AI39" s="619"/>
      <c r="AJ39" s="619"/>
      <c r="AK39" s="619"/>
      <c r="AL39" s="619"/>
      <c r="AM39" s="619"/>
      <c r="AN39" s="619"/>
      <c r="AO39" s="620"/>
    </row>
    <row r="40" spans="1:41" ht="12.75" customHeight="1">
      <c r="A40" s="614"/>
      <c r="B40" s="614"/>
      <c r="C40" s="615"/>
      <c r="D40" s="615"/>
      <c r="E40" s="615"/>
      <c r="F40" s="616"/>
      <c r="G40" s="616"/>
      <c r="H40" s="615"/>
      <c r="I40" s="617"/>
      <c r="J40" s="617"/>
      <c r="K40" s="617"/>
      <c r="L40" s="617"/>
      <c r="M40" s="617"/>
      <c r="N40" s="617"/>
      <c r="O40" s="617"/>
      <c r="P40" s="617"/>
      <c r="Q40" s="617"/>
      <c r="R40" s="617"/>
      <c r="S40" s="617"/>
      <c r="T40" s="617"/>
      <c r="U40" s="322"/>
      <c r="V40" s="322"/>
      <c r="W40" s="322"/>
      <c r="X40" s="322"/>
      <c r="Y40" s="322"/>
      <c r="Z40" s="322"/>
      <c r="AA40" s="322"/>
      <c r="AB40" s="322"/>
      <c r="AC40" s="322"/>
      <c r="AD40" s="322"/>
      <c r="AE40" s="618"/>
      <c r="AF40" s="619"/>
      <c r="AG40" s="619"/>
      <c r="AH40" s="619"/>
      <c r="AI40" s="619"/>
      <c r="AJ40" s="619"/>
      <c r="AK40" s="619"/>
      <c r="AL40" s="619"/>
      <c r="AM40" s="619"/>
      <c r="AN40" s="619"/>
      <c r="AO40" s="620"/>
    </row>
    <row r="41" spans="1:41" ht="12.75" customHeight="1">
      <c r="A41" s="614"/>
      <c r="B41" s="614"/>
      <c r="C41" s="615"/>
      <c r="D41" s="615"/>
      <c r="E41" s="615"/>
      <c r="F41" s="616"/>
      <c r="G41" s="616"/>
      <c r="H41" s="615"/>
      <c r="I41" s="617"/>
      <c r="J41" s="617"/>
      <c r="K41" s="617"/>
      <c r="L41" s="617"/>
      <c r="M41" s="617"/>
      <c r="N41" s="617"/>
      <c r="O41" s="617"/>
      <c r="P41" s="617"/>
      <c r="Q41" s="617"/>
      <c r="R41" s="617"/>
      <c r="S41" s="617"/>
      <c r="T41" s="617"/>
      <c r="U41" s="322"/>
      <c r="V41" s="322"/>
      <c r="W41" s="322"/>
      <c r="X41" s="322"/>
      <c r="Y41" s="322"/>
      <c r="Z41" s="322"/>
      <c r="AA41" s="322"/>
      <c r="AB41" s="322"/>
      <c r="AC41" s="322"/>
      <c r="AD41" s="322"/>
      <c r="AE41" s="618"/>
      <c r="AF41" s="619"/>
      <c r="AG41" s="619"/>
      <c r="AH41" s="619"/>
      <c r="AI41" s="619"/>
      <c r="AJ41" s="619"/>
      <c r="AK41" s="619"/>
      <c r="AL41" s="619"/>
      <c r="AM41" s="619"/>
      <c r="AN41" s="619"/>
      <c r="AO41" s="620"/>
    </row>
    <row r="42" spans="1:41" ht="12.75" customHeight="1">
      <c r="A42" s="614"/>
      <c r="B42" s="614"/>
      <c r="C42" s="615"/>
      <c r="D42" s="615"/>
      <c r="E42" s="615"/>
      <c r="F42" s="616"/>
      <c r="G42" s="616"/>
      <c r="H42" s="615"/>
      <c r="I42" s="617"/>
      <c r="J42" s="617"/>
      <c r="K42" s="617"/>
      <c r="L42" s="617"/>
      <c r="M42" s="617"/>
      <c r="N42" s="617"/>
      <c r="O42" s="617"/>
      <c r="P42" s="617"/>
      <c r="Q42" s="617"/>
      <c r="R42" s="617"/>
      <c r="S42" s="617"/>
      <c r="T42" s="617"/>
      <c r="U42" s="322"/>
      <c r="V42" s="322"/>
      <c r="W42" s="322"/>
      <c r="X42" s="322"/>
      <c r="Y42" s="322"/>
      <c r="Z42" s="322"/>
      <c r="AA42" s="322"/>
      <c r="AB42" s="322"/>
      <c r="AC42" s="322"/>
      <c r="AD42" s="322"/>
      <c r="AE42" s="618"/>
      <c r="AF42" s="619"/>
      <c r="AG42" s="619"/>
      <c r="AH42" s="619"/>
      <c r="AI42" s="619"/>
      <c r="AJ42" s="619"/>
      <c r="AK42" s="619"/>
      <c r="AL42" s="619"/>
      <c r="AM42" s="619"/>
      <c r="AN42" s="619"/>
      <c r="AO42" s="620"/>
    </row>
    <row r="45" spans="1:41" ht="12.9" customHeight="1">
      <c r="Y45" s="287" t="s">
        <v>434</v>
      </c>
      <c r="Z45" s="287"/>
      <c r="AA45" s="288"/>
      <c r="AB45" s="288"/>
      <c r="AC45" s="288"/>
      <c r="AD45" s="288"/>
      <c r="AE45" s="288"/>
      <c r="AF45" s="288"/>
      <c r="AG45" s="288"/>
      <c r="AH45" s="288"/>
      <c r="AI45" s="288"/>
      <c r="AJ45" s="288"/>
      <c r="AK45" s="288"/>
      <c r="AL45" s="288"/>
      <c r="AM45" s="288"/>
      <c r="AN45" s="288"/>
      <c r="AO45" s="288"/>
    </row>
    <row r="46" spans="1:41" ht="12.9" customHeight="1">
      <c r="Y46" s="289"/>
      <c r="Z46" s="289"/>
      <c r="AA46" s="289"/>
      <c r="AB46" s="289"/>
      <c r="AC46" s="289"/>
      <c r="AD46" s="289"/>
      <c r="AE46" s="289"/>
      <c r="AF46" s="289"/>
      <c r="AG46" s="289"/>
      <c r="AH46" s="289"/>
      <c r="AI46" s="289"/>
      <c r="AJ46" s="289"/>
      <c r="AK46" s="289"/>
      <c r="AL46" s="289"/>
      <c r="AM46" s="289"/>
      <c r="AN46" s="289"/>
      <c r="AO46" s="289"/>
    </row>
    <row r="47" spans="1:41" ht="12.9" customHeight="1">
      <c r="Y47" s="287" t="s">
        <v>435</v>
      </c>
      <c r="Z47" s="287"/>
      <c r="AA47" s="288"/>
      <c r="AB47" s="288"/>
      <c r="AC47" s="288"/>
      <c r="AD47" s="288"/>
      <c r="AE47" s="288"/>
      <c r="AF47" s="288"/>
      <c r="AG47" s="288"/>
      <c r="AH47" s="288"/>
      <c r="AI47" s="288"/>
      <c r="AJ47" s="288"/>
      <c r="AK47" s="288"/>
      <c r="AL47" s="288"/>
      <c r="AM47" s="288"/>
      <c r="AN47" s="288"/>
      <c r="AO47" s="288"/>
    </row>
    <row r="48" spans="1:41" ht="12.9" customHeight="1"/>
  </sheetData>
  <mergeCells count="161">
    <mergeCell ref="AB2:AD2"/>
    <mergeCell ref="AE2:AI2"/>
    <mergeCell ref="AJ2:AL2"/>
    <mergeCell ref="AM2:AO2"/>
    <mergeCell ref="A3:F3"/>
    <mergeCell ref="G3:W3"/>
    <mergeCell ref="X3:AC3"/>
    <mergeCell ref="AD3:AI3"/>
    <mergeCell ref="AJ3:AL3"/>
    <mergeCell ref="AM3:AO3"/>
    <mergeCell ref="A2:E2"/>
    <mergeCell ref="F2:H2"/>
    <mergeCell ref="I2:L2"/>
    <mergeCell ref="M2:Q2"/>
    <mergeCell ref="R2:U2"/>
    <mergeCell ref="V2:AA2"/>
    <mergeCell ref="A9:B9"/>
    <mergeCell ref="C9:G9"/>
    <mergeCell ref="H9:T9"/>
    <mergeCell ref="AE9:AO9"/>
    <mergeCell ref="A10:B10"/>
    <mergeCell ref="C10:G10"/>
    <mergeCell ref="H10:T10"/>
    <mergeCell ref="AE10:AO10"/>
    <mergeCell ref="A4:AO4"/>
    <mergeCell ref="A7:B7"/>
    <mergeCell ref="C7:G7"/>
    <mergeCell ref="H7:T7"/>
    <mergeCell ref="AE7:AO7"/>
    <mergeCell ref="A8:B8"/>
    <mergeCell ref="C8:G8"/>
    <mergeCell ref="H8:T8"/>
    <mergeCell ref="AE8:AO8"/>
    <mergeCell ref="A13:B13"/>
    <mergeCell ref="C13:G13"/>
    <mergeCell ref="H13:T13"/>
    <mergeCell ref="AE13:AO13"/>
    <mergeCell ref="A14:B14"/>
    <mergeCell ref="C14:G14"/>
    <mergeCell ref="H14:T14"/>
    <mergeCell ref="AE14:AO14"/>
    <mergeCell ref="A11:B11"/>
    <mergeCell ref="C11:G11"/>
    <mergeCell ref="H11:T11"/>
    <mergeCell ref="AE11:AO11"/>
    <mergeCell ref="A12:B12"/>
    <mergeCell ref="C12:G12"/>
    <mergeCell ref="H12:T12"/>
    <mergeCell ref="AE12:AO12"/>
    <mergeCell ref="A17:B17"/>
    <mergeCell ref="C17:G17"/>
    <mergeCell ref="H17:T17"/>
    <mergeCell ref="AE17:AO17"/>
    <mergeCell ref="A18:B18"/>
    <mergeCell ref="C18:G18"/>
    <mergeCell ref="H18:T18"/>
    <mergeCell ref="AE18:AO18"/>
    <mergeCell ref="A15:B15"/>
    <mergeCell ref="C15:G15"/>
    <mergeCell ref="H15:T15"/>
    <mergeCell ref="AE15:AO15"/>
    <mergeCell ref="A16:B16"/>
    <mergeCell ref="C16:G16"/>
    <mergeCell ref="H16:T16"/>
    <mergeCell ref="AE16:AO16"/>
    <mergeCell ref="A21:B21"/>
    <mergeCell ref="C21:G21"/>
    <mergeCell ref="H21:T21"/>
    <mergeCell ref="AE21:AO21"/>
    <mergeCell ref="A22:B22"/>
    <mergeCell ref="C22:G22"/>
    <mergeCell ref="H22:T22"/>
    <mergeCell ref="AE22:AO22"/>
    <mergeCell ref="A19:B19"/>
    <mergeCell ref="C19:G19"/>
    <mergeCell ref="H19:T19"/>
    <mergeCell ref="AE19:AO19"/>
    <mergeCell ref="A20:B20"/>
    <mergeCell ref="C20:G20"/>
    <mergeCell ref="H20:T20"/>
    <mergeCell ref="AE20:AO20"/>
    <mergeCell ref="A25:B25"/>
    <mergeCell ref="C25:G25"/>
    <mergeCell ref="H25:T25"/>
    <mergeCell ref="AE25:AO25"/>
    <mergeCell ref="A26:B26"/>
    <mergeCell ref="C26:G26"/>
    <mergeCell ref="H26:T26"/>
    <mergeCell ref="AE26:AO26"/>
    <mergeCell ref="A23:B23"/>
    <mergeCell ref="C23:G23"/>
    <mergeCell ref="H23:T23"/>
    <mergeCell ref="AE23:AO23"/>
    <mergeCell ref="A24:B24"/>
    <mergeCell ref="C24:G24"/>
    <mergeCell ref="H24:T24"/>
    <mergeCell ref="AE24:AO24"/>
    <mergeCell ref="A29:B29"/>
    <mergeCell ref="C29:G29"/>
    <mergeCell ref="H29:T29"/>
    <mergeCell ref="AE29:AO29"/>
    <mergeCell ref="A30:B30"/>
    <mergeCell ref="C30:G30"/>
    <mergeCell ref="H30:T30"/>
    <mergeCell ref="AE30:AO30"/>
    <mergeCell ref="A27:B27"/>
    <mergeCell ref="C27:G27"/>
    <mergeCell ref="H27:T27"/>
    <mergeCell ref="AE27:AO27"/>
    <mergeCell ref="A28:B28"/>
    <mergeCell ref="C28:G28"/>
    <mergeCell ref="H28:T28"/>
    <mergeCell ref="AE28:AO28"/>
    <mergeCell ref="A33:B33"/>
    <mergeCell ref="C33:G33"/>
    <mergeCell ref="H33:T33"/>
    <mergeCell ref="AE33:AO33"/>
    <mergeCell ref="A34:B34"/>
    <mergeCell ref="C34:G34"/>
    <mergeCell ref="H34:T34"/>
    <mergeCell ref="AE34:AO34"/>
    <mergeCell ref="A31:B31"/>
    <mergeCell ref="C31:G31"/>
    <mergeCell ref="H31:T31"/>
    <mergeCell ref="AE31:AO31"/>
    <mergeCell ref="A32:B32"/>
    <mergeCell ref="C32:G32"/>
    <mergeCell ref="H32:T32"/>
    <mergeCell ref="AE32:AO32"/>
    <mergeCell ref="A37:B37"/>
    <mergeCell ref="C37:G37"/>
    <mergeCell ref="H37:T37"/>
    <mergeCell ref="AE37:AO37"/>
    <mergeCell ref="A38:B38"/>
    <mergeCell ref="C38:G38"/>
    <mergeCell ref="H38:T38"/>
    <mergeCell ref="AE38:AO38"/>
    <mergeCell ref="A35:B35"/>
    <mergeCell ref="C35:G35"/>
    <mergeCell ref="H35:T35"/>
    <mergeCell ref="AE35:AO35"/>
    <mergeCell ref="A36:B36"/>
    <mergeCell ref="C36:G36"/>
    <mergeCell ref="H36:T36"/>
    <mergeCell ref="AE36:AO36"/>
    <mergeCell ref="A41:B41"/>
    <mergeCell ref="C41:G41"/>
    <mergeCell ref="H41:T41"/>
    <mergeCell ref="AE41:AO41"/>
    <mergeCell ref="A42:B42"/>
    <mergeCell ref="C42:G42"/>
    <mergeCell ref="H42:T42"/>
    <mergeCell ref="AE42:AO42"/>
    <mergeCell ref="A39:B39"/>
    <mergeCell ref="C39:G39"/>
    <mergeCell ref="H39:T39"/>
    <mergeCell ref="AE39:AO39"/>
    <mergeCell ref="A40:B40"/>
    <mergeCell ref="C40:G40"/>
    <mergeCell ref="H40:T40"/>
    <mergeCell ref="AE40:AO40"/>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D4EF4-93E4-485F-BECE-C5550B7D73CE}">
  <sheetPr codeName="Sheet6">
    <pageSetUpPr fitToPage="1"/>
  </sheetPr>
  <dimension ref="A1:AO163"/>
  <sheetViews>
    <sheetView showGridLines="0" view="pageLayout" zoomScale="130" zoomScaleNormal="100" zoomScaleSheetLayoutView="100" zoomScalePageLayoutView="130" workbookViewId="0">
      <selection activeCell="AK38" sqref="AK38"/>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36" customFormat="1" ht="22.5" customHeight="1">
      <c r="A4" s="333" t="s">
        <v>485</v>
      </c>
      <c r="B4" s="334"/>
      <c r="C4" s="334"/>
      <c r="D4" s="334"/>
      <c r="E4" s="334"/>
      <c r="F4" s="334"/>
      <c r="G4" s="334"/>
      <c r="H4" s="335"/>
      <c r="I4" s="626" t="s">
        <v>486</v>
      </c>
      <c r="J4" s="626"/>
      <c r="K4" s="626"/>
      <c r="L4" s="626"/>
      <c r="M4" s="626"/>
      <c r="N4" s="626"/>
      <c r="O4" s="626"/>
      <c r="P4" s="626"/>
      <c r="Q4" s="626"/>
      <c r="R4" s="626" t="s">
        <v>27</v>
      </c>
      <c r="S4" s="626"/>
      <c r="T4" s="626"/>
      <c r="U4" s="626"/>
      <c r="V4" s="626"/>
      <c r="W4" s="626"/>
      <c r="X4" s="594" t="s">
        <v>487</v>
      </c>
      <c r="Y4" s="594"/>
      <c r="Z4" s="594"/>
      <c r="AA4" s="594"/>
      <c r="AB4" s="594"/>
      <c r="AC4" s="594"/>
      <c r="AD4" s="627"/>
      <c r="AE4" s="627"/>
      <c r="AF4" s="627"/>
      <c r="AG4" s="627"/>
      <c r="AH4" s="627"/>
      <c r="AI4" s="627"/>
      <c r="AJ4" s="627"/>
      <c r="AK4" s="627"/>
      <c r="AL4" s="627"/>
      <c r="AM4" s="627"/>
      <c r="AN4" s="627"/>
      <c r="AO4" s="627"/>
    </row>
    <row r="5" spans="1:41" ht="7.5" customHeigh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row>
    <row r="6" spans="1:41" ht="12.75" customHeight="1">
      <c r="A6" s="286"/>
      <c r="B6" s="284" t="s">
        <v>488</v>
      </c>
      <c r="C6" s="284"/>
      <c r="D6" s="284"/>
      <c r="E6" s="284"/>
      <c r="F6" s="284"/>
      <c r="G6" s="284"/>
      <c r="H6" s="284"/>
      <c r="I6" s="284"/>
      <c r="J6" s="284"/>
      <c r="K6" s="286"/>
      <c r="L6" s="284"/>
      <c r="M6" s="284"/>
      <c r="N6" s="284"/>
      <c r="O6" s="284"/>
      <c r="P6" s="284" t="s">
        <v>489</v>
      </c>
      <c r="Q6" s="284"/>
      <c r="R6" s="284"/>
      <c r="S6" s="284" t="s">
        <v>490</v>
      </c>
      <c r="T6" s="284"/>
      <c r="U6" s="284"/>
      <c r="V6" s="286"/>
      <c r="W6" s="279"/>
      <c r="X6" s="279"/>
      <c r="Y6" s="279"/>
      <c r="Z6" s="279"/>
      <c r="AA6" s="279"/>
      <c r="AB6" s="279"/>
      <c r="AC6" s="279"/>
      <c r="AD6" s="279"/>
      <c r="AE6" s="279"/>
      <c r="AF6" s="279"/>
      <c r="AG6" s="279"/>
      <c r="AH6" s="279"/>
      <c r="AI6" s="279"/>
      <c r="AJ6" s="279"/>
      <c r="AK6" s="279"/>
      <c r="AL6" s="279"/>
      <c r="AM6" s="279"/>
      <c r="AN6" s="279"/>
      <c r="AO6" s="285"/>
    </row>
    <row r="7" spans="1:41" ht="12.75" customHeight="1">
      <c r="A7" s="284"/>
      <c r="B7" s="284" t="s">
        <v>491</v>
      </c>
      <c r="C7" s="284"/>
      <c r="D7" s="284"/>
      <c r="E7" s="284"/>
      <c r="F7" s="284"/>
      <c r="G7" s="284"/>
      <c r="H7" s="284"/>
      <c r="I7" s="284"/>
      <c r="J7" s="284"/>
      <c r="K7" s="284"/>
      <c r="L7" s="284"/>
      <c r="M7" s="284"/>
      <c r="N7" s="284"/>
      <c r="O7" s="284"/>
      <c r="P7" s="284" t="s">
        <v>489</v>
      </c>
      <c r="Q7" s="284"/>
      <c r="R7" s="284"/>
      <c r="S7" s="284" t="s">
        <v>490</v>
      </c>
      <c r="T7" s="284"/>
      <c r="U7" s="284"/>
      <c r="V7" s="284"/>
      <c r="W7" s="326"/>
      <c r="X7" s="326"/>
      <c r="Y7" s="326"/>
      <c r="Z7" s="326"/>
      <c r="AA7" s="326"/>
      <c r="AB7" s="326"/>
      <c r="AC7" s="326"/>
      <c r="AD7" s="326"/>
      <c r="AE7" s="326"/>
      <c r="AF7" s="326"/>
      <c r="AG7" s="326"/>
      <c r="AH7" s="326"/>
      <c r="AI7" s="326"/>
      <c r="AJ7" s="326"/>
      <c r="AK7" s="326"/>
      <c r="AL7" s="326"/>
      <c r="AM7" s="326"/>
      <c r="AN7" s="327"/>
      <c r="AO7" s="266"/>
    </row>
    <row r="8" spans="1:41" ht="7.5" customHeight="1">
      <c r="A8" s="284"/>
      <c r="B8" s="284"/>
      <c r="C8" s="284"/>
      <c r="D8" s="284"/>
      <c r="E8" s="284"/>
      <c r="F8" s="284"/>
      <c r="G8" s="284"/>
      <c r="H8" s="284"/>
      <c r="I8" s="284"/>
      <c r="J8" s="284"/>
      <c r="K8" s="284"/>
      <c r="L8" s="284"/>
      <c r="M8" s="284"/>
      <c r="N8" s="284"/>
      <c r="O8" s="284"/>
      <c r="P8" s="284"/>
      <c r="Q8" s="284"/>
      <c r="R8" s="284"/>
      <c r="S8" s="284"/>
      <c r="T8" s="284"/>
      <c r="U8" s="284"/>
      <c r="V8" s="284"/>
      <c r="W8" s="284"/>
      <c r="X8" s="284"/>
      <c r="Y8" s="284"/>
      <c r="Z8" s="284"/>
      <c r="AA8" s="284"/>
      <c r="AB8" s="284"/>
      <c r="AC8" s="284"/>
      <c r="AD8" s="284"/>
      <c r="AE8" s="284"/>
      <c r="AF8" s="284"/>
      <c r="AG8" s="284"/>
      <c r="AH8" s="284"/>
      <c r="AI8" s="284"/>
      <c r="AJ8" s="284"/>
      <c r="AK8" s="284"/>
      <c r="AL8" s="284"/>
      <c r="AM8" s="284"/>
      <c r="AN8" s="286"/>
    </row>
    <row r="9" spans="1:41" ht="12.75" customHeight="1">
      <c r="A9" s="284"/>
      <c r="B9" s="286" t="s">
        <v>492</v>
      </c>
      <c r="N9" s="284"/>
      <c r="O9" s="284"/>
      <c r="P9" s="284" t="s">
        <v>449</v>
      </c>
      <c r="Q9" s="284"/>
      <c r="R9" s="284"/>
      <c r="S9" s="284" t="s">
        <v>450</v>
      </c>
      <c r="T9" s="284"/>
      <c r="U9" s="284"/>
      <c r="V9" s="284" t="s">
        <v>493</v>
      </c>
      <c r="W9" s="284"/>
      <c r="X9" s="284"/>
      <c r="Y9" s="284"/>
      <c r="Z9" s="275"/>
      <c r="AA9" s="275"/>
      <c r="AB9" s="275"/>
      <c r="AC9" s="275"/>
      <c r="AD9" s="275"/>
      <c r="AE9" s="275"/>
      <c r="AF9" s="275"/>
      <c r="AG9" s="275"/>
      <c r="AH9" s="275"/>
      <c r="AI9" s="275"/>
      <c r="AJ9" s="275"/>
      <c r="AK9" s="275"/>
      <c r="AL9" s="275"/>
      <c r="AM9" s="275"/>
      <c r="AN9" s="279"/>
      <c r="AO9" s="285"/>
    </row>
    <row r="10" spans="1:41" ht="12.75" customHeight="1">
      <c r="A10" s="284"/>
      <c r="B10" s="286" t="s">
        <v>494</v>
      </c>
      <c r="N10" s="284"/>
      <c r="O10" s="284"/>
      <c r="P10" s="284" t="s">
        <v>449</v>
      </c>
      <c r="Q10" s="284"/>
      <c r="R10" s="284"/>
      <c r="S10" s="284" t="s">
        <v>450</v>
      </c>
      <c r="T10" s="284"/>
      <c r="V10" s="284" t="s">
        <v>493</v>
      </c>
      <c r="W10" s="284"/>
      <c r="X10" s="284"/>
      <c r="Y10" s="284"/>
      <c r="Z10" s="275"/>
      <c r="AA10" s="275"/>
      <c r="AB10" s="275"/>
      <c r="AC10" s="275"/>
      <c r="AD10" s="275"/>
      <c r="AE10" s="275"/>
      <c r="AF10" s="275"/>
      <c r="AG10" s="275"/>
      <c r="AH10" s="275"/>
      <c r="AI10" s="275"/>
      <c r="AJ10" s="275"/>
      <c r="AK10" s="275"/>
      <c r="AL10" s="275"/>
      <c r="AM10" s="275"/>
      <c r="AN10" s="279"/>
      <c r="AO10" s="285"/>
    </row>
    <row r="11" spans="1:41" ht="7.5" customHeight="1">
      <c r="A11" s="284"/>
      <c r="B11" s="284"/>
      <c r="C11" s="284"/>
      <c r="D11" s="284"/>
      <c r="E11" s="284"/>
      <c r="F11" s="284"/>
      <c r="G11" s="284"/>
      <c r="H11" s="284"/>
      <c r="I11" s="284"/>
      <c r="J11" s="284"/>
      <c r="K11" s="284"/>
      <c r="L11" s="284"/>
      <c r="M11" s="284"/>
      <c r="N11" s="284"/>
      <c r="O11" s="284"/>
      <c r="P11" s="284"/>
      <c r="Q11" s="284"/>
      <c r="R11" s="284"/>
      <c r="S11" s="284"/>
      <c r="T11" s="284"/>
      <c r="U11" s="284"/>
      <c r="V11" s="284"/>
      <c r="W11" s="284"/>
      <c r="X11" s="284"/>
      <c r="Y11" s="284"/>
      <c r="Z11" s="284"/>
      <c r="AA11" s="284"/>
      <c r="AB11" s="284"/>
      <c r="AC11" s="284"/>
      <c r="AD11" s="284"/>
      <c r="AE11" s="284"/>
      <c r="AF11" s="284"/>
      <c r="AG11" s="284"/>
      <c r="AH11" s="284"/>
      <c r="AI11" s="284"/>
      <c r="AJ11" s="284"/>
      <c r="AK11" s="284"/>
      <c r="AL11" s="284"/>
      <c r="AM11" s="284"/>
      <c r="AN11" s="286"/>
    </row>
    <row r="12" spans="1:41" ht="12.75" customHeight="1">
      <c r="A12" s="284"/>
      <c r="B12" s="284" t="s">
        <v>495</v>
      </c>
      <c r="C12" s="284"/>
      <c r="D12" s="284"/>
      <c r="E12" s="284"/>
      <c r="F12" s="284"/>
      <c r="G12" s="284"/>
      <c r="H12" s="284"/>
      <c r="I12" s="284"/>
      <c r="J12" s="284"/>
      <c r="K12" s="284"/>
      <c r="L12" s="284"/>
      <c r="M12" s="284"/>
      <c r="N12" s="284"/>
      <c r="O12" s="284" t="s">
        <v>449</v>
      </c>
      <c r="P12" s="284"/>
      <c r="Q12" s="284"/>
      <c r="R12" s="284" t="s">
        <v>450</v>
      </c>
      <c r="S12" s="284"/>
      <c r="T12" s="284"/>
      <c r="U12" s="284"/>
      <c r="V12" s="284"/>
      <c r="W12" s="284" t="s">
        <v>496</v>
      </c>
      <c r="X12" s="284"/>
      <c r="Y12" s="284"/>
      <c r="Z12" s="284"/>
      <c r="AA12" s="284"/>
      <c r="AB12" s="284"/>
      <c r="AC12" s="284"/>
      <c r="AD12" s="284"/>
      <c r="AE12" s="284"/>
      <c r="AF12" s="284"/>
      <c r="AG12" s="284"/>
      <c r="AH12" s="284"/>
      <c r="AI12" s="284"/>
      <c r="AJ12" s="284" t="s">
        <v>449</v>
      </c>
      <c r="AK12" s="284"/>
      <c r="AL12" s="284"/>
      <c r="AM12" s="284" t="s">
        <v>450</v>
      </c>
      <c r="AN12" s="286"/>
    </row>
    <row r="13" spans="1:41" ht="12.75" customHeight="1">
      <c r="A13" s="284"/>
      <c r="B13" s="284" t="s">
        <v>497</v>
      </c>
      <c r="C13" s="284"/>
      <c r="D13" s="284"/>
      <c r="E13" s="284"/>
      <c r="F13" s="284"/>
      <c r="G13" s="284"/>
      <c r="H13" s="284"/>
      <c r="I13" s="284"/>
      <c r="J13" s="284"/>
      <c r="K13" s="284"/>
      <c r="L13" s="284"/>
      <c r="M13" s="284"/>
      <c r="N13" s="284"/>
      <c r="O13" s="284" t="s">
        <v>449</v>
      </c>
      <c r="P13" s="284"/>
      <c r="Q13" s="284"/>
      <c r="R13" s="284" t="s">
        <v>450</v>
      </c>
      <c r="S13" s="284"/>
      <c r="T13" s="284"/>
      <c r="U13" s="284"/>
      <c r="V13" s="284"/>
      <c r="W13" s="284" t="s">
        <v>498</v>
      </c>
      <c r="X13" s="284"/>
      <c r="Y13" s="284"/>
      <c r="Z13" s="284"/>
      <c r="AA13" s="284"/>
      <c r="AB13" s="284"/>
      <c r="AC13" s="284"/>
      <c r="AD13" s="284"/>
      <c r="AE13" s="284"/>
      <c r="AF13" s="284"/>
      <c r="AG13" s="284"/>
      <c r="AH13" s="284"/>
      <c r="AI13" s="284"/>
      <c r="AJ13" s="284" t="s">
        <v>449</v>
      </c>
      <c r="AK13" s="284"/>
      <c r="AL13" s="284"/>
      <c r="AM13" s="284" t="s">
        <v>450</v>
      </c>
      <c r="AN13" s="286"/>
    </row>
    <row r="14" spans="1:41" ht="12.75" customHeight="1">
      <c r="A14" s="284"/>
      <c r="B14" s="284" t="s">
        <v>499</v>
      </c>
      <c r="C14" s="284"/>
      <c r="D14" s="284"/>
      <c r="E14" s="284"/>
      <c r="F14" s="284"/>
      <c r="G14" s="284"/>
      <c r="H14" s="284"/>
      <c r="I14" s="284"/>
      <c r="J14" s="284"/>
      <c r="K14" s="284"/>
      <c r="L14" s="284"/>
      <c r="M14" s="284"/>
      <c r="N14" s="284"/>
      <c r="O14" s="284" t="s">
        <v>449</v>
      </c>
      <c r="P14" s="284"/>
      <c r="Q14" s="284"/>
      <c r="R14" s="284" t="s">
        <v>450</v>
      </c>
      <c r="S14" s="284"/>
      <c r="T14" s="284"/>
      <c r="U14" s="284"/>
      <c r="V14" s="284"/>
      <c r="W14" s="284" t="s">
        <v>500</v>
      </c>
      <c r="X14" s="284"/>
      <c r="Y14" s="284"/>
      <c r="Z14" s="284"/>
      <c r="AA14" s="284"/>
      <c r="AB14" s="284"/>
      <c r="AI14" s="284"/>
      <c r="AJ14" s="284" t="s">
        <v>489</v>
      </c>
      <c r="AK14" s="284"/>
      <c r="AL14" s="284"/>
      <c r="AM14" s="284" t="s">
        <v>490</v>
      </c>
      <c r="AN14" s="284"/>
    </row>
    <row r="15" spans="1:41" ht="7.5" customHeight="1"/>
    <row r="16" spans="1:41" ht="12.75" customHeight="1">
      <c r="A16" s="284"/>
      <c r="B16" s="284" t="s">
        <v>501</v>
      </c>
      <c r="C16" s="284"/>
      <c r="D16" s="284"/>
      <c r="E16" s="284"/>
      <c r="F16" s="284"/>
      <c r="G16" s="284"/>
      <c r="H16" s="284"/>
      <c r="I16" s="275"/>
      <c r="J16" s="275"/>
      <c r="K16" s="275"/>
      <c r="L16" s="275"/>
      <c r="M16" s="275"/>
      <c r="N16" s="275"/>
      <c r="O16" s="275"/>
      <c r="P16" s="275"/>
      <c r="Q16" s="275"/>
      <c r="R16" s="275"/>
      <c r="S16" s="275"/>
      <c r="T16" s="275"/>
      <c r="U16" s="275"/>
      <c r="V16" s="284"/>
      <c r="W16" s="284" t="s">
        <v>502</v>
      </c>
      <c r="X16" s="284"/>
      <c r="Y16" s="284"/>
      <c r="Z16" s="275"/>
      <c r="AA16" s="275"/>
      <c r="AB16" s="275"/>
      <c r="AC16" s="275"/>
      <c r="AD16" s="275"/>
      <c r="AE16" s="275"/>
      <c r="AF16" s="275"/>
      <c r="AG16" s="275"/>
      <c r="AH16" s="275"/>
      <c r="AI16" s="275"/>
      <c r="AJ16" s="279"/>
      <c r="AK16" s="279"/>
      <c r="AL16" s="279"/>
      <c r="AM16" s="279"/>
      <c r="AN16" s="279"/>
      <c r="AO16" s="285"/>
    </row>
    <row r="17" spans="1:41" ht="7.5" customHeight="1"/>
    <row r="18" spans="1:41" ht="12.75" customHeight="1">
      <c r="A18" s="284"/>
      <c r="B18" s="284" t="s">
        <v>503</v>
      </c>
      <c r="S18" s="284"/>
      <c r="T18" s="284"/>
      <c r="U18" s="284"/>
      <c r="V18" s="284"/>
      <c r="W18" s="284"/>
      <c r="X18" s="284"/>
      <c r="Y18" s="284"/>
      <c r="Z18" s="284"/>
      <c r="AA18" s="284"/>
      <c r="AB18" s="284"/>
      <c r="AC18" s="284"/>
      <c r="AD18" s="284"/>
      <c r="AE18" s="284"/>
      <c r="AF18" s="284"/>
      <c r="AG18" s="284"/>
      <c r="AH18" s="284"/>
      <c r="AI18" s="284"/>
      <c r="AJ18" s="286"/>
      <c r="AK18" s="286"/>
      <c r="AL18" s="286"/>
      <c r="AM18" s="286"/>
      <c r="AN18" s="286"/>
    </row>
    <row r="19" spans="1:41" ht="12.75" customHeight="1">
      <c r="A19" s="284"/>
      <c r="C19" s="286" t="s">
        <v>504</v>
      </c>
      <c r="S19" s="284"/>
      <c r="T19" s="284"/>
      <c r="U19" s="284" t="s">
        <v>489</v>
      </c>
      <c r="V19" s="284"/>
      <c r="W19" s="284"/>
      <c r="X19" s="284" t="s">
        <v>490</v>
      </c>
      <c r="Y19" s="284"/>
      <c r="Z19" s="284"/>
      <c r="AA19" s="275"/>
      <c r="AB19" s="275"/>
      <c r="AC19" s="275"/>
      <c r="AD19" s="275"/>
      <c r="AE19" s="275"/>
      <c r="AF19" s="275"/>
      <c r="AG19" s="275"/>
      <c r="AH19" s="275"/>
      <c r="AI19" s="275"/>
      <c r="AJ19" s="275"/>
      <c r="AK19" s="275"/>
      <c r="AL19" s="275"/>
      <c r="AM19" s="275"/>
      <c r="AN19" s="279"/>
      <c r="AO19" s="285"/>
    </row>
    <row r="20" spans="1:41" ht="12.75" customHeight="1">
      <c r="A20" s="284"/>
      <c r="C20" s="286" t="s">
        <v>505</v>
      </c>
      <c r="S20" s="284"/>
      <c r="T20" s="284"/>
      <c r="U20" s="284" t="s">
        <v>489</v>
      </c>
      <c r="V20" s="284"/>
      <c r="W20" s="284"/>
      <c r="X20" s="284" t="s">
        <v>490</v>
      </c>
      <c r="Y20" s="284"/>
      <c r="Z20" s="284"/>
      <c r="AA20" s="275"/>
      <c r="AB20" s="275"/>
      <c r="AC20" s="275"/>
      <c r="AD20" s="275"/>
      <c r="AE20" s="275"/>
      <c r="AF20" s="275"/>
      <c r="AG20" s="275"/>
      <c r="AH20" s="275"/>
      <c r="AI20" s="275"/>
      <c r="AJ20" s="275"/>
      <c r="AK20" s="275"/>
      <c r="AL20" s="275"/>
      <c r="AM20" s="275"/>
      <c r="AN20" s="279"/>
      <c r="AO20" s="285"/>
    </row>
    <row r="21" spans="1:41" ht="7.5" customHeight="1"/>
    <row r="22" spans="1:41" ht="12.75" customHeight="1">
      <c r="A22" s="286"/>
      <c r="B22" s="284" t="s">
        <v>506</v>
      </c>
      <c r="H22" s="284"/>
      <c r="I22" s="284"/>
      <c r="J22" s="284" t="s">
        <v>449</v>
      </c>
      <c r="K22" s="284"/>
      <c r="L22" s="284"/>
      <c r="M22" s="284" t="s">
        <v>450</v>
      </c>
      <c r="N22" s="284"/>
      <c r="P22" s="267" t="s">
        <v>507</v>
      </c>
      <c r="R22" s="285"/>
      <c r="S22" s="285"/>
      <c r="T22" s="285"/>
      <c r="U22" s="285"/>
      <c r="V22" s="285"/>
      <c r="W22" s="285"/>
      <c r="X22" s="285"/>
      <c r="Y22" s="285"/>
      <c r="Z22" s="285"/>
      <c r="AB22" s="284" t="s">
        <v>508</v>
      </c>
      <c r="AC22" s="286"/>
      <c r="AD22" s="286"/>
      <c r="AE22" s="328"/>
      <c r="AF22" s="286"/>
      <c r="AG22" s="286"/>
      <c r="AH22" s="284"/>
      <c r="AI22" s="284"/>
      <c r="AJ22" s="284" t="s">
        <v>489</v>
      </c>
      <c r="AK22" s="284"/>
      <c r="AL22" s="284"/>
      <c r="AM22" s="284" t="s">
        <v>490</v>
      </c>
      <c r="AN22" s="284"/>
    </row>
    <row r="23" spans="1:41" ht="7.5" customHeight="1">
      <c r="A23" s="286"/>
      <c r="AD23" s="286"/>
      <c r="AE23" s="286"/>
      <c r="AF23" s="286"/>
      <c r="AG23" s="286"/>
      <c r="AH23" s="286"/>
      <c r="AI23" s="286"/>
      <c r="AJ23" s="286"/>
      <c r="AK23" s="286"/>
      <c r="AL23" s="286"/>
      <c r="AM23" s="286"/>
      <c r="AN23" s="286"/>
    </row>
    <row r="24" spans="1:41" ht="12.75" customHeight="1">
      <c r="A24" s="286"/>
      <c r="B24" s="284" t="s">
        <v>509</v>
      </c>
      <c r="C24" s="286"/>
      <c r="D24" s="286"/>
      <c r="E24" s="286"/>
      <c r="F24" s="286"/>
      <c r="G24" s="286"/>
      <c r="H24" s="286"/>
      <c r="I24" s="286"/>
      <c r="J24" s="286"/>
      <c r="K24" s="286"/>
      <c r="L24" s="286"/>
      <c r="M24" s="286"/>
      <c r="N24" s="286"/>
      <c r="O24" s="286"/>
      <c r="P24" s="286"/>
      <c r="Q24" s="286"/>
      <c r="R24" s="286"/>
      <c r="S24" s="286"/>
      <c r="T24" s="286"/>
      <c r="U24" s="286"/>
      <c r="V24" s="286"/>
      <c r="AJ24" s="286"/>
      <c r="AK24" s="286"/>
      <c r="AL24" s="286"/>
      <c r="AM24" s="286"/>
      <c r="AN24" s="286"/>
    </row>
    <row r="25" spans="1:41" ht="12.75" customHeight="1">
      <c r="C25" s="284" t="s">
        <v>510</v>
      </c>
      <c r="N25" s="284"/>
      <c r="O25" s="284"/>
      <c r="P25" s="284" t="s">
        <v>489</v>
      </c>
      <c r="Q25" s="284"/>
      <c r="R25" s="284"/>
      <c r="S25" s="284" t="s">
        <v>490</v>
      </c>
      <c r="T25" s="284"/>
      <c r="U25" s="284"/>
      <c r="V25" s="284"/>
      <c r="W25" s="275"/>
      <c r="X25" s="275"/>
      <c r="Y25" s="275"/>
      <c r="Z25" s="275"/>
      <c r="AA25" s="275"/>
      <c r="AB25" s="275"/>
      <c r="AC25" s="275"/>
      <c r="AD25" s="275"/>
      <c r="AE25" s="275"/>
      <c r="AF25" s="275"/>
      <c r="AG25" s="285"/>
      <c r="AH25" s="285"/>
      <c r="AI25" s="285"/>
      <c r="AJ25" s="285"/>
      <c r="AK25" s="285"/>
      <c r="AL25" s="285"/>
      <c r="AM25" s="285"/>
      <c r="AN25" s="285"/>
      <c r="AO25" s="285"/>
    </row>
    <row r="26" spans="1:41" ht="12.75" customHeight="1">
      <c r="C26" s="284" t="s">
        <v>511</v>
      </c>
      <c r="N26" s="284"/>
      <c r="O26" s="284"/>
      <c r="P26" s="284" t="s">
        <v>489</v>
      </c>
      <c r="Q26" s="284"/>
      <c r="R26" s="284"/>
      <c r="S26" s="284" t="s">
        <v>490</v>
      </c>
      <c r="T26" s="284"/>
      <c r="U26" s="284"/>
      <c r="V26" s="284"/>
      <c r="W26" s="275"/>
      <c r="X26" s="275"/>
      <c r="Y26" s="275"/>
      <c r="Z26" s="275"/>
      <c r="AA26" s="275"/>
      <c r="AB26" s="275"/>
      <c r="AC26" s="275"/>
      <c r="AD26" s="275"/>
      <c r="AE26" s="275"/>
      <c r="AF26" s="275"/>
      <c r="AG26" s="285"/>
      <c r="AH26" s="285"/>
      <c r="AI26" s="285"/>
      <c r="AJ26" s="285"/>
      <c r="AK26" s="285"/>
      <c r="AL26" s="285"/>
      <c r="AM26" s="285"/>
      <c r="AN26" s="285"/>
      <c r="AO26" s="285"/>
    </row>
    <row r="27" spans="1:41" ht="7.5" customHeight="1"/>
    <row r="28" spans="1:41" ht="12.75" customHeight="1">
      <c r="A28" s="286"/>
      <c r="B28" s="284" t="s">
        <v>512</v>
      </c>
      <c r="C28" s="286"/>
      <c r="D28" s="286"/>
      <c r="E28" s="286"/>
      <c r="F28" s="286"/>
      <c r="G28" s="286"/>
      <c r="H28" s="286"/>
      <c r="I28" s="286"/>
      <c r="J28" s="286"/>
      <c r="K28" s="286"/>
      <c r="L28" s="286"/>
      <c r="M28" s="286"/>
      <c r="N28" s="286"/>
      <c r="P28" s="286"/>
      <c r="Q28" s="286"/>
      <c r="R28" s="286"/>
      <c r="S28" s="286"/>
      <c r="T28" s="286"/>
      <c r="U28" s="286"/>
      <c r="V28" s="286"/>
      <c r="AJ28" s="286"/>
      <c r="AK28" s="286"/>
      <c r="AL28" s="286"/>
      <c r="AM28" s="286"/>
      <c r="AN28" s="286"/>
    </row>
    <row r="29" spans="1:41" ht="12.75" customHeight="1">
      <c r="C29" s="284" t="s">
        <v>513</v>
      </c>
      <c r="N29" s="284"/>
      <c r="P29" s="284"/>
      <c r="Q29" s="284" t="s">
        <v>489</v>
      </c>
      <c r="R29" s="284"/>
      <c r="S29" s="284"/>
      <c r="T29" s="284" t="s">
        <v>490</v>
      </c>
      <c r="U29" s="284"/>
      <c r="V29" s="284"/>
      <c r="W29" s="275"/>
      <c r="X29" s="275"/>
      <c r="Y29" s="275"/>
      <c r="Z29" s="275"/>
      <c r="AA29" s="275"/>
      <c r="AB29" s="275"/>
      <c r="AC29" s="275"/>
      <c r="AD29" s="275"/>
      <c r="AE29" s="275"/>
      <c r="AF29" s="275"/>
      <c r="AG29" s="285"/>
      <c r="AH29" s="285"/>
      <c r="AI29" s="285"/>
      <c r="AJ29" s="285"/>
      <c r="AK29" s="285"/>
      <c r="AL29" s="285"/>
      <c r="AM29" s="285"/>
      <c r="AN29" s="285"/>
      <c r="AO29" s="285"/>
    </row>
    <row r="30" spans="1:41" ht="12.75" customHeight="1">
      <c r="C30" s="284" t="s">
        <v>514</v>
      </c>
      <c r="N30" s="284"/>
      <c r="P30" s="284"/>
      <c r="Q30" s="284" t="s">
        <v>489</v>
      </c>
      <c r="R30" s="284"/>
      <c r="S30" s="284"/>
      <c r="T30" s="284" t="s">
        <v>490</v>
      </c>
      <c r="U30" s="284"/>
      <c r="V30" s="284"/>
      <c r="W30" s="275"/>
      <c r="X30" s="275"/>
      <c r="Y30" s="275"/>
      <c r="Z30" s="275"/>
      <c r="AA30" s="275"/>
      <c r="AB30" s="275"/>
      <c r="AC30" s="275"/>
      <c r="AD30" s="275"/>
      <c r="AE30" s="275"/>
      <c r="AF30" s="275"/>
      <c r="AG30" s="285"/>
      <c r="AH30" s="285"/>
      <c r="AI30" s="285"/>
      <c r="AJ30" s="285"/>
      <c r="AK30" s="285"/>
      <c r="AL30" s="285"/>
      <c r="AM30" s="285"/>
      <c r="AN30" s="285"/>
      <c r="AO30" s="285"/>
    </row>
    <row r="31" spans="1:41" ht="12.75" customHeight="1">
      <c r="C31" s="284" t="s">
        <v>515</v>
      </c>
      <c r="N31" s="284"/>
      <c r="P31" s="284"/>
      <c r="Q31" s="284" t="s">
        <v>489</v>
      </c>
      <c r="R31" s="284"/>
      <c r="S31" s="284"/>
      <c r="T31" s="284" t="s">
        <v>490</v>
      </c>
      <c r="U31" s="284"/>
      <c r="V31" s="284"/>
      <c r="W31" s="275"/>
      <c r="X31" s="275"/>
      <c r="Y31" s="275"/>
      <c r="Z31" s="275"/>
      <c r="AA31" s="275"/>
      <c r="AB31" s="275"/>
      <c r="AC31" s="275"/>
      <c r="AD31" s="275"/>
      <c r="AE31" s="275"/>
      <c r="AF31" s="275"/>
      <c r="AG31" s="285"/>
      <c r="AH31" s="285"/>
      <c r="AI31" s="285"/>
      <c r="AJ31" s="285"/>
      <c r="AK31" s="285"/>
      <c r="AL31" s="285"/>
      <c r="AM31" s="285"/>
      <c r="AN31" s="285"/>
      <c r="AO31" s="285"/>
    </row>
    <row r="32" spans="1:41" ht="7.5" customHeight="1"/>
    <row r="33" spans="1:41" ht="12.75" customHeight="1">
      <c r="B33" s="284" t="s">
        <v>516</v>
      </c>
      <c r="N33" s="284"/>
      <c r="P33" s="284"/>
      <c r="Q33" s="284" t="s">
        <v>489</v>
      </c>
      <c r="R33" s="284"/>
      <c r="S33" s="284"/>
      <c r="T33" s="284" t="s">
        <v>490</v>
      </c>
      <c r="U33" s="284"/>
      <c r="V33" s="284"/>
      <c r="W33" s="284"/>
      <c r="X33" s="284"/>
      <c r="Y33" s="284"/>
      <c r="Z33" s="284"/>
      <c r="AA33" s="284"/>
      <c r="AB33" s="284"/>
      <c r="AC33" s="284"/>
      <c r="AD33" s="284"/>
      <c r="AE33" s="284"/>
      <c r="AF33" s="284"/>
      <c r="AG33" s="284"/>
      <c r="AH33" s="284"/>
      <c r="AI33" s="284"/>
      <c r="AJ33" s="284"/>
      <c r="AK33" s="284"/>
      <c r="AL33" s="284"/>
      <c r="AM33" s="284"/>
      <c r="AN33" s="286"/>
    </row>
    <row r="34" spans="1:41" ht="12.75" customHeight="1">
      <c r="D34" s="284" t="s">
        <v>493</v>
      </c>
      <c r="E34" s="284"/>
      <c r="F34" s="284"/>
      <c r="G34" s="284"/>
      <c r="H34" s="275"/>
      <c r="I34" s="275"/>
      <c r="J34" s="275"/>
      <c r="K34" s="275"/>
      <c r="L34" s="275"/>
      <c r="M34" s="275"/>
      <c r="N34" s="275"/>
      <c r="O34" s="275"/>
      <c r="P34" s="275"/>
      <c r="Q34" s="275"/>
      <c r="R34" s="275"/>
      <c r="S34" s="275"/>
      <c r="T34" s="275"/>
      <c r="U34" s="279"/>
      <c r="V34" s="285"/>
      <c r="X34" s="284" t="s">
        <v>517</v>
      </c>
      <c r="AA34" s="275"/>
      <c r="AB34" s="275"/>
      <c r="AC34" s="275"/>
      <c r="AD34" s="275"/>
      <c r="AE34" s="275"/>
      <c r="AF34" s="275"/>
      <c r="AG34" s="275"/>
      <c r="AH34" s="275"/>
      <c r="AI34" s="275"/>
      <c r="AJ34" s="275"/>
      <c r="AK34" s="275"/>
      <c r="AL34" s="275"/>
      <c r="AM34" s="275"/>
      <c r="AN34" s="279"/>
      <c r="AO34" s="285"/>
    </row>
    <row r="35" spans="1:41" ht="12.75" customHeight="1">
      <c r="H35" s="275"/>
      <c r="I35" s="275"/>
      <c r="J35" s="275"/>
      <c r="K35" s="275"/>
      <c r="L35" s="275"/>
      <c r="M35" s="275"/>
      <c r="N35" s="275"/>
      <c r="O35" s="275"/>
      <c r="P35" s="275"/>
      <c r="Q35" s="275"/>
      <c r="R35" s="275"/>
      <c r="S35" s="275"/>
      <c r="T35" s="275"/>
      <c r="U35" s="279"/>
      <c r="V35" s="285"/>
      <c r="AA35" s="275"/>
      <c r="AB35" s="275"/>
      <c r="AC35" s="275"/>
      <c r="AD35" s="275"/>
      <c r="AE35" s="275"/>
      <c r="AF35" s="275"/>
      <c r="AG35" s="275"/>
      <c r="AH35" s="275"/>
      <c r="AI35" s="275"/>
      <c r="AJ35" s="275"/>
      <c r="AK35" s="275"/>
      <c r="AL35" s="275"/>
      <c r="AM35" s="275"/>
      <c r="AN35" s="279"/>
      <c r="AO35" s="285"/>
    </row>
    <row r="36" spans="1:41" ht="12.75" customHeight="1">
      <c r="H36" s="275"/>
      <c r="I36" s="275"/>
      <c r="J36" s="275"/>
      <c r="K36" s="275"/>
      <c r="L36" s="275"/>
      <c r="M36" s="275"/>
      <c r="N36" s="275"/>
      <c r="O36" s="275"/>
      <c r="P36" s="275"/>
      <c r="Q36" s="275"/>
      <c r="R36" s="275"/>
      <c r="S36" s="275"/>
      <c r="T36" s="275"/>
      <c r="U36" s="279"/>
      <c r="V36" s="285"/>
      <c r="AA36" s="275"/>
      <c r="AB36" s="275"/>
      <c r="AC36" s="275"/>
      <c r="AD36" s="275"/>
      <c r="AE36" s="275"/>
      <c r="AF36" s="275"/>
      <c r="AG36" s="275"/>
      <c r="AH36" s="275"/>
      <c r="AI36" s="275"/>
      <c r="AJ36" s="275"/>
      <c r="AK36" s="275"/>
      <c r="AL36" s="275"/>
      <c r="AM36" s="275"/>
      <c r="AN36" s="279"/>
      <c r="AO36" s="285"/>
    </row>
    <row r="37" spans="1:41" ht="12.75" customHeight="1">
      <c r="H37" s="275"/>
      <c r="I37" s="275"/>
      <c r="J37" s="275"/>
      <c r="K37" s="275"/>
      <c r="L37" s="275"/>
      <c r="M37" s="275"/>
      <c r="N37" s="275"/>
      <c r="O37" s="275"/>
      <c r="P37" s="275"/>
      <c r="Q37" s="275"/>
      <c r="R37" s="275"/>
      <c r="S37" s="275"/>
      <c r="T37" s="275"/>
      <c r="U37" s="279"/>
      <c r="V37" s="285"/>
      <c r="AA37" s="275"/>
      <c r="AB37" s="275"/>
      <c r="AC37" s="275"/>
      <c r="AD37" s="275"/>
      <c r="AE37" s="275"/>
      <c r="AF37" s="275"/>
      <c r="AG37" s="275"/>
      <c r="AH37" s="275"/>
      <c r="AI37" s="275"/>
      <c r="AJ37" s="275"/>
      <c r="AK37" s="275"/>
      <c r="AL37" s="275"/>
      <c r="AM37" s="275"/>
      <c r="AN37" s="279"/>
      <c r="AO37" s="285"/>
    </row>
    <row r="38" spans="1:41" ht="12.75" customHeight="1">
      <c r="C38" s="284" t="s">
        <v>518</v>
      </c>
      <c r="D38" s="286"/>
      <c r="E38" s="286"/>
      <c r="F38" s="286"/>
      <c r="G38" s="284" t="s">
        <v>519</v>
      </c>
      <c r="H38" s="286"/>
      <c r="I38" s="286"/>
      <c r="J38" s="286"/>
      <c r="K38" s="286"/>
      <c r="L38" s="286"/>
      <c r="M38" s="286"/>
      <c r="N38" s="286"/>
      <c r="O38" s="286"/>
      <c r="P38" s="286"/>
      <c r="Q38" s="286"/>
      <c r="R38" s="286"/>
      <c r="S38" s="286"/>
      <c r="T38" s="286"/>
      <c r="U38" s="286"/>
      <c r="V38" s="286"/>
      <c r="W38" s="286"/>
      <c r="X38" s="286"/>
      <c r="Y38" s="286"/>
      <c r="Z38" s="286"/>
      <c r="AA38" s="286"/>
      <c r="AB38" s="286"/>
      <c r="AC38" s="286"/>
      <c r="AD38" s="286"/>
    </row>
    <row r="39" spans="1:41" ht="12.75" customHeight="1">
      <c r="C39" s="286"/>
      <c r="D39" s="286"/>
      <c r="E39" s="286"/>
      <c r="F39" s="286"/>
      <c r="G39" s="329" t="s">
        <v>520</v>
      </c>
      <c r="H39" s="286"/>
      <c r="I39" s="286"/>
      <c r="J39" s="286"/>
      <c r="K39" s="286"/>
      <c r="L39" s="286"/>
      <c r="M39" s="286"/>
      <c r="N39" s="286"/>
      <c r="O39" s="286"/>
      <c r="P39" s="286"/>
      <c r="Q39" s="286"/>
      <c r="R39" s="286"/>
      <c r="S39" s="286"/>
      <c r="T39" s="286"/>
      <c r="U39" s="286"/>
      <c r="V39" s="286"/>
      <c r="W39" s="286"/>
      <c r="X39" s="286"/>
      <c r="Y39" s="286"/>
      <c r="Z39" s="286"/>
      <c r="AA39" s="286"/>
      <c r="AB39" s="286"/>
      <c r="AC39" s="286"/>
      <c r="AD39" s="286"/>
    </row>
    <row r="40" spans="1:41" ht="7.5" customHeight="1"/>
    <row r="41" spans="1:41" ht="7.5" customHeight="1">
      <c r="T41" s="284"/>
      <c r="U41" s="284"/>
      <c r="V41" s="284"/>
      <c r="W41" s="284"/>
      <c r="X41" s="284"/>
      <c r="Y41" s="284"/>
      <c r="Z41" s="284"/>
      <c r="AA41" s="284"/>
      <c r="AB41" s="284"/>
      <c r="AC41" s="284"/>
      <c r="AD41" s="284"/>
      <c r="AE41" s="284"/>
      <c r="AF41" s="284"/>
      <c r="AG41" s="284"/>
      <c r="AH41" s="284"/>
      <c r="AI41" s="284"/>
      <c r="AJ41" s="284"/>
      <c r="AK41" s="284"/>
      <c r="AL41" s="284"/>
      <c r="AM41" s="284"/>
      <c r="AN41" s="286"/>
    </row>
    <row r="42" spans="1:41" ht="12.75" customHeight="1">
      <c r="A42" s="284" t="s">
        <v>464</v>
      </c>
      <c r="B42" s="284"/>
      <c r="C42" s="284"/>
      <c r="D42" s="284"/>
      <c r="E42" s="284"/>
      <c r="F42" s="284"/>
      <c r="G42" s="284"/>
      <c r="H42" s="284"/>
      <c r="I42" s="284"/>
      <c r="J42" s="284"/>
      <c r="K42" s="284" t="s">
        <v>449</v>
      </c>
      <c r="L42" s="284"/>
      <c r="M42" s="284"/>
      <c r="N42" s="284" t="s">
        <v>450</v>
      </c>
      <c r="O42" s="284"/>
      <c r="P42" s="284"/>
      <c r="Q42" s="284" t="s">
        <v>451</v>
      </c>
      <c r="R42" s="284"/>
      <c r="S42" s="284"/>
      <c r="T42" s="284"/>
      <c r="U42" s="284"/>
      <c r="V42" s="284"/>
      <c r="W42" s="284"/>
      <c r="X42" s="284"/>
      <c r="Y42" s="284"/>
      <c r="Z42" s="284"/>
      <c r="AA42" s="284"/>
      <c r="AB42" s="284"/>
      <c r="AC42" s="284"/>
      <c r="AD42" s="284"/>
      <c r="AE42" s="284"/>
      <c r="AF42" s="284"/>
      <c r="AG42" s="284"/>
      <c r="AH42" s="284"/>
      <c r="AI42" s="284"/>
      <c r="AJ42" s="284"/>
      <c r="AK42" s="284"/>
      <c r="AL42" s="284"/>
      <c r="AM42" s="286"/>
      <c r="AN42" s="286"/>
    </row>
    <row r="43" spans="1:41" ht="24.6" customHeight="1">
      <c r="A43" s="625" t="s">
        <v>521</v>
      </c>
      <c r="B43" s="625"/>
      <c r="C43" s="625"/>
      <c r="D43" s="625"/>
      <c r="E43" s="625"/>
      <c r="F43" s="625"/>
      <c r="G43" s="625"/>
      <c r="H43" s="625"/>
      <c r="I43" s="625"/>
      <c r="J43" s="625"/>
      <c r="K43" s="625"/>
      <c r="L43" s="625"/>
      <c r="M43" s="625"/>
      <c r="N43" s="625"/>
      <c r="O43" s="625"/>
      <c r="P43" s="625"/>
      <c r="Q43" s="625"/>
      <c r="R43" s="625"/>
      <c r="S43" s="625"/>
      <c r="T43" s="625"/>
      <c r="U43" s="625"/>
      <c r="V43" s="625"/>
      <c r="W43" s="625"/>
      <c r="X43" s="284"/>
      <c r="Y43" s="329" t="s">
        <v>522</v>
      </c>
      <c r="Z43" s="284"/>
      <c r="AA43" s="284"/>
      <c r="AB43" s="284"/>
      <c r="AC43" s="329" t="s">
        <v>523</v>
      </c>
      <c r="AD43" s="329"/>
      <c r="AE43" s="284"/>
      <c r="AF43" s="284"/>
      <c r="AG43" s="284"/>
      <c r="AH43" s="284"/>
      <c r="AI43" s="284"/>
      <c r="AJ43" s="284"/>
      <c r="AK43" s="284"/>
      <c r="AL43" s="284"/>
      <c r="AM43" s="286"/>
      <c r="AN43" s="286"/>
    </row>
    <row r="44" spans="1:41" ht="12.75" customHeight="1">
      <c r="A44" s="291" t="s">
        <v>457</v>
      </c>
      <c r="B44" s="292"/>
      <c r="C44" s="292"/>
      <c r="D44" s="292"/>
      <c r="E44" s="292"/>
      <c r="F44" s="292"/>
      <c r="G44" s="292"/>
      <c r="H44" s="292"/>
      <c r="I44" s="292"/>
      <c r="J44" s="292"/>
      <c r="K44" s="292"/>
      <c r="L44" s="292"/>
      <c r="M44" s="292"/>
      <c r="N44" s="292"/>
      <c r="O44" s="292"/>
      <c r="P44" s="292"/>
      <c r="Q44" s="292"/>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312"/>
    </row>
    <row r="45" spans="1:41" ht="12.75" customHeight="1">
      <c r="A45" s="302"/>
      <c r="B45" s="296"/>
      <c r="C45" s="296"/>
      <c r="D45" s="296"/>
      <c r="E45" s="296"/>
      <c r="F45" s="296"/>
      <c r="G45" s="296"/>
      <c r="H45" s="296"/>
      <c r="I45" s="296"/>
      <c r="J45" s="296"/>
      <c r="K45" s="296"/>
      <c r="L45" s="296"/>
      <c r="M45" s="296"/>
      <c r="N45" s="296"/>
      <c r="O45" s="296"/>
      <c r="P45" s="296"/>
      <c r="Q45" s="296"/>
      <c r="R45" s="296"/>
      <c r="S45" s="296"/>
      <c r="T45" s="296"/>
      <c r="U45" s="296"/>
      <c r="V45" s="296"/>
      <c r="W45" s="296"/>
      <c r="X45" s="296"/>
      <c r="Y45" s="296"/>
      <c r="Z45" s="296"/>
      <c r="AA45" s="296"/>
      <c r="AB45" s="296"/>
      <c r="AC45" s="296"/>
      <c r="AD45" s="296"/>
      <c r="AE45" s="296"/>
      <c r="AF45" s="296"/>
      <c r="AG45" s="296"/>
      <c r="AH45" s="296"/>
      <c r="AI45" s="296"/>
      <c r="AJ45" s="296"/>
      <c r="AK45" s="296"/>
      <c r="AL45" s="296"/>
      <c r="AM45" s="296"/>
      <c r="AN45" s="296"/>
      <c r="AO45" s="315"/>
    </row>
    <row r="46" spans="1:41" ht="12.75" customHeight="1">
      <c r="A46" s="302"/>
      <c r="B46" s="297"/>
      <c r="C46" s="297"/>
      <c r="D46" s="297"/>
      <c r="E46" s="297"/>
      <c r="F46" s="297"/>
      <c r="G46" s="297"/>
      <c r="H46" s="297"/>
      <c r="I46" s="297"/>
      <c r="J46" s="297"/>
      <c r="K46" s="297"/>
      <c r="L46" s="297"/>
      <c r="M46" s="297"/>
      <c r="N46" s="297"/>
      <c r="O46" s="297"/>
      <c r="P46" s="297"/>
      <c r="Q46" s="297"/>
      <c r="R46" s="297"/>
      <c r="S46" s="297"/>
      <c r="T46" s="297"/>
      <c r="U46" s="297"/>
      <c r="V46" s="297"/>
      <c r="W46" s="297"/>
      <c r="X46" s="297"/>
      <c r="Y46" s="297"/>
      <c r="Z46" s="297"/>
      <c r="AA46" s="297"/>
      <c r="AB46" s="297"/>
      <c r="AC46" s="297"/>
      <c r="AD46" s="297"/>
      <c r="AE46" s="297"/>
      <c r="AF46" s="297"/>
      <c r="AG46" s="297"/>
      <c r="AH46" s="297"/>
      <c r="AI46" s="297"/>
      <c r="AJ46" s="297"/>
      <c r="AK46" s="297"/>
      <c r="AL46" s="297"/>
      <c r="AM46" s="297"/>
      <c r="AN46" s="297"/>
      <c r="AO46" s="315"/>
    </row>
    <row r="47" spans="1:41" ht="12.75" customHeight="1">
      <c r="A47" s="330"/>
      <c r="B47" s="331"/>
      <c r="C47" s="331"/>
      <c r="D47" s="331"/>
      <c r="E47" s="331"/>
      <c r="F47" s="331"/>
      <c r="G47" s="331"/>
      <c r="H47" s="331"/>
      <c r="I47" s="331"/>
      <c r="J47" s="331"/>
      <c r="K47" s="331"/>
      <c r="L47" s="331"/>
      <c r="M47" s="331"/>
      <c r="N47" s="331"/>
      <c r="O47" s="331"/>
      <c r="P47" s="331"/>
      <c r="Q47" s="331"/>
      <c r="R47" s="331"/>
      <c r="S47" s="331"/>
      <c r="T47" s="331"/>
      <c r="U47" s="331"/>
      <c r="V47" s="331"/>
      <c r="W47" s="331"/>
      <c r="X47" s="331"/>
      <c r="Y47" s="331"/>
      <c r="Z47" s="331"/>
      <c r="AA47" s="331"/>
      <c r="AB47" s="331"/>
      <c r="AC47" s="331"/>
      <c r="AD47" s="331"/>
      <c r="AE47" s="331"/>
      <c r="AF47" s="331"/>
      <c r="AG47" s="331"/>
      <c r="AH47" s="331"/>
      <c r="AI47" s="331"/>
      <c r="AJ47" s="331"/>
      <c r="AK47" s="331"/>
      <c r="AL47" s="331"/>
      <c r="AM47" s="331"/>
      <c r="AN47" s="331"/>
      <c r="AO47" s="332"/>
    </row>
    <row r="48" spans="1:41" ht="12.75" customHeight="1">
      <c r="A48" s="284" t="s">
        <v>524</v>
      </c>
      <c r="B48" s="284"/>
      <c r="C48" s="284"/>
      <c r="D48" s="284"/>
      <c r="E48" s="284"/>
      <c r="F48" s="284"/>
      <c r="G48" s="284"/>
      <c r="H48" s="284"/>
      <c r="I48" s="284"/>
      <c r="J48" s="284"/>
      <c r="K48" s="284"/>
      <c r="L48" s="284"/>
      <c r="M48" s="284"/>
      <c r="N48" s="284"/>
      <c r="O48" s="284"/>
      <c r="P48" s="284" t="s">
        <v>449</v>
      </c>
      <c r="Q48" s="284"/>
      <c r="R48" s="284"/>
      <c r="S48" s="284" t="s">
        <v>450</v>
      </c>
      <c r="T48" s="284"/>
      <c r="U48" s="284"/>
      <c r="V48" s="284" t="s">
        <v>451</v>
      </c>
      <c r="W48" s="284"/>
      <c r="X48" s="284"/>
      <c r="Y48" s="284"/>
    </row>
    <row r="49" spans="1:41" ht="12.75" customHeight="1">
      <c r="A49" s="284" t="s">
        <v>468</v>
      </c>
      <c r="B49" s="284"/>
      <c r="C49" s="284"/>
      <c r="D49" s="284"/>
      <c r="E49" s="284"/>
      <c r="F49" s="284"/>
      <c r="G49" s="284"/>
      <c r="H49" s="284"/>
      <c r="I49" s="284"/>
      <c r="J49" s="284"/>
      <c r="K49" s="284"/>
      <c r="L49" s="284"/>
      <c r="M49" s="284"/>
      <c r="N49" s="284"/>
      <c r="O49" s="284"/>
      <c r="P49" s="284" t="s">
        <v>449</v>
      </c>
      <c r="Q49" s="284"/>
      <c r="R49" s="284"/>
      <c r="S49" s="284" t="s">
        <v>450</v>
      </c>
      <c r="T49" s="284"/>
      <c r="U49" s="284"/>
      <c r="V49" s="284" t="s">
        <v>451</v>
      </c>
      <c r="W49" s="284"/>
      <c r="X49" s="284"/>
      <c r="Y49" s="284"/>
    </row>
    <row r="50" spans="1:41" ht="12.75" customHeight="1">
      <c r="A50" s="286"/>
      <c r="B50" s="286"/>
      <c r="C50" s="286"/>
      <c r="D50" s="286"/>
      <c r="E50" s="286"/>
      <c r="F50" s="286"/>
      <c r="G50" s="286"/>
      <c r="H50" s="286"/>
      <c r="I50" s="286"/>
      <c r="J50" s="286"/>
      <c r="K50" s="286"/>
      <c r="L50" s="286"/>
      <c r="M50" s="286"/>
      <c r="N50" s="286"/>
      <c r="O50" s="286"/>
      <c r="P50" s="286"/>
      <c r="Q50" s="286"/>
      <c r="R50" s="286"/>
      <c r="S50" s="286"/>
      <c r="T50" s="286"/>
      <c r="U50" s="286"/>
      <c r="V50" s="286"/>
      <c r="W50" s="286"/>
      <c r="X50" s="286"/>
      <c r="Y50" s="286"/>
      <c r="Z50" s="286"/>
      <c r="AA50" s="286"/>
      <c r="AB50" s="286"/>
      <c r="AC50" s="286"/>
      <c r="AD50" s="286"/>
      <c r="AE50" s="286"/>
      <c r="AF50" s="286"/>
      <c r="AG50" s="286"/>
      <c r="AH50" s="286"/>
      <c r="AI50" s="286"/>
      <c r="AJ50" s="286"/>
      <c r="AK50" s="286"/>
      <c r="AL50" s="286"/>
      <c r="AM50" s="286"/>
      <c r="AN50" s="286"/>
    </row>
    <row r="51" spans="1:41" ht="12.75" customHeight="1">
      <c r="A51" s="284" t="s">
        <v>470</v>
      </c>
      <c r="B51" s="284"/>
      <c r="C51" s="284"/>
      <c r="D51" s="284"/>
      <c r="E51" s="284"/>
      <c r="F51" s="284"/>
      <c r="G51" s="284"/>
      <c r="H51" s="284"/>
      <c r="I51" s="284"/>
      <c r="J51" s="284" t="s">
        <v>525</v>
      </c>
      <c r="K51" s="284"/>
      <c r="L51" s="284"/>
      <c r="M51" s="284"/>
      <c r="N51" s="284"/>
      <c r="O51" s="284" t="s">
        <v>490</v>
      </c>
      <c r="P51" s="284"/>
      <c r="Q51" s="284"/>
      <c r="R51" s="284"/>
      <c r="S51" s="284"/>
      <c r="T51" s="284"/>
      <c r="U51" s="284"/>
      <c r="V51" s="284"/>
      <c r="W51" s="284"/>
      <c r="X51" s="284"/>
      <c r="Y51" s="284"/>
      <c r="Z51" s="284"/>
      <c r="AA51" s="284"/>
      <c r="AB51" s="284"/>
      <c r="AC51" s="284"/>
      <c r="AD51" s="284"/>
      <c r="AE51" s="284"/>
      <c r="AF51" s="284"/>
      <c r="AG51" s="284"/>
      <c r="AH51" s="284"/>
      <c r="AI51" s="284"/>
      <c r="AJ51" s="284"/>
      <c r="AK51" s="284"/>
      <c r="AL51" s="284"/>
      <c r="AM51" s="286"/>
      <c r="AN51" s="286"/>
    </row>
    <row r="52" spans="1:41" ht="12.75" customHeight="1">
      <c r="A52" s="286"/>
      <c r="B52" s="286"/>
      <c r="C52" s="286"/>
      <c r="D52" s="286"/>
      <c r="E52" s="286"/>
      <c r="F52" s="286"/>
      <c r="G52" s="286"/>
      <c r="H52" s="286"/>
      <c r="I52" s="286"/>
      <c r="J52" s="286"/>
      <c r="K52" s="286"/>
      <c r="L52" s="286"/>
      <c r="M52" s="286"/>
      <c r="N52" s="286"/>
      <c r="O52" s="286"/>
      <c r="P52" s="286"/>
      <c r="Q52" s="286"/>
      <c r="R52" s="286"/>
      <c r="S52" s="286"/>
      <c r="T52" s="286"/>
      <c r="U52" s="286"/>
      <c r="V52" s="286"/>
      <c r="W52" s="286"/>
      <c r="X52" s="286"/>
      <c r="Y52" s="286"/>
      <c r="Z52" s="286"/>
      <c r="AA52" s="286"/>
      <c r="AB52" s="286"/>
      <c r="AC52" s="286"/>
      <c r="AD52" s="286"/>
      <c r="AE52" s="286"/>
      <c r="AF52" s="286"/>
      <c r="AG52" s="286"/>
      <c r="AH52" s="286"/>
      <c r="AI52" s="286"/>
      <c r="AJ52" s="286"/>
      <c r="AK52" s="286"/>
      <c r="AL52" s="286"/>
      <c r="AM52" s="286"/>
      <c r="AN52" s="286"/>
    </row>
    <row r="53" spans="1:41" ht="12.75" customHeight="1">
      <c r="A53" s="284"/>
      <c r="B53" s="297"/>
      <c r="C53" s="297"/>
      <c r="D53" s="297"/>
      <c r="E53" s="297"/>
      <c r="F53" s="297"/>
      <c r="G53" s="297"/>
      <c r="H53" s="297"/>
      <c r="I53" s="297"/>
      <c r="J53" s="297"/>
      <c r="K53" s="297"/>
      <c r="L53" s="297"/>
      <c r="M53" s="297"/>
      <c r="N53" s="297"/>
      <c r="O53" s="297"/>
      <c r="P53" s="297"/>
      <c r="Q53" s="297"/>
      <c r="R53" s="297"/>
      <c r="S53" s="297"/>
      <c r="T53" s="297"/>
      <c r="U53" s="297"/>
      <c r="V53" s="297"/>
      <c r="W53" s="297"/>
      <c r="X53" s="297"/>
      <c r="Y53" s="297"/>
      <c r="Z53" s="297"/>
      <c r="AA53" s="297"/>
      <c r="AB53" s="297"/>
      <c r="AC53" s="297"/>
      <c r="AD53" s="297"/>
      <c r="AE53" s="297"/>
      <c r="AF53" s="297"/>
      <c r="AG53" s="297"/>
      <c r="AH53" s="297"/>
      <c r="AI53" s="297"/>
      <c r="AJ53" s="297"/>
      <c r="AK53" s="297"/>
      <c r="AL53" s="286"/>
      <c r="AM53" s="286"/>
      <c r="AN53" s="286"/>
    </row>
    <row r="54" spans="1:41" ht="12.75" customHeight="1">
      <c r="A54" s="286"/>
      <c r="S54" s="286"/>
      <c r="T54" s="286"/>
      <c r="U54" s="286"/>
      <c r="V54" s="286"/>
      <c r="W54" s="286"/>
      <c r="X54" s="286"/>
      <c r="Y54" s="286"/>
      <c r="Z54" s="286"/>
      <c r="AA54" s="286"/>
      <c r="AB54" s="286"/>
      <c r="AC54" s="286"/>
      <c r="AD54" s="286"/>
      <c r="AE54" s="286"/>
      <c r="AF54" s="286"/>
      <c r="AG54" s="286"/>
      <c r="AH54" s="286"/>
      <c r="AI54" s="286"/>
      <c r="AJ54" s="286"/>
      <c r="AK54" s="286"/>
      <c r="AL54" s="286"/>
      <c r="AM54" s="286"/>
      <c r="AN54" s="286"/>
    </row>
    <row r="55" spans="1:41" ht="12.75" customHeight="1">
      <c r="A55" s="284"/>
      <c r="S55" s="284"/>
      <c r="T55" s="284"/>
      <c r="U55" s="284"/>
      <c r="V55" s="284"/>
      <c r="W55" s="284"/>
      <c r="X55" s="284"/>
      <c r="Y55" s="287" t="s">
        <v>434</v>
      </c>
      <c r="Z55" s="287"/>
      <c r="AA55" s="288"/>
      <c r="AB55" s="288"/>
      <c r="AC55" s="288"/>
      <c r="AD55" s="288"/>
      <c r="AE55" s="288"/>
      <c r="AF55" s="288"/>
      <c r="AG55" s="288"/>
      <c r="AH55" s="288"/>
      <c r="AI55" s="288"/>
      <c r="AJ55" s="288"/>
      <c r="AK55" s="288"/>
      <c r="AL55" s="288"/>
      <c r="AM55" s="288"/>
      <c r="AN55" s="288"/>
      <c r="AO55" s="288"/>
    </row>
    <row r="56" spans="1:41" ht="12.75" customHeight="1">
      <c r="A56" s="286"/>
      <c r="B56" s="286"/>
      <c r="C56" s="286"/>
      <c r="D56" s="286"/>
      <c r="E56" s="286"/>
      <c r="F56" s="286"/>
      <c r="G56" s="286"/>
      <c r="H56" s="286"/>
      <c r="I56" s="286"/>
      <c r="J56" s="286"/>
      <c r="K56" s="286"/>
      <c r="L56" s="286"/>
      <c r="M56" s="286"/>
      <c r="N56" s="286"/>
      <c r="O56" s="286"/>
      <c r="P56" s="286"/>
      <c r="Q56" s="286"/>
      <c r="R56" s="286"/>
      <c r="S56" s="286"/>
      <c r="T56" s="286"/>
      <c r="U56" s="286"/>
      <c r="V56" s="286"/>
      <c r="W56" s="286"/>
      <c r="X56" s="286"/>
      <c r="Y56" s="289"/>
      <c r="Z56" s="289"/>
      <c r="AA56" s="289"/>
      <c r="AB56" s="289"/>
      <c r="AC56" s="289"/>
      <c r="AD56" s="289"/>
      <c r="AE56" s="289"/>
      <c r="AF56" s="289"/>
      <c r="AG56" s="289"/>
      <c r="AH56" s="289"/>
      <c r="AI56" s="289"/>
      <c r="AJ56" s="289"/>
      <c r="AK56" s="289"/>
      <c r="AL56" s="289"/>
      <c r="AM56" s="289"/>
      <c r="AN56" s="289"/>
      <c r="AO56" s="289"/>
    </row>
    <row r="57" spans="1:41" ht="12.75" customHeight="1">
      <c r="A57" s="286"/>
      <c r="B57" s="286"/>
      <c r="C57" s="286"/>
      <c r="D57" s="286"/>
      <c r="E57" s="286"/>
      <c r="F57" s="286"/>
      <c r="G57" s="286"/>
      <c r="H57" s="286"/>
      <c r="I57" s="286"/>
      <c r="J57" s="286"/>
      <c r="K57" s="286"/>
      <c r="L57" s="286"/>
      <c r="M57" s="286"/>
      <c r="N57" s="286"/>
      <c r="O57" s="286"/>
      <c r="P57" s="286"/>
      <c r="Q57" s="286"/>
      <c r="R57" s="286"/>
      <c r="S57" s="286"/>
      <c r="T57" s="286"/>
      <c r="U57" s="286"/>
      <c r="V57" s="286"/>
      <c r="W57" s="286"/>
      <c r="X57" s="286"/>
      <c r="Y57" s="287" t="s">
        <v>435</v>
      </c>
      <c r="Z57" s="287"/>
      <c r="AA57" s="288"/>
      <c r="AB57" s="288"/>
      <c r="AC57" s="288"/>
      <c r="AD57" s="288"/>
      <c r="AE57" s="288"/>
      <c r="AF57" s="288"/>
      <c r="AG57" s="288"/>
      <c r="AH57" s="288"/>
      <c r="AI57" s="288"/>
      <c r="AJ57" s="288"/>
      <c r="AK57" s="288"/>
      <c r="AL57" s="288"/>
      <c r="AM57" s="288"/>
      <c r="AN57" s="288"/>
      <c r="AO57" s="288"/>
    </row>
    <row r="58" spans="1:41" ht="12.75" customHeight="1">
      <c r="A58" s="286"/>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c r="AD58" s="286"/>
      <c r="AE58" s="286"/>
      <c r="AF58" s="286"/>
      <c r="AG58" s="286"/>
      <c r="AH58" s="286"/>
      <c r="AI58" s="286"/>
      <c r="AJ58" s="286"/>
      <c r="AK58" s="286"/>
      <c r="AL58" s="286"/>
      <c r="AM58" s="286"/>
      <c r="AN58" s="286"/>
    </row>
    <row r="59" spans="1:41" ht="12.75" customHeight="1">
      <c r="A59" s="286"/>
      <c r="B59" s="286"/>
      <c r="C59" s="286"/>
      <c r="D59" s="286"/>
      <c r="E59" s="286"/>
      <c r="F59" s="286"/>
      <c r="G59" s="286"/>
      <c r="H59" s="286"/>
      <c r="I59" s="286"/>
      <c r="J59" s="286"/>
      <c r="K59" s="286"/>
      <c r="L59" s="286"/>
      <c r="M59" s="286"/>
      <c r="N59" s="286"/>
      <c r="O59" s="286"/>
      <c r="P59" s="286"/>
      <c r="Q59" s="286"/>
      <c r="R59" s="286"/>
      <c r="S59" s="286"/>
      <c r="T59" s="286"/>
      <c r="U59" s="286"/>
      <c r="V59" s="286"/>
      <c r="W59" s="286"/>
      <c r="X59" s="286"/>
      <c r="Y59" s="286"/>
      <c r="Z59" s="286"/>
      <c r="AA59" s="286"/>
      <c r="AB59" s="286"/>
      <c r="AC59" s="286"/>
      <c r="AD59" s="286"/>
      <c r="AE59" s="286"/>
      <c r="AF59" s="286"/>
      <c r="AG59" s="286"/>
      <c r="AH59" s="286"/>
      <c r="AI59" s="286"/>
      <c r="AJ59" s="286"/>
      <c r="AK59" s="286"/>
      <c r="AL59" s="286"/>
      <c r="AM59" s="286"/>
      <c r="AN59" s="286"/>
    </row>
    <row r="60" spans="1:41" ht="12.75" customHeight="1">
      <c r="A60" s="286"/>
      <c r="B60" s="286"/>
      <c r="C60" s="286"/>
      <c r="D60" s="286"/>
      <c r="E60" s="286"/>
      <c r="F60" s="286"/>
      <c r="G60" s="286"/>
      <c r="H60" s="286"/>
      <c r="I60" s="286"/>
      <c r="J60" s="286"/>
      <c r="K60" s="286"/>
      <c r="L60" s="286"/>
      <c r="M60" s="286"/>
      <c r="N60" s="286"/>
      <c r="O60" s="286"/>
      <c r="P60" s="286"/>
      <c r="Q60" s="286"/>
      <c r="R60" s="286"/>
      <c r="S60" s="286"/>
      <c r="T60" s="286"/>
      <c r="U60" s="286"/>
      <c r="V60" s="286"/>
      <c r="W60" s="286"/>
      <c r="X60" s="286"/>
      <c r="Y60" s="286"/>
      <c r="Z60" s="286"/>
      <c r="AA60" s="286"/>
      <c r="AB60" s="286"/>
      <c r="AC60" s="286"/>
      <c r="AD60" s="286"/>
      <c r="AE60" s="286"/>
      <c r="AF60" s="286"/>
      <c r="AG60" s="286"/>
      <c r="AH60" s="286"/>
      <c r="AI60" s="286"/>
      <c r="AJ60" s="286"/>
      <c r="AK60" s="286"/>
      <c r="AL60" s="286"/>
      <c r="AM60" s="286"/>
      <c r="AN60" s="286"/>
    </row>
    <row r="61" spans="1:41" ht="12.75" customHeight="1">
      <c r="A61" s="286"/>
      <c r="B61" s="286"/>
      <c r="C61" s="286"/>
      <c r="D61" s="286"/>
      <c r="E61" s="286"/>
      <c r="F61" s="286"/>
      <c r="G61" s="286"/>
      <c r="H61" s="286"/>
      <c r="I61" s="286"/>
      <c r="J61" s="286"/>
      <c r="K61" s="286"/>
      <c r="L61" s="286"/>
      <c r="M61" s="286"/>
      <c r="N61" s="286"/>
      <c r="O61" s="286"/>
      <c r="P61" s="286"/>
      <c r="Q61" s="286"/>
      <c r="R61" s="286"/>
      <c r="S61" s="286"/>
      <c r="T61" s="286"/>
      <c r="U61" s="286"/>
      <c r="V61" s="286"/>
      <c r="W61" s="286"/>
      <c r="X61" s="286"/>
      <c r="Y61" s="286"/>
      <c r="Z61" s="286"/>
      <c r="AA61" s="286"/>
      <c r="AB61" s="286"/>
      <c r="AC61" s="286"/>
      <c r="AD61" s="286"/>
      <c r="AE61" s="286"/>
      <c r="AF61" s="286"/>
      <c r="AG61" s="286"/>
      <c r="AH61" s="286"/>
      <c r="AI61" s="286"/>
      <c r="AJ61" s="286"/>
      <c r="AK61" s="286"/>
      <c r="AL61" s="286"/>
      <c r="AM61" s="286"/>
      <c r="AN61" s="286"/>
    </row>
    <row r="62" spans="1:41" ht="12.75" customHeight="1">
      <c r="A62" s="286"/>
      <c r="B62" s="286"/>
      <c r="C62" s="286"/>
      <c r="D62" s="286"/>
      <c r="E62" s="286"/>
      <c r="F62" s="286"/>
      <c r="G62" s="286"/>
      <c r="H62" s="286"/>
      <c r="I62" s="286"/>
      <c r="J62" s="286"/>
      <c r="K62" s="286"/>
      <c r="L62" s="286"/>
      <c r="M62" s="286"/>
      <c r="N62" s="286"/>
      <c r="O62" s="286"/>
      <c r="P62" s="286"/>
      <c r="Q62" s="286"/>
      <c r="R62" s="286"/>
      <c r="S62" s="286"/>
      <c r="T62" s="286"/>
      <c r="U62" s="286"/>
      <c r="V62" s="286"/>
      <c r="W62" s="286"/>
      <c r="X62" s="286"/>
      <c r="Y62" s="286"/>
      <c r="Z62" s="286"/>
      <c r="AA62" s="286"/>
      <c r="AB62" s="286"/>
      <c r="AC62" s="286"/>
      <c r="AD62" s="286"/>
      <c r="AE62" s="286"/>
      <c r="AF62" s="286"/>
      <c r="AG62" s="286"/>
      <c r="AH62" s="286"/>
      <c r="AI62" s="286"/>
      <c r="AJ62" s="286"/>
      <c r="AK62" s="286"/>
      <c r="AL62" s="286"/>
      <c r="AM62" s="286"/>
      <c r="AN62" s="286"/>
    </row>
    <row r="63" spans="1:41" ht="12.75" customHeight="1">
      <c r="A63" s="286"/>
      <c r="B63" s="286"/>
      <c r="C63" s="286"/>
      <c r="D63" s="286"/>
      <c r="E63" s="286"/>
      <c r="F63" s="286"/>
      <c r="G63" s="286"/>
      <c r="H63" s="286"/>
      <c r="I63" s="286"/>
      <c r="J63" s="286"/>
      <c r="K63" s="286"/>
      <c r="L63" s="286"/>
      <c r="M63" s="286"/>
      <c r="N63" s="286"/>
      <c r="O63" s="286"/>
      <c r="P63" s="286"/>
      <c r="Q63" s="286"/>
      <c r="R63" s="286"/>
      <c r="S63" s="286"/>
      <c r="T63" s="286"/>
      <c r="U63" s="286"/>
      <c r="V63" s="286"/>
      <c r="W63" s="286"/>
      <c r="X63" s="286"/>
      <c r="Y63" s="286"/>
      <c r="Z63" s="286"/>
      <c r="AA63" s="286"/>
      <c r="AB63" s="286"/>
      <c r="AC63" s="286"/>
      <c r="AD63" s="286"/>
      <c r="AE63" s="286"/>
      <c r="AF63" s="286"/>
      <c r="AG63" s="286"/>
      <c r="AH63" s="286"/>
      <c r="AI63" s="286"/>
      <c r="AJ63" s="286"/>
      <c r="AK63" s="286"/>
      <c r="AL63" s="286"/>
      <c r="AM63" s="286"/>
      <c r="AN63" s="286"/>
    </row>
    <row r="64" spans="1:41" ht="12.75" customHeight="1">
      <c r="A64" s="286"/>
      <c r="B64" s="286"/>
      <c r="C64" s="286"/>
      <c r="D64" s="286"/>
      <c r="E64" s="286"/>
      <c r="F64" s="286"/>
      <c r="G64" s="286"/>
      <c r="H64" s="286"/>
      <c r="I64" s="286"/>
      <c r="J64" s="286"/>
      <c r="K64" s="286"/>
      <c r="L64" s="286"/>
      <c r="M64" s="286"/>
      <c r="N64" s="286"/>
      <c r="O64" s="286"/>
      <c r="P64" s="286"/>
      <c r="Q64" s="286"/>
      <c r="R64" s="286"/>
      <c r="S64" s="286"/>
      <c r="T64" s="286"/>
      <c r="U64" s="286"/>
      <c r="V64" s="286"/>
      <c r="W64" s="286"/>
      <c r="X64" s="286"/>
      <c r="Y64" s="286"/>
      <c r="Z64" s="286"/>
      <c r="AA64" s="286"/>
      <c r="AB64" s="286"/>
      <c r="AC64" s="286"/>
      <c r="AD64" s="286"/>
      <c r="AE64" s="286"/>
      <c r="AF64" s="286"/>
      <c r="AG64" s="286"/>
      <c r="AH64" s="286"/>
      <c r="AI64" s="286"/>
      <c r="AJ64" s="286"/>
      <c r="AK64" s="286"/>
      <c r="AL64" s="286"/>
      <c r="AM64" s="286"/>
      <c r="AN64" s="286"/>
    </row>
    <row r="65" spans="1:40" ht="12.75" customHeight="1">
      <c r="A65" s="286"/>
      <c r="B65" s="286"/>
      <c r="C65" s="286"/>
      <c r="D65" s="286"/>
      <c r="E65" s="286"/>
      <c r="F65" s="286"/>
      <c r="G65" s="286"/>
      <c r="H65" s="286"/>
      <c r="I65" s="286"/>
      <c r="J65" s="286"/>
      <c r="K65" s="286"/>
      <c r="L65" s="286"/>
      <c r="M65" s="286"/>
      <c r="N65" s="286"/>
      <c r="O65" s="286"/>
      <c r="P65" s="286"/>
      <c r="Q65" s="286"/>
      <c r="R65" s="286"/>
      <c r="S65" s="286"/>
      <c r="T65" s="286"/>
      <c r="U65" s="286"/>
      <c r="V65" s="286"/>
      <c r="W65" s="286"/>
      <c r="X65" s="286"/>
      <c r="Y65" s="286"/>
      <c r="Z65" s="286"/>
      <c r="AA65" s="286"/>
      <c r="AB65" s="286"/>
      <c r="AC65" s="286"/>
      <c r="AD65" s="286"/>
      <c r="AE65" s="286"/>
      <c r="AF65" s="286"/>
      <c r="AG65" s="286"/>
      <c r="AH65" s="286"/>
      <c r="AI65" s="286"/>
      <c r="AJ65" s="286"/>
      <c r="AK65" s="286"/>
      <c r="AL65" s="286"/>
      <c r="AM65" s="286"/>
      <c r="AN65" s="286"/>
    </row>
    <row r="66" spans="1:40" ht="12.75" customHeight="1">
      <c r="A66" s="286"/>
      <c r="B66" s="286"/>
      <c r="C66" s="286"/>
      <c r="D66" s="286"/>
      <c r="E66" s="286"/>
      <c r="F66" s="286"/>
      <c r="G66" s="286"/>
      <c r="H66" s="286"/>
      <c r="I66" s="286"/>
      <c r="J66" s="286"/>
      <c r="K66" s="286"/>
      <c r="L66" s="286"/>
      <c r="M66" s="286"/>
      <c r="N66" s="286"/>
      <c r="O66" s="286"/>
      <c r="P66" s="286"/>
      <c r="Q66" s="286"/>
      <c r="R66" s="286"/>
      <c r="S66" s="286"/>
      <c r="T66" s="286"/>
      <c r="U66" s="286"/>
      <c r="V66" s="286"/>
      <c r="W66" s="286"/>
      <c r="X66" s="286"/>
      <c r="Y66" s="286"/>
      <c r="Z66" s="286"/>
      <c r="AA66" s="286"/>
      <c r="AB66" s="286"/>
      <c r="AC66" s="286"/>
      <c r="AD66" s="286"/>
      <c r="AE66" s="286"/>
      <c r="AF66" s="286"/>
      <c r="AG66" s="286"/>
      <c r="AH66" s="286"/>
      <c r="AI66" s="286"/>
      <c r="AJ66" s="286"/>
      <c r="AK66" s="286"/>
      <c r="AL66" s="286"/>
      <c r="AM66" s="286"/>
      <c r="AN66" s="286"/>
    </row>
    <row r="67" spans="1:40" ht="12.75" customHeight="1">
      <c r="A67" s="286"/>
      <c r="B67" s="286"/>
      <c r="C67" s="286"/>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86"/>
      <c r="AF67" s="286"/>
      <c r="AG67" s="286"/>
      <c r="AH67" s="286"/>
      <c r="AI67" s="286"/>
      <c r="AJ67" s="286"/>
      <c r="AK67" s="286"/>
      <c r="AL67" s="286"/>
      <c r="AM67" s="286"/>
      <c r="AN67" s="286"/>
    </row>
    <row r="68" spans="1:40" ht="12.75" customHeight="1">
      <c r="A68" s="286"/>
      <c r="B68" s="286"/>
      <c r="C68" s="286"/>
      <c r="D68" s="286"/>
      <c r="E68" s="286"/>
      <c r="F68" s="286"/>
      <c r="G68" s="286"/>
      <c r="H68" s="286"/>
      <c r="I68" s="286"/>
      <c r="J68" s="286"/>
      <c r="K68" s="286"/>
      <c r="L68" s="286"/>
      <c r="M68" s="286"/>
      <c r="N68" s="286"/>
      <c r="O68" s="286"/>
      <c r="P68" s="286"/>
      <c r="Q68" s="286"/>
      <c r="R68" s="286"/>
      <c r="S68" s="286"/>
      <c r="T68" s="286"/>
      <c r="U68" s="286"/>
      <c r="V68" s="286"/>
      <c r="W68" s="286"/>
      <c r="X68" s="286"/>
      <c r="Y68" s="286"/>
      <c r="Z68" s="286"/>
      <c r="AA68" s="286"/>
      <c r="AB68" s="286"/>
      <c r="AC68" s="286"/>
      <c r="AD68" s="286"/>
      <c r="AE68" s="286"/>
      <c r="AF68" s="286"/>
      <c r="AG68" s="286"/>
      <c r="AH68" s="286"/>
      <c r="AI68" s="286"/>
      <c r="AJ68" s="286"/>
      <c r="AK68" s="286"/>
      <c r="AL68" s="286"/>
      <c r="AM68" s="286"/>
      <c r="AN68" s="286"/>
    </row>
    <row r="69" spans="1:40" ht="12.75" customHeight="1">
      <c r="A69" s="286"/>
      <c r="B69" s="286"/>
      <c r="C69" s="286"/>
      <c r="D69" s="286"/>
      <c r="E69" s="286"/>
      <c r="F69" s="286"/>
      <c r="G69" s="286"/>
      <c r="H69" s="286"/>
      <c r="I69" s="286"/>
      <c r="J69" s="286"/>
      <c r="K69" s="286"/>
      <c r="L69" s="286"/>
      <c r="M69" s="286"/>
      <c r="N69" s="286"/>
      <c r="O69" s="286"/>
      <c r="P69" s="286"/>
      <c r="Q69" s="286"/>
      <c r="R69" s="286"/>
      <c r="S69" s="286"/>
      <c r="T69" s="286"/>
      <c r="U69" s="286"/>
      <c r="V69" s="286"/>
      <c r="W69" s="286"/>
      <c r="X69" s="286"/>
      <c r="Y69" s="286"/>
      <c r="Z69" s="286"/>
      <c r="AA69" s="286"/>
      <c r="AB69" s="286"/>
      <c r="AC69" s="286"/>
      <c r="AD69" s="286"/>
      <c r="AE69" s="286"/>
      <c r="AF69" s="286"/>
      <c r="AG69" s="286"/>
      <c r="AH69" s="286"/>
      <c r="AI69" s="286"/>
      <c r="AJ69" s="286"/>
      <c r="AK69" s="286"/>
      <c r="AL69" s="286"/>
      <c r="AM69" s="286"/>
      <c r="AN69" s="286"/>
    </row>
    <row r="70" spans="1:40" ht="12.75" customHeight="1">
      <c r="A70" s="286"/>
      <c r="B70" s="286"/>
      <c r="C70" s="286"/>
      <c r="D70" s="286"/>
      <c r="E70" s="286"/>
      <c r="F70" s="286"/>
      <c r="G70" s="286"/>
      <c r="H70" s="286"/>
      <c r="I70" s="286"/>
      <c r="J70" s="286"/>
      <c r="K70" s="286"/>
      <c r="L70" s="286"/>
      <c r="M70" s="286"/>
      <c r="N70" s="286"/>
      <c r="O70" s="286"/>
      <c r="P70" s="286"/>
      <c r="Q70" s="286"/>
      <c r="R70" s="286"/>
      <c r="S70" s="286"/>
      <c r="T70" s="286"/>
      <c r="U70" s="286"/>
      <c r="V70" s="286"/>
      <c r="W70" s="286"/>
      <c r="X70" s="286"/>
      <c r="Y70" s="286"/>
      <c r="Z70" s="286"/>
      <c r="AA70" s="286"/>
      <c r="AB70" s="286"/>
      <c r="AC70" s="286"/>
      <c r="AD70" s="286"/>
      <c r="AE70" s="286"/>
      <c r="AF70" s="286"/>
      <c r="AG70" s="286"/>
      <c r="AH70" s="286"/>
      <c r="AI70" s="286"/>
      <c r="AJ70" s="286"/>
      <c r="AK70" s="286"/>
      <c r="AL70" s="286"/>
      <c r="AM70" s="286"/>
      <c r="AN70" s="286"/>
    </row>
    <row r="71" spans="1:40" ht="12.75" customHeight="1">
      <c r="A71" s="286"/>
      <c r="B71" s="286"/>
      <c r="C71" s="286"/>
      <c r="D71" s="286"/>
      <c r="E71" s="286"/>
      <c r="F71" s="286"/>
      <c r="G71" s="286"/>
      <c r="H71" s="286"/>
      <c r="I71" s="286"/>
      <c r="J71" s="286"/>
      <c r="K71" s="286"/>
      <c r="L71" s="286"/>
      <c r="M71" s="286"/>
      <c r="N71" s="286"/>
      <c r="O71" s="286"/>
      <c r="P71" s="286"/>
      <c r="Q71" s="286"/>
      <c r="R71" s="286"/>
      <c r="S71" s="286"/>
      <c r="T71" s="286"/>
      <c r="U71" s="286"/>
      <c r="V71" s="286"/>
      <c r="W71" s="286"/>
      <c r="X71" s="286"/>
      <c r="Y71" s="286"/>
      <c r="Z71" s="286"/>
      <c r="AA71" s="286"/>
      <c r="AB71" s="286"/>
      <c r="AC71" s="286"/>
      <c r="AD71" s="286"/>
      <c r="AE71" s="286"/>
      <c r="AF71" s="286"/>
      <c r="AG71" s="286"/>
      <c r="AH71" s="286"/>
      <c r="AI71" s="286"/>
      <c r="AJ71" s="286"/>
      <c r="AK71" s="286"/>
      <c r="AL71" s="286"/>
      <c r="AM71" s="286"/>
      <c r="AN71" s="286"/>
    </row>
    <row r="72" spans="1:40" ht="12.75" customHeight="1">
      <c r="A72" s="286"/>
      <c r="B72" s="286"/>
      <c r="C72" s="286"/>
      <c r="D72" s="286"/>
      <c r="E72" s="286"/>
      <c r="F72" s="286"/>
      <c r="G72" s="286"/>
      <c r="H72" s="286"/>
      <c r="I72" s="286"/>
      <c r="J72" s="286"/>
      <c r="K72" s="286"/>
      <c r="L72" s="286"/>
      <c r="M72" s="286"/>
      <c r="N72" s="286"/>
      <c r="O72" s="286"/>
      <c r="P72" s="286"/>
      <c r="Q72" s="286"/>
      <c r="R72" s="286"/>
      <c r="S72" s="286"/>
      <c r="T72" s="286"/>
      <c r="U72" s="286"/>
      <c r="V72" s="286"/>
      <c r="W72" s="286"/>
      <c r="X72" s="286"/>
      <c r="Y72" s="286"/>
      <c r="Z72" s="286"/>
      <c r="AA72" s="286"/>
      <c r="AB72" s="286"/>
      <c r="AC72" s="286"/>
      <c r="AD72" s="286"/>
      <c r="AE72" s="286"/>
      <c r="AF72" s="286"/>
      <c r="AG72" s="286"/>
      <c r="AH72" s="286"/>
      <c r="AI72" s="286"/>
      <c r="AJ72" s="286"/>
      <c r="AK72" s="286"/>
      <c r="AL72" s="286"/>
      <c r="AM72" s="286"/>
      <c r="AN72" s="286"/>
    </row>
    <row r="73" spans="1:40" ht="12.75" customHeight="1">
      <c r="A73" s="286"/>
      <c r="B73" s="286"/>
      <c r="C73" s="286"/>
      <c r="D73" s="286"/>
      <c r="E73" s="286"/>
      <c r="F73" s="286"/>
      <c r="G73" s="286"/>
      <c r="H73" s="286"/>
      <c r="I73" s="286"/>
      <c r="J73" s="286"/>
      <c r="K73" s="286"/>
      <c r="L73" s="286"/>
      <c r="M73" s="286"/>
      <c r="N73" s="286"/>
      <c r="O73" s="286"/>
      <c r="P73" s="286"/>
      <c r="Q73" s="286"/>
      <c r="R73" s="286"/>
      <c r="S73" s="286"/>
      <c r="T73" s="286"/>
      <c r="U73" s="286"/>
      <c r="V73" s="286"/>
      <c r="W73" s="286"/>
      <c r="X73" s="286"/>
      <c r="Y73" s="286"/>
      <c r="Z73" s="286"/>
      <c r="AA73" s="286"/>
      <c r="AB73" s="286"/>
      <c r="AC73" s="286"/>
      <c r="AD73" s="286"/>
      <c r="AE73" s="286"/>
      <c r="AF73" s="286"/>
      <c r="AG73" s="286"/>
      <c r="AH73" s="286"/>
      <c r="AI73" s="286"/>
      <c r="AJ73" s="286"/>
      <c r="AK73" s="286"/>
      <c r="AL73" s="286"/>
      <c r="AM73" s="286"/>
      <c r="AN73" s="286"/>
    </row>
    <row r="74" spans="1:40" ht="12.75" customHeight="1">
      <c r="A74" s="286"/>
      <c r="B74" s="286"/>
      <c r="C74" s="286"/>
      <c r="D74" s="286"/>
      <c r="E74" s="286"/>
      <c r="F74" s="286"/>
      <c r="G74" s="286"/>
      <c r="H74" s="286"/>
      <c r="I74" s="286"/>
      <c r="J74" s="286"/>
      <c r="K74" s="286"/>
      <c r="L74" s="286"/>
      <c r="M74" s="286"/>
      <c r="N74" s="286"/>
      <c r="O74" s="286"/>
      <c r="P74" s="286"/>
      <c r="Q74" s="286"/>
      <c r="R74" s="286"/>
      <c r="S74" s="286"/>
      <c r="T74" s="286"/>
      <c r="U74" s="286"/>
      <c r="V74" s="286"/>
      <c r="W74" s="286"/>
      <c r="X74" s="286"/>
      <c r="Y74" s="286"/>
      <c r="Z74" s="286"/>
      <c r="AA74" s="286"/>
      <c r="AB74" s="286"/>
      <c r="AC74" s="286"/>
      <c r="AD74" s="286"/>
      <c r="AE74" s="286"/>
      <c r="AF74" s="286"/>
      <c r="AG74" s="286"/>
      <c r="AH74" s="286"/>
      <c r="AI74" s="286"/>
      <c r="AJ74" s="286"/>
      <c r="AK74" s="286"/>
      <c r="AL74" s="286"/>
      <c r="AM74" s="286"/>
      <c r="AN74" s="286"/>
    </row>
    <row r="75" spans="1:40" ht="12.75" customHeight="1">
      <c r="A75" s="286"/>
      <c r="B75" s="286"/>
      <c r="C75" s="286"/>
      <c r="D75" s="286"/>
      <c r="E75" s="286"/>
      <c r="F75" s="286"/>
      <c r="G75" s="286"/>
      <c r="H75" s="286"/>
      <c r="I75" s="286"/>
      <c r="J75" s="286"/>
      <c r="K75" s="286"/>
      <c r="L75" s="286"/>
      <c r="M75" s="286"/>
      <c r="N75" s="286"/>
      <c r="O75" s="286"/>
      <c r="P75" s="286"/>
      <c r="Q75" s="286"/>
      <c r="R75" s="286"/>
      <c r="S75" s="286"/>
      <c r="T75" s="286"/>
      <c r="U75" s="286"/>
      <c r="V75" s="286"/>
      <c r="W75" s="286"/>
      <c r="X75" s="286"/>
      <c r="Y75" s="286"/>
      <c r="Z75" s="286"/>
      <c r="AA75" s="286"/>
      <c r="AB75" s="286"/>
      <c r="AC75" s="286"/>
      <c r="AD75" s="286"/>
      <c r="AE75" s="286"/>
      <c r="AF75" s="286"/>
      <c r="AG75" s="286"/>
      <c r="AH75" s="286"/>
      <c r="AI75" s="286"/>
      <c r="AJ75" s="286"/>
      <c r="AK75" s="286"/>
      <c r="AL75" s="286"/>
      <c r="AM75" s="286"/>
      <c r="AN75" s="286"/>
    </row>
    <row r="76" spans="1:40" ht="12.75" customHeight="1">
      <c r="A76" s="286"/>
      <c r="B76" s="286"/>
      <c r="C76" s="286"/>
      <c r="D76" s="286"/>
      <c r="E76" s="286"/>
      <c r="F76" s="286"/>
      <c r="G76" s="286"/>
      <c r="H76" s="286"/>
      <c r="I76" s="286"/>
      <c r="J76" s="286"/>
      <c r="K76" s="286"/>
      <c r="L76" s="286"/>
      <c r="M76" s="286"/>
      <c r="N76" s="286"/>
      <c r="O76" s="286"/>
      <c r="P76" s="286"/>
      <c r="Q76" s="286"/>
      <c r="R76" s="286"/>
      <c r="S76" s="286"/>
      <c r="T76" s="286"/>
      <c r="U76" s="286"/>
      <c r="V76" s="286"/>
      <c r="W76" s="286"/>
      <c r="X76" s="286"/>
      <c r="Y76" s="286"/>
      <c r="Z76" s="286"/>
      <c r="AA76" s="286"/>
      <c r="AB76" s="286"/>
      <c r="AC76" s="286"/>
      <c r="AD76" s="286"/>
      <c r="AE76" s="286"/>
      <c r="AF76" s="286"/>
      <c r="AG76" s="286"/>
      <c r="AH76" s="286"/>
      <c r="AI76" s="286"/>
      <c r="AJ76" s="286"/>
      <c r="AK76" s="286"/>
      <c r="AL76" s="286"/>
      <c r="AM76" s="286"/>
      <c r="AN76" s="286"/>
    </row>
    <row r="77" spans="1:40" ht="12.75" customHeight="1">
      <c r="A77" s="286"/>
      <c r="B77" s="286"/>
      <c r="C77" s="286"/>
      <c r="D77" s="286"/>
      <c r="E77" s="286"/>
      <c r="F77" s="286"/>
      <c r="G77" s="286"/>
      <c r="H77" s="286"/>
      <c r="I77" s="286"/>
      <c r="J77" s="286"/>
      <c r="K77" s="286"/>
      <c r="L77" s="286"/>
      <c r="M77" s="286"/>
      <c r="N77" s="286"/>
      <c r="O77" s="286"/>
      <c r="P77" s="286"/>
      <c r="Q77" s="286"/>
      <c r="R77" s="286"/>
      <c r="S77" s="286"/>
      <c r="T77" s="286"/>
      <c r="U77" s="286"/>
      <c r="V77" s="286"/>
      <c r="W77" s="286"/>
      <c r="X77" s="286"/>
      <c r="Y77" s="286"/>
      <c r="Z77" s="286"/>
      <c r="AA77" s="286"/>
      <c r="AB77" s="286"/>
      <c r="AC77" s="286"/>
      <c r="AD77" s="286"/>
      <c r="AE77" s="286"/>
      <c r="AF77" s="286"/>
      <c r="AG77" s="286"/>
      <c r="AH77" s="286"/>
      <c r="AI77" s="286"/>
      <c r="AJ77" s="286"/>
      <c r="AK77" s="286"/>
      <c r="AL77" s="286"/>
      <c r="AM77" s="286"/>
      <c r="AN77" s="286"/>
    </row>
    <row r="78" spans="1:40" ht="12.75" customHeight="1">
      <c r="A78" s="286"/>
      <c r="B78" s="286"/>
      <c r="C78" s="286"/>
      <c r="D78" s="286"/>
      <c r="E78" s="286"/>
      <c r="F78" s="286"/>
      <c r="G78" s="286"/>
      <c r="H78" s="286"/>
      <c r="I78" s="286"/>
      <c r="J78" s="286"/>
      <c r="K78" s="286"/>
      <c r="L78" s="286"/>
      <c r="M78" s="286"/>
      <c r="N78" s="286"/>
      <c r="O78" s="286"/>
      <c r="P78" s="286"/>
      <c r="Q78" s="286"/>
      <c r="R78" s="286"/>
      <c r="S78" s="286"/>
      <c r="T78" s="286"/>
      <c r="U78" s="286"/>
      <c r="V78" s="286"/>
      <c r="W78" s="286"/>
      <c r="X78" s="286"/>
      <c r="Y78" s="286"/>
      <c r="Z78" s="286"/>
      <c r="AA78" s="286"/>
      <c r="AB78" s="286"/>
      <c r="AC78" s="286"/>
      <c r="AD78" s="286"/>
      <c r="AE78" s="286"/>
      <c r="AF78" s="286"/>
      <c r="AG78" s="286"/>
      <c r="AH78" s="286"/>
      <c r="AI78" s="286"/>
      <c r="AJ78" s="286"/>
      <c r="AK78" s="286"/>
      <c r="AL78" s="286"/>
      <c r="AM78" s="286"/>
      <c r="AN78" s="286"/>
    </row>
    <row r="79" spans="1:40" ht="12.75" customHeight="1">
      <c r="A79" s="286"/>
      <c r="B79" s="286"/>
      <c r="C79" s="286"/>
      <c r="D79" s="286"/>
      <c r="E79" s="286"/>
      <c r="F79" s="286"/>
      <c r="G79" s="286"/>
      <c r="H79" s="286"/>
      <c r="I79" s="286"/>
      <c r="J79" s="286"/>
      <c r="K79" s="286"/>
      <c r="L79" s="286"/>
      <c r="M79" s="286"/>
      <c r="N79" s="286"/>
      <c r="O79" s="286"/>
      <c r="P79" s="286"/>
      <c r="Q79" s="286"/>
      <c r="R79" s="286"/>
      <c r="S79" s="286"/>
      <c r="T79" s="286"/>
      <c r="U79" s="286"/>
      <c r="V79" s="286"/>
      <c r="W79" s="286"/>
      <c r="X79" s="286"/>
      <c r="Y79" s="286"/>
      <c r="Z79" s="286"/>
      <c r="AA79" s="286"/>
      <c r="AB79" s="286"/>
      <c r="AC79" s="286"/>
      <c r="AD79" s="286"/>
      <c r="AE79" s="286"/>
      <c r="AF79" s="286"/>
      <c r="AG79" s="286"/>
      <c r="AH79" s="286"/>
      <c r="AI79" s="286"/>
      <c r="AJ79" s="286"/>
      <c r="AK79" s="286"/>
      <c r="AL79" s="286"/>
      <c r="AM79" s="286"/>
      <c r="AN79" s="286"/>
    </row>
    <row r="80" spans="1:40" ht="12.75" customHeight="1">
      <c r="A80" s="286"/>
      <c r="B80" s="286"/>
      <c r="C80" s="286"/>
      <c r="D80" s="286"/>
      <c r="E80" s="286"/>
      <c r="F80" s="286"/>
      <c r="G80" s="286"/>
      <c r="H80" s="286"/>
      <c r="I80" s="286"/>
      <c r="J80" s="286"/>
      <c r="K80" s="286"/>
      <c r="L80" s="286"/>
      <c r="M80" s="286"/>
      <c r="N80" s="286"/>
      <c r="O80" s="286"/>
      <c r="P80" s="286"/>
      <c r="Q80" s="286"/>
      <c r="R80" s="286"/>
      <c r="S80" s="286"/>
      <c r="T80" s="286"/>
      <c r="U80" s="286"/>
      <c r="V80" s="286"/>
      <c r="W80" s="286"/>
      <c r="X80" s="286"/>
      <c r="Y80" s="286"/>
      <c r="Z80" s="286"/>
      <c r="AA80" s="286"/>
      <c r="AB80" s="286"/>
      <c r="AC80" s="286"/>
      <c r="AD80" s="286"/>
      <c r="AE80" s="286"/>
      <c r="AF80" s="286"/>
      <c r="AG80" s="286"/>
      <c r="AH80" s="286"/>
      <c r="AI80" s="286"/>
      <c r="AJ80" s="286"/>
      <c r="AK80" s="286"/>
      <c r="AL80" s="286"/>
      <c r="AM80" s="286"/>
      <c r="AN80" s="286"/>
    </row>
    <row r="81" spans="1:40" ht="12.75" customHeight="1">
      <c r="A81" s="286"/>
      <c r="B81" s="286"/>
      <c r="C81" s="286"/>
      <c r="D81" s="286"/>
      <c r="E81" s="286"/>
      <c r="F81" s="286"/>
      <c r="G81" s="286"/>
      <c r="H81" s="286"/>
      <c r="I81" s="286"/>
      <c r="J81" s="286"/>
      <c r="K81" s="286"/>
      <c r="L81" s="286"/>
      <c r="M81" s="286"/>
      <c r="N81" s="286"/>
      <c r="O81" s="286"/>
      <c r="P81" s="286"/>
      <c r="Q81" s="286"/>
      <c r="R81" s="286"/>
      <c r="S81" s="286"/>
      <c r="T81" s="286"/>
      <c r="U81" s="286"/>
      <c r="V81" s="286"/>
      <c r="W81" s="286"/>
      <c r="X81" s="286"/>
      <c r="Y81" s="286"/>
      <c r="Z81" s="286"/>
      <c r="AA81" s="286"/>
      <c r="AB81" s="286"/>
      <c r="AC81" s="286"/>
      <c r="AD81" s="286"/>
      <c r="AE81" s="286"/>
      <c r="AF81" s="286"/>
      <c r="AG81" s="286"/>
      <c r="AH81" s="286"/>
      <c r="AI81" s="286"/>
      <c r="AJ81" s="286"/>
      <c r="AK81" s="286"/>
      <c r="AL81" s="286"/>
      <c r="AM81" s="286"/>
      <c r="AN81" s="286"/>
    </row>
    <row r="82" spans="1:40" ht="12.75" customHeight="1">
      <c r="A82" s="286"/>
      <c r="B82" s="286"/>
      <c r="C82" s="286"/>
      <c r="D82" s="286"/>
      <c r="E82" s="286"/>
      <c r="F82" s="286"/>
      <c r="G82" s="286"/>
      <c r="H82" s="286"/>
      <c r="I82" s="286"/>
      <c r="J82" s="286"/>
      <c r="K82" s="286"/>
      <c r="L82" s="286"/>
      <c r="M82" s="286"/>
      <c r="N82" s="286"/>
      <c r="O82" s="286"/>
      <c r="P82" s="286"/>
      <c r="Q82" s="286"/>
      <c r="R82" s="286"/>
      <c r="S82" s="286"/>
      <c r="T82" s="286"/>
      <c r="U82" s="286"/>
      <c r="V82" s="286"/>
      <c r="W82" s="286"/>
      <c r="X82" s="286"/>
      <c r="Y82" s="286"/>
      <c r="Z82" s="286"/>
      <c r="AA82" s="286"/>
      <c r="AB82" s="286"/>
      <c r="AC82" s="286"/>
      <c r="AD82" s="286"/>
      <c r="AE82" s="286"/>
      <c r="AF82" s="286"/>
      <c r="AG82" s="286"/>
      <c r="AH82" s="286"/>
      <c r="AI82" s="286"/>
      <c r="AJ82" s="286"/>
      <c r="AK82" s="286"/>
      <c r="AL82" s="286"/>
      <c r="AM82" s="286"/>
      <c r="AN82" s="286"/>
    </row>
    <row r="83" spans="1:40" ht="12.75" customHeight="1">
      <c r="A83" s="286"/>
      <c r="B83" s="286"/>
      <c r="C83" s="286"/>
      <c r="D83" s="286"/>
      <c r="E83" s="286"/>
      <c r="F83" s="286"/>
      <c r="G83" s="286"/>
      <c r="H83" s="286"/>
      <c r="I83" s="286"/>
      <c r="J83" s="286"/>
      <c r="K83" s="286"/>
      <c r="L83" s="286"/>
      <c r="M83" s="286"/>
      <c r="N83" s="286"/>
      <c r="O83" s="286"/>
      <c r="P83" s="286"/>
      <c r="Q83" s="286"/>
      <c r="R83" s="286"/>
      <c r="S83" s="286"/>
      <c r="T83" s="286"/>
      <c r="U83" s="286"/>
      <c r="V83" s="286"/>
      <c r="W83" s="286"/>
      <c r="X83" s="286"/>
      <c r="Y83" s="286"/>
      <c r="Z83" s="286"/>
      <c r="AA83" s="286"/>
      <c r="AB83" s="286"/>
      <c r="AC83" s="286"/>
      <c r="AD83" s="286"/>
      <c r="AE83" s="286"/>
      <c r="AF83" s="286"/>
      <c r="AG83" s="286"/>
      <c r="AH83" s="286"/>
      <c r="AI83" s="286"/>
      <c r="AJ83" s="286"/>
      <c r="AK83" s="286"/>
      <c r="AL83" s="286"/>
      <c r="AM83" s="286"/>
      <c r="AN83" s="286"/>
    </row>
    <row r="84" spans="1:40" ht="12.75" customHeight="1">
      <c r="A84" s="286"/>
      <c r="B84" s="286"/>
      <c r="C84" s="286"/>
      <c r="D84" s="286"/>
      <c r="E84" s="286"/>
      <c r="F84" s="286"/>
      <c r="G84" s="286"/>
      <c r="H84" s="286"/>
      <c r="I84" s="286"/>
      <c r="J84" s="286"/>
      <c r="K84" s="286"/>
      <c r="L84" s="286"/>
      <c r="M84" s="286"/>
      <c r="N84" s="286"/>
      <c r="O84" s="286"/>
      <c r="P84" s="286"/>
      <c r="Q84" s="286"/>
      <c r="R84" s="286"/>
      <c r="S84" s="286"/>
      <c r="T84" s="286"/>
      <c r="U84" s="286"/>
      <c r="V84" s="286"/>
      <c r="W84" s="286"/>
      <c r="X84" s="286"/>
      <c r="Y84" s="286"/>
      <c r="Z84" s="286"/>
      <c r="AA84" s="286"/>
      <c r="AB84" s="286"/>
      <c r="AC84" s="286"/>
      <c r="AD84" s="286"/>
      <c r="AE84" s="286"/>
      <c r="AF84" s="286"/>
      <c r="AG84" s="286"/>
      <c r="AH84" s="286"/>
      <c r="AI84" s="286"/>
      <c r="AJ84" s="286"/>
      <c r="AK84" s="286"/>
      <c r="AL84" s="286"/>
      <c r="AM84" s="286"/>
      <c r="AN84" s="286"/>
    </row>
    <row r="85" spans="1:40" ht="12.75" customHeight="1">
      <c r="A85" s="286"/>
      <c r="B85" s="286"/>
      <c r="C85" s="286"/>
      <c r="D85" s="286"/>
      <c r="E85" s="286"/>
      <c r="F85" s="286"/>
      <c r="G85" s="286"/>
      <c r="H85" s="286"/>
      <c r="I85" s="286"/>
      <c r="J85" s="286"/>
      <c r="K85" s="286"/>
      <c r="L85" s="286"/>
      <c r="M85" s="286"/>
      <c r="N85" s="286"/>
      <c r="O85" s="286"/>
      <c r="P85" s="286"/>
      <c r="Q85" s="286"/>
      <c r="R85" s="286"/>
      <c r="S85" s="286"/>
      <c r="T85" s="286"/>
      <c r="U85" s="286"/>
      <c r="V85" s="286"/>
      <c r="W85" s="286"/>
      <c r="X85" s="286"/>
      <c r="Y85" s="286"/>
      <c r="Z85" s="286"/>
      <c r="AA85" s="286"/>
      <c r="AB85" s="286"/>
      <c r="AC85" s="286"/>
      <c r="AD85" s="286"/>
      <c r="AE85" s="286"/>
      <c r="AF85" s="286"/>
      <c r="AG85" s="286"/>
      <c r="AH85" s="286"/>
      <c r="AI85" s="286"/>
      <c r="AJ85" s="286"/>
      <c r="AK85" s="286"/>
      <c r="AL85" s="286"/>
      <c r="AM85" s="286"/>
      <c r="AN85" s="286"/>
    </row>
    <row r="86" spans="1:40" ht="12.75" customHeight="1">
      <c r="A86" s="286"/>
      <c r="B86" s="286"/>
      <c r="C86" s="286"/>
      <c r="D86" s="286"/>
      <c r="E86" s="286"/>
      <c r="F86" s="286"/>
      <c r="G86" s="286"/>
      <c r="H86" s="286"/>
      <c r="I86" s="286"/>
      <c r="J86" s="286"/>
      <c r="K86" s="286"/>
      <c r="L86" s="286"/>
      <c r="M86" s="286"/>
      <c r="N86" s="286"/>
      <c r="O86" s="286"/>
      <c r="P86" s="286"/>
      <c r="Q86" s="286"/>
      <c r="R86" s="286"/>
      <c r="S86" s="286"/>
      <c r="T86" s="286"/>
      <c r="U86" s="286"/>
      <c r="V86" s="286"/>
      <c r="W86" s="286"/>
      <c r="X86" s="286"/>
      <c r="Y86" s="286"/>
      <c r="Z86" s="286"/>
      <c r="AA86" s="286"/>
      <c r="AB86" s="286"/>
      <c r="AC86" s="286"/>
      <c r="AD86" s="286"/>
      <c r="AE86" s="286"/>
      <c r="AF86" s="286"/>
      <c r="AG86" s="286"/>
      <c r="AH86" s="286"/>
      <c r="AI86" s="286"/>
      <c r="AJ86" s="286"/>
      <c r="AK86" s="286"/>
      <c r="AL86" s="286"/>
      <c r="AM86" s="286"/>
      <c r="AN86" s="286"/>
    </row>
    <row r="87" spans="1:40" ht="12.75" customHeight="1">
      <c r="A87" s="286"/>
      <c r="B87" s="286"/>
      <c r="C87" s="286"/>
      <c r="D87" s="286"/>
      <c r="E87" s="286"/>
      <c r="F87" s="286"/>
      <c r="G87" s="286"/>
      <c r="H87" s="286"/>
      <c r="I87" s="286"/>
      <c r="J87" s="286"/>
      <c r="K87" s="286"/>
      <c r="L87" s="286"/>
      <c r="M87" s="286"/>
      <c r="N87" s="286"/>
      <c r="O87" s="286"/>
      <c r="P87" s="286"/>
      <c r="Q87" s="286"/>
      <c r="R87" s="286"/>
      <c r="S87" s="286"/>
      <c r="T87" s="286"/>
      <c r="U87" s="286"/>
      <c r="V87" s="286"/>
      <c r="W87" s="286"/>
      <c r="X87" s="286"/>
      <c r="Y87" s="286"/>
      <c r="Z87" s="286"/>
      <c r="AA87" s="286"/>
      <c r="AB87" s="286"/>
      <c r="AC87" s="286"/>
      <c r="AD87" s="286"/>
      <c r="AE87" s="286"/>
      <c r="AF87" s="286"/>
      <c r="AG87" s="286"/>
      <c r="AH87" s="286"/>
      <c r="AI87" s="286"/>
      <c r="AJ87" s="286"/>
      <c r="AK87" s="286"/>
      <c r="AL87" s="286"/>
      <c r="AM87" s="286"/>
      <c r="AN87" s="286"/>
    </row>
    <row r="88" spans="1:40" ht="12.75" customHeight="1">
      <c r="A88" s="286"/>
      <c r="B88" s="286"/>
      <c r="C88" s="286"/>
      <c r="D88" s="286"/>
      <c r="E88" s="286"/>
      <c r="F88" s="286"/>
      <c r="G88" s="286"/>
      <c r="H88" s="286"/>
      <c r="I88" s="286"/>
      <c r="J88" s="286"/>
      <c r="K88" s="286"/>
      <c r="L88" s="286"/>
      <c r="M88" s="286"/>
      <c r="N88" s="286"/>
      <c r="O88" s="286"/>
      <c r="P88" s="286"/>
      <c r="Q88" s="286"/>
      <c r="R88" s="286"/>
      <c r="S88" s="286"/>
      <c r="T88" s="286"/>
      <c r="U88" s="286"/>
      <c r="V88" s="286"/>
      <c r="W88" s="286"/>
      <c r="X88" s="286"/>
      <c r="Y88" s="286"/>
      <c r="Z88" s="286"/>
      <c r="AA88" s="286"/>
      <c r="AB88" s="286"/>
      <c r="AC88" s="286"/>
      <c r="AD88" s="286"/>
      <c r="AE88" s="286"/>
      <c r="AF88" s="286"/>
      <c r="AG88" s="286"/>
      <c r="AH88" s="286"/>
      <c r="AI88" s="286"/>
      <c r="AJ88" s="286"/>
      <c r="AK88" s="286"/>
      <c r="AL88" s="286"/>
      <c r="AM88" s="286"/>
      <c r="AN88" s="286"/>
    </row>
    <row r="89" spans="1:40" ht="12.75" customHeight="1">
      <c r="A89" s="286"/>
      <c r="B89" s="286"/>
      <c r="C89" s="286"/>
      <c r="D89" s="286"/>
      <c r="E89" s="286"/>
      <c r="F89" s="286"/>
      <c r="G89" s="286"/>
      <c r="H89" s="286"/>
      <c r="I89" s="286"/>
      <c r="J89" s="286"/>
      <c r="K89" s="286"/>
      <c r="L89" s="286"/>
      <c r="M89" s="286"/>
      <c r="N89" s="286"/>
      <c r="O89" s="286"/>
      <c r="P89" s="286"/>
      <c r="Q89" s="286"/>
      <c r="R89" s="286"/>
      <c r="S89" s="286"/>
      <c r="T89" s="286"/>
      <c r="U89" s="286"/>
      <c r="V89" s="286"/>
      <c r="W89" s="286"/>
      <c r="X89" s="286"/>
      <c r="Y89" s="286"/>
      <c r="Z89" s="286"/>
      <c r="AA89" s="286"/>
      <c r="AB89" s="286"/>
      <c r="AC89" s="286"/>
      <c r="AD89" s="286"/>
      <c r="AE89" s="286"/>
      <c r="AF89" s="286"/>
      <c r="AG89" s="286"/>
      <c r="AH89" s="286"/>
      <c r="AI89" s="286"/>
      <c r="AJ89" s="286"/>
      <c r="AK89" s="286"/>
      <c r="AL89" s="286"/>
      <c r="AM89" s="286"/>
      <c r="AN89" s="286"/>
    </row>
    <row r="90" spans="1:40" ht="12.75" customHeight="1">
      <c r="A90" s="286"/>
      <c r="B90" s="286"/>
      <c r="C90" s="286"/>
      <c r="D90" s="286"/>
      <c r="E90" s="286"/>
      <c r="F90" s="286"/>
      <c r="G90" s="286"/>
      <c r="H90" s="286"/>
      <c r="I90" s="286"/>
      <c r="J90" s="286"/>
      <c r="K90" s="286"/>
      <c r="L90" s="286"/>
      <c r="M90" s="286"/>
      <c r="N90" s="286"/>
      <c r="O90" s="286"/>
      <c r="P90" s="286"/>
      <c r="Q90" s="286"/>
      <c r="R90" s="286"/>
      <c r="S90" s="286"/>
      <c r="T90" s="286"/>
      <c r="U90" s="286"/>
      <c r="V90" s="286"/>
      <c r="W90" s="286"/>
      <c r="X90" s="286"/>
      <c r="Y90" s="286"/>
      <c r="Z90" s="286"/>
      <c r="AA90" s="286"/>
      <c r="AB90" s="286"/>
      <c r="AC90" s="286"/>
      <c r="AD90" s="286"/>
      <c r="AE90" s="286"/>
      <c r="AF90" s="286"/>
      <c r="AG90" s="286"/>
      <c r="AH90" s="286"/>
      <c r="AI90" s="286"/>
      <c r="AJ90" s="286"/>
      <c r="AK90" s="286"/>
      <c r="AL90" s="286"/>
      <c r="AM90" s="286"/>
      <c r="AN90" s="286"/>
    </row>
    <row r="91" spans="1:40" ht="12.75" customHeight="1">
      <c r="A91" s="286"/>
      <c r="B91" s="286"/>
      <c r="C91" s="286"/>
      <c r="D91" s="286"/>
      <c r="E91" s="286"/>
      <c r="F91" s="286"/>
      <c r="G91" s="286"/>
      <c r="H91" s="286"/>
      <c r="I91" s="286"/>
      <c r="J91" s="286"/>
      <c r="K91" s="286"/>
      <c r="L91" s="286"/>
      <c r="M91" s="286"/>
      <c r="N91" s="286"/>
      <c r="O91" s="286"/>
      <c r="P91" s="286"/>
      <c r="Q91" s="286"/>
      <c r="R91" s="286"/>
      <c r="S91" s="286"/>
      <c r="T91" s="286"/>
      <c r="U91" s="286"/>
      <c r="V91" s="286"/>
      <c r="W91" s="286"/>
      <c r="X91" s="286"/>
      <c r="Y91" s="286"/>
      <c r="Z91" s="286"/>
      <c r="AA91" s="286"/>
      <c r="AB91" s="286"/>
      <c r="AC91" s="286"/>
      <c r="AD91" s="286"/>
      <c r="AE91" s="286"/>
      <c r="AF91" s="286"/>
      <c r="AG91" s="286"/>
      <c r="AH91" s="286"/>
      <c r="AI91" s="286"/>
      <c r="AJ91" s="286"/>
      <c r="AK91" s="286"/>
      <c r="AL91" s="286"/>
      <c r="AM91" s="286"/>
      <c r="AN91" s="286"/>
    </row>
    <row r="92" spans="1:40" ht="12.75" customHeight="1">
      <c r="A92" s="286"/>
      <c r="B92" s="286"/>
      <c r="C92" s="286"/>
      <c r="D92" s="286"/>
      <c r="E92" s="286"/>
      <c r="F92" s="286"/>
      <c r="G92" s="286"/>
      <c r="H92" s="286"/>
      <c r="I92" s="286"/>
      <c r="J92" s="286"/>
      <c r="K92" s="286"/>
      <c r="L92" s="286"/>
      <c r="M92" s="286"/>
      <c r="N92" s="286"/>
      <c r="O92" s="286"/>
      <c r="P92" s="286"/>
      <c r="Q92" s="286"/>
      <c r="R92" s="286"/>
      <c r="S92" s="286"/>
      <c r="T92" s="286"/>
      <c r="U92" s="286"/>
      <c r="V92" s="286"/>
      <c r="W92" s="286"/>
      <c r="X92" s="286"/>
      <c r="Y92" s="286"/>
      <c r="Z92" s="286"/>
      <c r="AA92" s="286"/>
      <c r="AB92" s="286"/>
      <c r="AC92" s="286"/>
      <c r="AD92" s="286"/>
      <c r="AE92" s="286"/>
      <c r="AF92" s="286"/>
      <c r="AG92" s="286"/>
      <c r="AH92" s="286"/>
      <c r="AI92" s="286"/>
      <c r="AJ92" s="286"/>
      <c r="AK92" s="286"/>
      <c r="AL92" s="286"/>
      <c r="AM92" s="286"/>
      <c r="AN92" s="286"/>
    </row>
    <row r="93" spans="1:40" ht="12.75" customHeight="1">
      <c r="A93" s="286"/>
      <c r="B93" s="286"/>
      <c r="C93" s="286"/>
      <c r="D93" s="286"/>
      <c r="E93" s="286"/>
      <c r="F93" s="286"/>
      <c r="G93" s="286"/>
      <c r="H93" s="286"/>
      <c r="I93" s="286"/>
      <c r="J93" s="286"/>
      <c r="K93" s="286"/>
      <c r="L93" s="286"/>
      <c r="M93" s="286"/>
      <c r="N93" s="286"/>
      <c r="O93" s="286"/>
      <c r="P93" s="286"/>
      <c r="Q93" s="286"/>
      <c r="R93" s="286"/>
      <c r="S93" s="286"/>
      <c r="T93" s="286"/>
      <c r="U93" s="286"/>
      <c r="V93" s="286"/>
      <c r="W93" s="286"/>
      <c r="X93" s="286"/>
      <c r="Y93" s="286"/>
      <c r="Z93" s="286"/>
      <c r="AA93" s="286"/>
      <c r="AB93" s="286"/>
      <c r="AC93" s="286"/>
      <c r="AD93" s="286"/>
      <c r="AE93" s="286"/>
      <c r="AF93" s="286"/>
      <c r="AG93" s="286"/>
      <c r="AH93" s="286"/>
      <c r="AI93" s="286"/>
      <c r="AJ93" s="286"/>
      <c r="AK93" s="286"/>
      <c r="AL93" s="286"/>
      <c r="AM93" s="286"/>
      <c r="AN93" s="286"/>
    </row>
    <row r="94" spans="1:40" ht="12.75" customHeight="1">
      <c r="A94" s="286"/>
      <c r="B94" s="286"/>
      <c r="C94" s="286"/>
      <c r="D94" s="286"/>
      <c r="E94" s="286"/>
      <c r="F94" s="286"/>
      <c r="G94" s="286"/>
      <c r="H94" s="286"/>
      <c r="I94" s="286"/>
      <c r="J94" s="286"/>
      <c r="K94" s="286"/>
      <c r="L94" s="286"/>
      <c r="M94" s="286"/>
      <c r="N94" s="286"/>
      <c r="O94" s="286"/>
      <c r="P94" s="286"/>
      <c r="Q94" s="286"/>
      <c r="R94" s="286"/>
      <c r="S94" s="286"/>
      <c r="T94" s="286"/>
      <c r="U94" s="286"/>
      <c r="V94" s="286"/>
      <c r="W94" s="286"/>
      <c r="X94" s="286"/>
      <c r="Y94" s="286"/>
      <c r="Z94" s="286"/>
      <c r="AA94" s="286"/>
      <c r="AB94" s="286"/>
      <c r="AC94" s="286"/>
      <c r="AD94" s="286"/>
      <c r="AE94" s="286"/>
      <c r="AF94" s="286"/>
      <c r="AG94" s="286"/>
      <c r="AH94" s="286"/>
      <c r="AI94" s="286"/>
      <c r="AJ94" s="286"/>
      <c r="AK94" s="286"/>
      <c r="AL94" s="286"/>
      <c r="AM94" s="286"/>
      <c r="AN94" s="286"/>
    </row>
    <row r="95" spans="1:40" ht="12.75" customHeight="1">
      <c r="A95" s="286"/>
      <c r="B95" s="286"/>
      <c r="C95" s="286"/>
      <c r="D95" s="286"/>
      <c r="E95" s="286"/>
      <c r="F95" s="286"/>
      <c r="G95" s="286"/>
      <c r="H95" s="286"/>
      <c r="I95" s="286"/>
      <c r="J95" s="286"/>
      <c r="K95" s="286"/>
      <c r="L95" s="286"/>
      <c r="M95" s="286"/>
      <c r="N95" s="286"/>
      <c r="O95" s="286"/>
      <c r="P95" s="286"/>
      <c r="Q95" s="286"/>
      <c r="R95" s="286"/>
      <c r="S95" s="286"/>
      <c r="T95" s="286"/>
      <c r="U95" s="286"/>
      <c r="V95" s="286"/>
      <c r="W95" s="286"/>
      <c r="X95" s="286"/>
      <c r="Y95" s="286"/>
      <c r="Z95" s="286"/>
      <c r="AA95" s="286"/>
      <c r="AB95" s="286"/>
      <c r="AC95" s="286"/>
      <c r="AD95" s="286"/>
      <c r="AE95" s="286"/>
      <c r="AF95" s="286"/>
      <c r="AG95" s="286"/>
      <c r="AH95" s="286"/>
      <c r="AI95" s="286"/>
      <c r="AJ95" s="286"/>
      <c r="AK95" s="286"/>
      <c r="AL95" s="286"/>
      <c r="AM95" s="286"/>
      <c r="AN95" s="286"/>
    </row>
    <row r="96" spans="1:40" ht="12.75" customHeight="1">
      <c r="A96" s="286"/>
      <c r="B96" s="286"/>
      <c r="C96" s="286"/>
      <c r="D96" s="286"/>
      <c r="E96" s="286"/>
      <c r="F96" s="286"/>
      <c r="G96" s="286"/>
      <c r="H96" s="286"/>
      <c r="I96" s="286"/>
      <c r="J96" s="286"/>
      <c r="K96" s="286"/>
      <c r="L96" s="286"/>
      <c r="M96" s="286"/>
      <c r="N96" s="286"/>
      <c r="O96" s="286"/>
      <c r="P96" s="286"/>
      <c r="Q96" s="286"/>
      <c r="R96" s="286"/>
      <c r="S96" s="286"/>
      <c r="T96" s="286"/>
      <c r="U96" s="286"/>
      <c r="V96" s="286"/>
      <c r="W96" s="286"/>
      <c r="X96" s="286"/>
      <c r="Y96" s="286"/>
      <c r="Z96" s="286"/>
      <c r="AA96" s="286"/>
      <c r="AB96" s="286"/>
      <c r="AC96" s="286"/>
      <c r="AD96" s="286"/>
      <c r="AE96" s="286"/>
      <c r="AF96" s="286"/>
      <c r="AG96" s="286"/>
      <c r="AH96" s="286"/>
      <c r="AI96" s="286"/>
      <c r="AJ96" s="286"/>
      <c r="AK96" s="286"/>
      <c r="AL96" s="286"/>
      <c r="AM96" s="286"/>
      <c r="AN96" s="286"/>
    </row>
    <row r="97" spans="1:40" ht="12.75" customHeight="1">
      <c r="A97" s="286"/>
      <c r="B97" s="286"/>
      <c r="C97" s="286"/>
      <c r="D97" s="286"/>
      <c r="E97" s="286"/>
      <c r="F97" s="286"/>
      <c r="G97" s="286"/>
      <c r="H97" s="286"/>
      <c r="I97" s="286"/>
      <c r="J97" s="286"/>
      <c r="K97" s="286"/>
      <c r="L97" s="286"/>
      <c r="M97" s="286"/>
      <c r="N97" s="286"/>
      <c r="O97" s="286"/>
      <c r="P97" s="286"/>
      <c r="Q97" s="286"/>
      <c r="R97" s="286"/>
      <c r="S97" s="286"/>
      <c r="T97" s="286"/>
      <c r="U97" s="286"/>
      <c r="V97" s="286"/>
      <c r="W97" s="286"/>
      <c r="X97" s="286"/>
      <c r="Y97" s="286"/>
      <c r="Z97" s="286"/>
      <c r="AA97" s="286"/>
      <c r="AB97" s="286"/>
      <c r="AC97" s="286"/>
      <c r="AD97" s="286"/>
      <c r="AE97" s="286"/>
      <c r="AF97" s="286"/>
      <c r="AG97" s="286"/>
      <c r="AH97" s="286"/>
      <c r="AI97" s="286"/>
      <c r="AJ97" s="286"/>
      <c r="AK97" s="286"/>
      <c r="AL97" s="286"/>
      <c r="AM97" s="286"/>
      <c r="AN97" s="286"/>
    </row>
    <row r="98" spans="1:40" ht="12.75" customHeight="1">
      <c r="A98" s="286"/>
      <c r="B98" s="286"/>
      <c r="C98" s="286"/>
      <c r="D98" s="286"/>
      <c r="E98" s="286"/>
      <c r="F98" s="286"/>
      <c r="G98" s="286"/>
      <c r="H98" s="286"/>
      <c r="I98" s="286"/>
      <c r="J98" s="286"/>
      <c r="K98" s="286"/>
      <c r="L98" s="286"/>
      <c r="M98" s="286"/>
      <c r="N98" s="286"/>
      <c r="O98" s="286"/>
      <c r="P98" s="286"/>
      <c r="Q98" s="286"/>
      <c r="R98" s="286"/>
      <c r="S98" s="286"/>
      <c r="T98" s="286"/>
      <c r="U98" s="286"/>
      <c r="V98" s="286"/>
      <c r="W98" s="286"/>
      <c r="X98" s="286"/>
      <c r="Y98" s="286"/>
      <c r="Z98" s="286"/>
      <c r="AA98" s="286"/>
      <c r="AB98" s="286"/>
      <c r="AC98" s="286"/>
      <c r="AD98" s="286"/>
      <c r="AE98" s="286"/>
      <c r="AF98" s="286"/>
      <c r="AG98" s="286"/>
      <c r="AH98" s="286"/>
      <c r="AI98" s="286"/>
      <c r="AJ98" s="286"/>
      <c r="AK98" s="286"/>
      <c r="AL98" s="286"/>
      <c r="AM98" s="286"/>
      <c r="AN98" s="286"/>
    </row>
    <row r="99" spans="1:40" ht="12.75" customHeight="1">
      <c r="A99" s="286"/>
      <c r="B99" s="286"/>
      <c r="C99" s="286"/>
      <c r="D99" s="286"/>
      <c r="E99" s="286"/>
      <c r="F99" s="286"/>
      <c r="G99" s="286"/>
      <c r="H99" s="286"/>
      <c r="I99" s="286"/>
      <c r="J99" s="286"/>
      <c r="K99" s="286"/>
      <c r="L99" s="286"/>
      <c r="M99" s="286"/>
      <c r="N99" s="286"/>
      <c r="O99" s="286"/>
      <c r="P99" s="286"/>
      <c r="Q99" s="286"/>
      <c r="R99" s="286"/>
      <c r="S99" s="286"/>
      <c r="T99" s="286"/>
      <c r="U99" s="286"/>
      <c r="V99" s="286"/>
      <c r="W99" s="286"/>
      <c r="X99" s="286"/>
      <c r="Y99" s="286"/>
      <c r="Z99" s="286"/>
      <c r="AA99" s="286"/>
      <c r="AB99" s="286"/>
      <c r="AC99" s="286"/>
      <c r="AD99" s="286"/>
      <c r="AE99" s="286"/>
      <c r="AF99" s="286"/>
      <c r="AG99" s="286"/>
      <c r="AH99" s="286"/>
      <c r="AI99" s="286"/>
      <c r="AJ99" s="286"/>
      <c r="AK99" s="286"/>
      <c r="AL99" s="286"/>
      <c r="AM99" s="286"/>
      <c r="AN99" s="286"/>
    </row>
    <row r="100" spans="1:40" ht="12.75" customHeight="1">
      <c r="A100" s="286"/>
      <c r="B100" s="286"/>
      <c r="C100" s="286"/>
      <c r="D100" s="286"/>
      <c r="E100" s="286"/>
      <c r="F100" s="286"/>
      <c r="G100" s="286"/>
      <c r="H100" s="286"/>
      <c r="I100" s="286"/>
      <c r="J100" s="286"/>
      <c r="K100" s="286"/>
      <c r="L100" s="286"/>
      <c r="M100" s="286"/>
      <c r="N100" s="286"/>
      <c r="O100" s="286"/>
      <c r="P100" s="286"/>
      <c r="Q100" s="286"/>
      <c r="R100" s="286"/>
      <c r="S100" s="286"/>
      <c r="T100" s="286"/>
      <c r="U100" s="286"/>
      <c r="V100" s="286"/>
      <c r="W100" s="286"/>
      <c r="X100" s="286"/>
      <c r="Y100" s="286"/>
      <c r="Z100" s="286"/>
      <c r="AA100" s="286"/>
      <c r="AB100" s="286"/>
      <c r="AC100" s="286"/>
      <c r="AD100" s="286"/>
      <c r="AE100" s="286"/>
      <c r="AF100" s="286"/>
      <c r="AG100" s="286"/>
      <c r="AH100" s="286"/>
      <c r="AI100" s="286"/>
      <c r="AJ100" s="286"/>
      <c r="AK100" s="286"/>
      <c r="AL100" s="286"/>
      <c r="AM100" s="286"/>
      <c r="AN100" s="286"/>
    </row>
    <row r="101" spans="1:40" ht="12.75" customHeight="1">
      <c r="A101" s="286"/>
      <c r="B101" s="286"/>
      <c r="C101" s="286"/>
      <c r="D101" s="286"/>
      <c r="E101" s="286"/>
      <c r="F101" s="286"/>
      <c r="G101" s="286"/>
      <c r="H101" s="286"/>
      <c r="I101" s="286"/>
      <c r="J101" s="286"/>
      <c r="K101" s="286"/>
      <c r="L101" s="286"/>
      <c r="M101" s="286"/>
      <c r="N101" s="286"/>
      <c r="O101" s="286"/>
      <c r="P101" s="286"/>
      <c r="Q101" s="286"/>
      <c r="R101" s="286"/>
      <c r="S101" s="286"/>
      <c r="T101" s="286"/>
      <c r="U101" s="286"/>
      <c r="V101" s="286"/>
      <c r="W101" s="286"/>
      <c r="X101" s="286"/>
      <c r="Y101" s="286"/>
      <c r="Z101" s="286"/>
      <c r="AA101" s="286"/>
      <c r="AB101" s="286"/>
      <c r="AC101" s="286"/>
      <c r="AD101" s="286"/>
      <c r="AE101" s="286"/>
      <c r="AF101" s="286"/>
      <c r="AG101" s="286"/>
      <c r="AH101" s="286"/>
      <c r="AI101" s="286"/>
      <c r="AJ101" s="286"/>
      <c r="AK101" s="286"/>
      <c r="AL101" s="286"/>
      <c r="AM101" s="286"/>
      <c r="AN101" s="286"/>
    </row>
    <row r="102" spans="1:40" ht="12.75" customHeight="1">
      <c r="A102" s="286"/>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c r="AL102" s="286"/>
      <c r="AM102" s="286"/>
      <c r="AN102" s="286"/>
    </row>
    <row r="103" spans="1:40" ht="12.75" customHeight="1">
      <c r="A103" s="286"/>
      <c r="B103" s="286"/>
      <c r="C103" s="286"/>
      <c r="D103" s="286"/>
      <c r="E103" s="286"/>
      <c r="F103" s="286"/>
      <c r="G103" s="286"/>
      <c r="H103" s="286"/>
      <c r="I103" s="286"/>
      <c r="J103" s="286"/>
      <c r="K103" s="286"/>
      <c r="L103" s="286"/>
      <c r="M103" s="286"/>
      <c r="N103" s="286"/>
      <c r="O103" s="286"/>
      <c r="P103" s="286"/>
      <c r="Q103" s="286"/>
      <c r="R103" s="286"/>
      <c r="S103" s="286"/>
      <c r="T103" s="286"/>
      <c r="U103" s="286"/>
      <c r="V103" s="286"/>
      <c r="W103" s="286"/>
      <c r="X103" s="286"/>
      <c r="Y103" s="286"/>
      <c r="Z103" s="286"/>
      <c r="AA103" s="286"/>
      <c r="AB103" s="286"/>
      <c r="AC103" s="286"/>
      <c r="AD103" s="286"/>
      <c r="AE103" s="286"/>
      <c r="AF103" s="286"/>
      <c r="AG103" s="286"/>
      <c r="AH103" s="286"/>
      <c r="AI103" s="286"/>
      <c r="AJ103" s="286"/>
      <c r="AK103" s="286"/>
      <c r="AL103" s="286"/>
      <c r="AM103" s="286"/>
      <c r="AN103" s="286"/>
    </row>
    <row r="104" spans="1:40" ht="12.75" customHeight="1">
      <c r="A104" s="286"/>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row>
    <row r="105" spans="1:40" ht="12.7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row>
    <row r="106" spans="1:40" ht="12.75" customHeight="1">
      <c r="A106" s="286"/>
      <c r="B106" s="286"/>
      <c r="C106" s="286"/>
      <c r="D106" s="286"/>
      <c r="E106" s="286"/>
      <c r="F106" s="286"/>
      <c r="G106" s="286"/>
      <c r="H106" s="286"/>
      <c r="I106" s="286"/>
      <c r="J106" s="286"/>
      <c r="K106" s="286"/>
      <c r="L106" s="286"/>
      <c r="M106" s="286"/>
      <c r="N106" s="286"/>
      <c r="O106" s="286"/>
      <c r="P106" s="286"/>
      <c r="Q106" s="286"/>
      <c r="R106" s="286"/>
      <c r="S106" s="286"/>
      <c r="T106" s="286"/>
      <c r="U106" s="286"/>
      <c r="V106" s="286"/>
      <c r="W106" s="286"/>
      <c r="X106" s="286"/>
      <c r="Y106" s="286"/>
      <c r="Z106" s="286"/>
      <c r="AA106" s="286"/>
      <c r="AB106" s="286"/>
      <c r="AC106" s="286"/>
      <c r="AD106" s="286"/>
      <c r="AE106" s="286"/>
      <c r="AF106" s="286"/>
      <c r="AG106" s="286"/>
      <c r="AH106" s="286"/>
      <c r="AI106" s="286"/>
      <c r="AJ106" s="286"/>
      <c r="AK106" s="286"/>
      <c r="AL106" s="286"/>
      <c r="AM106" s="286"/>
      <c r="AN106" s="286"/>
    </row>
    <row r="107" spans="1:40" ht="12.75" customHeight="1">
      <c r="A107" s="286"/>
      <c r="B107" s="286"/>
      <c r="C107" s="286"/>
      <c r="D107" s="286"/>
      <c r="E107" s="286"/>
      <c r="F107" s="286"/>
      <c r="G107" s="286"/>
      <c r="H107" s="286"/>
      <c r="I107" s="286"/>
      <c r="J107" s="286"/>
      <c r="K107" s="286"/>
      <c r="L107" s="286"/>
      <c r="M107" s="286"/>
      <c r="N107" s="286"/>
      <c r="O107" s="286"/>
      <c r="P107" s="286"/>
      <c r="Q107" s="286"/>
      <c r="R107" s="286"/>
      <c r="S107" s="286"/>
      <c r="T107" s="286"/>
      <c r="U107" s="286"/>
      <c r="V107" s="286"/>
      <c r="W107" s="286"/>
      <c r="X107" s="286"/>
      <c r="Y107" s="286"/>
      <c r="Z107" s="286"/>
      <c r="AA107" s="286"/>
      <c r="AB107" s="286"/>
      <c r="AC107" s="286"/>
      <c r="AD107" s="286"/>
      <c r="AE107" s="286"/>
      <c r="AF107" s="286"/>
      <c r="AG107" s="286"/>
      <c r="AH107" s="286"/>
      <c r="AI107" s="286"/>
      <c r="AJ107" s="286"/>
      <c r="AK107" s="286"/>
      <c r="AL107" s="286"/>
      <c r="AM107" s="286"/>
      <c r="AN107" s="286"/>
    </row>
    <row r="108" spans="1:40" ht="12.75" customHeight="1">
      <c r="A108" s="286"/>
      <c r="B108" s="286"/>
      <c r="C108" s="286"/>
      <c r="D108" s="286"/>
      <c r="E108" s="286"/>
      <c r="F108" s="286"/>
      <c r="G108" s="286"/>
      <c r="H108" s="286"/>
      <c r="I108" s="286"/>
      <c r="J108" s="286"/>
      <c r="K108" s="286"/>
      <c r="L108" s="286"/>
      <c r="M108" s="286"/>
      <c r="N108" s="286"/>
      <c r="O108" s="286"/>
      <c r="P108" s="286"/>
      <c r="Q108" s="286"/>
      <c r="R108" s="286"/>
      <c r="S108" s="286"/>
      <c r="T108" s="286"/>
      <c r="U108" s="286"/>
      <c r="V108" s="286"/>
      <c r="W108" s="286"/>
      <c r="X108" s="286"/>
      <c r="Y108" s="286"/>
      <c r="Z108" s="286"/>
      <c r="AA108" s="286"/>
      <c r="AB108" s="286"/>
      <c r="AC108" s="286"/>
      <c r="AD108" s="286"/>
      <c r="AE108" s="286"/>
      <c r="AF108" s="286"/>
      <c r="AG108" s="286"/>
      <c r="AH108" s="286"/>
      <c r="AI108" s="286"/>
      <c r="AJ108" s="286"/>
      <c r="AK108" s="286"/>
      <c r="AL108" s="286"/>
      <c r="AM108" s="286"/>
      <c r="AN108" s="286"/>
    </row>
    <row r="109" spans="1:40" ht="12.75" customHeight="1">
      <c r="A109" s="286"/>
      <c r="B109" s="286"/>
      <c r="C109" s="286"/>
      <c r="D109" s="286"/>
      <c r="E109" s="286"/>
      <c r="F109" s="286"/>
      <c r="G109" s="286"/>
      <c r="H109" s="286"/>
      <c r="I109" s="286"/>
      <c r="J109" s="286"/>
      <c r="K109" s="286"/>
      <c r="L109" s="286"/>
      <c r="M109" s="286"/>
      <c r="N109" s="286"/>
      <c r="O109" s="286"/>
      <c r="P109" s="286"/>
      <c r="Q109" s="286"/>
      <c r="R109" s="286"/>
      <c r="S109" s="286"/>
      <c r="T109" s="286"/>
      <c r="U109" s="286"/>
      <c r="V109" s="286"/>
      <c r="W109" s="286"/>
      <c r="X109" s="286"/>
      <c r="Y109" s="286"/>
      <c r="Z109" s="286"/>
      <c r="AA109" s="286"/>
      <c r="AB109" s="286"/>
      <c r="AC109" s="286"/>
      <c r="AD109" s="286"/>
      <c r="AE109" s="286"/>
      <c r="AF109" s="286"/>
      <c r="AG109" s="286"/>
      <c r="AH109" s="286"/>
      <c r="AI109" s="286"/>
      <c r="AJ109" s="286"/>
      <c r="AK109" s="286"/>
      <c r="AL109" s="286"/>
      <c r="AM109" s="286"/>
      <c r="AN109" s="286"/>
    </row>
    <row r="110" spans="1:40" ht="12.75" customHeight="1">
      <c r="A110" s="286"/>
      <c r="B110" s="286"/>
      <c r="C110" s="286"/>
      <c r="D110" s="286"/>
      <c r="E110" s="286"/>
      <c r="F110" s="286"/>
      <c r="G110" s="286"/>
      <c r="H110" s="286"/>
      <c r="I110" s="286"/>
      <c r="J110" s="286"/>
      <c r="K110" s="286"/>
      <c r="L110" s="286"/>
      <c r="M110" s="286"/>
      <c r="N110" s="286"/>
      <c r="O110" s="286"/>
      <c r="P110" s="286"/>
      <c r="Q110" s="286"/>
      <c r="R110" s="286"/>
      <c r="S110" s="286"/>
      <c r="T110" s="286"/>
      <c r="U110" s="286"/>
      <c r="V110" s="286"/>
      <c r="W110" s="286"/>
      <c r="X110" s="286"/>
      <c r="Y110" s="286"/>
      <c r="Z110" s="286"/>
      <c r="AA110" s="286"/>
      <c r="AB110" s="286"/>
      <c r="AC110" s="286"/>
      <c r="AD110" s="286"/>
      <c r="AE110" s="286"/>
      <c r="AF110" s="286"/>
      <c r="AG110" s="286"/>
      <c r="AH110" s="286"/>
      <c r="AI110" s="286"/>
      <c r="AJ110" s="286"/>
      <c r="AK110" s="286"/>
      <c r="AL110" s="286"/>
      <c r="AM110" s="286"/>
      <c r="AN110" s="286"/>
    </row>
    <row r="111" spans="1:40" ht="12.75" customHeight="1">
      <c r="A111" s="286"/>
      <c r="B111" s="286"/>
      <c r="C111" s="286"/>
      <c r="D111" s="286"/>
      <c r="E111" s="286"/>
      <c r="F111" s="286"/>
      <c r="G111" s="286"/>
      <c r="H111" s="286"/>
      <c r="I111" s="286"/>
      <c r="J111" s="286"/>
      <c r="K111" s="286"/>
      <c r="L111" s="286"/>
      <c r="M111" s="286"/>
      <c r="N111" s="286"/>
      <c r="O111" s="286"/>
      <c r="P111" s="286"/>
      <c r="Q111" s="286"/>
      <c r="R111" s="286"/>
      <c r="S111" s="286"/>
      <c r="T111" s="286"/>
      <c r="U111" s="286"/>
      <c r="V111" s="286"/>
      <c r="W111" s="286"/>
      <c r="X111" s="286"/>
      <c r="Y111" s="286"/>
      <c r="Z111" s="286"/>
      <c r="AA111" s="286"/>
      <c r="AB111" s="286"/>
      <c r="AC111" s="286"/>
      <c r="AD111" s="286"/>
      <c r="AE111" s="286"/>
      <c r="AF111" s="286"/>
      <c r="AG111" s="286"/>
      <c r="AH111" s="286"/>
      <c r="AI111" s="286"/>
      <c r="AJ111" s="286"/>
      <c r="AK111" s="286"/>
      <c r="AL111" s="286"/>
      <c r="AM111" s="286"/>
      <c r="AN111" s="286"/>
    </row>
    <row r="112" spans="1:40" ht="12.75" customHeight="1">
      <c r="A112" s="286"/>
      <c r="B112" s="286"/>
      <c r="C112" s="286"/>
      <c r="D112" s="286"/>
      <c r="E112" s="286"/>
      <c r="F112" s="286"/>
      <c r="G112" s="286"/>
      <c r="H112" s="286"/>
      <c r="I112" s="286"/>
      <c r="J112" s="286"/>
      <c r="K112" s="286"/>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row>
    <row r="113" spans="1:40" ht="12.75" customHeight="1">
      <c r="A113" s="286"/>
      <c r="B113" s="286"/>
      <c r="C113" s="286"/>
      <c r="D113" s="286"/>
      <c r="E113" s="286"/>
      <c r="F113" s="286"/>
      <c r="G113" s="286"/>
      <c r="H113" s="286"/>
      <c r="I113" s="286"/>
      <c r="J113" s="286"/>
      <c r="K113" s="286"/>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c r="AM113" s="286"/>
      <c r="AN113" s="286"/>
    </row>
    <row r="114" spans="1:40" ht="12.75" customHeight="1">
      <c r="A114" s="286"/>
      <c r="B114" s="286"/>
      <c r="C114" s="286"/>
      <c r="D114" s="286"/>
      <c r="E114" s="286"/>
      <c r="F114" s="286"/>
      <c r="G114" s="286"/>
      <c r="H114" s="286"/>
      <c r="I114" s="286"/>
      <c r="J114" s="286"/>
      <c r="K114" s="286"/>
      <c r="L114" s="286"/>
      <c r="M114" s="286"/>
      <c r="N114" s="286"/>
      <c r="O114" s="286"/>
      <c r="P114" s="286"/>
      <c r="Q114" s="286"/>
      <c r="R114" s="286"/>
      <c r="S114" s="286"/>
      <c r="T114" s="286"/>
      <c r="U114" s="286"/>
      <c r="V114" s="286"/>
      <c r="W114" s="286"/>
      <c r="X114" s="286"/>
      <c r="Y114" s="286"/>
      <c r="Z114" s="286"/>
      <c r="AA114" s="286"/>
      <c r="AB114" s="286"/>
      <c r="AC114" s="286"/>
      <c r="AD114" s="286"/>
      <c r="AE114" s="286"/>
      <c r="AF114" s="286"/>
      <c r="AG114" s="286"/>
      <c r="AH114" s="286"/>
      <c r="AI114" s="286"/>
      <c r="AJ114" s="286"/>
      <c r="AK114" s="286"/>
      <c r="AL114" s="286"/>
      <c r="AM114" s="286"/>
      <c r="AN114" s="286"/>
    </row>
    <row r="115" spans="1:40" ht="12.75" customHeight="1">
      <c r="A115" s="286"/>
      <c r="B115" s="286"/>
      <c r="C115" s="286"/>
      <c r="D115" s="286"/>
      <c r="E115" s="286"/>
      <c r="F115" s="286"/>
      <c r="G115" s="286"/>
      <c r="H115" s="286"/>
      <c r="I115" s="286"/>
      <c r="J115" s="286"/>
      <c r="K115" s="286"/>
      <c r="L115" s="286"/>
      <c r="M115" s="286"/>
      <c r="N115" s="286"/>
      <c r="O115" s="286"/>
      <c r="P115" s="286"/>
      <c r="Q115" s="286"/>
      <c r="R115" s="286"/>
      <c r="S115" s="286"/>
      <c r="T115" s="286"/>
      <c r="U115" s="286"/>
      <c r="V115" s="286"/>
      <c r="W115" s="286"/>
      <c r="X115" s="286"/>
      <c r="Y115" s="286"/>
      <c r="Z115" s="286"/>
      <c r="AA115" s="286"/>
      <c r="AB115" s="286"/>
      <c r="AC115" s="286"/>
      <c r="AD115" s="286"/>
      <c r="AE115" s="286"/>
      <c r="AF115" s="286"/>
      <c r="AG115" s="286"/>
      <c r="AH115" s="286"/>
      <c r="AI115" s="286"/>
      <c r="AJ115" s="286"/>
      <c r="AK115" s="286"/>
      <c r="AL115" s="286"/>
      <c r="AM115" s="286"/>
      <c r="AN115" s="286"/>
    </row>
    <row r="116" spans="1:40" ht="12.75" customHeight="1">
      <c r="A116" s="286"/>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86"/>
      <c r="Y116" s="286"/>
      <c r="Z116" s="286"/>
      <c r="AA116" s="286"/>
      <c r="AB116" s="286"/>
      <c r="AC116" s="286"/>
      <c r="AD116" s="286"/>
      <c r="AE116" s="286"/>
      <c r="AF116" s="286"/>
      <c r="AG116" s="286"/>
      <c r="AH116" s="286"/>
      <c r="AI116" s="286"/>
      <c r="AJ116" s="286"/>
      <c r="AK116" s="286"/>
      <c r="AL116" s="286"/>
      <c r="AM116" s="286"/>
      <c r="AN116" s="286"/>
    </row>
    <row r="117" spans="1:40" ht="12.75" customHeight="1">
      <c r="A117" s="286"/>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6"/>
      <c r="Y117" s="286"/>
      <c r="Z117" s="286"/>
      <c r="AA117" s="286"/>
      <c r="AB117" s="286"/>
      <c r="AC117" s="286"/>
      <c r="AD117" s="286"/>
      <c r="AE117" s="286"/>
      <c r="AF117" s="286"/>
      <c r="AG117" s="286"/>
      <c r="AH117" s="286"/>
      <c r="AI117" s="286"/>
      <c r="AJ117" s="286"/>
      <c r="AK117" s="286"/>
      <c r="AL117" s="286"/>
      <c r="AM117" s="286"/>
      <c r="AN117" s="286"/>
    </row>
    <row r="118" spans="1:40" ht="12.75" customHeight="1">
      <c r="A118" s="286"/>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6"/>
      <c r="Y118" s="286"/>
      <c r="Z118" s="286"/>
      <c r="AA118" s="286"/>
      <c r="AB118" s="286"/>
      <c r="AC118" s="286"/>
      <c r="AD118" s="286"/>
      <c r="AE118" s="286"/>
      <c r="AF118" s="286"/>
      <c r="AG118" s="286"/>
      <c r="AH118" s="286"/>
      <c r="AI118" s="286"/>
      <c r="AJ118" s="286"/>
      <c r="AK118" s="286"/>
      <c r="AL118" s="286"/>
      <c r="AM118" s="286"/>
      <c r="AN118" s="286"/>
    </row>
    <row r="119" spans="1:40" ht="12.75" customHeight="1">
      <c r="A119" s="286"/>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row>
    <row r="120" spans="1:40" ht="12.75" customHeight="1">
      <c r="A120" s="286"/>
      <c r="B120" s="286"/>
      <c r="C120" s="286"/>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86"/>
      <c r="AA120" s="286"/>
      <c r="AB120" s="286"/>
      <c r="AC120" s="286"/>
      <c r="AD120" s="286"/>
      <c r="AE120" s="286"/>
      <c r="AF120" s="286"/>
      <c r="AG120" s="286"/>
      <c r="AH120" s="286"/>
      <c r="AI120" s="286"/>
      <c r="AJ120" s="286"/>
      <c r="AK120" s="286"/>
      <c r="AL120" s="286"/>
      <c r="AM120" s="286"/>
      <c r="AN120" s="286"/>
    </row>
    <row r="121" spans="1:40" ht="12.75" customHeight="1">
      <c r="A121" s="286"/>
      <c r="B121" s="286"/>
      <c r="C121" s="286"/>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row>
    <row r="122" spans="1:40" ht="12.75" customHeight="1">
      <c r="A122" s="286"/>
      <c r="B122" s="286"/>
      <c r="C122" s="286"/>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6"/>
      <c r="AJ122" s="286"/>
      <c r="AK122" s="286"/>
      <c r="AL122" s="286"/>
      <c r="AM122" s="286"/>
      <c r="AN122" s="286"/>
    </row>
    <row r="123" spans="1:40" ht="12.7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row>
    <row r="124" spans="1:40" ht="12.75" customHeight="1">
      <c r="A124" s="286"/>
      <c r="B124" s="286"/>
      <c r="C124" s="286"/>
      <c r="D124" s="286"/>
      <c r="E124" s="286"/>
      <c r="F124" s="286"/>
      <c r="G124" s="286"/>
      <c r="H124" s="286"/>
      <c r="I124" s="286"/>
      <c r="J124" s="286"/>
      <c r="K124" s="286"/>
      <c r="L124" s="286"/>
      <c r="M124" s="286"/>
      <c r="N124" s="286"/>
      <c r="O124" s="286"/>
      <c r="P124" s="286"/>
      <c r="Q124" s="286"/>
      <c r="R124" s="286"/>
      <c r="S124" s="286"/>
      <c r="T124" s="286"/>
      <c r="U124" s="286"/>
      <c r="V124" s="286"/>
      <c r="W124" s="286"/>
      <c r="X124" s="286"/>
      <c r="Y124" s="286"/>
      <c r="Z124" s="286"/>
      <c r="AA124" s="286"/>
      <c r="AB124" s="286"/>
      <c r="AC124" s="286"/>
      <c r="AD124" s="286"/>
      <c r="AE124" s="286"/>
      <c r="AF124" s="286"/>
      <c r="AG124" s="286"/>
      <c r="AH124" s="286"/>
      <c r="AI124" s="286"/>
      <c r="AJ124" s="286"/>
      <c r="AK124" s="286"/>
      <c r="AL124" s="286"/>
      <c r="AM124" s="286"/>
      <c r="AN124" s="286"/>
    </row>
    <row r="125" spans="1:40" ht="12.75" customHeight="1">
      <c r="A125" s="286"/>
      <c r="B125" s="286"/>
      <c r="C125" s="286"/>
      <c r="D125" s="286"/>
      <c r="E125" s="286"/>
      <c r="F125" s="286"/>
      <c r="G125" s="286"/>
      <c r="H125" s="286"/>
      <c r="I125" s="286"/>
      <c r="J125" s="286"/>
      <c r="K125" s="286"/>
      <c r="L125" s="286"/>
      <c r="M125" s="286"/>
      <c r="N125" s="286"/>
      <c r="O125" s="286"/>
      <c r="P125" s="286"/>
      <c r="Q125" s="286"/>
      <c r="R125" s="286"/>
      <c r="S125" s="286"/>
      <c r="T125" s="286"/>
      <c r="U125" s="286"/>
      <c r="V125" s="286"/>
      <c r="W125" s="286"/>
      <c r="X125" s="286"/>
      <c r="Y125" s="286"/>
      <c r="Z125" s="286"/>
      <c r="AA125" s="286"/>
      <c r="AB125" s="286"/>
      <c r="AC125" s="286"/>
      <c r="AD125" s="286"/>
      <c r="AE125" s="286"/>
      <c r="AF125" s="286"/>
      <c r="AG125" s="286"/>
      <c r="AH125" s="286"/>
      <c r="AI125" s="286"/>
      <c r="AJ125" s="286"/>
      <c r="AK125" s="286"/>
      <c r="AL125" s="286"/>
      <c r="AM125" s="286"/>
      <c r="AN125" s="286"/>
    </row>
    <row r="126" spans="1:40" ht="12.75" customHeight="1">
      <c r="A126" s="286"/>
      <c r="B126" s="286"/>
      <c r="C126" s="286"/>
      <c r="D126" s="286"/>
      <c r="E126" s="286"/>
      <c r="F126" s="286"/>
      <c r="G126" s="286"/>
      <c r="H126" s="286"/>
      <c r="I126" s="286"/>
      <c r="J126" s="286"/>
      <c r="K126" s="286"/>
      <c r="L126" s="286"/>
      <c r="M126" s="286"/>
      <c r="N126" s="286"/>
      <c r="O126" s="286"/>
      <c r="P126" s="286"/>
      <c r="Q126" s="286"/>
      <c r="R126" s="286"/>
      <c r="S126" s="286"/>
      <c r="T126" s="286"/>
      <c r="U126" s="286"/>
      <c r="V126" s="286"/>
      <c r="W126" s="286"/>
      <c r="X126" s="286"/>
      <c r="Y126" s="286"/>
      <c r="Z126" s="286"/>
      <c r="AA126" s="286"/>
      <c r="AB126" s="286"/>
      <c r="AC126" s="286"/>
      <c r="AD126" s="286"/>
      <c r="AE126" s="286"/>
      <c r="AF126" s="286"/>
      <c r="AG126" s="286"/>
      <c r="AH126" s="286"/>
      <c r="AI126" s="286"/>
      <c r="AJ126" s="286"/>
      <c r="AK126" s="286"/>
      <c r="AL126" s="286"/>
      <c r="AM126" s="286"/>
      <c r="AN126" s="286"/>
    </row>
    <row r="127" spans="1:40" ht="12.75" customHeight="1">
      <c r="A127" s="286"/>
      <c r="B127" s="286"/>
      <c r="C127" s="286"/>
      <c r="D127" s="286"/>
      <c r="E127" s="286"/>
      <c r="F127" s="286"/>
      <c r="G127" s="286"/>
      <c r="H127" s="286"/>
      <c r="I127" s="286"/>
      <c r="J127" s="286"/>
      <c r="K127" s="286"/>
      <c r="L127" s="286"/>
      <c r="M127" s="286"/>
      <c r="N127" s="286"/>
      <c r="O127" s="286"/>
      <c r="P127" s="286"/>
      <c r="Q127" s="286"/>
      <c r="R127" s="286"/>
      <c r="S127" s="286"/>
      <c r="T127" s="286"/>
      <c r="U127" s="286"/>
      <c r="V127" s="286"/>
      <c r="W127" s="286"/>
      <c r="X127" s="286"/>
      <c r="Y127" s="286"/>
      <c r="Z127" s="286"/>
      <c r="AA127" s="286"/>
      <c r="AB127" s="286"/>
      <c r="AC127" s="286"/>
      <c r="AD127" s="286"/>
      <c r="AE127" s="286"/>
      <c r="AF127" s="286"/>
      <c r="AG127" s="286"/>
      <c r="AH127" s="286"/>
      <c r="AI127" s="286"/>
      <c r="AJ127" s="286"/>
      <c r="AK127" s="286"/>
      <c r="AL127" s="286"/>
      <c r="AM127" s="286"/>
      <c r="AN127" s="286"/>
    </row>
    <row r="128" spans="1:40" ht="12.75" customHeight="1">
      <c r="A128" s="286"/>
      <c r="B128" s="286"/>
      <c r="C128" s="286"/>
      <c r="D128" s="286"/>
      <c r="E128" s="286"/>
      <c r="F128" s="286"/>
      <c r="G128" s="286"/>
      <c r="H128" s="286"/>
      <c r="I128" s="286"/>
      <c r="J128" s="286"/>
      <c r="K128" s="286"/>
      <c r="L128" s="286"/>
      <c r="M128" s="286"/>
      <c r="N128" s="286"/>
      <c r="O128" s="286"/>
      <c r="P128" s="286"/>
      <c r="Q128" s="286"/>
      <c r="R128" s="286"/>
      <c r="S128" s="286"/>
      <c r="T128" s="286"/>
      <c r="U128" s="286"/>
      <c r="V128" s="286"/>
      <c r="W128" s="286"/>
      <c r="X128" s="286"/>
      <c r="Y128" s="286"/>
      <c r="Z128" s="286"/>
      <c r="AA128" s="286"/>
      <c r="AB128" s="286"/>
      <c r="AC128" s="286"/>
      <c r="AD128" s="286"/>
      <c r="AE128" s="286"/>
      <c r="AF128" s="286"/>
      <c r="AG128" s="286"/>
      <c r="AH128" s="286"/>
      <c r="AI128" s="286"/>
      <c r="AJ128" s="286"/>
      <c r="AK128" s="286"/>
      <c r="AL128" s="286"/>
      <c r="AM128" s="286"/>
      <c r="AN128" s="286"/>
    </row>
    <row r="129" spans="1:40" ht="12.75" customHeight="1">
      <c r="A129" s="286"/>
      <c r="B129" s="286"/>
      <c r="C129" s="286"/>
      <c r="D129" s="286"/>
      <c r="E129" s="286"/>
      <c r="F129" s="286"/>
      <c r="G129" s="286"/>
      <c r="H129" s="286"/>
      <c r="I129" s="286"/>
      <c r="J129" s="286"/>
      <c r="K129" s="286"/>
      <c r="L129" s="286"/>
      <c r="M129" s="286"/>
      <c r="N129" s="286"/>
      <c r="O129" s="286"/>
      <c r="P129" s="286"/>
      <c r="Q129" s="286"/>
      <c r="R129" s="286"/>
      <c r="S129" s="286"/>
      <c r="T129" s="286"/>
      <c r="U129" s="286"/>
      <c r="V129" s="286"/>
      <c r="W129" s="286"/>
      <c r="X129" s="286"/>
      <c r="Y129" s="286"/>
      <c r="Z129" s="286"/>
      <c r="AA129" s="286"/>
      <c r="AB129" s="286"/>
      <c r="AC129" s="286"/>
      <c r="AD129" s="286"/>
      <c r="AE129" s="286"/>
      <c r="AF129" s="286"/>
      <c r="AG129" s="286"/>
      <c r="AH129" s="286"/>
      <c r="AI129" s="286"/>
      <c r="AJ129" s="286"/>
      <c r="AK129" s="286"/>
      <c r="AL129" s="286"/>
      <c r="AM129" s="286"/>
      <c r="AN129" s="286"/>
    </row>
    <row r="130" spans="1:40" ht="12.75" customHeight="1">
      <c r="A130" s="286"/>
      <c r="B130" s="286"/>
      <c r="C130" s="286"/>
      <c r="D130" s="286"/>
      <c r="E130" s="286"/>
      <c r="F130" s="286"/>
      <c r="G130" s="286"/>
      <c r="H130" s="286"/>
      <c r="I130" s="286"/>
      <c r="J130" s="286"/>
      <c r="K130" s="286"/>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row>
    <row r="131" spans="1:40" ht="12.75" customHeight="1">
      <c r="A131" s="286"/>
      <c r="B131" s="286"/>
      <c r="C131" s="286"/>
      <c r="D131" s="286"/>
      <c r="E131" s="286"/>
      <c r="F131" s="286"/>
      <c r="G131" s="286"/>
      <c r="H131" s="286"/>
      <c r="I131" s="286"/>
      <c r="J131" s="286"/>
      <c r="K131" s="286"/>
      <c r="L131" s="286"/>
      <c r="M131" s="286"/>
      <c r="N131" s="286"/>
      <c r="O131" s="286"/>
      <c r="P131" s="286"/>
      <c r="Q131" s="286"/>
      <c r="R131" s="286"/>
      <c r="S131" s="286"/>
      <c r="T131" s="286"/>
      <c r="U131" s="286"/>
      <c r="V131" s="286"/>
      <c r="W131" s="286"/>
      <c r="X131" s="286"/>
      <c r="Y131" s="286"/>
      <c r="Z131" s="286"/>
      <c r="AA131" s="286"/>
      <c r="AB131" s="286"/>
      <c r="AC131" s="286"/>
      <c r="AD131" s="286"/>
      <c r="AE131" s="286"/>
      <c r="AF131" s="286"/>
      <c r="AG131" s="286"/>
      <c r="AH131" s="286"/>
      <c r="AI131" s="286"/>
      <c r="AJ131" s="286"/>
      <c r="AK131" s="286"/>
      <c r="AL131" s="286"/>
      <c r="AM131" s="286"/>
      <c r="AN131" s="286"/>
    </row>
    <row r="132" spans="1:40" ht="12.75" customHeight="1">
      <c r="A132" s="286"/>
      <c r="B132" s="286"/>
      <c r="C132" s="286"/>
      <c r="D132" s="286"/>
      <c r="E132" s="286"/>
      <c r="F132" s="286"/>
      <c r="G132" s="286"/>
      <c r="H132" s="286"/>
      <c r="I132" s="286"/>
      <c r="J132" s="286"/>
      <c r="K132" s="286"/>
      <c r="L132" s="286"/>
      <c r="M132" s="286"/>
      <c r="N132" s="286"/>
      <c r="O132" s="286"/>
      <c r="P132" s="286"/>
      <c r="Q132" s="286"/>
      <c r="R132" s="286"/>
      <c r="S132" s="286"/>
      <c r="T132" s="286"/>
      <c r="U132" s="286"/>
      <c r="V132" s="286"/>
      <c r="W132" s="286"/>
      <c r="X132" s="286"/>
      <c r="Y132" s="286"/>
      <c r="Z132" s="286"/>
      <c r="AA132" s="286"/>
      <c r="AB132" s="286"/>
      <c r="AC132" s="286"/>
      <c r="AD132" s="286"/>
      <c r="AE132" s="286"/>
      <c r="AF132" s="286"/>
      <c r="AG132" s="286"/>
      <c r="AH132" s="286"/>
      <c r="AI132" s="286"/>
      <c r="AJ132" s="286"/>
      <c r="AK132" s="286"/>
      <c r="AL132" s="286"/>
      <c r="AM132" s="286"/>
      <c r="AN132" s="286"/>
    </row>
    <row r="133" spans="1:40" ht="12.75" customHeight="1">
      <c r="A133" s="286"/>
      <c r="B133" s="286"/>
      <c r="C133" s="286"/>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6"/>
      <c r="Z133" s="286"/>
      <c r="AA133" s="286"/>
      <c r="AB133" s="286"/>
      <c r="AC133" s="286"/>
      <c r="AD133" s="286"/>
      <c r="AE133" s="286"/>
      <c r="AF133" s="286"/>
      <c r="AG133" s="286"/>
      <c r="AH133" s="286"/>
      <c r="AI133" s="286"/>
      <c r="AJ133" s="286"/>
      <c r="AK133" s="286"/>
      <c r="AL133" s="286"/>
      <c r="AM133" s="286"/>
      <c r="AN133" s="286"/>
    </row>
    <row r="134" spans="1:40" ht="12.75" customHeight="1">
      <c r="A134" s="286"/>
      <c r="B134" s="286"/>
      <c r="C134" s="286"/>
      <c r="D134" s="286"/>
      <c r="E134" s="286"/>
      <c r="F134" s="286"/>
      <c r="G134" s="286"/>
      <c r="H134" s="286"/>
      <c r="I134" s="286"/>
      <c r="J134" s="286"/>
      <c r="K134" s="286"/>
      <c r="L134" s="286"/>
      <c r="M134" s="286"/>
      <c r="N134" s="286"/>
      <c r="O134" s="286"/>
      <c r="P134" s="286"/>
      <c r="Q134" s="286"/>
      <c r="R134" s="286"/>
      <c r="S134" s="286"/>
      <c r="T134" s="286"/>
      <c r="U134" s="286"/>
      <c r="V134" s="286"/>
      <c r="W134" s="286"/>
      <c r="X134" s="286"/>
      <c r="Y134" s="286"/>
      <c r="Z134" s="286"/>
      <c r="AA134" s="286"/>
      <c r="AB134" s="286"/>
      <c r="AC134" s="286"/>
      <c r="AD134" s="286"/>
      <c r="AE134" s="286"/>
      <c r="AF134" s="286"/>
      <c r="AG134" s="286"/>
      <c r="AH134" s="286"/>
      <c r="AI134" s="286"/>
      <c r="AJ134" s="286"/>
      <c r="AK134" s="286"/>
      <c r="AL134" s="286"/>
      <c r="AM134" s="286"/>
      <c r="AN134" s="286"/>
    </row>
    <row r="135" spans="1:40" ht="12.75" customHeight="1">
      <c r="A135" s="286"/>
      <c r="B135" s="286"/>
      <c r="C135" s="286"/>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286"/>
      <c r="AB135" s="286"/>
      <c r="AC135" s="286"/>
      <c r="AD135" s="286"/>
      <c r="AE135" s="286"/>
      <c r="AF135" s="286"/>
      <c r="AG135" s="286"/>
      <c r="AH135" s="286"/>
      <c r="AI135" s="286"/>
      <c r="AJ135" s="286"/>
      <c r="AK135" s="286"/>
      <c r="AL135" s="286"/>
      <c r="AM135" s="286"/>
      <c r="AN135" s="286"/>
    </row>
    <row r="136" spans="1:40" ht="12.75" customHeight="1">
      <c r="A136" s="286"/>
      <c r="B136" s="286"/>
      <c r="C136" s="286"/>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6"/>
      <c r="Z136" s="286"/>
      <c r="AA136" s="286"/>
      <c r="AB136" s="286"/>
      <c r="AC136" s="286"/>
      <c r="AD136" s="286"/>
      <c r="AE136" s="286"/>
      <c r="AF136" s="286"/>
      <c r="AG136" s="286"/>
      <c r="AH136" s="286"/>
      <c r="AI136" s="286"/>
      <c r="AJ136" s="286"/>
      <c r="AK136" s="286"/>
      <c r="AL136" s="286"/>
      <c r="AM136" s="286"/>
      <c r="AN136" s="286"/>
    </row>
    <row r="137" spans="1:40" ht="12.75" customHeight="1">
      <c r="A137" s="286"/>
      <c r="B137" s="286"/>
      <c r="C137" s="286"/>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286"/>
      <c r="AB137" s="286"/>
      <c r="AC137" s="286"/>
      <c r="AD137" s="286"/>
      <c r="AE137" s="286"/>
      <c r="AF137" s="286"/>
      <c r="AG137" s="286"/>
      <c r="AH137" s="286"/>
      <c r="AI137" s="286"/>
      <c r="AJ137" s="286"/>
      <c r="AK137" s="286"/>
      <c r="AL137" s="286"/>
      <c r="AM137" s="286"/>
      <c r="AN137" s="286"/>
    </row>
    <row r="138" spans="1:40" ht="12.75" customHeight="1">
      <c r="A138" s="286"/>
      <c r="B138" s="286"/>
      <c r="C138" s="286"/>
      <c r="D138" s="286"/>
      <c r="E138" s="286"/>
      <c r="F138" s="286"/>
      <c r="G138" s="286"/>
      <c r="H138" s="286"/>
      <c r="I138" s="286"/>
      <c r="J138" s="286"/>
      <c r="K138" s="286"/>
      <c r="L138" s="286"/>
      <c r="M138" s="286"/>
      <c r="N138" s="286"/>
      <c r="O138" s="286"/>
      <c r="P138" s="286"/>
      <c r="Q138" s="286"/>
      <c r="R138" s="286"/>
      <c r="S138" s="286"/>
      <c r="T138" s="286"/>
      <c r="U138" s="286"/>
      <c r="V138" s="286"/>
      <c r="W138" s="286"/>
      <c r="X138" s="286"/>
      <c r="Y138" s="286"/>
      <c r="Z138" s="286"/>
      <c r="AA138" s="286"/>
      <c r="AB138" s="286"/>
      <c r="AC138" s="286"/>
      <c r="AD138" s="286"/>
      <c r="AE138" s="286"/>
      <c r="AF138" s="286"/>
      <c r="AG138" s="286"/>
      <c r="AH138" s="286"/>
      <c r="AI138" s="286"/>
      <c r="AJ138" s="286"/>
      <c r="AK138" s="286"/>
      <c r="AL138" s="286"/>
      <c r="AM138" s="286"/>
      <c r="AN138" s="286"/>
    </row>
    <row r="139" spans="1:40" ht="12.75" customHeight="1">
      <c r="A139" s="286"/>
      <c r="B139" s="286"/>
      <c r="C139" s="286"/>
      <c r="D139" s="286"/>
      <c r="E139" s="286"/>
      <c r="F139" s="286"/>
      <c r="G139" s="286"/>
      <c r="H139" s="286"/>
      <c r="I139" s="286"/>
      <c r="J139" s="286"/>
      <c r="K139" s="286"/>
      <c r="L139" s="286"/>
      <c r="M139" s="286"/>
      <c r="N139" s="286"/>
      <c r="O139" s="286"/>
      <c r="P139" s="286"/>
      <c r="Q139" s="286"/>
      <c r="R139" s="286"/>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row>
    <row r="140" spans="1:40" ht="12.75" customHeight="1">
      <c r="A140" s="286"/>
      <c r="B140" s="286"/>
      <c r="C140" s="286"/>
      <c r="D140" s="286"/>
      <c r="E140" s="286"/>
      <c r="F140" s="286"/>
      <c r="G140" s="286"/>
      <c r="H140" s="286"/>
      <c r="I140" s="286"/>
      <c r="J140" s="286"/>
      <c r="K140" s="286"/>
      <c r="L140" s="286"/>
      <c r="M140" s="286"/>
      <c r="N140" s="286"/>
      <c r="O140" s="286"/>
      <c r="P140" s="286"/>
      <c r="Q140" s="286"/>
      <c r="R140" s="286"/>
      <c r="S140" s="286"/>
      <c r="T140" s="286"/>
      <c r="U140" s="286"/>
      <c r="V140" s="286"/>
      <c r="W140" s="286"/>
      <c r="X140" s="286"/>
      <c r="Y140" s="286"/>
      <c r="Z140" s="286"/>
      <c r="AA140" s="286"/>
      <c r="AB140" s="286"/>
      <c r="AC140" s="286"/>
      <c r="AD140" s="286"/>
      <c r="AE140" s="286"/>
      <c r="AF140" s="286"/>
      <c r="AG140" s="286"/>
      <c r="AH140" s="286"/>
      <c r="AI140" s="286"/>
      <c r="AJ140" s="286"/>
      <c r="AK140" s="286"/>
      <c r="AL140" s="286"/>
      <c r="AM140" s="286"/>
      <c r="AN140" s="286"/>
    </row>
    <row r="141" spans="1:40" ht="12.75" customHeight="1">
      <c r="A141" s="286"/>
      <c r="B141" s="286"/>
      <c r="C141" s="286"/>
      <c r="D141" s="286"/>
      <c r="E141" s="286"/>
      <c r="F141" s="286"/>
      <c r="G141" s="286"/>
      <c r="H141" s="286"/>
      <c r="I141" s="286"/>
      <c r="J141" s="286"/>
      <c r="K141" s="286"/>
      <c r="L141" s="286"/>
      <c r="M141" s="286"/>
      <c r="N141" s="286"/>
      <c r="O141" s="286"/>
      <c r="P141" s="286"/>
      <c r="Q141" s="286"/>
      <c r="R141" s="286"/>
      <c r="S141" s="286"/>
      <c r="T141" s="286"/>
      <c r="U141" s="286"/>
      <c r="V141" s="286"/>
      <c r="W141" s="286"/>
      <c r="X141" s="286"/>
      <c r="Y141" s="286"/>
      <c r="Z141" s="286"/>
      <c r="AA141" s="286"/>
      <c r="AB141" s="286"/>
      <c r="AC141" s="286"/>
      <c r="AD141" s="286"/>
      <c r="AE141" s="286"/>
      <c r="AF141" s="286"/>
      <c r="AG141" s="286"/>
      <c r="AH141" s="286"/>
      <c r="AI141" s="286"/>
      <c r="AJ141" s="286"/>
      <c r="AK141" s="286"/>
      <c r="AL141" s="286"/>
      <c r="AM141" s="286"/>
      <c r="AN141" s="286"/>
    </row>
    <row r="142" spans="1:40" ht="12.75" customHeight="1">
      <c r="A142" s="286"/>
      <c r="B142" s="286"/>
      <c r="C142" s="286"/>
      <c r="D142" s="286"/>
      <c r="E142" s="286"/>
      <c r="F142" s="286"/>
      <c r="G142" s="286"/>
      <c r="H142" s="286"/>
      <c r="I142" s="286"/>
      <c r="J142" s="286"/>
      <c r="K142" s="286"/>
      <c r="L142" s="286"/>
      <c r="M142" s="286"/>
      <c r="N142" s="286"/>
      <c r="O142" s="286"/>
      <c r="P142" s="286"/>
      <c r="Q142" s="286"/>
      <c r="R142" s="286"/>
      <c r="S142" s="286"/>
      <c r="T142" s="286"/>
      <c r="U142" s="286"/>
      <c r="V142" s="286"/>
      <c r="W142" s="286"/>
      <c r="X142" s="286"/>
      <c r="Y142" s="286"/>
      <c r="Z142" s="286"/>
      <c r="AA142" s="286"/>
      <c r="AB142" s="286"/>
      <c r="AC142" s="286"/>
      <c r="AD142" s="286"/>
      <c r="AE142" s="286"/>
      <c r="AF142" s="286"/>
      <c r="AG142" s="286"/>
      <c r="AH142" s="286"/>
      <c r="AI142" s="286"/>
      <c r="AJ142" s="286"/>
      <c r="AK142" s="286"/>
      <c r="AL142" s="286"/>
      <c r="AM142" s="286"/>
      <c r="AN142" s="286"/>
    </row>
    <row r="143" spans="1:40" ht="12.75" customHeight="1">
      <c r="A143" s="286"/>
      <c r="B143" s="286"/>
      <c r="C143" s="286"/>
      <c r="D143" s="286"/>
      <c r="E143" s="286"/>
      <c r="F143" s="286"/>
      <c r="G143" s="286"/>
      <c r="H143" s="286"/>
      <c r="I143" s="286"/>
      <c r="J143" s="286"/>
      <c r="K143" s="286"/>
      <c r="L143" s="286"/>
      <c r="M143" s="286"/>
      <c r="N143" s="286"/>
      <c r="O143" s="286"/>
      <c r="P143" s="286"/>
      <c r="Q143" s="286"/>
      <c r="R143" s="286"/>
      <c r="S143" s="286"/>
      <c r="T143" s="286"/>
      <c r="U143" s="286"/>
      <c r="V143" s="286"/>
      <c r="W143" s="286"/>
      <c r="X143" s="286"/>
      <c r="Y143" s="286"/>
      <c r="Z143" s="286"/>
      <c r="AA143" s="286"/>
      <c r="AB143" s="286"/>
      <c r="AC143" s="286"/>
      <c r="AD143" s="286"/>
      <c r="AE143" s="286"/>
      <c r="AF143" s="286"/>
      <c r="AG143" s="286"/>
      <c r="AH143" s="286"/>
      <c r="AI143" s="286"/>
      <c r="AJ143" s="286"/>
      <c r="AK143" s="286"/>
      <c r="AL143" s="286"/>
      <c r="AM143" s="286"/>
      <c r="AN143" s="286"/>
    </row>
    <row r="144" spans="1:40" ht="12.75" customHeight="1">
      <c r="A144" s="286"/>
      <c r="B144" s="286"/>
      <c r="C144" s="286"/>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86"/>
      <c r="AF144" s="286"/>
      <c r="AG144" s="286"/>
      <c r="AH144" s="286"/>
      <c r="AI144" s="286"/>
      <c r="AJ144" s="286"/>
      <c r="AK144" s="286"/>
      <c r="AL144" s="286"/>
      <c r="AM144" s="286"/>
      <c r="AN144" s="286"/>
    </row>
    <row r="145" spans="1:40" ht="12.75" customHeight="1">
      <c r="A145" s="286"/>
      <c r="B145" s="286"/>
      <c r="C145" s="286"/>
      <c r="D145" s="286"/>
      <c r="E145" s="286"/>
      <c r="F145" s="286"/>
      <c r="G145" s="286"/>
      <c r="H145" s="286"/>
      <c r="I145" s="286"/>
      <c r="J145" s="286"/>
      <c r="K145" s="286"/>
      <c r="L145" s="286"/>
      <c r="M145" s="286"/>
      <c r="N145" s="286"/>
      <c r="O145" s="286"/>
      <c r="P145" s="286"/>
      <c r="Q145" s="286"/>
      <c r="R145" s="286"/>
      <c r="S145" s="286"/>
      <c r="T145" s="286"/>
      <c r="U145" s="286"/>
      <c r="V145" s="286"/>
      <c r="W145" s="286"/>
      <c r="X145" s="286"/>
      <c r="Y145" s="286"/>
      <c r="Z145" s="286"/>
      <c r="AA145" s="286"/>
      <c r="AB145" s="286"/>
      <c r="AC145" s="286"/>
      <c r="AD145" s="286"/>
      <c r="AE145" s="286"/>
      <c r="AF145" s="286"/>
      <c r="AG145" s="286"/>
      <c r="AH145" s="286"/>
      <c r="AI145" s="286"/>
      <c r="AJ145" s="286"/>
      <c r="AK145" s="286"/>
      <c r="AL145" s="286"/>
      <c r="AM145" s="286"/>
      <c r="AN145" s="286"/>
    </row>
    <row r="146" spans="1:40" ht="12.75" customHeight="1">
      <c r="A146" s="286"/>
      <c r="B146" s="286"/>
      <c r="C146" s="286"/>
      <c r="D146" s="286"/>
      <c r="E146" s="286"/>
      <c r="F146" s="286"/>
      <c r="G146" s="286"/>
      <c r="H146" s="286"/>
      <c r="I146" s="286"/>
      <c r="J146" s="286"/>
      <c r="K146" s="286"/>
      <c r="L146" s="286"/>
      <c r="M146" s="286"/>
      <c r="N146" s="286"/>
      <c r="O146" s="286"/>
      <c r="P146" s="286"/>
      <c r="Q146" s="286"/>
      <c r="R146" s="286"/>
      <c r="S146" s="286"/>
      <c r="T146" s="286"/>
      <c r="U146" s="286"/>
      <c r="V146" s="286"/>
      <c r="W146" s="286"/>
      <c r="X146" s="286"/>
      <c r="Y146" s="286"/>
      <c r="Z146" s="286"/>
      <c r="AA146" s="286"/>
      <c r="AB146" s="286"/>
      <c r="AC146" s="286"/>
      <c r="AD146" s="286"/>
      <c r="AE146" s="286"/>
      <c r="AF146" s="286"/>
      <c r="AG146" s="286"/>
      <c r="AH146" s="286"/>
      <c r="AI146" s="286"/>
      <c r="AJ146" s="286"/>
      <c r="AK146" s="286"/>
      <c r="AL146" s="286"/>
      <c r="AM146" s="286"/>
      <c r="AN146" s="286"/>
    </row>
    <row r="147" spans="1:40" ht="12.75" customHeight="1">
      <c r="A147" s="286"/>
      <c r="B147" s="286"/>
      <c r="C147" s="286"/>
      <c r="D147" s="286"/>
      <c r="E147" s="286"/>
      <c r="F147" s="286"/>
      <c r="G147" s="286"/>
      <c r="H147" s="286"/>
      <c r="I147" s="286"/>
      <c r="J147" s="286"/>
      <c r="K147" s="286"/>
      <c r="L147" s="286"/>
      <c r="M147" s="286"/>
      <c r="N147" s="286"/>
      <c r="O147" s="286"/>
      <c r="P147" s="286"/>
      <c r="Q147" s="286"/>
      <c r="R147" s="286"/>
      <c r="S147" s="286"/>
      <c r="T147" s="286"/>
      <c r="U147" s="286"/>
      <c r="V147" s="286"/>
      <c r="W147" s="286"/>
      <c r="X147" s="286"/>
      <c r="Y147" s="286"/>
      <c r="Z147" s="286"/>
      <c r="AA147" s="286"/>
      <c r="AB147" s="286"/>
      <c r="AC147" s="286"/>
      <c r="AD147" s="286"/>
      <c r="AE147" s="286"/>
      <c r="AF147" s="286"/>
      <c r="AG147" s="286"/>
      <c r="AH147" s="286"/>
      <c r="AI147" s="286"/>
      <c r="AJ147" s="286"/>
      <c r="AK147" s="286"/>
      <c r="AL147" s="286"/>
      <c r="AM147" s="286"/>
      <c r="AN147" s="286"/>
    </row>
    <row r="148" spans="1:40" ht="12.75" customHeight="1">
      <c r="A148" s="286"/>
      <c r="B148" s="286"/>
      <c r="C148" s="286"/>
      <c r="D148" s="286"/>
      <c r="E148" s="286"/>
      <c r="F148" s="286"/>
      <c r="G148" s="286"/>
      <c r="H148" s="286"/>
      <c r="I148" s="286"/>
      <c r="J148" s="286"/>
      <c r="K148" s="286"/>
      <c r="L148" s="286"/>
      <c r="M148" s="286"/>
      <c r="N148" s="286"/>
      <c r="O148" s="286"/>
      <c r="P148" s="286"/>
      <c r="Q148" s="286"/>
      <c r="R148" s="286"/>
      <c r="S148" s="286"/>
      <c r="T148" s="286"/>
      <c r="U148" s="286"/>
      <c r="V148" s="286"/>
      <c r="W148" s="286"/>
      <c r="X148" s="286"/>
      <c r="Y148" s="286"/>
      <c r="Z148" s="286"/>
      <c r="AA148" s="286"/>
      <c r="AB148" s="286"/>
      <c r="AC148" s="286"/>
      <c r="AD148" s="286"/>
      <c r="AE148" s="286"/>
      <c r="AF148" s="286"/>
      <c r="AG148" s="286"/>
      <c r="AH148" s="286"/>
      <c r="AI148" s="286"/>
      <c r="AJ148" s="286"/>
      <c r="AK148" s="286"/>
      <c r="AL148" s="286"/>
      <c r="AM148" s="286"/>
      <c r="AN148" s="286"/>
    </row>
    <row r="149" spans="1:40" ht="12.75" customHeight="1">
      <c r="A149" s="286"/>
      <c r="B149" s="286"/>
      <c r="C149" s="286"/>
      <c r="D149" s="286"/>
      <c r="E149" s="286"/>
      <c r="F149" s="286"/>
      <c r="G149" s="286"/>
      <c r="H149" s="286"/>
      <c r="I149" s="286"/>
      <c r="J149" s="286"/>
      <c r="K149" s="286"/>
      <c r="L149" s="286"/>
      <c r="M149" s="286"/>
      <c r="N149" s="286"/>
      <c r="O149" s="286"/>
      <c r="P149" s="286"/>
      <c r="Q149" s="286"/>
      <c r="R149" s="286"/>
      <c r="S149" s="286"/>
      <c r="T149" s="286"/>
      <c r="U149" s="286"/>
      <c r="V149" s="286"/>
      <c r="W149" s="286"/>
      <c r="X149" s="286"/>
      <c r="Y149" s="286"/>
      <c r="Z149" s="286"/>
      <c r="AA149" s="286"/>
      <c r="AB149" s="286"/>
      <c r="AC149" s="286"/>
      <c r="AD149" s="286"/>
      <c r="AE149" s="286"/>
      <c r="AF149" s="286"/>
      <c r="AG149" s="286"/>
      <c r="AH149" s="286"/>
      <c r="AI149" s="286"/>
      <c r="AJ149" s="286"/>
      <c r="AK149" s="286"/>
      <c r="AL149" s="286"/>
      <c r="AM149" s="286"/>
      <c r="AN149" s="286"/>
    </row>
    <row r="150" spans="1:40" ht="12.75" customHeight="1">
      <c r="A150" s="286"/>
      <c r="B150" s="286"/>
      <c r="C150" s="286"/>
      <c r="D150" s="286"/>
      <c r="E150" s="286"/>
      <c r="F150" s="286"/>
      <c r="G150" s="286"/>
      <c r="H150" s="286"/>
      <c r="I150" s="286"/>
      <c r="J150" s="286"/>
      <c r="K150" s="286"/>
      <c r="L150" s="286"/>
      <c r="M150" s="286"/>
      <c r="N150" s="286"/>
      <c r="O150" s="286"/>
      <c r="P150" s="286"/>
      <c r="Q150" s="286"/>
      <c r="R150" s="286"/>
      <c r="S150" s="286"/>
      <c r="T150" s="286"/>
      <c r="U150" s="286"/>
      <c r="V150" s="286"/>
      <c r="W150" s="286"/>
      <c r="X150" s="286"/>
      <c r="Y150" s="286"/>
      <c r="Z150" s="286"/>
      <c r="AA150" s="286"/>
      <c r="AB150" s="286"/>
      <c r="AC150" s="286"/>
      <c r="AD150" s="286"/>
      <c r="AE150" s="286"/>
      <c r="AF150" s="286"/>
      <c r="AG150" s="286"/>
      <c r="AH150" s="286"/>
      <c r="AI150" s="286"/>
      <c r="AJ150" s="286"/>
      <c r="AK150" s="286"/>
      <c r="AL150" s="286"/>
      <c r="AM150" s="286"/>
      <c r="AN150" s="286"/>
    </row>
    <row r="151" spans="1:40" ht="12.75" customHeight="1">
      <c r="A151" s="286"/>
      <c r="B151" s="286"/>
      <c r="C151" s="286"/>
      <c r="D151" s="286"/>
      <c r="E151" s="286"/>
      <c r="F151" s="286"/>
      <c r="G151" s="286"/>
      <c r="H151" s="286"/>
      <c r="I151" s="286"/>
      <c r="J151" s="286"/>
      <c r="K151" s="286"/>
      <c r="L151" s="286"/>
      <c r="M151" s="286"/>
      <c r="N151" s="286"/>
      <c r="O151" s="286"/>
      <c r="P151" s="286"/>
      <c r="Q151" s="286"/>
      <c r="R151" s="286"/>
      <c r="S151" s="286"/>
      <c r="T151" s="286"/>
      <c r="U151" s="286"/>
      <c r="V151" s="286"/>
      <c r="W151" s="286"/>
      <c r="X151" s="286"/>
      <c r="Y151" s="286"/>
      <c r="Z151" s="286"/>
      <c r="AA151" s="286"/>
      <c r="AB151" s="286"/>
      <c r="AC151" s="286"/>
      <c r="AD151" s="286"/>
      <c r="AE151" s="286"/>
      <c r="AF151" s="286"/>
      <c r="AG151" s="286"/>
      <c r="AH151" s="286"/>
      <c r="AI151" s="286"/>
      <c r="AJ151" s="286"/>
      <c r="AK151" s="286"/>
      <c r="AL151" s="286"/>
      <c r="AM151" s="286"/>
      <c r="AN151" s="286"/>
    </row>
    <row r="152" spans="1:40" ht="12.75" customHeight="1">
      <c r="A152" s="286"/>
      <c r="B152" s="286"/>
      <c r="C152" s="286"/>
      <c r="D152" s="286"/>
      <c r="E152" s="286"/>
      <c r="F152" s="286"/>
      <c r="G152" s="286"/>
      <c r="H152" s="286"/>
      <c r="I152" s="286"/>
      <c r="J152" s="286"/>
      <c r="K152" s="286"/>
      <c r="L152" s="286"/>
      <c r="M152" s="286"/>
      <c r="N152" s="286"/>
      <c r="O152" s="286"/>
      <c r="P152" s="286"/>
      <c r="Q152" s="286"/>
      <c r="R152" s="286"/>
      <c r="S152" s="286"/>
      <c r="T152" s="286"/>
      <c r="U152" s="286"/>
      <c r="V152" s="286"/>
      <c r="W152" s="286"/>
      <c r="X152" s="286"/>
      <c r="Y152" s="286"/>
      <c r="Z152" s="286"/>
      <c r="AA152" s="286"/>
      <c r="AB152" s="286"/>
      <c r="AC152" s="286"/>
      <c r="AD152" s="286"/>
      <c r="AE152" s="286"/>
      <c r="AF152" s="286"/>
      <c r="AG152" s="286"/>
      <c r="AH152" s="286"/>
      <c r="AI152" s="286"/>
      <c r="AJ152" s="286"/>
      <c r="AK152" s="286"/>
      <c r="AL152" s="286"/>
      <c r="AM152" s="286"/>
      <c r="AN152" s="286"/>
    </row>
    <row r="153" spans="1:40" ht="12.75" customHeight="1">
      <c r="A153" s="286"/>
      <c r="B153" s="286"/>
      <c r="C153" s="286"/>
      <c r="D153" s="286"/>
      <c r="E153" s="286"/>
      <c r="F153" s="286"/>
      <c r="G153" s="286"/>
      <c r="H153" s="286"/>
      <c r="I153" s="286"/>
      <c r="J153" s="286"/>
      <c r="K153" s="286"/>
      <c r="L153" s="286"/>
      <c r="M153" s="286"/>
      <c r="N153" s="286"/>
      <c r="O153" s="286"/>
      <c r="P153" s="286"/>
      <c r="Q153" s="286"/>
      <c r="R153" s="286"/>
      <c r="S153" s="286"/>
      <c r="T153" s="286"/>
      <c r="U153" s="286"/>
      <c r="V153" s="286"/>
      <c r="W153" s="286"/>
      <c r="X153" s="286"/>
      <c r="Y153" s="286"/>
      <c r="Z153" s="286"/>
      <c r="AA153" s="286"/>
      <c r="AB153" s="286"/>
      <c r="AC153" s="286"/>
      <c r="AD153" s="286"/>
      <c r="AE153" s="286"/>
      <c r="AF153" s="286"/>
      <c r="AG153" s="286"/>
      <c r="AH153" s="286"/>
      <c r="AI153" s="286"/>
      <c r="AJ153" s="286"/>
      <c r="AK153" s="286"/>
      <c r="AL153" s="286"/>
      <c r="AM153" s="286"/>
      <c r="AN153" s="286"/>
    </row>
    <row r="154" spans="1:40" ht="12.75" customHeight="1">
      <c r="A154" s="286"/>
      <c r="B154" s="286"/>
      <c r="C154" s="286"/>
      <c r="D154" s="286"/>
      <c r="E154" s="286"/>
      <c r="F154" s="286"/>
      <c r="G154" s="286"/>
      <c r="H154" s="286"/>
      <c r="I154" s="286"/>
      <c r="J154" s="286"/>
      <c r="K154" s="286"/>
      <c r="L154" s="286"/>
      <c r="M154" s="286"/>
      <c r="N154" s="286"/>
      <c r="O154" s="286"/>
      <c r="P154" s="286"/>
      <c r="Q154" s="286"/>
      <c r="R154" s="286"/>
      <c r="S154" s="286"/>
      <c r="T154" s="286"/>
      <c r="U154" s="286"/>
      <c r="V154" s="286"/>
      <c r="W154" s="286"/>
      <c r="X154" s="286"/>
      <c r="Y154" s="286"/>
      <c r="Z154" s="286"/>
      <c r="AA154" s="286"/>
      <c r="AB154" s="286"/>
      <c r="AC154" s="286"/>
      <c r="AD154" s="286"/>
      <c r="AE154" s="286"/>
      <c r="AF154" s="286"/>
      <c r="AG154" s="286"/>
      <c r="AH154" s="286"/>
      <c r="AI154" s="286"/>
      <c r="AJ154" s="286"/>
      <c r="AK154" s="286"/>
      <c r="AL154" s="286"/>
      <c r="AM154" s="286"/>
      <c r="AN154" s="286"/>
    </row>
    <row r="155" spans="1:40" ht="12.75" customHeight="1">
      <c r="A155" s="286"/>
      <c r="B155" s="286"/>
      <c r="C155" s="286"/>
      <c r="D155" s="286"/>
      <c r="E155" s="286"/>
      <c r="F155" s="286"/>
      <c r="G155" s="286"/>
      <c r="H155" s="286"/>
      <c r="I155" s="286"/>
      <c r="J155" s="286"/>
      <c r="K155" s="286"/>
      <c r="L155" s="286"/>
      <c r="M155" s="286"/>
      <c r="N155" s="286"/>
      <c r="O155" s="286"/>
      <c r="P155" s="286"/>
      <c r="Q155" s="286"/>
      <c r="R155" s="286"/>
      <c r="S155" s="286"/>
      <c r="T155" s="286"/>
      <c r="U155" s="286"/>
      <c r="V155" s="286"/>
      <c r="W155" s="286"/>
      <c r="X155" s="286"/>
      <c r="Y155" s="286"/>
      <c r="Z155" s="286"/>
      <c r="AA155" s="286"/>
      <c r="AB155" s="286"/>
      <c r="AC155" s="286"/>
      <c r="AD155" s="286"/>
      <c r="AE155" s="286"/>
      <c r="AF155" s="286"/>
      <c r="AG155" s="286"/>
      <c r="AH155" s="286"/>
      <c r="AI155" s="286"/>
      <c r="AJ155" s="286"/>
      <c r="AK155" s="286"/>
      <c r="AL155" s="286"/>
      <c r="AM155" s="286"/>
      <c r="AN155" s="286"/>
    </row>
    <row r="156" spans="1:40" ht="12.75" customHeight="1">
      <c r="A156" s="286"/>
      <c r="B156" s="286"/>
      <c r="C156" s="286"/>
      <c r="D156" s="286"/>
      <c r="E156" s="286"/>
      <c r="F156" s="286"/>
      <c r="G156" s="286"/>
      <c r="H156" s="286"/>
      <c r="I156" s="286"/>
      <c r="J156" s="286"/>
      <c r="K156" s="286"/>
      <c r="L156" s="286"/>
      <c r="M156" s="286"/>
      <c r="N156" s="286"/>
      <c r="O156" s="286"/>
      <c r="P156" s="286"/>
      <c r="Q156" s="286"/>
      <c r="R156" s="286"/>
      <c r="S156" s="286"/>
      <c r="T156" s="286"/>
      <c r="U156" s="286"/>
      <c r="V156" s="286"/>
      <c r="W156" s="286"/>
      <c r="X156" s="286"/>
      <c r="Y156" s="286"/>
      <c r="Z156" s="286"/>
      <c r="AA156" s="286"/>
      <c r="AB156" s="286"/>
      <c r="AC156" s="286"/>
      <c r="AD156" s="286"/>
      <c r="AE156" s="286"/>
      <c r="AF156" s="286"/>
      <c r="AG156" s="286"/>
      <c r="AH156" s="286"/>
      <c r="AI156" s="286"/>
      <c r="AJ156" s="286"/>
      <c r="AK156" s="286"/>
      <c r="AL156" s="286"/>
      <c r="AM156" s="286"/>
      <c r="AN156" s="286"/>
    </row>
    <row r="157" spans="1:40" ht="12.75" customHeight="1">
      <c r="A157" s="286"/>
      <c r="B157" s="286"/>
      <c r="C157" s="286"/>
      <c r="D157" s="286"/>
      <c r="E157" s="286"/>
      <c r="F157" s="286"/>
      <c r="G157" s="286"/>
      <c r="H157" s="286"/>
      <c r="I157" s="286"/>
      <c r="J157" s="286"/>
      <c r="K157" s="286"/>
      <c r="L157" s="286"/>
      <c r="M157" s="286"/>
      <c r="N157" s="286"/>
      <c r="O157" s="286"/>
      <c r="P157" s="286"/>
      <c r="Q157" s="286"/>
      <c r="R157" s="286"/>
      <c r="S157" s="286"/>
      <c r="T157" s="286"/>
      <c r="U157" s="286"/>
      <c r="V157" s="286"/>
      <c r="W157" s="286"/>
      <c r="X157" s="286"/>
      <c r="Y157" s="286"/>
      <c r="Z157" s="286"/>
      <c r="AA157" s="286"/>
      <c r="AB157" s="286"/>
      <c r="AC157" s="286"/>
      <c r="AD157" s="286"/>
      <c r="AE157" s="286"/>
      <c r="AF157" s="286"/>
      <c r="AG157" s="286"/>
      <c r="AH157" s="286"/>
      <c r="AI157" s="286"/>
      <c r="AJ157" s="286"/>
      <c r="AK157" s="286"/>
      <c r="AL157" s="286"/>
      <c r="AM157" s="286"/>
      <c r="AN157" s="286"/>
    </row>
    <row r="158" spans="1:40" ht="12.75" customHeight="1">
      <c r="A158" s="286"/>
      <c r="B158" s="286"/>
      <c r="C158" s="286"/>
      <c r="D158" s="286"/>
      <c r="E158" s="286"/>
      <c r="F158" s="286"/>
      <c r="G158" s="286"/>
      <c r="H158" s="286"/>
      <c r="I158" s="286"/>
      <c r="J158" s="286"/>
      <c r="K158" s="286"/>
      <c r="L158" s="286"/>
      <c r="M158" s="286"/>
      <c r="N158" s="286"/>
      <c r="O158" s="286"/>
      <c r="P158" s="286"/>
      <c r="Q158" s="286"/>
      <c r="R158" s="286"/>
      <c r="S158" s="286"/>
      <c r="T158" s="286"/>
      <c r="U158" s="286"/>
      <c r="V158" s="286"/>
      <c r="W158" s="286"/>
      <c r="X158" s="286"/>
      <c r="Y158" s="286"/>
      <c r="Z158" s="286"/>
      <c r="AA158" s="286"/>
      <c r="AB158" s="286"/>
      <c r="AC158" s="286"/>
      <c r="AD158" s="286"/>
      <c r="AE158" s="286"/>
      <c r="AF158" s="286"/>
      <c r="AG158" s="286"/>
      <c r="AH158" s="286"/>
      <c r="AI158" s="286"/>
      <c r="AJ158" s="286"/>
      <c r="AK158" s="286"/>
      <c r="AL158" s="286"/>
      <c r="AM158" s="286"/>
      <c r="AN158" s="286"/>
    </row>
    <row r="159" spans="1:40" ht="12.75" customHeight="1">
      <c r="A159" s="286"/>
      <c r="B159" s="286"/>
      <c r="C159" s="286"/>
      <c r="D159" s="286"/>
      <c r="E159" s="286"/>
      <c r="F159" s="286"/>
      <c r="G159" s="286"/>
      <c r="H159" s="286"/>
      <c r="I159" s="286"/>
      <c r="J159" s="286"/>
      <c r="K159" s="286"/>
      <c r="L159" s="286"/>
      <c r="M159" s="286"/>
      <c r="N159" s="286"/>
      <c r="O159" s="286"/>
      <c r="P159" s="286"/>
      <c r="Q159" s="286"/>
      <c r="R159" s="286"/>
      <c r="S159" s="286"/>
      <c r="T159" s="286"/>
      <c r="U159" s="286"/>
      <c r="V159" s="286"/>
      <c r="W159" s="286"/>
      <c r="X159" s="286"/>
      <c r="Y159" s="286"/>
      <c r="Z159" s="286"/>
      <c r="AA159" s="286"/>
      <c r="AB159" s="286"/>
      <c r="AC159" s="286"/>
      <c r="AD159" s="286"/>
      <c r="AE159" s="286"/>
      <c r="AF159" s="286"/>
      <c r="AG159" s="286"/>
      <c r="AH159" s="286"/>
      <c r="AI159" s="286"/>
      <c r="AJ159" s="286"/>
      <c r="AK159" s="286"/>
      <c r="AL159" s="286"/>
      <c r="AM159" s="286"/>
      <c r="AN159" s="286"/>
    </row>
    <row r="160" spans="1:40" ht="12.75" customHeight="1">
      <c r="A160" s="286"/>
      <c r="B160" s="286"/>
      <c r="C160" s="286"/>
      <c r="D160" s="286"/>
      <c r="E160" s="286"/>
      <c r="F160" s="286"/>
      <c r="G160" s="286"/>
      <c r="H160" s="286"/>
      <c r="I160" s="286"/>
      <c r="J160" s="286"/>
      <c r="K160" s="286"/>
      <c r="L160" s="286"/>
      <c r="M160" s="286"/>
      <c r="N160" s="286"/>
      <c r="O160" s="286"/>
      <c r="P160" s="286"/>
      <c r="Q160" s="286"/>
      <c r="R160" s="286"/>
      <c r="S160" s="286"/>
      <c r="T160" s="286"/>
      <c r="U160" s="286"/>
      <c r="V160" s="286"/>
      <c r="W160" s="286"/>
      <c r="X160" s="286"/>
      <c r="Y160" s="286"/>
      <c r="Z160" s="286"/>
      <c r="AA160" s="286"/>
      <c r="AB160" s="286"/>
      <c r="AC160" s="286"/>
      <c r="AD160" s="286"/>
      <c r="AE160" s="286"/>
      <c r="AF160" s="286"/>
      <c r="AG160" s="286"/>
      <c r="AH160" s="286"/>
      <c r="AI160" s="286"/>
      <c r="AJ160" s="286"/>
      <c r="AK160" s="286"/>
      <c r="AL160" s="286"/>
      <c r="AM160" s="286"/>
      <c r="AN160" s="286"/>
    </row>
    <row r="161" spans="1:40" ht="12.75" customHeight="1">
      <c r="A161" s="286"/>
      <c r="B161" s="286"/>
      <c r="C161" s="286"/>
      <c r="D161" s="286"/>
      <c r="E161" s="286"/>
      <c r="F161" s="286"/>
      <c r="G161" s="286"/>
      <c r="H161" s="286"/>
      <c r="I161" s="286"/>
      <c r="J161" s="286"/>
      <c r="K161" s="286"/>
      <c r="L161" s="286"/>
      <c r="M161" s="286"/>
      <c r="N161" s="286"/>
      <c r="O161" s="286"/>
      <c r="P161" s="286"/>
      <c r="Q161" s="286"/>
      <c r="R161" s="286"/>
      <c r="S161" s="286"/>
      <c r="T161" s="286"/>
      <c r="U161" s="286"/>
      <c r="V161" s="286"/>
      <c r="W161" s="286"/>
      <c r="X161" s="286"/>
      <c r="Y161" s="286"/>
      <c r="Z161" s="286"/>
      <c r="AA161" s="286"/>
      <c r="AB161" s="286"/>
      <c r="AC161" s="286"/>
      <c r="AD161" s="286"/>
      <c r="AE161" s="286"/>
      <c r="AF161" s="286"/>
      <c r="AG161" s="286"/>
      <c r="AH161" s="286"/>
      <c r="AI161" s="286"/>
      <c r="AJ161" s="286"/>
      <c r="AK161" s="286"/>
      <c r="AL161" s="286"/>
      <c r="AM161" s="286"/>
      <c r="AN161" s="286"/>
    </row>
    <row r="162" spans="1:40" ht="12.75" customHeight="1">
      <c r="A162" s="286"/>
      <c r="B162" s="286"/>
      <c r="C162" s="286"/>
      <c r="D162" s="286"/>
      <c r="E162" s="286"/>
      <c r="F162" s="286"/>
      <c r="G162" s="286"/>
      <c r="H162" s="286"/>
      <c r="I162" s="286"/>
      <c r="J162" s="286"/>
      <c r="K162" s="286"/>
      <c r="L162" s="286"/>
      <c r="M162" s="286"/>
      <c r="N162" s="286"/>
      <c r="O162" s="286"/>
      <c r="P162" s="286"/>
      <c r="Q162" s="286"/>
      <c r="R162" s="286"/>
      <c r="S162" s="286"/>
      <c r="T162" s="286"/>
      <c r="U162" s="286"/>
      <c r="V162" s="286"/>
      <c r="W162" s="286"/>
      <c r="X162" s="286"/>
      <c r="Y162" s="286"/>
      <c r="Z162" s="286"/>
      <c r="AA162" s="286"/>
      <c r="AB162" s="286"/>
      <c r="AC162" s="286"/>
      <c r="AD162" s="286"/>
      <c r="AE162" s="286"/>
      <c r="AF162" s="286"/>
      <c r="AG162" s="286"/>
      <c r="AH162" s="286"/>
      <c r="AI162" s="286"/>
      <c r="AJ162" s="286"/>
      <c r="AK162" s="286"/>
      <c r="AL162" s="286"/>
      <c r="AM162" s="286"/>
      <c r="AN162" s="286"/>
    </row>
    <row r="163" spans="1:40" ht="12.75" customHeight="1">
      <c r="A163" s="286"/>
      <c r="B163" s="286"/>
      <c r="C163" s="286"/>
      <c r="D163" s="286"/>
      <c r="E163" s="286"/>
      <c r="F163" s="286"/>
      <c r="G163" s="286"/>
      <c r="H163" s="286"/>
      <c r="I163" s="286"/>
      <c r="J163" s="286"/>
      <c r="K163" s="286"/>
      <c r="L163" s="286"/>
      <c r="M163" s="286"/>
      <c r="N163" s="286"/>
      <c r="O163" s="286"/>
      <c r="P163" s="286"/>
      <c r="Q163" s="286"/>
      <c r="R163" s="286"/>
      <c r="S163" s="286"/>
      <c r="T163" s="286"/>
      <c r="U163" s="286"/>
      <c r="V163" s="286"/>
      <c r="W163" s="286"/>
      <c r="X163" s="286"/>
      <c r="Y163" s="286"/>
      <c r="Z163" s="286"/>
      <c r="AA163" s="286"/>
      <c r="AB163" s="286"/>
      <c r="AC163" s="286"/>
      <c r="AD163" s="286"/>
      <c r="AE163" s="286"/>
      <c r="AF163" s="286"/>
      <c r="AG163" s="286"/>
      <c r="AH163" s="286"/>
      <c r="AI163" s="286"/>
      <c r="AJ163" s="286"/>
      <c r="AK163" s="286"/>
      <c r="AL163" s="286"/>
      <c r="AM163" s="286"/>
      <c r="AN163" s="286"/>
    </row>
  </sheetData>
  <mergeCells count="22">
    <mergeCell ref="A43:W43"/>
    <mergeCell ref="AB2:AD2"/>
    <mergeCell ref="AE2:AI2"/>
    <mergeCell ref="AJ2:AL2"/>
    <mergeCell ref="I4:Q4"/>
    <mergeCell ref="R4:W4"/>
    <mergeCell ref="X4:AA4"/>
    <mergeCell ref="AB4:AC4"/>
    <mergeCell ref="AD4:AO4"/>
    <mergeCell ref="AM2:AO2"/>
    <mergeCell ref="A3:F3"/>
    <mergeCell ref="G3:W3"/>
    <mergeCell ref="X3:AC3"/>
    <mergeCell ref="AD3:AI3"/>
    <mergeCell ref="AJ3:AL3"/>
    <mergeCell ref="AM3:AO3"/>
    <mergeCell ref="V2:AA2"/>
    <mergeCell ref="A2:E2"/>
    <mergeCell ref="F2:H2"/>
    <mergeCell ref="I2:L2"/>
    <mergeCell ref="M2:Q2"/>
    <mergeCell ref="R2:U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5233" r:id="rId5" name="Check Box 1">
              <controlPr defaultSize="0" autoFill="0" autoLine="0" autoPict="0">
                <anchor moveWithCells="1">
                  <from>
                    <xdr:col>13</xdr:col>
                    <xdr:colOff>144780</xdr:colOff>
                    <xdr:row>5</xdr:row>
                    <xdr:rowOff>7620</xdr:rowOff>
                  </from>
                  <to>
                    <xdr:col>14</xdr:col>
                    <xdr:colOff>160020</xdr:colOff>
                    <xdr:row>5</xdr:row>
                    <xdr:rowOff>144780</xdr:rowOff>
                  </to>
                </anchor>
              </controlPr>
            </control>
          </mc:Choice>
        </mc:AlternateContent>
        <mc:AlternateContent xmlns:mc="http://schemas.openxmlformats.org/markup-compatibility/2006">
          <mc:Choice Requires="x14">
            <control shapeId="95234" r:id="rId6" name="Check Box 2">
              <controlPr defaultSize="0" autoFill="0" autoLine="0" autoPict="0">
                <anchor moveWithCells="1">
                  <from>
                    <xdr:col>13</xdr:col>
                    <xdr:colOff>144780</xdr:colOff>
                    <xdr:row>6</xdr:row>
                    <xdr:rowOff>7620</xdr:rowOff>
                  </from>
                  <to>
                    <xdr:col>14</xdr:col>
                    <xdr:colOff>160020</xdr:colOff>
                    <xdr:row>6</xdr:row>
                    <xdr:rowOff>144780</xdr:rowOff>
                  </to>
                </anchor>
              </controlPr>
            </control>
          </mc:Choice>
        </mc:AlternateContent>
        <mc:AlternateContent xmlns:mc="http://schemas.openxmlformats.org/markup-compatibility/2006">
          <mc:Choice Requires="x14">
            <control shapeId="95235" r:id="rId7" name="Check Box 3">
              <controlPr defaultSize="0" autoFill="0" autoLine="0" autoPict="0">
                <anchor moveWithCells="1">
                  <from>
                    <xdr:col>16</xdr:col>
                    <xdr:colOff>144780</xdr:colOff>
                    <xdr:row>5</xdr:row>
                    <xdr:rowOff>7620</xdr:rowOff>
                  </from>
                  <to>
                    <xdr:col>17</xdr:col>
                    <xdr:colOff>160020</xdr:colOff>
                    <xdr:row>5</xdr:row>
                    <xdr:rowOff>144780</xdr:rowOff>
                  </to>
                </anchor>
              </controlPr>
            </control>
          </mc:Choice>
        </mc:AlternateContent>
        <mc:AlternateContent xmlns:mc="http://schemas.openxmlformats.org/markup-compatibility/2006">
          <mc:Choice Requires="x14">
            <control shapeId="95236" r:id="rId8" name="Check Box 4">
              <controlPr defaultSize="0" autoFill="0" autoLine="0" autoPict="0">
                <anchor moveWithCells="1">
                  <from>
                    <xdr:col>16</xdr:col>
                    <xdr:colOff>144780</xdr:colOff>
                    <xdr:row>6</xdr:row>
                    <xdr:rowOff>7620</xdr:rowOff>
                  </from>
                  <to>
                    <xdr:col>17</xdr:col>
                    <xdr:colOff>160020</xdr:colOff>
                    <xdr:row>6</xdr:row>
                    <xdr:rowOff>144780</xdr:rowOff>
                  </to>
                </anchor>
              </controlPr>
            </control>
          </mc:Choice>
        </mc:AlternateContent>
        <mc:AlternateContent xmlns:mc="http://schemas.openxmlformats.org/markup-compatibility/2006">
          <mc:Choice Requires="x14">
            <control shapeId="95237" r:id="rId9" name="Check Box 5">
              <controlPr defaultSize="0" autoFill="0" autoLine="0" autoPict="0">
                <anchor moveWithCells="1">
                  <from>
                    <xdr:col>12</xdr:col>
                    <xdr:colOff>144780</xdr:colOff>
                    <xdr:row>11</xdr:row>
                    <xdr:rowOff>7620</xdr:rowOff>
                  </from>
                  <to>
                    <xdr:col>13</xdr:col>
                    <xdr:colOff>160020</xdr:colOff>
                    <xdr:row>11</xdr:row>
                    <xdr:rowOff>144780</xdr:rowOff>
                  </to>
                </anchor>
              </controlPr>
            </control>
          </mc:Choice>
        </mc:AlternateContent>
        <mc:AlternateContent xmlns:mc="http://schemas.openxmlformats.org/markup-compatibility/2006">
          <mc:Choice Requires="x14">
            <control shapeId="95238" r:id="rId10" name="Check Box 6">
              <controlPr defaultSize="0" autoFill="0" autoLine="0" autoPict="0">
                <anchor moveWithCells="1">
                  <from>
                    <xdr:col>15</xdr:col>
                    <xdr:colOff>144780</xdr:colOff>
                    <xdr:row>11</xdr:row>
                    <xdr:rowOff>7620</xdr:rowOff>
                  </from>
                  <to>
                    <xdr:col>16</xdr:col>
                    <xdr:colOff>160020</xdr:colOff>
                    <xdr:row>11</xdr:row>
                    <xdr:rowOff>144780</xdr:rowOff>
                  </to>
                </anchor>
              </controlPr>
            </control>
          </mc:Choice>
        </mc:AlternateContent>
        <mc:AlternateContent xmlns:mc="http://schemas.openxmlformats.org/markup-compatibility/2006">
          <mc:Choice Requires="x14">
            <control shapeId="95239" r:id="rId11" name="Check Box 7">
              <controlPr defaultSize="0" autoFill="0" autoLine="0" autoPict="0">
                <anchor moveWithCells="1">
                  <from>
                    <xdr:col>12</xdr:col>
                    <xdr:colOff>144780</xdr:colOff>
                    <xdr:row>12</xdr:row>
                    <xdr:rowOff>7620</xdr:rowOff>
                  </from>
                  <to>
                    <xdr:col>13</xdr:col>
                    <xdr:colOff>160020</xdr:colOff>
                    <xdr:row>12</xdr:row>
                    <xdr:rowOff>144780</xdr:rowOff>
                  </to>
                </anchor>
              </controlPr>
            </control>
          </mc:Choice>
        </mc:AlternateContent>
        <mc:AlternateContent xmlns:mc="http://schemas.openxmlformats.org/markup-compatibility/2006">
          <mc:Choice Requires="x14">
            <control shapeId="95240" r:id="rId12" name="Check Box 8">
              <controlPr defaultSize="0" autoFill="0" autoLine="0" autoPict="0">
                <anchor moveWithCells="1">
                  <from>
                    <xdr:col>12</xdr:col>
                    <xdr:colOff>144780</xdr:colOff>
                    <xdr:row>13</xdr:row>
                    <xdr:rowOff>7620</xdr:rowOff>
                  </from>
                  <to>
                    <xdr:col>13</xdr:col>
                    <xdr:colOff>160020</xdr:colOff>
                    <xdr:row>13</xdr:row>
                    <xdr:rowOff>144780</xdr:rowOff>
                  </to>
                </anchor>
              </controlPr>
            </control>
          </mc:Choice>
        </mc:AlternateContent>
        <mc:AlternateContent xmlns:mc="http://schemas.openxmlformats.org/markup-compatibility/2006">
          <mc:Choice Requires="x14">
            <control shapeId="95241" r:id="rId13" name="Check Box 9">
              <controlPr defaultSize="0" autoFill="0" autoLine="0" autoPict="0">
                <anchor moveWithCells="1">
                  <from>
                    <xdr:col>15</xdr:col>
                    <xdr:colOff>144780</xdr:colOff>
                    <xdr:row>12</xdr:row>
                    <xdr:rowOff>7620</xdr:rowOff>
                  </from>
                  <to>
                    <xdr:col>16</xdr:col>
                    <xdr:colOff>160020</xdr:colOff>
                    <xdr:row>12</xdr:row>
                    <xdr:rowOff>144780</xdr:rowOff>
                  </to>
                </anchor>
              </controlPr>
            </control>
          </mc:Choice>
        </mc:AlternateContent>
        <mc:AlternateContent xmlns:mc="http://schemas.openxmlformats.org/markup-compatibility/2006">
          <mc:Choice Requires="x14">
            <control shapeId="95242" r:id="rId14" name="Check Box 10">
              <controlPr defaultSize="0" autoFill="0" autoLine="0" autoPict="0">
                <anchor moveWithCells="1">
                  <from>
                    <xdr:col>15</xdr:col>
                    <xdr:colOff>144780</xdr:colOff>
                    <xdr:row>13</xdr:row>
                    <xdr:rowOff>7620</xdr:rowOff>
                  </from>
                  <to>
                    <xdr:col>16</xdr:col>
                    <xdr:colOff>160020</xdr:colOff>
                    <xdr:row>13</xdr:row>
                    <xdr:rowOff>144780</xdr:rowOff>
                  </to>
                </anchor>
              </controlPr>
            </control>
          </mc:Choice>
        </mc:AlternateContent>
        <mc:AlternateContent xmlns:mc="http://schemas.openxmlformats.org/markup-compatibility/2006">
          <mc:Choice Requires="x14">
            <control shapeId="95243" r:id="rId15" name="Check Box 11">
              <controlPr defaultSize="0" autoFill="0" autoLine="0" autoPict="0">
                <anchor moveWithCells="1">
                  <from>
                    <xdr:col>33</xdr:col>
                    <xdr:colOff>144780</xdr:colOff>
                    <xdr:row>11</xdr:row>
                    <xdr:rowOff>7620</xdr:rowOff>
                  </from>
                  <to>
                    <xdr:col>34</xdr:col>
                    <xdr:colOff>160020</xdr:colOff>
                    <xdr:row>11</xdr:row>
                    <xdr:rowOff>144780</xdr:rowOff>
                  </to>
                </anchor>
              </controlPr>
            </control>
          </mc:Choice>
        </mc:AlternateContent>
        <mc:AlternateContent xmlns:mc="http://schemas.openxmlformats.org/markup-compatibility/2006">
          <mc:Choice Requires="x14">
            <control shapeId="95244" r:id="rId16" name="Check Box 12">
              <controlPr defaultSize="0" autoFill="0" autoLine="0" autoPict="0">
                <anchor moveWithCells="1">
                  <from>
                    <xdr:col>33</xdr:col>
                    <xdr:colOff>144780</xdr:colOff>
                    <xdr:row>12</xdr:row>
                    <xdr:rowOff>7620</xdr:rowOff>
                  </from>
                  <to>
                    <xdr:col>34</xdr:col>
                    <xdr:colOff>160020</xdr:colOff>
                    <xdr:row>12</xdr:row>
                    <xdr:rowOff>144780</xdr:rowOff>
                  </to>
                </anchor>
              </controlPr>
            </control>
          </mc:Choice>
        </mc:AlternateContent>
        <mc:AlternateContent xmlns:mc="http://schemas.openxmlformats.org/markup-compatibility/2006">
          <mc:Choice Requires="x14">
            <control shapeId="95245" r:id="rId17" name="Check Box 13">
              <controlPr defaultSize="0" autoFill="0" autoLine="0" autoPict="0">
                <anchor moveWithCells="1">
                  <from>
                    <xdr:col>36</xdr:col>
                    <xdr:colOff>144780</xdr:colOff>
                    <xdr:row>11</xdr:row>
                    <xdr:rowOff>7620</xdr:rowOff>
                  </from>
                  <to>
                    <xdr:col>37</xdr:col>
                    <xdr:colOff>160020</xdr:colOff>
                    <xdr:row>11</xdr:row>
                    <xdr:rowOff>144780</xdr:rowOff>
                  </to>
                </anchor>
              </controlPr>
            </control>
          </mc:Choice>
        </mc:AlternateContent>
        <mc:AlternateContent xmlns:mc="http://schemas.openxmlformats.org/markup-compatibility/2006">
          <mc:Choice Requires="x14">
            <control shapeId="95246" r:id="rId18" name="Check Box 14">
              <controlPr defaultSize="0" autoFill="0" autoLine="0" autoPict="0">
                <anchor moveWithCells="1">
                  <from>
                    <xdr:col>36</xdr:col>
                    <xdr:colOff>144780</xdr:colOff>
                    <xdr:row>12</xdr:row>
                    <xdr:rowOff>7620</xdr:rowOff>
                  </from>
                  <to>
                    <xdr:col>37</xdr:col>
                    <xdr:colOff>160020</xdr:colOff>
                    <xdr:row>12</xdr:row>
                    <xdr:rowOff>144780</xdr:rowOff>
                  </to>
                </anchor>
              </controlPr>
            </control>
          </mc:Choice>
        </mc:AlternateContent>
        <mc:AlternateContent xmlns:mc="http://schemas.openxmlformats.org/markup-compatibility/2006">
          <mc:Choice Requires="x14">
            <control shapeId="95247" r:id="rId19" name="Check Box 15">
              <controlPr defaultSize="0" autoFill="0" autoLine="0" autoPict="0">
                <anchor moveWithCells="1">
                  <from>
                    <xdr:col>14</xdr:col>
                    <xdr:colOff>144780</xdr:colOff>
                    <xdr:row>41</xdr:row>
                    <xdr:rowOff>7620</xdr:rowOff>
                  </from>
                  <to>
                    <xdr:col>15</xdr:col>
                    <xdr:colOff>160020</xdr:colOff>
                    <xdr:row>41</xdr:row>
                    <xdr:rowOff>144780</xdr:rowOff>
                  </to>
                </anchor>
              </controlPr>
            </control>
          </mc:Choice>
        </mc:AlternateContent>
        <mc:AlternateContent xmlns:mc="http://schemas.openxmlformats.org/markup-compatibility/2006">
          <mc:Choice Requires="x14">
            <control shapeId="95248" r:id="rId20" name="Check Box 16">
              <controlPr defaultSize="0" autoFill="0" autoLine="0" autoPict="0">
                <anchor moveWithCells="1">
                  <from>
                    <xdr:col>11</xdr:col>
                    <xdr:colOff>144780</xdr:colOff>
                    <xdr:row>41</xdr:row>
                    <xdr:rowOff>7620</xdr:rowOff>
                  </from>
                  <to>
                    <xdr:col>12</xdr:col>
                    <xdr:colOff>160020</xdr:colOff>
                    <xdr:row>41</xdr:row>
                    <xdr:rowOff>144780</xdr:rowOff>
                  </to>
                </anchor>
              </controlPr>
            </control>
          </mc:Choice>
        </mc:AlternateContent>
        <mc:AlternateContent xmlns:mc="http://schemas.openxmlformats.org/markup-compatibility/2006">
          <mc:Choice Requires="x14">
            <control shapeId="95249" r:id="rId21" name="Check Box 17">
              <controlPr defaultSize="0" autoFill="0" autoLine="0" autoPict="0">
                <anchor moveWithCells="1">
                  <from>
                    <xdr:col>8</xdr:col>
                    <xdr:colOff>144780</xdr:colOff>
                    <xdr:row>41</xdr:row>
                    <xdr:rowOff>7620</xdr:rowOff>
                  </from>
                  <to>
                    <xdr:col>9</xdr:col>
                    <xdr:colOff>160020</xdr:colOff>
                    <xdr:row>41</xdr:row>
                    <xdr:rowOff>144780</xdr:rowOff>
                  </to>
                </anchor>
              </controlPr>
            </control>
          </mc:Choice>
        </mc:AlternateContent>
        <mc:AlternateContent xmlns:mc="http://schemas.openxmlformats.org/markup-compatibility/2006">
          <mc:Choice Requires="x14">
            <control shapeId="95250" r:id="rId22" name="Check Box 18">
              <controlPr defaultSize="0" autoFill="0" autoLine="0" autoPict="0">
                <anchor moveWithCells="1">
                  <from>
                    <xdr:col>13</xdr:col>
                    <xdr:colOff>144780</xdr:colOff>
                    <xdr:row>47</xdr:row>
                    <xdr:rowOff>7620</xdr:rowOff>
                  </from>
                  <to>
                    <xdr:col>14</xdr:col>
                    <xdr:colOff>160020</xdr:colOff>
                    <xdr:row>47</xdr:row>
                    <xdr:rowOff>144780</xdr:rowOff>
                  </to>
                </anchor>
              </controlPr>
            </control>
          </mc:Choice>
        </mc:AlternateContent>
        <mc:AlternateContent xmlns:mc="http://schemas.openxmlformats.org/markup-compatibility/2006">
          <mc:Choice Requires="x14">
            <control shapeId="95251" r:id="rId23" name="Check Box 19">
              <controlPr defaultSize="0" autoFill="0" autoLine="0" autoPict="0">
                <anchor moveWithCells="1">
                  <from>
                    <xdr:col>13</xdr:col>
                    <xdr:colOff>144780</xdr:colOff>
                    <xdr:row>48</xdr:row>
                    <xdr:rowOff>7620</xdr:rowOff>
                  </from>
                  <to>
                    <xdr:col>14</xdr:col>
                    <xdr:colOff>160020</xdr:colOff>
                    <xdr:row>48</xdr:row>
                    <xdr:rowOff>144780</xdr:rowOff>
                  </to>
                </anchor>
              </controlPr>
            </control>
          </mc:Choice>
        </mc:AlternateContent>
        <mc:AlternateContent xmlns:mc="http://schemas.openxmlformats.org/markup-compatibility/2006">
          <mc:Choice Requires="x14">
            <control shapeId="95252" r:id="rId24" name="Check Box 20">
              <controlPr defaultSize="0" autoFill="0" autoLine="0" autoPict="0">
                <anchor moveWithCells="1">
                  <from>
                    <xdr:col>16</xdr:col>
                    <xdr:colOff>144780</xdr:colOff>
                    <xdr:row>47</xdr:row>
                    <xdr:rowOff>7620</xdr:rowOff>
                  </from>
                  <to>
                    <xdr:col>17</xdr:col>
                    <xdr:colOff>160020</xdr:colOff>
                    <xdr:row>47</xdr:row>
                    <xdr:rowOff>144780</xdr:rowOff>
                  </to>
                </anchor>
              </controlPr>
            </control>
          </mc:Choice>
        </mc:AlternateContent>
        <mc:AlternateContent xmlns:mc="http://schemas.openxmlformats.org/markup-compatibility/2006">
          <mc:Choice Requires="x14">
            <control shapeId="95253" r:id="rId25" name="Check Box 21">
              <controlPr defaultSize="0" autoFill="0" autoLine="0" autoPict="0">
                <anchor moveWithCells="1">
                  <from>
                    <xdr:col>16</xdr:col>
                    <xdr:colOff>144780</xdr:colOff>
                    <xdr:row>48</xdr:row>
                    <xdr:rowOff>7620</xdr:rowOff>
                  </from>
                  <to>
                    <xdr:col>17</xdr:col>
                    <xdr:colOff>160020</xdr:colOff>
                    <xdr:row>48</xdr:row>
                    <xdr:rowOff>144780</xdr:rowOff>
                  </to>
                </anchor>
              </controlPr>
            </control>
          </mc:Choice>
        </mc:AlternateContent>
        <mc:AlternateContent xmlns:mc="http://schemas.openxmlformats.org/markup-compatibility/2006">
          <mc:Choice Requires="x14">
            <control shapeId="95254" r:id="rId26" name="Check Box 22">
              <controlPr defaultSize="0" autoFill="0" autoLine="0" autoPict="0">
                <anchor moveWithCells="1">
                  <from>
                    <xdr:col>19</xdr:col>
                    <xdr:colOff>144780</xdr:colOff>
                    <xdr:row>47</xdr:row>
                    <xdr:rowOff>7620</xdr:rowOff>
                  </from>
                  <to>
                    <xdr:col>20</xdr:col>
                    <xdr:colOff>160020</xdr:colOff>
                    <xdr:row>47</xdr:row>
                    <xdr:rowOff>144780</xdr:rowOff>
                  </to>
                </anchor>
              </controlPr>
            </control>
          </mc:Choice>
        </mc:AlternateContent>
        <mc:AlternateContent xmlns:mc="http://schemas.openxmlformats.org/markup-compatibility/2006">
          <mc:Choice Requires="x14">
            <control shapeId="95255" r:id="rId27" name="Check Box 23">
              <controlPr defaultSize="0" autoFill="0" autoLine="0" autoPict="0">
                <anchor moveWithCells="1">
                  <from>
                    <xdr:col>19</xdr:col>
                    <xdr:colOff>144780</xdr:colOff>
                    <xdr:row>48</xdr:row>
                    <xdr:rowOff>7620</xdr:rowOff>
                  </from>
                  <to>
                    <xdr:col>20</xdr:col>
                    <xdr:colOff>160020</xdr:colOff>
                    <xdr:row>48</xdr:row>
                    <xdr:rowOff>144780</xdr:rowOff>
                  </to>
                </anchor>
              </controlPr>
            </control>
          </mc:Choice>
        </mc:AlternateContent>
        <mc:AlternateContent xmlns:mc="http://schemas.openxmlformats.org/markup-compatibility/2006">
          <mc:Choice Requires="x14">
            <control shapeId="95256" r:id="rId28" name="Check Box 24">
              <controlPr defaultSize="0" autoFill="0" autoLine="0" autoPict="0">
                <anchor moveWithCells="1">
                  <from>
                    <xdr:col>7</xdr:col>
                    <xdr:colOff>144780</xdr:colOff>
                    <xdr:row>50</xdr:row>
                    <xdr:rowOff>7620</xdr:rowOff>
                  </from>
                  <to>
                    <xdr:col>8</xdr:col>
                    <xdr:colOff>160020</xdr:colOff>
                    <xdr:row>50</xdr:row>
                    <xdr:rowOff>144780</xdr:rowOff>
                  </to>
                </anchor>
              </controlPr>
            </control>
          </mc:Choice>
        </mc:AlternateContent>
        <mc:AlternateContent xmlns:mc="http://schemas.openxmlformats.org/markup-compatibility/2006">
          <mc:Choice Requires="x14">
            <control shapeId="95257" r:id="rId29" name="Check Box 25">
              <controlPr defaultSize="0" autoFill="0" autoLine="0" autoPict="0">
                <anchor moveWithCells="1">
                  <from>
                    <xdr:col>12</xdr:col>
                    <xdr:colOff>144780</xdr:colOff>
                    <xdr:row>50</xdr:row>
                    <xdr:rowOff>7620</xdr:rowOff>
                  </from>
                  <to>
                    <xdr:col>13</xdr:col>
                    <xdr:colOff>160020</xdr:colOff>
                    <xdr:row>50</xdr:row>
                    <xdr:rowOff>144780</xdr:rowOff>
                  </to>
                </anchor>
              </controlPr>
            </control>
          </mc:Choice>
        </mc:AlternateContent>
        <mc:AlternateContent xmlns:mc="http://schemas.openxmlformats.org/markup-compatibility/2006">
          <mc:Choice Requires="x14">
            <control shapeId="95258" r:id="rId30" name="Check Box 26">
              <controlPr defaultSize="0" autoFill="0" autoLine="0" autoPict="0">
                <anchor moveWithCells="1">
                  <from>
                    <xdr:col>10</xdr:col>
                    <xdr:colOff>76200</xdr:colOff>
                    <xdr:row>3</xdr:row>
                    <xdr:rowOff>76200</xdr:rowOff>
                  </from>
                  <to>
                    <xdr:col>11</xdr:col>
                    <xdr:colOff>106680</xdr:colOff>
                    <xdr:row>3</xdr:row>
                    <xdr:rowOff>213360</xdr:rowOff>
                  </to>
                </anchor>
              </controlPr>
            </control>
          </mc:Choice>
        </mc:AlternateContent>
        <mc:AlternateContent xmlns:mc="http://schemas.openxmlformats.org/markup-compatibility/2006">
          <mc:Choice Requires="x14">
            <control shapeId="95259" r:id="rId31" name="Check Box 27">
              <controlPr defaultSize="0" autoFill="0" autoLine="0" autoPict="0">
                <anchor moveWithCells="1">
                  <from>
                    <xdr:col>13</xdr:col>
                    <xdr:colOff>144780</xdr:colOff>
                    <xdr:row>8</xdr:row>
                    <xdr:rowOff>7620</xdr:rowOff>
                  </from>
                  <to>
                    <xdr:col>14</xdr:col>
                    <xdr:colOff>160020</xdr:colOff>
                    <xdr:row>8</xdr:row>
                    <xdr:rowOff>144780</xdr:rowOff>
                  </to>
                </anchor>
              </controlPr>
            </control>
          </mc:Choice>
        </mc:AlternateContent>
        <mc:AlternateContent xmlns:mc="http://schemas.openxmlformats.org/markup-compatibility/2006">
          <mc:Choice Requires="x14">
            <control shapeId="95260" r:id="rId32" name="Check Box 28">
              <controlPr defaultSize="0" autoFill="0" autoLine="0" autoPict="0">
                <anchor moveWithCells="1">
                  <from>
                    <xdr:col>16</xdr:col>
                    <xdr:colOff>144780</xdr:colOff>
                    <xdr:row>8</xdr:row>
                    <xdr:rowOff>7620</xdr:rowOff>
                  </from>
                  <to>
                    <xdr:col>17</xdr:col>
                    <xdr:colOff>160020</xdr:colOff>
                    <xdr:row>8</xdr:row>
                    <xdr:rowOff>144780</xdr:rowOff>
                  </to>
                </anchor>
              </controlPr>
            </control>
          </mc:Choice>
        </mc:AlternateContent>
        <mc:AlternateContent xmlns:mc="http://schemas.openxmlformats.org/markup-compatibility/2006">
          <mc:Choice Requires="x14">
            <control shapeId="95261" r:id="rId33" name="Check Box 29">
              <controlPr defaultSize="0" autoFill="0" autoLine="0" autoPict="0">
                <anchor moveWithCells="1">
                  <from>
                    <xdr:col>13</xdr:col>
                    <xdr:colOff>144780</xdr:colOff>
                    <xdr:row>9</xdr:row>
                    <xdr:rowOff>7620</xdr:rowOff>
                  </from>
                  <to>
                    <xdr:col>14</xdr:col>
                    <xdr:colOff>160020</xdr:colOff>
                    <xdr:row>9</xdr:row>
                    <xdr:rowOff>144780</xdr:rowOff>
                  </to>
                </anchor>
              </controlPr>
            </control>
          </mc:Choice>
        </mc:AlternateContent>
        <mc:AlternateContent xmlns:mc="http://schemas.openxmlformats.org/markup-compatibility/2006">
          <mc:Choice Requires="x14">
            <control shapeId="95262" r:id="rId34" name="Check Box 30">
              <controlPr defaultSize="0" autoFill="0" autoLine="0" autoPict="0">
                <anchor moveWithCells="1">
                  <from>
                    <xdr:col>16</xdr:col>
                    <xdr:colOff>144780</xdr:colOff>
                    <xdr:row>9</xdr:row>
                    <xdr:rowOff>7620</xdr:rowOff>
                  </from>
                  <to>
                    <xdr:col>17</xdr:col>
                    <xdr:colOff>160020</xdr:colOff>
                    <xdr:row>9</xdr:row>
                    <xdr:rowOff>144780</xdr:rowOff>
                  </to>
                </anchor>
              </controlPr>
            </control>
          </mc:Choice>
        </mc:AlternateContent>
        <mc:AlternateContent xmlns:mc="http://schemas.openxmlformats.org/markup-compatibility/2006">
          <mc:Choice Requires="x14">
            <control shapeId="95263" r:id="rId35" name="Check Box 31">
              <controlPr defaultSize="0" autoFill="0" autoLine="0" autoPict="0">
                <anchor moveWithCells="1">
                  <from>
                    <xdr:col>18</xdr:col>
                    <xdr:colOff>144780</xdr:colOff>
                    <xdr:row>18</xdr:row>
                    <xdr:rowOff>7620</xdr:rowOff>
                  </from>
                  <to>
                    <xdr:col>19</xdr:col>
                    <xdr:colOff>160020</xdr:colOff>
                    <xdr:row>18</xdr:row>
                    <xdr:rowOff>144780</xdr:rowOff>
                  </to>
                </anchor>
              </controlPr>
            </control>
          </mc:Choice>
        </mc:AlternateContent>
        <mc:AlternateContent xmlns:mc="http://schemas.openxmlformats.org/markup-compatibility/2006">
          <mc:Choice Requires="x14">
            <control shapeId="95264" r:id="rId36" name="Check Box 32">
              <controlPr defaultSize="0" autoFill="0" autoLine="0" autoPict="0">
                <anchor moveWithCells="1">
                  <from>
                    <xdr:col>21</xdr:col>
                    <xdr:colOff>144780</xdr:colOff>
                    <xdr:row>18</xdr:row>
                    <xdr:rowOff>7620</xdr:rowOff>
                  </from>
                  <to>
                    <xdr:col>22</xdr:col>
                    <xdr:colOff>160020</xdr:colOff>
                    <xdr:row>18</xdr:row>
                    <xdr:rowOff>144780</xdr:rowOff>
                  </to>
                </anchor>
              </controlPr>
            </control>
          </mc:Choice>
        </mc:AlternateContent>
        <mc:AlternateContent xmlns:mc="http://schemas.openxmlformats.org/markup-compatibility/2006">
          <mc:Choice Requires="x14">
            <control shapeId="95265" r:id="rId37" name="Check Box 33">
              <controlPr defaultSize="0" autoFill="0" autoLine="0" autoPict="0">
                <anchor moveWithCells="1">
                  <from>
                    <xdr:col>18</xdr:col>
                    <xdr:colOff>144780</xdr:colOff>
                    <xdr:row>19</xdr:row>
                    <xdr:rowOff>7620</xdr:rowOff>
                  </from>
                  <to>
                    <xdr:col>19</xdr:col>
                    <xdr:colOff>160020</xdr:colOff>
                    <xdr:row>19</xdr:row>
                    <xdr:rowOff>144780</xdr:rowOff>
                  </to>
                </anchor>
              </controlPr>
            </control>
          </mc:Choice>
        </mc:AlternateContent>
        <mc:AlternateContent xmlns:mc="http://schemas.openxmlformats.org/markup-compatibility/2006">
          <mc:Choice Requires="x14">
            <control shapeId="95266" r:id="rId38" name="Check Box 34">
              <controlPr defaultSize="0" autoFill="0" autoLine="0" autoPict="0">
                <anchor moveWithCells="1">
                  <from>
                    <xdr:col>21</xdr:col>
                    <xdr:colOff>144780</xdr:colOff>
                    <xdr:row>19</xdr:row>
                    <xdr:rowOff>7620</xdr:rowOff>
                  </from>
                  <to>
                    <xdr:col>22</xdr:col>
                    <xdr:colOff>160020</xdr:colOff>
                    <xdr:row>19</xdr:row>
                    <xdr:rowOff>144780</xdr:rowOff>
                  </to>
                </anchor>
              </controlPr>
            </control>
          </mc:Choice>
        </mc:AlternateContent>
        <mc:AlternateContent xmlns:mc="http://schemas.openxmlformats.org/markup-compatibility/2006">
          <mc:Choice Requires="x14">
            <control shapeId="95267" r:id="rId39" name="Check Box 35">
              <controlPr defaultSize="0" autoFill="0" autoLine="0" autoPict="0">
                <anchor moveWithCells="1">
                  <from>
                    <xdr:col>7</xdr:col>
                    <xdr:colOff>144780</xdr:colOff>
                    <xdr:row>21</xdr:row>
                    <xdr:rowOff>7620</xdr:rowOff>
                  </from>
                  <to>
                    <xdr:col>8</xdr:col>
                    <xdr:colOff>160020</xdr:colOff>
                    <xdr:row>21</xdr:row>
                    <xdr:rowOff>144780</xdr:rowOff>
                  </to>
                </anchor>
              </controlPr>
            </control>
          </mc:Choice>
        </mc:AlternateContent>
        <mc:AlternateContent xmlns:mc="http://schemas.openxmlformats.org/markup-compatibility/2006">
          <mc:Choice Requires="x14">
            <control shapeId="95268" r:id="rId40" name="Check Box 36">
              <controlPr defaultSize="0" autoFill="0" autoLine="0" autoPict="0">
                <anchor moveWithCells="1">
                  <from>
                    <xdr:col>10</xdr:col>
                    <xdr:colOff>144780</xdr:colOff>
                    <xdr:row>21</xdr:row>
                    <xdr:rowOff>7620</xdr:rowOff>
                  </from>
                  <to>
                    <xdr:col>11</xdr:col>
                    <xdr:colOff>160020</xdr:colOff>
                    <xdr:row>21</xdr:row>
                    <xdr:rowOff>144780</xdr:rowOff>
                  </to>
                </anchor>
              </controlPr>
            </control>
          </mc:Choice>
        </mc:AlternateContent>
        <mc:AlternateContent xmlns:mc="http://schemas.openxmlformats.org/markup-compatibility/2006">
          <mc:Choice Requires="x14">
            <control shapeId="95269" r:id="rId41" name="Check Box 37">
              <controlPr defaultSize="0" autoFill="0" autoLine="0" autoPict="0">
                <anchor moveWithCells="1">
                  <from>
                    <xdr:col>33</xdr:col>
                    <xdr:colOff>144780</xdr:colOff>
                    <xdr:row>21</xdr:row>
                    <xdr:rowOff>7620</xdr:rowOff>
                  </from>
                  <to>
                    <xdr:col>34</xdr:col>
                    <xdr:colOff>160020</xdr:colOff>
                    <xdr:row>21</xdr:row>
                    <xdr:rowOff>144780</xdr:rowOff>
                  </to>
                </anchor>
              </controlPr>
            </control>
          </mc:Choice>
        </mc:AlternateContent>
        <mc:AlternateContent xmlns:mc="http://schemas.openxmlformats.org/markup-compatibility/2006">
          <mc:Choice Requires="x14">
            <control shapeId="95270" r:id="rId42" name="Check Box 38">
              <controlPr defaultSize="0" autoFill="0" autoLine="0" autoPict="0">
                <anchor moveWithCells="1">
                  <from>
                    <xdr:col>36</xdr:col>
                    <xdr:colOff>144780</xdr:colOff>
                    <xdr:row>21</xdr:row>
                    <xdr:rowOff>7620</xdr:rowOff>
                  </from>
                  <to>
                    <xdr:col>37</xdr:col>
                    <xdr:colOff>160020</xdr:colOff>
                    <xdr:row>21</xdr:row>
                    <xdr:rowOff>144780</xdr:rowOff>
                  </to>
                </anchor>
              </controlPr>
            </control>
          </mc:Choice>
        </mc:AlternateContent>
        <mc:AlternateContent xmlns:mc="http://schemas.openxmlformats.org/markup-compatibility/2006">
          <mc:Choice Requires="x14">
            <control shapeId="95271" r:id="rId43" name="Check Box 39">
              <controlPr defaultSize="0" autoFill="0" autoLine="0" autoPict="0">
                <anchor moveWithCells="1">
                  <from>
                    <xdr:col>14</xdr:col>
                    <xdr:colOff>144780</xdr:colOff>
                    <xdr:row>28</xdr:row>
                    <xdr:rowOff>7620</xdr:rowOff>
                  </from>
                  <to>
                    <xdr:col>15</xdr:col>
                    <xdr:colOff>160020</xdr:colOff>
                    <xdr:row>28</xdr:row>
                    <xdr:rowOff>144780</xdr:rowOff>
                  </to>
                </anchor>
              </controlPr>
            </control>
          </mc:Choice>
        </mc:AlternateContent>
        <mc:AlternateContent xmlns:mc="http://schemas.openxmlformats.org/markup-compatibility/2006">
          <mc:Choice Requires="x14">
            <control shapeId="95272" r:id="rId44" name="Check Box 40">
              <controlPr defaultSize="0" autoFill="0" autoLine="0" autoPict="0">
                <anchor moveWithCells="1">
                  <from>
                    <xdr:col>17</xdr:col>
                    <xdr:colOff>144780</xdr:colOff>
                    <xdr:row>28</xdr:row>
                    <xdr:rowOff>7620</xdr:rowOff>
                  </from>
                  <to>
                    <xdr:col>18</xdr:col>
                    <xdr:colOff>160020</xdr:colOff>
                    <xdr:row>28</xdr:row>
                    <xdr:rowOff>144780</xdr:rowOff>
                  </to>
                </anchor>
              </controlPr>
            </control>
          </mc:Choice>
        </mc:AlternateContent>
        <mc:AlternateContent xmlns:mc="http://schemas.openxmlformats.org/markup-compatibility/2006">
          <mc:Choice Requires="x14">
            <control shapeId="95273" r:id="rId45" name="Check Box 41">
              <controlPr defaultSize="0" autoFill="0" autoLine="0" autoPict="0">
                <anchor moveWithCells="1">
                  <from>
                    <xdr:col>14</xdr:col>
                    <xdr:colOff>144780</xdr:colOff>
                    <xdr:row>30</xdr:row>
                    <xdr:rowOff>7620</xdr:rowOff>
                  </from>
                  <to>
                    <xdr:col>15</xdr:col>
                    <xdr:colOff>160020</xdr:colOff>
                    <xdr:row>30</xdr:row>
                    <xdr:rowOff>144780</xdr:rowOff>
                  </to>
                </anchor>
              </controlPr>
            </control>
          </mc:Choice>
        </mc:AlternateContent>
        <mc:AlternateContent xmlns:mc="http://schemas.openxmlformats.org/markup-compatibility/2006">
          <mc:Choice Requires="x14">
            <control shapeId="95274" r:id="rId46" name="Check Box 42">
              <controlPr defaultSize="0" autoFill="0" autoLine="0" autoPict="0">
                <anchor moveWithCells="1">
                  <from>
                    <xdr:col>17</xdr:col>
                    <xdr:colOff>144780</xdr:colOff>
                    <xdr:row>30</xdr:row>
                    <xdr:rowOff>7620</xdr:rowOff>
                  </from>
                  <to>
                    <xdr:col>18</xdr:col>
                    <xdr:colOff>160020</xdr:colOff>
                    <xdr:row>30</xdr:row>
                    <xdr:rowOff>144780</xdr:rowOff>
                  </to>
                </anchor>
              </controlPr>
            </control>
          </mc:Choice>
        </mc:AlternateContent>
        <mc:AlternateContent xmlns:mc="http://schemas.openxmlformats.org/markup-compatibility/2006">
          <mc:Choice Requires="x14">
            <control shapeId="95275" r:id="rId47" name="Check Box 43">
              <controlPr defaultSize="0" autoFill="0" autoLine="0" autoPict="0">
                <anchor moveWithCells="1">
                  <from>
                    <xdr:col>18</xdr:col>
                    <xdr:colOff>144780</xdr:colOff>
                    <xdr:row>18</xdr:row>
                    <xdr:rowOff>7620</xdr:rowOff>
                  </from>
                  <to>
                    <xdr:col>19</xdr:col>
                    <xdr:colOff>160020</xdr:colOff>
                    <xdr:row>18</xdr:row>
                    <xdr:rowOff>144780</xdr:rowOff>
                  </to>
                </anchor>
              </controlPr>
            </control>
          </mc:Choice>
        </mc:AlternateContent>
        <mc:AlternateContent xmlns:mc="http://schemas.openxmlformats.org/markup-compatibility/2006">
          <mc:Choice Requires="x14">
            <control shapeId="95276" r:id="rId48" name="Check Box 44">
              <controlPr defaultSize="0" autoFill="0" autoLine="0" autoPict="0">
                <anchor moveWithCells="1">
                  <from>
                    <xdr:col>21</xdr:col>
                    <xdr:colOff>144780</xdr:colOff>
                    <xdr:row>18</xdr:row>
                    <xdr:rowOff>7620</xdr:rowOff>
                  </from>
                  <to>
                    <xdr:col>22</xdr:col>
                    <xdr:colOff>160020</xdr:colOff>
                    <xdr:row>18</xdr:row>
                    <xdr:rowOff>144780</xdr:rowOff>
                  </to>
                </anchor>
              </controlPr>
            </control>
          </mc:Choice>
        </mc:AlternateContent>
        <mc:AlternateContent xmlns:mc="http://schemas.openxmlformats.org/markup-compatibility/2006">
          <mc:Choice Requires="x14">
            <control shapeId="95277" r:id="rId49" name="Check Box 45">
              <controlPr defaultSize="0" autoFill="0" autoLine="0" autoPict="0">
                <anchor moveWithCells="1">
                  <from>
                    <xdr:col>18</xdr:col>
                    <xdr:colOff>144780</xdr:colOff>
                    <xdr:row>19</xdr:row>
                    <xdr:rowOff>7620</xdr:rowOff>
                  </from>
                  <to>
                    <xdr:col>19</xdr:col>
                    <xdr:colOff>160020</xdr:colOff>
                    <xdr:row>19</xdr:row>
                    <xdr:rowOff>144780</xdr:rowOff>
                  </to>
                </anchor>
              </controlPr>
            </control>
          </mc:Choice>
        </mc:AlternateContent>
        <mc:AlternateContent xmlns:mc="http://schemas.openxmlformats.org/markup-compatibility/2006">
          <mc:Choice Requires="x14">
            <control shapeId="95278" r:id="rId50" name="Check Box 46">
              <controlPr defaultSize="0" autoFill="0" autoLine="0" autoPict="0">
                <anchor moveWithCells="1">
                  <from>
                    <xdr:col>21</xdr:col>
                    <xdr:colOff>144780</xdr:colOff>
                    <xdr:row>19</xdr:row>
                    <xdr:rowOff>7620</xdr:rowOff>
                  </from>
                  <to>
                    <xdr:col>22</xdr:col>
                    <xdr:colOff>160020</xdr:colOff>
                    <xdr:row>19</xdr:row>
                    <xdr:rowOff>144780</xdr:rowOff>
                  </to>
                </anchor>
              </controlPr>
            </control>
          </mc:Choice>
        </mc:AlternateContent>
        <mc:AlternateContent xmlns:mc="http://schemas.openxmlformats.org/markup-compatibility/2006">
          <mc:Choice Requires="x14">
            <control shapeId="95279" r:id="rId51" name="Check Box 47">
              <controlPr defaultSize="0" autoFill="0" autoLine="0" autoPict="0">
                <anchor moveWithCells="1">
                  <from>
                    <xdr:col>33</xdr:col>
                    <xdr:colOff>144780</xdr:colOff>
                    <xdr:row>13</xdr:row>
                    <xdr:rowOff>7620</xdr:rowOff>
                  </from>
                  <to>
                    <xdr:col>34</xdr:col>
                    <xdr:colOff>160020</xdr:colOff>
                    <xdr:row>13</xdr:row>
                    <xdr:rowOff>144780</xdr:rowOff>
                  </to>
                </anchor>
              </controlPr>
            </control>
          </mc:Choice>
        </mc:AlternateContent>
        <mc:AlternateContent xmlns:mc="http://schemas.openxmlformats.org/markup-compatibility/2006">
          <mc:Choice Requires="x14">
            <control shapeId="95280" r:id="rId52" name="Check Box 48">
              <controlPr defaultSize="0" autoFill="0" autoLine="0" autoPict="0">
                <anchor moveWithCells="1">
                  <from>
                    <xdr:col>36</xdr:col>
                    <xdr:colOff>144780</xdr:colOff>
                    <xdr:row>13</xdr:row>
                    <xdr:rowOff>7620</xdr:rowOff>
                  </from>
                  <to>
                    <xdr:col>37</xdr:col>
                    <xdr:colOff>160020</xdr:colOff>
                    <xdr:row>13</xdr:row>
                    <xdr:rowOff>144780</xdr:rowOff>
                  </to>
                </anchor>
              </controlPr>
            </control>
          </mc:Choice>
        </mc:AlternateContent>
        <mc:AlternateContent xmlns:mc="http://schemas.openxmlformats.org/markup-compatibility/2006">
          <mc:Choice Requires="x14">
            <control shapeId="95281" r:id="rId53" name="Check Box 49">
              <controlPr defaultSize="0" autoFill="0" autoLine="0" autoPict="0">
                <anchor moveWithCells="1">
                  <from>
                    <xdr:col>33</xdr:col>
                    <xdr:colOff>144780</xdr:colOff>
                    <xdr:row>13</xdr:row>
                    <xdr:rowOff>7620</xdr:rowOff>
                  </from>
                  <to>
                    <xdr:col>34</xdr:col>
                    <xdr:colOff>160020</xdr:colOff>
                    <xdr:row>13</xdr:row>
                    <xdr:rowOff>144780</xdr:rowOff>
                  </to>
                </anchor>
              </controlPr>
            </control>
          </mc:Choice>
        </mc:AlternateContent>
        <mc:AlternateContent xmlns:mc="http://schemas.openxmlformats.org/markup-compatibility/2006">
          <mc:Choice Requires="x14">
            <control shapeId="95282" r:id="rId54" name="Check Box 50">
              <controlPr defaultSize="0" autoFill="0" autoLine="0" autoPict="0">
                <anchor moveWithCells="1">
                  <from>
                    <xdr:col>36</xdr:col>
                    <xdr:colOff>144780</xdr:colOff>
                    <xdr:row>13</xdr:row>
                    <xdr:rowOff>7620</xdr:rowOff>
                  </from>
                  <to>
                    <xdr:col>37</xdr:col>
                    <xdr:colOff>160020</xdr:colOff>
                    <xdr:row>13</xdr:row>
                    <xdr:rowOff>144780</xdr:rowOff>
                  </to>
                </anchor>
              </controlPr>
            </control>
          </mc:Choice>
        </mc:AlternateContent>
        <mc:AlternateContent xmlns:mc="http://schemas.openxmlformats.org/markup-compatibility/2006">
          <mc:Choice Requires="x14">
            <control shapeId="95283" r:id="rId55" name="Check Box 51">
              <controlPr defaultSize="0" autoFill="0" autoLine="0" autoPict="0">
                <anchor moveWithCells="1">
                  <from>
                    <xdr:col>14</xdr:col>
                    <xdr:colOff>144780</xdr:colOff>
                    <xdr:row>32</xdr:row>
                    <xdr:rowOff>7620</xdr:rowOff>
                  </from>
                  <to>
                    <xdr:col>15</xdr:col>
                    <xdr:colOff>160020</xdr:colOff>
                    <xdr:row>32</xdr:row>
                    <xdr:rowOff>144780</xdr:rowOff>
                  </to>
                </anchor>
              </controlPr>
            </control>
          </mc:Choice>
        </mc:AlternateContent>
        <mc:AlternateContent xmlns:mc="http://schemas.openxmlformats.org/markup-compatibility/2006">
          <mc:Choice Requires="x14">
            <control shapeId="95284" r:id="rId56" name="Check Box 52">
              <controlPr defaultSize="0" autoFill="0" autoLine="0" autoPict="0">
                <anchor moveWithCells="1">
                  <from>
                    <xdr:col>17</xdr:col>
                    <xdr:colOff>144780</xdr:colOff>
                    <xdr:row>32</xdr:row>
                    <xdr:rowOff>7620</xdr:rowOff>
                  </from>
                  <to>
                    <xdr:col>18</xdr:col>
                    <xdr:colOff>160020</xdr:colOff>
                    <xdr:row>32</xdr:row>
                    <xdr:rowOff>144780</xdr:rowOff>
                  </to>
                </anchor>
              </controlPr>
            </control>
          </mc:Choice>
        </mc:AlternateContent>
        <mc:AlternateContent xmlns:mc="http://schemas.openxmlformats.org/markup-compatibility/2006">
          <mc:Choice Requires="x14">
            <control shapeId="95285" r:id="rId57" name="Check Box 53">
              <controlPr defaultSize="0" autoFill="0" autoLine="0" autoPict="0">
                <anchor moveWithCells="1">
                  <from>
                    <xdr:col>13</xdr:col>
                    <xdr:colOff>144780</xdr:colOff>
                    <xdr:row>24</xdr:row>
                    <xdr:rowOff>7620</xdr:rowOff>
                  </from>
                  <to>
                    <xdr:col>14</xdr:col>
                    <xdr:colOff>160020</xdr:colOff>
                    <xdr:row>24</xdr:row>
                    <xdr:rowOff>144780</xdr:rowOff>
                  </to>
                </anchor>
              </controlPr>
            </control>
          </mc:Choice>
        </mc:AlternateContent>
        <mc:AlternateContent xmlns:mc="http://schemas.openxmlformats.org/markup-compatibility/2006">
          <mc:Choice Requires="x14">
            <control shapeId="95286" r:id="rId58" name="Check Box 54">
              <controlPr defaultSize="0" autoFill="0" autoLine="0" autoPict="0">
                <anchor moveWithCells="1">
                  <from>
                    <xdr:col>16</xdr:col>
                    <xdr:colOff>144780</xdr:colOff>
                    <xdr:row>24</xdr:row>
                    <xdr:rowOff>7620</xdr:rowOff>
                  </from>
                  <to>
                    <xdr:col>17</xdr:col>
                    <xdr:colOff>160020</xdr:colOff>
                    <xdr:row>24</xdr:row>
                    <xdr:rowOff>144780</xdr:rowOff>
                  </to>
                </anchor>
              </controlPr>
            </control>
          </mc:Choice>
        </mc:AlternateContent>
        <mc:AlternateContent xmlns:mc="http://schemas.openxmlformats.org/markup-compatibility/2006">
          <mc:Choice Requires="x14">
            <control shapeId="95287" r:id="rId59" name="Check Box 55">
              <controlPr defaultSize="0" autoFill="0" autoLine="0" autoPict="0">
                <anchor moveWithCells="1">
                  <from>
                    <xdr:col>13</xdr:col>
                    <xdr:colOff>144780</xdr:colOff>
                    <xdr:row>25</xdr:row>
                    <xdr:rowOff>7620</xdr:rowOff>
                  </from>
                  <to>
                    <xdr:col>14</xdr:col>
                    <xdr:colOff>160020</xdr:colOff>
                    <xdr:row>25</xdr:row>
                    <xdr:rowOff>144780</xdr:rowOff>
                  </to>
                </anchor>
              </controlPr>
            </control>
          </mc:Choice>
        </mc:AlternateContent>
        <mc:AlternateContent xmlns:mc="http://schemas.openxmlformats.org/markup-compatibility/2006">
          <mc:Choice Requires="x14">
            <control shapeId="95288" r:id="rId60" name="Check Box 56">
              <controlPr defaultSize="0" autoFill="0" autoLine="0" autoPict="0">
                <anchor moveWithCells="1">
                  <from>
                    <xdr:col>16</xdr:col>
                    <xdr:colOff>144780</xdr:colOff>
                    <xdr:row>25</xdr:row>
                    <xdr:rowOff>7620</xdr:rowOff>
                  </from>
                  <to>
                    <xdr:col>17</xdr:col>
                    <xdr:colOff>160020</xdr:colOff>
                    <xdr:row>25</xdr:row>
                    <xdr:rowOff>144780</xdr:rowOff>
                  </to>
                </anchor>
              </controlPr>
            </control>
          </mc:Choice>
        </mc:AlternateContent>
        <mc:AlternateContent xmlns:mc="http://schemas.openxmlformats.org/markup-compatibility/2006">
          <mc:Choice Requires="x14">
            <control shapeId="95289" r:id="rId61" name="Check Box 57">
              <controlPr defaultSize="0" autoFill="0" autoLine="0" autoPict="0">
                <anchor moveWithCells="1">
                  <from>
                    <xdr:col>14</xdr:col>
                    <xdr:colOff>144780</xdr:colOff>
                    <xdr:row>29</xdr:row>
                    <xdr:rowOff>7620</xdr:rowOff>
                  </from>
                  <to>
                    <xdr:col>15</xdr:col>
                    <xdr:colOff>160020</xdr:colOff>
                    <xdr:row>29</xdr:row>
                    <xdr:rowOff>144780</xdr:rowOff>
                  </to>
                </anchor>
              </controlPr>
            </control>
          </mc:Choice>
        </mc:AlternateContent>
        <mc:AlternateContent xmlns:mc="http://schemas.openxmlformats.org/markup-compatibility/2006">
          <mc:Choice Requires="x14">
            <control shapeId="95290" r:id="rId62" name="Check Box 58">
              <controlPr defaultSize="0" autoFill="0" autoLine="0" autoPict="0">
                <anchor moveWithCells="1">
                  <from>
                    <xdr:col>17</xdr:col>
                    <xdr:colOff>144780</xdr:colOff>
                    <xdr:row>29</xdr:row>
                    <xdr:rowOff>7620</xdr:rowOff>
                  </from>
                  <to>
                    <xdr:col>18</xdr:col>
                    <xdr:colOff>160020</xdr:colOff>
                    <xdr:row>29</xdr:row>
                    <xdr:rowOff>144780</xdr:rowOff>
                  </to>
                </anchor>
              </controlPr>
            </control>
          </mc:Choice>
        </mc:AlternateContent>
        <mc:AlternateContent xmlns:mc="http://schemas.openxmlformats.org/markup-compatibility/2006">
          <mc:Choice Requires="x14">
            <control shapeId="95291" r:id="rId63" name="Check Box 59">
              <controlPr defaultSize="0" autoFill="0" autoLine="0" autoPict="0">
                <anchor moveWithCells="1">
                  <from>
                    <xdr:col>26</xdr:col>
                    <xdr:colOff>38100</xdr:colOff>
                    <xdr:row>42</xdr:row>
                    <xdr:rowOff>60960</xdr:rowOff>
                  </from>
                  <to>
                    <xdr:col>27</xdr:col>
                    <xdr:colOff>45720</xdr:colOff>
                    <xdr:row>42</xdr:row>
                    <xdr:rowOff>182880</xdr:rowOff>
                  </to>
                </anchor>
              </controlPr>
            </control>
          </mc:Choice>
        </mc:AlternateContent>
        <mc:AlternateContent xmlns:mc="http://schemas.openxmlformats.org/markup-compatibility/2006">
          <mc:Choice Requires="x14">
            <control shapeId="95292" r:id="rId64" name="Check Box 60">
              <controlPr defaultSize="0" autoFill="0" autoLine="0" autoPict="0">
                <anchor moveWithCells="1">
                  <from>
                    <xdr:col>21</xdr:col>
                    <xdr:colOff>144780</xdr:colOff>
                    <xdr:row>42</xdr:row>
                    <xdr:rowOff>60960</xdr:rowOff>
                  </from>
                  <to>
                    <xdr:col>22</xdr:col>
                    <xdr:colOff>167640</xdr:colOff>
                    <xdr:row>42</xdr:row>
                    <xdr:rowOff>182880</xdr:rowOff>
                  </to>
                </anchor>
              </controlPr>
            </control>
          </mc:Choice>
        </mc:AlternateContent>
        <mc:AlternateContent xmlns:mc="http://schemas.openxmlformats.org/markup-compatibility/2006">
          <mc:Choice Requires="x14">
            <control shapeId="95293" r:id="rId65" name="Check Box 61">
              <controlPr defaultSize="0" autoFill="0" autoLine="0" autoPict="0">
                <anchor moveWithCells="1">
                  <from>
                    <xdr:col>17</xdr:col>
                    <xdr:colOff>30480</xdr:colOff>
                    <xdr:row>3</xdr:row>
                    <xdr:rowOff>60960</xdr:rowOff>
                  </from>
                  <to>
                    <xdr:col>18</xdr:col>
                    <xdr:colOff>53340</xdr:colOff>
                    <xdr:row>3</xdr:row>
                    <xdr:rowOff>198120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11B24-41A1-4319-B809-F735B4C6B3FD}">
  <sheetPr codeName="Sheet5">
    <pageSetUpPr fitToPage="1"/>
  </sheetPr>
  <dimension ref="A1:AO162"/>
  <sheetViews>
    <sheetView showGridLines="0" view="pageLayout" zoomScale="115" zoomScaleNormal="100" zoomScaleSheetLayoutView="130" zoomScalePageLayoutView="115" workbookViewId="0">
      <selection activeCell="AK38" sqref="AK38"/>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9.95" customHeight="1">
      <c r="A2" s="594" t="s">
        <v>391</v>
      </c>
      <c r="B2" s="594"/>
      <c r="C2" s="594"/>
      <c r="D2" s="595"/>
      <c r="E2" s="595"/>
      <c r="F2" s="611">
        <f>[41]Overview!A3</f>
        <v>0</v>
      </c>
      <c r="G2" s="612"/>
      <c r="H2" s="613"/>
      <c r="I2" s="594" t="s">
        <v>436</v>
      </c>
      <c r="J2" s="594"/>
      <c r="K2" s="594"/>
      <c r="L2" s="595"/>
      <c r="M2" s="596">
        <f>[41]Overview!AB3</f>
        <v>0</v>
      </c>
      <c r="N2" s="597"/>
      <c r="O2" s="597"/>
      <c r="P2" s="597"/>
      <c r="Q2" s="598"/>
      <c r="R2" s="594" t="s">
        <v>437</v>
      </c>
      <c r="S2" s="594"/>
      <c r="T2" s="594"/>
      <c r="U2" s="595"/>
      <c r="V2" s="599">
        <f>[41]Overview!AG3</f>
        <v>0</v>
      </c>
      <c r="W2" s="600"/>
      <c r="X2" s="600"/>
      <c r="Y2" s="600"/>
      <c r="Z2" s="600"/>
      <c r="AA2" s="600"/>
      <c r="AB2" s="594" t="s">
        <v>402</v>
      </c>
      <c r="AC2" s="594"/>
      <c r="AD2" s="594"/>
      <c r="AE2" s="596">
        <f>[41]Overview!W7</f>
        <v>0</v>
      </c>
      <c r="AF2" s="603"/>
      <c r="AG2" s="603"/>
      <c r="AH2" s="603"/>
      <c r="AI2" s="604"/>
      <c r="AJ2" s="594" t="s">
        <v>399</v>
      </c>
      <c r="AK2" s="594"/>
      <c r="AL2" s="594"/>
      <c r="AM2" s="596">
        <f>[41]Overview!AB6</f>
        <v>0</v>
      </c>
      <c r="AN2" s="603"/>
      <c r="AO2" s="604"/>
    </row>
    <row r="3" spans="1:41" ht="16.350000000000001" customHeight="1">
      <c r="A3" s="605" t="s">
        <v>438</v>
      </c>
      <c r="B3" s="606"/>
      <c r="C3" s="606"/>
      <c r="D3" s="606"/>
      <c r="E3" s="606"/>
      <c r="F3" s="607"/>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290" customFormat="1" ht="22.5" customHeight="1">
      <c r="A4" s="323" t="s">
        <v>485</v>
      </c>
      <c r="B4" s="324"/>
      <c r="C4" s="324"/>
      <c r="D4" s="324"/>
      <c r="E4" s="324"/>
      <c r="F4" s="324"/>
      <c r="G4" s="324"/>
      <c r="H4" s="325"/>
      <c r="I4" s="628" t="s">
        <v>486</v>
      </c>
      <c r="J4" s="628"/>
      <c r="K4" s="628"/>
      <c r="L4" s="628"/>
      <c r="M4" s="628"/>
      <c r="N4" s="628"/>
      <c r="O4" s="628"/>
      <c r="P4" s="628"/>
      <c r="Q4" s="628"/>
      <c r="R4" s="628" t="s">
        <v>27</v>
      </c>
      <c r="S4" s="628"/>
      <c r="T4" s="628"/>
      <c r="U4" s="628"/>
      <c r="V4" s="628"/>
      <c r="W4" s="628"/>
      <c r="X4" s="605" t="s">
        <v>487</v>
      </c>
      <c r="Y4" s="606"/>
      <c r="Z4" s="606"/>
      <c r="AA4" s="606"/>
      <c r="AB4" s="606"/>
      <c r="AC4" s="607"/>
      <c r="AD4" s="629"/>
      <c r="AE4" s="629"/>
      <c r="AF4" s="629"/>
      <c r="AG4" s="629"/>
      <c r="AH4" s="629"/>
      <c r="AI4" s="629"/>
      <c r="AJ4" s="629"/>
      <c r="AK4" s="629"/>
      <c r="AL4" s="629"/>
      <c r="AM4" s="629"/>
      <c r="AN4" s="629"/>
      <c r="AO4" s="629"/>
    </row>
    <row r="5" spans="1:41" ht="12.75" customHeight="1">
      <c r="A5" s="286"/>
      <c r="B5" s="286"/>
      <c r="C5" s="286"/>
      <c r="D5" s="286"/>
      <c r="E5" s="286"/>
      <c r="F5" s="286"/>
      <c r="G5" s="286"/>
      <c r="H5" s="286"/>
      <c r="I5" s="286"/>
      <c r="J5" s="286"/>
      <c r="K5" s="286"/>
      <c r="L5" s="286"/>
      <c r="M5" s="286"/>
      <c r="N5" s="286"/>
      <c r="O5" s="286"/>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row>
    <row r="6" spans="1:41" ht="12.75" customHeight="1">
      <c r="A6" s="286"/>
      <c r="B6" s="284" t="s">
        <v>488</v>
      </c>
      <c r="C6" s="284"/>
      <c r="D6" s="284"/>
      <c r="E6" s="284"/>
      <c r="F6" s="284"/>
      <c r="G6" s="284"/>
      <c r="H6" s="284"/>
      <c r="I6" s="284"/>
      <c r="J6" s="284"/>
      <c r="K6" s="286"/>
      <c r="L6" s="284"/>
      <c r="M6" s="284"/>
      <c r="N6" s="284"/>
      <c r="O6" s="284"/>
      <c r="P6" s="284" t="s">
        <v>489</v>
      </c>
      <c r="Q6" s="284"/>
      <c r="R6" s="284"/>
      <c r="S6" s="284" t="s">
        <v>490</v>
      </c>
      <c r="T6" s="284"/>
      <c r="U6" s="284"/>
      <c r="V6" s="286"/>
      <c r="W6" s="279"/>
      <c r="X6" s="279"/>
      <c r="Y6" s="279"/>
      <c r="Z6" s="279"/>
      <c r="AA6" s="279"/>
      <c r="AB6" s="279"/>
      <c r="AC6" s="279"/>
      <c r="AD6" s="279"/>
      <c r="AE6" s="279"/>
      <c r="AF6" s="279"/>
      <c r="AG6" s="279"/>
      <c r="AH6" s="279"/>
      <c r="AI6" s="279"/>
      <c r="AJ6" s="279"/>
      <c r="AK6" s="279"/>
      <c r="AL6" s="279"/>
      <c r="AM6" s="279"/>
      <c r="AN6" s="279"/>
      <c r="AO6" s="285"/>
    </row>
    <row r="7" spans="1:41" ht="12.75" customHeight="1">
      <c r="A7" s="284"/>
      <c r="B7" s="284" t="s">
        <v>491</v>
      </c>
      <c r="C7" s="284"/>
      <c r="D7" s="284"/>
      <c r="E7" s="284"/>
      <c r="F7" s="284"/>
      <c r="G7" s="284"/>
      <c r="H7" s="284"/>
      <c r="I7" s="284"/>
      <c r="J7" s="284"/>
      <c r="K7" s="284"/>
      <c r="L7" s="284"/>
      <c r="M7" s="284"/>
      <c r="N7" s="284"/>
      <c r="O7" s="284"/>
      <c r="P7" s="284" t="s">
        <v>489</v>
      </c>
      <c r="Q7" s="284"/>
      <c r="R7" s="284"/>
      <c r="S7" s="284" t="s">
        <v>490</v>
      </c>
      <c r="T7" s="284"/>
      <c r="U7" s="284"/>
      <c r="V7" s="284"/>
      <c r="W7" s="326"/>
      <c r="X7" s="326"/>
      <c r="Y7" s="326"/>
      <c r="Z7" s="326"/>
      <c r="AA7" s="326"/>
      <c r="AB7" s="326"/>
      <c r="AC7" s="326"/>
      <c r="AD7" s="326"/>
      <c r="AE7" s="326"/>
      <c r="AF7" s="326"/>
      <c r="AG7" s="326"/>
      <c r="AH7" s="326"/>
      <c r="AI7" s="326"/>
      <c r="AJ7" s="326"/>
      <c r="AK7" s="326"/>
      <c r="AL7" s="326"/>
      <c r="AM7" s="326"/>
      <c r="AN7" s="327"/>
      <c r="AO7" s="266"/>
    </row>
    <row r="8" spans="1:41" ht="5.25" customHeight="1">
      <c r="A8" s="284"/>
      <c r="B8" s="284"/>
      <c r="C8" s="284"/>
      <c r="D8" s="284"/>
      <c r="E8" s="284"/>
      <c r="F8" s="284"/>
      <c r="G8" s="284"/>
      <c r="H8" s="284"/>
      <c r="I8" s="284"/>
      <c r="J8" s="284"/>
      <c r="K8" s="284"/>
      <c r="L8" s="284"/>
      <c r="M8" s="284"/>
      <c r="N8" s="284"/>
      <c r="O8" s="284"/>
      <c r="P8" s="284"/>
      <c r="Q8" s="284"/>
      <c r="R8" s="284"/>
      <c r="S8" s="284"/>
      <c r="T8" s="284"/>
      <c r="U8" s="284"/>
      <c r="V8" s="284"/>
      <c r="W8" s="284"/>
      <c r="X8" s="284"/>
      <c r="Y8" s="284"/>
      <c r="Z8" s="284"/>
      <c r="AA8" s="284"/>
      <c r="AB8" s="284"/>
      <c r="AC8" s="284"/>
      <c r="AD8" s="284"/>
      <c r="AE8" s="284"/>
      <c r="AF8" s="284"/>
      <c r="AG8" s="284"/>
      <c r="AH8" s="284"/>
      <c r="AI8" s="284"/>
      <c r="AJ8" s="284"/>
      <c r="AK8" s="284"/>
      <c r="AL8" s="284"/>
      <c r="AM8" s="284"/>
      <c r="AN8" s="286"/>
    </row>
    <row r="9" spans="1:41" ht="12.75" customHeight="1">
      <c r="A9" s="284"/>
      <c r="B9" s="286" t="s">
        <v>492</v>
      </c>
      <c r="N9" s="284"/>
      <c r="O9" s="284"/>
      <c r="P9" s="284" t="s">
        <v>449</v>
      </c>
      <c r="Q9" s="284"/>
      <c r="R9" s="284"/>
      <c r="S9" s="284" t="s">
        <v>450</v>
      </c>
      <c r="T9" s="284"/>
      <c r="U9" s="284"/>
      <c r="V9" s="284" t="s">
        <v>493</v>
      </c>
      <c r="W9" s="284"/>
      <c r="X9" s="284"/>
      <c r="Y9" s="284"/>
      <c r="Z9" s="275"/>
      <c r="AA9" s="275"/>
      <c r="AB9" s="275"/>
      <c r="AC9" s="275"/>
      <c r="AD9" s="275"/>
      <c r="AE9" s="275"/>
      <c r="AF9" s="275"/>
      <c r="AG9" s="275"/>
      <c r="AH9" s="275"/>
      <c r="AI9" s="275"/>
      <c r="AJ9" s="275"/>
      <c r="AK9" s="275"/>
      <c r="AL9" s="275"/>
      <c r="AM9" s="275"/>
      <c r="AN9" s="279"/>
      <c r="AO9" s="285"/>
    </row>
    <row r="10" spans="1:41" ht="12.75" customHeight="1">
      <c r="A10" s="284"/>
      <c r="B10" s="286" t="s">
        <v>494</v>
      </c>
      <c r="N10" s="284"/>
      <c r="O10" s="284"/>
      <c r="P10" s="284" t="s">
        <v>449</v>
      </c>
      <c r="Q10" s="284"/>
      <c r="R10" s="284"/>
      <c r="S10" s="284" t="s">
        <v>450</v>
      </c>
      <c r="T10" s="284"/>
      <c r="V10" s="284" t="s">
        <v>493</v>
      </c>
      <c r="W10" s="284"/>
      <c r="X10" s="284"/>
      <c r="Y10" s="284"/>
      <c r="Z10" s="275"/>
      <c r="AA10" s="275"/>
      <c r="AB10" s="275"/>
      <c r="AC10" s="275"/>
      <c r="AD10" s="275"/>
      <c r="AE10" s="275"/>
      <c r="AF10" s="275"/>
      <c r="AG10" s="275"/>
      <c r="AH10" s="275"/>
      <c r="AI10" s="275"/>
      <c r="AJ10" s="275"/>
      <c r="AK10" s="275"/>
      <c r="AL10" s="275"/>
      <c r="AM10" s="275"/>
      <c r="AN10" s="279"/>
      <c r="AO10" s="285"/>
    </row>
    <row r="11" spans="1:41" ht="6" customHeight="1">
      <c r="A11" s="284"/>
      <c r="B11" s="284"/>
      <c r="C11" s="284"/>
      <c r="D11" s="284"/>
      <c r="E11" s="284"/>
      <c r="F11" s="284"/>
      <c r="G11" s="284"/>
      <c r="H11" s="284"/>
      <c r="I11" s="284"/>
      <c r="J11" s="284"/>
      <c r="K11" s="284"/>
      <c r="L11" s="284"/>
      <c r="M11" s="284"/>
      <c r="N11" s="284"/>
      <c r="O11" s="284"/>
      <c r="P11" s="284"/>
      <c r="Q11" s="284"/>
      <c r="R11" s="284"/>
      <c r="S11" s="284"/>
      <c r="T11" s="284"/>
      <c r="U11" s="284"/>
      <c r="V11" s="284"/>
      <c r="W11" s="284"/>
      <c r="X11" s="284"/>
      <c r="Y11" s="284"/>
      <c r="Z11" s="284"/>
      <c r="AA11" s="284"/>
      <c r="AB11" s="284"/>
      <c r="AC11" s="284"/>
      <c r="AD11" s="284"/>
      <c r="AE11" s="284"/>
      <c r="AF11" s="284"/>
      <c r="AG11" s="284"/>
      <c r="AH11" s="284"/>
      <c r="AI11" s="284"/>
      <c r="AJ11" s="284"/>
      <c r="AK11" s="284"/>
      <c r="AL11" s="284"/>
      <c r="AM11" s="284"/>
      <c r="AN11" s="286"/>
    </row>
    <row r="12" spans="1:41" ht="12.75" customHeight="1">
      <c r="A12" s="284"/>
      <c r="B12" s="284" t="s">
        <v>495</v>
      </c>
      <c r="C12" s="284"/>
      <c r="D12" s="284"/>
      <c r="E12" s="284"/>
      <c r="F12" s="284"/>
      <c r="G12" s="284"/>
      <c r="H12" s="284"/>
      <c r="I12" s="284"/>
      <c r="J12" s="284"/>
      <c r="K12" s="284"/>
      <c r="L12" s="284"/>
      <c r="M12" s="284"/>
      <c r="N12" s="284"/>
      <c r="O12" s="284" t="s">
        <v>449</v>
      </c>
      <c r="P12" s="284"/>
      <c r="Q12" s="284"/>
      <c r="R12" s="284" t="s">
        <v>450</v>
      </c>
      <c r="S12" s="284"/>
      <c r="T12" s="284"/>
      <c r="U12" s="284"/>
      <c r="V12" s="284"/>
      <c r="W12" s="284" t="s">
        <v>496</v>
      </c>
      <c r="X12" s="284"/>
      <c r="Y12" s="284"/>
      <c r="Z12" s="284"/>
      <c r="AA12" s="284"/>
      <c r="AB12" s="284"/>
      <c r="AC12" s="284"/>
      <c r="AD12" s="284"/>
      <c r="AE12" s="284"/>
      <c r="AF12" s="284"/>
      <c r="AG12" s="284"/>
      <c r="AH12" s="284"/>
      <c r="AI12" s="284"/>
      <c r="AJ12" s="284" t="s">
        <v>449</v>
      </c>
      <c r="AK12" s="284"/>
      <c r="AL12" s="284"/>
      <c r="AM12" s="284" t="s">
        <v>450</v>
      </c>
      <c r="AN12" s="286"/>
    </row>
    <row r="13" spans="1:41" ht="12.75" customHeight="1">
      <c r="A13" s="284"/>
      <c r="B13" s="284" t="s">
        <v>497</v>
      </c>
      <c r="C13" s="284"/>
      <c r="D13" s="284"/>
      <c r="E13" s="284"/>
      <c r="F13" s="284"/>
      <c r="G13" s="284"/>
      <c r="H13" s="284"/>
      <c r="I13" s="284"/>
      <c r="J13" s="284"/>
      <c r="K13" s="284"/>
      <c r="L13" s="284"/>
      <c r="M13" s="284"/>
      <c r="N13" s="284"/>
      <c r="O13" s="284" t="s">
        <v>449</v>
      </c>
      <c r="P13" s="284"/>
      <c r="Q13" s="284"/>
      <c r="R13" s="284" t="s">
        <v>450</v>
      </c>
      <c r="S13" s="284"/>
      <c r="T13" s="284"/>
      <c r="U13" s="284"/>
      <c r="V13" s="284"/>
      <c r="W13" s="284" t="s">
        <v>498</v>
      </c>
      <c r="X13" s="284"/>
      <c r="Y13" s="284"/>
      <c r="Z13" s="284"/>
      <c r="AA13" s="284"/>
      <c r="AB13" s="284"/>
      <c r="AC13" s="284"/>
      <c r="AD13" s="284"/>
      <c r="AE13" s="284"/>
      <c r="AF13" s="284"/>
      <c r="AG13" s="284"/>
      <c r="AH13" s="284"/>
      <c r="AI13" s="284"/>
      <c r="AJ13" s="284" t="s">
        <v>449</v>
      </c>
      <c r="AK13" s="284"/>
      <c r="AL13" s="284"/>
      <c r="AM13" s="284" t="s">
        <v>450</v>
      </c>
      <c r="AN13" s="286"/>
    </row>
    <row r="14" spans="1:41" ht="12.75" customHeight="1">
      <c r="A14" s="284"/>
      <c r="B14" s="284" t="s">
        <v>499</v>
      </c>
      <c r="C14" s="284"/>
      <c r="D14" s="284"/>
      <c r="E14" s="284"/>
      <c r="F14" s="284"/>
      <c r="G14" s="284"/>
      <c r="H14" s="284"/>
      <c r="I14" s="284"/>
      <c r="J14" s="284"/>
      <c r="K14" s="284"/>
      <c r="L14" s="284"/>
      <c r="M14" s="284"/>
      <c r="N14" s="284"/>
      <c r="O14" s="284" t="s">
        <v>449</v>
      </c>
      <c r="P14" s="284"/>
      <c r="Q14" s="284"/>
      <c r="R14" s="284" t="s">
        <v>450</v>
      </c>
      <c r="S14" s="284"/>
      <c r="T14" s="284"/>
      <c r="U14" s="284"/>
      <c r="V14" s="284"/>
      <c r="W14" s="284" t="s">
        <v>500</v>
      </c>
      <c r="X14" s="284"/>
      <c r="Y14" s="284"/>
      <c r="Z14" s="284"/>
      <c r="AA14" s="284"/>
      <c r="AB14" s="284"/>
      <c r="AI14" s="284"/>
      <c r="AJ14" s="284" t="s">
        <v>489</v>
      </c>
      <c r="AK14" s="284"/>
      <c r="AL14" s="284"/>
      <c r="AM14" s="284" t="s">
        <v>490</v>
      </c>
      <c r="AN14" s="284"/>
    </row>
    <row r="15" spans="1:41" ht="6" customHeight="1"/>
    <row r="16" spans="1:41" ht="12.75" customHeight="1">
      <c r="A16" s="284"/>
      <c r="B16" s="284" t="s">
        <v>501</v>
      </c>
      <c r="C16" s="284"/>
      <c r="D16" s="284"/>
      <c r="E16" s="284"/>
      <c r="F16" s="284"/>
      <c r="G16" s="284"/>
      <c r="H16" s="284"/>
      <c r="I16" s="275"/>
      <c r="J16" s="275"/>
      <c r="K16" s="275"/>
      <c r="L16" s="275"/>
      <c r="M16" s="275"/>
      <c r="N16" s="275"/>
      <c r="O16" s="275"/>
      <c r="P16" s="275"/>
      <c r="Q16" s="275"/>
      <c r="R16" s="275"/>
      <c r="S16" s="275"/>
      <c r="T16" s="275"/>
      <c r="U16" s="275"/>
      <c r="V16" s="284"/>
      <c r="W16" s="284" t="s">
        <v>502</v>
      </c>
      <c r="X16" s="284"/>
      <c r="Y16" s="284"/>
      <c r="Z16" s="275"/>
      <c r="AA16" s="275"/>
      <c r="AB16" s="275"/>
      <c r="AC16" s="275"/>
      <c r="AD16" s="275"/>
      <c r="AE16" s="275"/>
      <c r="AF16" s="275"/>
      <c r="AG16" s="275"/>
      <c r="AH16" s="275"/>
      <c r="AI16" s="275"/>
      <c r="AJ16" s="279"/>
      <c r="AK16" s="279"/>
      <c r="AL16" s="279"/>
      <c r="AM16" s="279"/>
      <c r="AN16" s="279"/>
      <c r="AO16" s="285"/>
    </row>
    <row r="17" spans="1:41" ht="6" customHeight="1"/>
    <row r="18" spans="1:41" ht="12.75" customHeight="1">
      <c r="A18" s="284"/>
      <c r="B18" s="284" t="s">
        <v>503</v>
      </c>
      <c r="S18" s="284"/>
      <c r="T18" s="284"/>
      <c r="U18" s="284"/>
      <c r="V18" s="284"/>
      <c r="W18" s="284"/>
      <c r="X18" s="284"/>
      <c r="Y18" s="284"/>
      <c r="Z18" s="284"/>
      <c r="AA18" s="284"/>
      <c r="AB18" s="284"/>
      <c r="AC18" s="284"/>
      <c r="AD18" s="284"/>
      <c r="AE18" s="284"/>
      <c r="AF18" s="284"/>
      <c r="AG18" s="284"/>
      <c r="AH18" s="284"/>
      <c r="AI18" s="284"/>
      <c r="AJ18" s="286"/>
      <c r="AK18" s="286"/>
      <c r="AL18" s="286"/>
      <c r="AM18" s="286"/>
      <c r="AN18" s="286"/>
    </row>
    <row r="19" spans="1:41" ht="12.75" customHeight="1">
      <c r="A19" s="284"/>
      <c r="C19" s="286" t="s">
        <v>504</v>
      </c>
      <c r="S19" s="284"/>
      <c r="T19" s="284"/>
      <c r="U19" s="284" t="s">
        <v>489</v>
      </c>
      <c r="V19" s="284"/>
      <c r="W19" s="284"/>
      <c r="X19" s="284" t="s">
        <v>490</v>
      </c>
      <c r="Y19" s="284"/>
      <c r="Z19" s="284"/>
      <c r="AA19" s="275"/>
      <c r="AB19" s="275"/>
      <c r="AC19" s="275"/>
      <c r="AD19" s="275"/>
      <c r="AE19" s="275"/>
      <c r="AF19" s="275"/>
      <c r="AG19" s="275"/>
      <c r="AH19" s="275"/>
      <c r="AI19" s="275"/>
      <c r="AJ19" s="275"/>
      <c r="AK19" s="275"/>
      <c r="AL19" s="275"/>
      <c r="AM19" s="275"/>
      <c r="AN19" s="279"/>
      <c r="AO19" s="285"/>
    </row>
    <row r="20" spans="1:41" ht="12.75" customHeight="1">
      <c r="A20" s="284"/>
      <c r="C20" s="286" t="s">
        <v>505</v>
      </c>
      <c r="S20" s="284"/>
      <c r="T20" s="284"/>
      <c r="U20" s="284" t="s">
        <v>489</v>
      </c>
      <c r="V20" s="284"/>
      <c r="W20" s="284"/>
      <c r="X20" s="284" t="s">
        <v>490</v>
      </c>
      <c r="Y20" s="284"/>
      <c r="Z20" s="284"/>
      <c r="AA20" s="275"/>
      <c r="AB20" s="275"/>
      <c r="AC20" s="275"/>
      <c r="AD20" s="275"/>
      <c r="AE20" s="275"/>
      <c r="AF20" s="275"/>
      <c r="AG20" s="275"/>
      <c r="AH20" s="275"/>
      <c r="AI20" s="275"/>
      <c r="AJ20" s="275"/>
      <c r="AK20" s="275"/>
      <c r="AL20" s="275"/>
      <c r="AM20" s="275"/>
      <c r="AN20" s="279"/>
      <c r="AO20" s="285"/>
    </row>
    <row r="21" spans="1:41" ht="7.5" customHeight="1"/>
    <row r="22" spans="1:41" ht="12.75" customHeight="1">
      <c r="A22" s="286"/>
      <c r="B22" s="284" t="s">
        <v>506</v>
      </c>
      <c r="H22" s="284"/>
      <c r="I22" s="284"/>
      <c r="J22" s="284" t="s">
        <v>449</v>
      </c>
      <c r="K22" s="284"/>
      <c r="L22" s="284"/>
      <c r="M22" s="284" t="s">
        <v>450</v>
      </c>
      <c r="N22" s="284"/>
      <c r="P22" s="267" t="s">
        <v>507</v>
      </c>
      <c r="R22" s="285"/>
      <c r="S22" s="285"/>
      <c r="T22" s="285"/>
      <c r="U22" s="285"/>
      <c r="V22" s="285"/>
      <c r="W22" s="285"/>
      <c r="X22" s="285"/>
      <c r="Y22" s="285"/>
      <c r="Z22" s="285"/>
      <c r="AB22" s="284" t="s">
        <v>508</v>
      </c>
      <c r="AC22" s="286"/>
      <c r="AD22" s="286"/>
      <c r="AE22" s="328"/>
      <c r="AF22" s="286"/>
      <c r="AG22" s="286"/>
      <c r="AH22" s="284"/>
      <c r="AI22" s="284"/>
      <c r="AJ22" s="284" t="s">
        <v>489</v>
      </c>
      <c r="AK22" s="284"/>
      <c r="AL22" s="284"/>
      <c r="AM22" s="284" t="s">
        <v>490</v>
      </c>
      <c r="AN22" s="284"/>
    </row>
    <row r="23" spans="1:41" ht="6" customHeight="1">
      <c r="A23" s="286"/>
      <c r="AD23" s="286"/>
      <c r="AE23" s="286"/>
      <c r="AF23" s="286"/>
      <c r="AG23" s="286"/>
      <c r="AH23" s="286"/>
      <c r="AI23" s="286"/>
      <c r="AJ23" s="286"/>
      <c r="AK23" s="286"/>
      <c r="AL23" s="286"/>
      <c r="AM23" s="286"/>
      <c r="AN23" s="286"/>
    </row>
    <row r="24" spans="1:41" ht="12.75" customHeight="1">
      <c r="A24" s="286"/>
      <c r="B24" s="284" t="s">
        <v>509</v>
      </c>
      <c r="C24" s="286"/>
      <c r="D24" s="286"/>
      <c r="E24" s="286"/>
      <c r="F24" s="286"/>
      <c r="G24" s="286"/>
      <c r="H24" s="286"/>
      <c r="I24" s="286"/>
      <c r="J24" s="286"/>
      <c r="K24" s="286"/>
      <c r="L24" s="286"/>
      <c r="M24" s="286"/>
      <c r="N24" s="286"/>
      <c r="O24" s="286"/>
      <c r="P24" s="286"/>
      <c r="Q24" s="286"/>
      <c r="R24" s="286"/>
      <c r="S24" s="286"/>
      <c r="T24" s="286"/>
      <c r="U24" s="286"/>
      <c r="V24" s="286"/>
      <c r="AJ24" s="286"/>
      <c r="AK24" s="286"/>
      <c r="AL24" s="286"/>
      <c r="AM24" s="286"/>
      <c r="AN24" s="286"/>
    </row>
    <row r="25" spans="1:41" ht="12.75" customHeight="1">
      <c r="C25" s="284" t="s">
        <v>510</v>
      </c>
      <c r="N25" s="284"/>
      <c r="O25" s="284"/>
      <c r="P25" s="284" t="s">
        <v>489</v>
      </c>
      <c r="Q25" s="284"/>
      <c r="R25" s="284"/>
      <c r="S25" s="284" t="s">
        <v>490</v>
      </c>
      <c r="T25" s="284"/>
      <c r="U25" s="284"/>
      <c r="V25" s="284"/>
      <c r="W25" s="275"/>
      <c r="X25" s="275"/>
      <c r="Y25" s="275"/>
      <c r="Z25" s="275"/>
      <c r="AA25" s="275"/>
      <c r="AB25" s="275"/>
      <c r="AC25" s="275"/>
      <c r="AD25" s="275"/>
      <c r="AE25" s="275"/>
      <c r="AF25" s="275"/>
      <c r="AG25" s="285"/>
      <c r="AH25" s="285"/>
      <c r="AI25" s="285"/>
      <c r="AJ25" s="285"/>
      <c r="AK25" s="285"/>
      <c r="AL25" s="285"/>
      <c r="AM25" s="285"/>
      <c r="AN25" s="285"/>
      <c r="AO25" s="285"/>
    </row>
    <row r="26" spans="1:41" ht="12.75" customHeight="1">
      <c r="C26" s="284" t="s">
        <v>511</v>
      </c>
      <c r="N26" s="284"/>
      <c r="O26" s="284"/>
      <c r="P26" s="284" t="s">
        <v>489</v>
      </c>
      <c r="Q26" s="284"/>
      <c r="R26" s="284"/>
      <c r="S26" s="284" t="s">
        <v>490</v>
      </c>
      <c r="T26" s="284"/>
      <c r="U26" s="284"/>
      <c r="V26" s="284"/>
      <c r="W26" s="275"/>
      <c r="X26" s="275"/>
      <c r="Y26" s="275"/>
      <c r="Z26" s="275"/>
      <c r="AA26" s="275"/>
      <c r="AB26" s="275"/>
      <c r="AC26" s="275"/>
      <c r="AD26" s="275"/>
      <c r="AE26" s="275"/>
      <c r="AF26" s="275"/>
      <c r="AG26" s="285"/>
      <c r="AH26" s="285"/>
      <c r="AI26" s="285"/>
      <c r="AJ26" s="285"/>
      <c r="AK26" s="285"/>
      <c r="AL26" s="285"/>
      <c r="AM26" s="285"/>
      <c r="AN26" s="285"/>
      <c r="AO26" s="285"/>
    </row>
    <row r="27" spans="1:41" ht="7.5" customHeight="1"/>
    <row r="28" spans="1:41" ht="12.75" customHeight="1">
      <c r="A28" s="286"/>
      <c r="B28" s="284" t="s">
        <v>512</v>
      </c>
      <c r="C28" s="286"/>
      <c r="D28" s="286"/>
      <c r="E28" s="286"/>
      <c r="F28" s="286"/>
      <c r="G28" s="286"/>
      <c r="H28" s="286"/>
      <c r="I28" s="286"/>
      <c r="J28" s="286"/>
      <c r="K28" s="286"/>
      <c r="L28" s="286"/>
      <c r="M28" s="286"/>
      <c r="N28" s="286"/>
      <c r="P28" s="286"/>
      <c r="Q28" s="286"/>
      <c r="R28" s="286"/>
      <c r="S28" s="286"/>
      <c r="T28" s="286"/>
      <c r="U28" s="286"/>
      <c r="V28" s="286"/>
      <c r="AJ28" s="286"/>
      <c r="AK28" s="286"/>
      <c r="AL28" s="286"/>
      <c r="AM28" s="286"/>
      <c r="AN28" s="286"/>
    </row>
    <row r="29" spans="1:41" ht="12.75" customHeight="1">
      <c r="C29" s="284" t="s">
        <v>513</v>
      </c>
      <c r="N29" s="284"/>
      <c r="P29" s="284"/>
      <c r="Q29" s="284" t="s">
        <v>489</v>
      </c>
      <c r="R29" s="284"/>
      <c r="S29" s="284"/>
      <c r="T29" s="284" t="s">
        <v>490</v>
      </c>
      <c r="U29" s="284"/>
      <c r="V29" s="284"/>
      <c r="W29" s="275"/>
      <c r="X29" s="275"/>
      <c r="Y29" s="275"/>
      <c r="Z29" s="275"/>
      <c r="AA29" s="275"/>
      <c r="AB29" s="275"/>
      <c r="AC29" s="275"/>
      <c r="AD29" s="275"/>
      <c r="AE29" s="275"/>
      <c r="AF29" s="275"/>
      <c r="AG29" s="285"/>
      <c r="AH29" s="285"/>
      <c r="AI29" s="285"/>
      <c r="AJ29" s="285"/>
      <c r="AK29" s="285"/>
      <c r="AL29" s="285"/>
      <c r="AM29" s="285"/>
      <c r="AN29" s="285"/>
      <c r="AO29" s="285"/>
    </row>
    <row r="30" spans="1:41" ht="12.75" customHeight="1">
      <c r="C30" s="284" t="s">
        <v>514</v>
      </c>
      <c r="N30" s="284"/>
      <c r="P30" s="284"/>
      <c r="Q30" s="284" t="s">
        <v>489</v>
      </c>
      <c r="R30" s="284"/>
      <c r="S30" s="284"/>
      <c r="T30" s="284" t="s">
        <v>490</v>
      </c>
      <c r="U30" s="284"/>
      <c r="V30" s="284"/>
      <c r="W30" s="275"/>
      <c r="X30" s="275"/>
      <c r="Y30" s="275"/>
      <c r="Z30" s="275"/>
      <c r="AA30" s="275"/>
      <c r="AB30" s="275"/>
      <c r="AC30" s="275"/>
      <c r="AD30" s="275"/>
      <c r="AE30" s="275"/>
      <c r="AF30" s="275"/>
      <c r="AG30" s="285"/>
      <c r="AH30" s="285"/>
      <c r="AI30" s="285"/>
      <c r="AJ30" s="285"/>
      <c r="AK30" s="285"/>
      <c r="AL30" s="285"/>
      <c r="AM30" s="285"/>
      <c r="AN30" s="285"/>
      <c r="AO30" s="285"/>
    </row>
    <row r="31" spans="1:41" ht="12.75" customHeight="1">
      <c r="C31" s="284" t="s">
        <v>515</v>
      </c>
      <c r="N31" s="284"/>
      <c r="P31" s="284"/>
      <c r="Q31" s="284" t="s">
        <v>489</v>
      </c>
      <c r="R31" s="284"/>
      <c r="S31" s="284"/>
      <c r="T31" s="284" t="s">
        <v>490</v>
      </c>
      <c r="U31" s="284"/>
      <c r="V31" s="284"/>
      <c r="W31" s="275"/>
      <c r="X31" s="275"/>
      <c r="Y31" s="275"/>
      <c r="Z31" s="275"/>
      <c r="AA31" s="275"/>
      <c r="AB31" s="275"/>
      <c r="AC31" s="275"/>
      <c r="AD31" s="275"/>
      <c r="AE31" s="275"/>
      <c r="AF31" s="275"/>
      <c r="AG31" s="285"/>
      <c r="AH31" s="285"/>
      <c r="AI31" s="285"/>
      <c r="AJ31" s="285"/>
      <c r="AK31" s="285"/>
      <c r="AL31" s="285"/>
      <c r="AM31" s="285"/>
      <c r="AN31" s="285"/>
      <c r="AO31" s="285"/>
    </row>
    <row r="32" spans="1:41" ht="8.25" customHeight="1"/>
    <row r="33" spans="1:41" ht="12.75" customHeight="1">
      <c r="B33" s="284" t="s">
        <v>516</v>
      </c>
      <c r="N33" s="284"/>
      <c r="P33" s="284"/>
      <c r="Q33" s="284" t="s">
        <v>489</v>
      </c>
      <c r="R33" s="284"/>
      <c r="S33" s="284"/>
      <c r="T33" s="284" t="s">
        <v>490</v>
      </c>
      <c r="U33" s="284"/>
      <c r="V33" s="284"/>
      <c r="W33" s="284"/>
      <c r="X33" s="284"/>
      <c r="Y33" s="284"/>
      <c r="Z33" s="284"/>
      <c r="AA33" s="284"/>
      <c r="AB33" s="284"/>
      <c r="AC33" s="284"/>
      <c r="AD33" s="284"/>
      <c r="AE33" s="284"/>
      <c r="AF33" s="284"/>
      <c r="AG33" s="284"/>
      <c r="AH33" s="284"/>
      <c r="AI33" s="284"/>
      <c r="AJ33" s="284"/>
      <c r="AK33" s="284"/>
      <c r="AL33" s="284"/>
      <c r="AM33" s="284"/>
      <c r="AN33" s="286"/>
    </row>
    <row r="34" spans="1:41" ht="12.75" customHeight="1">
      <c r="D34" s="284" t="s">
        <v>493</v>
      </c>
      <c r="E34" s="284"/>
      <c r="F34" s="284"/>
      <c r="G34" s="284"/>
      <c r="H34" s="275"/>
      <c r="I34" s="275"/>
      <c r="J34" s="275"/>
      <c r="K34" s="275"/>
      <c r="L34" s="275"/>
      <c r="M34" s="275"/>
      <c r="N34" s="275"/>
      <c r="O34" s="275"/>
      <c r="P34" s="275"/>
      <c r="Q34" s="275"/>
      <c r="R34" s="275"/>
      <c r="S34" s="275"/>
      <c r="T34" s="275"/>
      <c r="U34" s="279"/>
      <c r="V34" s="285"/>
      <c r="X34" s="284" t="s">
        <v>517</v>
      </c>
      <c r="AA34" s="275"/>
      <c r="AB34" s="275"/>
      <c r="AC34" s="275"/>
      <c r="AD34" s="275"/>
      <c r="AE34" s="275"/>
      <c r="AF34" s="275"/>
      <c r="AG34" s="275"/>
      <c r="AH34" s="275"/>
      <c r="AI34" s="275"/>
      <c r="AJ34" s="275"/>
      <c r="AK34" s="275"/>
      <c r="AL34" s="275"/>
      <c r="AM34" s="275"/>
      <c r="AN34" s="279"/>
      <c r="AO34" s="285"/>
    </row>
    <row r="35" spans="1:41" ht="12.75" customHeight="1">
      <c r="H35" s="275"/>
      <c r="I35" s="275"/>
      <c r="J35" s="275"/>
      <c r="K35" s="275"/>
      <c r="L35" s="275"/>
      <c r="M35" s="275"/>
      <c r="N35" s="275"/>
      <c r="O35" s="275"/>
      <c r="P35" s="275"/>
      <c r="Q35" s="275"/>
      <c r="R35" s="275"/>
      <c r="S35" s="275"/>
      <c r="T35" s="275"/>
      <c r="U35" s="279"/>
      <c r="V35" s="285"/>
      <c r="AA35" s="275"/>
      <c r="AB35" s="275"/>
      <c r="AC35" s="275"/>
      <c r="AD35" s="275"/>
      <c r="AE35" s="275"/>
      <c r="AF35" s="275"/>
      <c r="AG35" s="275"/>
      <c r="AH35" s="275"/>
      <c r="AI35" s="275"/>
      <c r="AJ35" s="275"/>
      <c r="AK35" s="275"/>
      <c r="AL35" s="275"/>
      <c r="AM35" s="275"/>
      <c r="AN35" s="279"/>
      <c r="AO35" s="285"/>
    </row>
    <row r="36" spans="1:41" ht="12.75" customHeight="1">
      <c r="H36" s="275"/>
      <c r="I36" s="275"/>
      <c r="J36" s="275"/>
      <c r="K36" s="275"/>
      <c r="L36" s="275"/>
      <c r="M36" s="275"/>
      <c r="N36" s="275"/>
      <c r="O36" s="275"/>
      <c r="P36" s="275"/>
      <c r="Q36" s="275"/>
      <c r="R36" s="275"/>
      <c r="S36" s="275"/>
      <c r="T36" s="275"/>
      <c r="U36" s="279"/>
      <c r="V36" s="285"/>
      <c r="AA36" s="275"/>
      <c r="AB36" s="275"/>
      <c r="AC36" s="275"/>
      <c r="AD36" s="275"/>
      <c r="AE36" s="275"/>
      <c r="AF36" s="275"/>
      <c r="AG36" s="275"/>
      <c r="AH36" s="275"/>
      <c r="AI36" s="275"/>
      <c r="AJ36" s="275"/>
      <c r="AK36" s="275"/>
      <c r="AL36" s="275"/>
      <c r="AM36" s="275"/>
      <c r="AN36" s="279"/>
      <c r="AO36" s="285"/>
    </row>
    <row r="37" spans="1:41" ht="12.75" customHeight="1">
      <c r="H37" s="275"/>
      <c r="I37" s="275"/>
      <c r="J37" s="275"/>
      <c r="K37" s="275"/>
      <c r="L37" s="275"/>
      <c r="M37" s="275"/>
      <c r="N37" s="275"/>
      <c r="O37" s="275"/>
      <c r="P37" s="275"/>
      <c r="Q37" s="275"/>
      <c r="R37" s="275"/>
      <c r="S37" s="275"/>
      <c r="T37" s="275"/>
      <c r="U37" s="279"/>
      <c r="V37" s="285"/>
      <c r="AA37" s="275"/>
      <c r="AB37" s="275"/>
      <c r="AC37" s="275"/>
      <c r="AD37" s="275"/>
      <c r="AE37" s="275"/>
      <c r="AF37" s="275"/>
      <c r="AG37" s="275"/>
      <c r="AH37" s="275"/>
      <c r="AI37" s="275"/>
      <c r="AJ37" s="275"/>
      <c r="AK37" s="275"/>
      <c r="AL37" s="275"/>
      <c r="AM37" s="275"/>
      <c r="AN37" s="279"/>
      <c r="AO37" s="285"/>
    </row>
    <row r="38" spans="1:41" ht="12.75" customHeight="1">
      <c r="C38" s="284" t="s">
        <v>518</v>
      </c>
      <c r="D38" s="286"/>
      <c r="E38" s="286"/>
      <c r="F38" s="286"/>
      <c r="G38" s="284" t="s">
        <v>519</v>
      </c>
      <c r="H38" s="286"/>
      <c r="I38" s="286"/>
      <c r="J38" s="286"/>
      <c r="K38" s="286"/>
      <c r="L38" s="286"/>
      <c r="M38" s="286"/>
      <c r="N38" s="286"/>
      <c r="O38" s="286"/>
      <c r="P38" s="286"/>
      <c r="Q38" s="286"/>
      <c r="R38" s="286"/>
      <c r="S38" s="286"/>
      <c r="T38" s="286"/>
      <c r="U38" s="286"/>
      <c r="V38" s="286"/>
      <c r="W38" s="286"/>
      <c r="X38" s="286"/>
      <c r="Y38" s="286"/>
      <c r="Z38" s="286"/>
      <c r="AA38" s="286"/>
      <c r="AB38" s="286"/>
      <c r="AC38" s="286"/>
      <c r="AD38" s="286"/>
    </row>
    <row r="39" spans="1:41" ht="12.75" customHeight="1">
      <c r="C39" s="286"/>
      <c r="D39" s="286"/>
      <c r="E39" s="286"/>
      <c r="F39" s="286"/>
      <c r="G39" s="329" t="s">
        <v>520</v>
      </c>
      <c r="H39" s="286"/>
      <c r="I39" s="286"/>
      <c r="J39" s="286"/>
      <c r="K39" s="286"/>
      <c r="L39" s="286"/>
      <c r="M39" s="286"/>
      <c r="N39" s="286"/>
      <c r="O39" s="286"/>
      <c r="P39" s="286"/>
      <c r="Q39" s="286"/>
      <c r="R39" s="286"/>
      <c r="S39" s="286"/>
      <c r="T39" s="286"/>
      <c r="U39" s="286"/>
      <c r="V39" s="286"/>
      <c r="W39" s="286"/>
      <c r="X39" s="286"/>
      <c r="Y39" s="286"/>
      <c r="Z39" s="286"/>
      <c r="AA39" s="286"/>
      <c r="AB39" s="286"/>
      <c r="AC39" s="286"/>
      <c r="AD39" s="286"/>
    </row>
    <row r="40" spans="1:41" ht="12.75" customHeight="1">
      <c r="T40" s="284"/>
      <c r="U40" s="284"/>
      <c r="V40" s="284"/>
      <c r="W40" s="284"/>
      <c r="X40" s="284"/>
      <c r="Y40" s="284"/>
      <c r="Z40" s="284"/>
      <c r="AA40" s="284"/>
      <c r="AB40" s="284"/>
      <c r="AC40" s="284"/>
      <c r="AD40" s="284"/>
      <c r="AE40" s="284"/>
      <c r="AF40" s="284"/>
      <c r="AG40" s="284"/>
      <c r="AH40" s="284"/>
      <c r="AI40" s="284"/>
      <c r="AJ40" s="284"/>
      <c r="AK40" s="284"/>
      <c r="AL40" s="284"/>
      <c r="AM40" s="284"/>
      <c r="AN40" s="286"/>
    </row>
    <row r="41" spans="1:41" ht="12.75" customHeight="1">
      <c r="A41" s="284" t="s">
        <v>464</v>
      </c>
      <c r="B41" s="284"/>
      <c r="C41" s="284"/>
      <c r="D41" s="284"/>
      <c r="E41" s="284"/>
      <c r="F41" s="284"/>
      <c r="G41" s="284"/>
      <c r="H41" s="284"/>
      <c r="I41" s="284"/>
      <c r="J41" s="284"/>
      <c r="K41" s="284" t="s">
        <v>449</v>
      </c>
      <c r="L41" s="284"/>
      <c r="M41" s="284"/>
      <c r="N41" s="284" t="s">
        <v>450</v>
      </c>
      <c r="O41" s="284"/>
      <c r="P41" s="284"/>
      <c r="Q41" s="284" t="s">
        <v>451</v>
      </c>
      <c r="R41" s="284"/>
      <c r="S41" s="284"/>
      <c r="T41" s="284"/>
      <c r="U41" s="284"/>
      <c r="V41" s="284"/>
      <c r="W41" s="284"/>
      <c r="X41" s="284"/>
      <c r="Y41" s="284"/>
      <c r="Z41" s="284"/>
      <c r="AA41" s="284"/>
      <c r="AB41" s="284"/>
      <c r="AC41" s="284"/>
      <c r="AD41" s="284"/>
      <c r="AE41" s="284"/>
      <c r="AF41" s="284"/>
      <c r="AG41" s="284"/>
      <c r="AH41" s="284"/>
      <c r="AI41" s="284"/>
      <c r="AJ41" s="284"/>
      <c r="AK41" s="284"/>
      <c r="AL41" s="284"/>
      <c r="AM41" s="286"/>
      <c r="AN41" s="286"/>
    </row>
    <row r="42" spans="1:41" ht="24.6" customHeight="1">
      <c r="A42" s="625" t="s">
        <v>521</v>
      </c>
      <c r="B42" s="625"/>
      <c r="C42" s="625"/>
      <c r="D42" s="625"/>
      <c r="E42" s="625"/>
      <c r="F42" s="625"/>
      <c r="G42" s="625"/>
      <c r="H42" s="625"/>
      <c r="I42" s="625"/>
      <c r="J42" s="625"/>
      <c r="K42" s="625"/>
      <c r="L42" s="625"/>
      <c r="M42" s="625"/>
      <c r="N42" s="625"/>
      <c r="O42" s="625"/>
      <c r="P42" s="625"/>
      <c r="Q42" s="625"/>
      <c r="R42" s="625"/>
      <c r="S42" s="625"/>
      <c r="T42" s="625"/>
      <c r="U42" s="625"/>
      <c r="V42" s="625"/>
      <c r="W42" s="625"/>
      <c r="X42" s="284"/>
      <c r="Y42" s="329" t="s">
        <v>522</v>
      </c>
      <c r="Z42" s="284"/>
      <c r="AA42" s="284"/>
      <c r="AB42" s="284"/>
      <c r="AC42" s="329" t="s">
        <v>523</v>
      </c>
      <c r="AD42" s="329"/>
      <c r="AE42" s="284"/>
      <c r="AF42" s="284"/>
      <c r="AG42" s="284"/>
      <c r="AH42" s="284"/>
      <c r="AI42" s="284"/>
      <c r="AJ42" s="284"/>
      <c r="AK42" s="284"/>
      <c r="AL42" s="284"/>
      <c r="AM42" s="286"/>
      <c r="AN42" s="286"/>
    </row>
    <row r="43" spans="1:41" ht="12.75" customHeight="1">
      <c r="A43" s="291" t="s">
        <v>457</v>
      </c>
      <c r="B43" s="292"/>
      <c r="C43" s="292"/>
      <c r="D43" s="292"/>
      <c r="E43" s="292"/>
      <c r="F43" s="292"/>
      <c r="G43" s="292"/>
      <c r="H43" s="292"/>
      <c r="I43" s="292"/>
      <c r="J43" s="292"/>
      <c r="K43" s="292"/>
      <c r="L43" s="292"/>
      <c r="M43" s="292"/>
      <c r="N43" s="292"/>
      <c r="O43" s="292"/>
      <c r="P43" s="292"/>
      <c r="Q43" s="292"/>
      <c r="R43" s="292"/>
      <c r="S43" s="292"/>
      <c r="T43" s="292"/>
      <c r="U43" s="292"/>
      <c r="V43" s="292"/>
      <c r="W43" s="292"/>
      <c r="X43" s="292"/>
      <c r="Y43" s="292"/>
      <c r="Z43" s="292"/>
      <c r="AA43" s="292"/>
      <c r="AB43" s="292"/>
      <c r="AC43" s="292"/>
      <c r="AD43" s="292"/>
      <c r="AE43" s="292"/>
      <c r="AF43" s="292"/>
      <c r="AG43" s="292"/>
      <c r="AH43" s="292"/>
      <c r="AI43" s="292"/>
      <c r="AJ43" s="292"/>
      <c r="AK43" s="292"/>
      <c r="AL43" s="292"/>
      <c r="AM43" s="292"/>
      <c r="AN43" s="292"/>
      <c r="AO43" s="312"/>
    </row>
    <row r="44" spans="1:41" ht="12.75" customHeight="1">
      <c r="A44" s="302"/>
      <c r="B44" s="296"/>
      <c r="C44" s="296"/>
      <c r="D44" s="296"/>
      <c r="E44" s="296"/>
      <c r="F44" s="296"/>
      <c r="G44" s="296"/>
      <c r="H44" s="296"/>
      <c r="I44" s="296"/>
      <c r="J44" s="296"/>
      <c r="K44" s="296"/>
      <c r="L44" s="296"/>
      <c r="M44" s="296"/>
      <c r="N44" s="296"/>
      <c r="O44" s="296"/>
      <c r="P44" s="296"/>
      <c r="Q44" s="296"/>
      <c r="R44" s="296"/>
      <c r="S44" s="296"/>
      <c r="T44" s="296"/>
      <c r="U44" s="296"/>
      <c r="V44" s="296"/>
      <c r="W44" s="296"/>
      <c r="X44" s="296"/>
      <c r="Y44" s="296"/>
      <c r="Z44" s="296"/>
      <c r="AA44" s="296"/>
      <c r="AB44" s="296"/>
      <c r="AC44" s="296"/>
      <c r="AD44" s="296"/>
      <c r="AE44" s="296"/>
      <c r="AF44" s="296"/>
      <c r="AG44" s="296"/>
      <c r="AH44" s="296"/>
      <c r="AI44" s="296"/>
      <c r="AJ44" s="296"/>
      <c r="AK44" s="296"/>
      <c r="AL44" s="296"/>
      <c r="AM44" s="296"/>
      <c r="AN44" s="296"/>
      <c r="AO44" s="315"/>
    </row>
    <row r="45" spans="1:41" ht="12.75" customHeight="1">
      <c r="A45" s="302"/>
      <c r="B45" s="297"/>
      <c r="C45" s="297"/>
      <c r="D45" s="297"/>
      <c r="E45" s="297"/>
      <c r="F45" s="297"/>
      <c r="G45" s="297"/>
      <c r="H45" s="297"/>
      <c r="I45" s="297"/>
      <c r="J45" s="297"/>
      <c r="K45" s="297"/>
      <c r="L45" s="297"/>
      <c r="M45" s="297"/>
      <c r="N45" s="297"/>
      <c r="O45" s="297"/>
      <c r="P45" s="297"/>
      <c r="Q45" s="297"/>
      <c r="R45" s="297"/>
      <c r="S45" s="297"/>
      <c r="T45" s="297"/>
      <c r="U45" s="297"/>
      <c r="V45" s="297"/>
      <c r="W45" s="297"/>
      <c r="X45" s="297"/>
      <c r="Y45" s="297"/>
      <c r="Z45" s="297"/>
      <c r="AA45" s="297"/>
      <c r="AB45" s="297"/>
      <c r="AC45" s="297"/>
      <c r="AD45" s="297"/>
      <c r="AE45" s="297"/>
      <c r="AF45" s="297"/>
      <c r="AG45" s="297"/>
      <c r="AH45" s="297"/>
      <c r="AI45" s="297"/>
      <c r="AJ45" s="297"/>
      <c r="AK45" s="297"/>
      <c r="AL45" s="297"/>
      <c r="AM45" s="297"/>
      <c r="AN45" s="297"/>
      <c r="AO45" s="315"/>
    </row>
    <row r="46" spans="1:41" ht="12.75" customHeight="1">
      <c r="A46" s="330"/>
      <c r="B46" s="331"/>
      <c r="C46" s="331"/>
      <c r="D46" s="331"/>
      <c r="E46" s="331"/>
      <c r="F46" s="331"/>
      <c r="G46" s="331"/>
      <c r="H46" s="331"/>
      <c r="I46" s="331"/>
      <c r="J46" s="331"/>
      <c r="K46" s="331"/>
      <c r="L46" s="331"/>
      <c r="M46" s="331"/>
      <c r="N46" s="331"/>
      <c r="O46" s="331"/>
      <c r="P46" s="331"/>
      <c r="Q46" s="331"/>
      <c r="R46" s="331"/>
      <c r="S46" s="331"/>
      <c r="T46" s="331"/>
      <c r="U46" s="331"/>
      <c r="V46" s="331"/>
      <c r="W46" s="331"/>
      <c r="X46" s="331"/>
      <c r="Y46" s="331"/>
      <c r="Z46" s="331"/>
      <c r="AA46" s="331"/>
      <c r="AB46" s="331"/>
      <c r="AC46" s="331"/>
      <c r="AD46" s="331"/>
      <c r="AE46" s="331"/>
      <c r="AF46" s="331"/>
      <c r="AG46" s="331"/>
      <c r="AH46" s="331"/>
      <c r="AI46" s="331"/>
      <c r="AJ46" s="331"/>
      <c r="AK46" s="331"/>
      <c r="AL46" s="331"/>
      <c r="AM46" s="331"/>
      <c r="AN46" s="331"/>
      <c r="AO46" s="332"/>
    </row>
    <row r="47" spans="1:41" ht="12.75" customHeight="1">
      <c r="A47" s="284" t="s">
        <v>524</v>
      </c>
      <c r="B47" s="284"/>
      <c r="C47" s="284"/>
      <c r="D47" s="284"/>
      <c r="E47" s="284"/>
      <c r="F47" s="284"/>
      <c r="G47" s="284"/>
      <c r="H47" s="284"/>
      <c r="I47" s="284"/>
      <c r="J47" s="284"/>
      <c r="K47" s="284"/>
      <c r="L47" s="284"/>
      <c r="M47" s="284"/>
      <c r="N47" s="284"/>
      <c r="O47" s="284"/>
      <c r="P47" s="284" t="s">
        <v>449</v>
      </c>
      <c r="Q47" s="284"/>
      <c r="R47" s="284"/>
      <c r="S47" s="284" t="s">
        <v>450</v>
      </c>
      <c r="T47" s="284"/>
      <c r="U47" s="284"/>
      <c r="V47" s="284" t="s">
        <v>451</v>
      </c>
      <c r="W47" s="284"/>
      <c r="X47" s="284"/>
      <c r="Y47" s="284"/>
    </row>
    <row r="48" spans="1:41" ht="12.75" customHeight="1">
      <c r="A48" s="284" t="s">
        <v>468</v>
      </c>
      <c r="B48" s="284"/>
      <c r="C48" s="284"/>
      <c r="D48" s="284"/>
      <c r="E48" s="284"/>
      <c r="F48" s="284"/>
      <c r="G48" s="284"/>
      <c r="H48" s="284"/>
      <c r="I48" s="284"/>
      <c r="J48" s="284"/>
      <c r="K48" s="284"/>
      <c r="L48" s="284"/>
      <c r="M48" s="284"/>
      <c r="N48" s="284"/>
      <c r="O48" s="284"/>
      <c r="P48" s="284" t="s">
        <v>449</v>
      </c>
      <c r="Q48" s="284"/>
      <c r="R48" s="284"/>
      <c r="S48" s="284" t="s">
        <v>450</v>
      </c>
      <c r="T48" s="284"/>
      <c r="U48" s="284"/>
      <c r="V48" s="284" t="s">
        <v>451</v>
      </c>
      <c r="W48" s="284"/>
      <c r="X48" s="284"/>
      <c r="Y48" s="284"/>
    </row>
    <row r="49" spans="1:41" ht="12.75" customHeight="1">
      <c r="A49" s="286"/>
      <c r="B49" s="286"/>
      <c r="C49" s="286"/>
      <c r="D49" s="286"/>
      <c r="E49" s="286"/>
      <c r="F49" s="286"/>
      <c r="G49" s="286"/>
      <c r="H49" s="286"/>
      <c r="I49" s="286"/>
      <c r="J49" s="286"/>
      <c r="K49" s="286"/>
      <c r="L49" s="286"/>
      <c r="M49" s="286"/>
      <c r="N49" s="286"/>
      <c r="O49" s="286"/>
      <c r="P49" s="286"/>
      <c r="Q49" s="286"/>
      <c r="R49" s="286"/>
      <c r="S49" s="286"/>
      <c r="T49" s="286"/>
      <c r="U49" s="286"/>
      <c r="V49" s="286"/>
      <c r="W49" s="286"/>
      <c r="X49" s="286"/>
      <c r="Y49" s="286"/>
      <c r="Z49" s="286"/>
      <c r="AA49" s="286"/>
      <c r="AB49" s="286"/>
      <c r="AC49" s="286"/>
      <c r="AD49" s="286"/>
      <c r="AE49" s="286"/>
      <c r="AF49" s="286"/>
      <c r="AG49" s="286"/>
      <c r="AH49" s="286"/>
      <c r="AI49" s="286"/>
      <c r="AJ49" s="286"/>
      <c r="AK49" s="286"/>
      <c r="AL49" s="286"/>
      <c r="AM49" s="286"/>
      <c r="AN49" s="286"/>
    </row>
    <row r="50" spans="1:41" ht="12.75" customHeight="1">
      <c r="A50" s="284" t="s">
        <v>470</v>
      </c>
      <c r="B50" s="284"/>
      <c r="C50" s="284"/>
      <c r="D50" s="284"/>
      <c r="E50" s="284"/>
      <c r="F50" s="284"/>
      <c r="G50" s="284"/>
      <c r="H50" s="284"/>
      <c r="I50" s="284"/>
      <c r="J50" s="284" t="s">
        <v>525</v>
      </c>
      <c r="K50" s="284"/>
      <c r="L50" s="284"/>
      <c r="M50" s="284"/>
      <c r="N50" s="284"/>
      <c r="O50" s="284" t="s">
        <v>490</v>
      </c>
      <c r="P50" s="284"/>
      <c r="Q50" s="284"/>
      <c r="R50" s="284"/>
      <c r="S50" s="284"/>
      <c r="T50" s="284"/>
      <c r="U50" s="284"/>
      <c r="V50" s="284"/>
      <c r="W50" s="284"/>
      <c r="X50" s="284"/>
      <c r="Y50" s="284"/>
      <c r="Z50" s="284"/>
      <c r="AA50" s="284"/>
      <c r="AB50" s="284"/>
      <c r="AC50" s="284"/>
      <c r="AD50" s="284"/>
      <c r="AE50" s="284"/>
      <c r="AF50" s="284"/>
      <c r="AG50" s="284"/>
      <c r="AH50" s="284"/>
      <c r="AI50" s="284"/>
      <c r="AJ50" s="284"/>
      <c r="AK50" s="284"/>
      <c r="AL50" s="284"/>
      <c r="AM50" s="286"/>
      <c r="AN50" s="286"/>
    </row>
    <row r="51" spans="1:41" ht="12.75" customHeight="1">
      <c r="A51" s="286"/>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c r="AH51" s="286"/>
      <c r="AI51" s="286"/>
      <c r="AJ51" s="286"/>
      <c r="AK51" s="286"/>
      <c r="AL51" s="286"/>
      <c r="AM51" s="286"/>
      <c r="AN51" s="286"/>
    </row>
    <row r="52" spans="1:41" ht="12.75" customHeight="1">
      <c r="A52" s="284"/>
      <c r="B52" s="297"/>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86"/>
      <c r="AM52" s="286"/>
      <c r="AN52" s="286"/>
    </row>
    <row r="53" spans="1:41" ht="12.75" customHeight="1">
      <c r="A53" s="286"/>
      <c r="S53" s="286"/>
      <c r="T53" s="286"/>
      <c r="U53" s="286"/>
      <c r="V53" s="286"/>
      <c r="W53" s="286"/>
      <c r="X53" s="286"/>
      <c r="Y53" s="286"/>
      <c r="Z53" s="286"/>
      <c r="AA53" s="286"/>
      <c r="AB53" s="286"/>
      <c r="AC53" s="286"/>
      <c r="AD53" s="286"/>
      <c r="AE53" s="286"/>
      <c r="AF53" s="286"/>
      <c r="AG53" s="286"/>
      <c r="AH53" s="286"/>
      <c r="AI53" s="286"/>
      <c r="AJ53" s="286"/>
      <c r="AK53" s="286"/>
      <c r="AL53" s="286"/>
      <c r="AM53" s="286"/>
      <c r="AN53" s="286"/>
    </row>
    <row r="54" spans="1:41" ht="12.75" customHeight="1">
      <c r="A54" s="284"/>
      <c r="S54" s="284"/>
      <c r="T54" s="284"/>
      <c r="U54" s="284"/>
      <c r="V54" s="284"/>
      <c r="W54" s="284"/>
      <c r="X54" s="284"/>
      <c r="Y54" s="287" t="s">
        <v>434</v>
      </c>
      <c r="Z54" s="287"/>
      <c r="AA54" s="288"/>
      <c r="AB54" s="288"/>
      <c r="AC54" s="288"/>
      <c r="AD54" s="288"/>
      <c r="AE54" s="288"/>
      <c r="AF54" s="288"/>
      <c r="AG54" s="288"/>
      <c r="AH54" s="288"/>
      <c r="AI54" s="288"/>
      <c r="AJ54" s="288"/>
      <c r="AK54" s="288"/>
      <c r="AL54" s="288"/>
      <c r="AM54" s="288"/>
      <c r="AN54" s="288"/>
      <c r="AO54" s="288"/>
    </row>
    <row r="55" spans="1:41" ht="12.75" customHeight="1">
      <c r="A55" s="286"/>
      <c r="B55" s="286"/>
      <c r="C55" s="286"/>
      <c r="D55" s="286"/>
      <c r="E55" s="286"/>
      <c r="F55" s="286"/>
      <c r="G55" s="286"/>
      <c r="H55" s="286"/>
      <c r="I55" s="286"/>
      <c r="J55" s="286"/>
      <c r="K55" s="286"/>
      <c r="L55" s="286"/>
      <c r="M55" s="286"/>
      <c r="N55" s="286"/>
      <c r="O55" s="286"/>
      <c r="P55" s="286"/>
      <c r="Q55" s="286"/>
      <c r="R55" s="286"/>
      <c r="S55" s="286"/>
      <c r="T55" s="286"/>
      <c r="U55" s="286"/>
      <c r="V55" s="286"/>
      <c r="W55" s="286"/>
      <c r="X55" s="286"/>
      <c r="Y55" s="289"/>
      <c r="Z55" s="289"/>
      <c r="AA55" s="289"/>
      <c r="AB55" s="289"/>
      <c r="AC55" s="289"/>
      <c r="AD55" s="289"/>
      <c r="AE55" s="289"/>
      <c r="AF55" s="289"/>
      <c r="AG55" s="289"/>
      <c r="AH55" s="289"/>
      <c r="AI55" s="289"/>
      <c r="AJ55" s="289"/>
      <c r="AK55" s="289"/>
      <c r="AL55" s="289"/>
      <c r="AM55" s="289"/>
      <c r="AN55" s="289"/>
      <c r="AO55" s="289"/>
    </row>
    <row r="56" spans="1:41" ht="12.75" customHeight="1">
      <c r="A56" s="286"/>
      <c r="B56" s="286"/>
      <c r="C56" s="286"/>
      <c r="D56" s="286"/>
      <c r="E56" s="286"/>
      <c r="F56" s="286"/>
      <c r="G56" s="286"/>
      <c r="H56" s="286"/>
      <c r="I56" s="286"/>
      <c r="J56" s="286"/>
      <c r="K56" s="286"/>
      <c r="L56" s="286"/>
      <c r="M56" s="286"/>
      <c r="N56" s="286"/>
      <c r="O56" s="286"/>
      <c r="P56" s="286"/>
      <c r="Q56" s="286"/>
      <c r="R56" s="286"/>
      <c r="S56" s="286"/>
      <c r="T56" s="286"/>
      <c r="U56" s="286"/>
      <c r="V56" s="286"/>
      <c r="W56" s="286"/>
      <c r="X56" s="286"/>
      <c r="Y56" s="287" t="s">
        <v>435</v>
      </c>
      <c r="Z56" s="287"/>
      <c r="AA56" s="288"/>
      <c r="AB56" s="288"/>
      <c r="AC56" s="288"/>
      <c r="AD56" s="288"/>
      <c r="AE56" s="288"/>
      <c r="AF56" s="288"/>
      <c r="AG56" s="288"/>
      <c r="AH56" s="288"/>
      <c r="AI56" s="288"/>
      <c r="AJ56" s="288"/>
      <c r="AK56" s="288"/>
      <c r="AL56" s="288"/>
      <c r="AM56" s="288"/>
      <c r="AN56" s="288"/>
      <c r="AO56" s="288"/>
    </row>
    <row r="57" spans="1:41" ht="12.75" customHeight="1">
      <c r="A57" s="286"/>
      <c r="B57" s="286"/>
      <c r="C57" s="286"/>
      <c r="D57" s="286"/>
      <c r="E57" s="286"/>
      <c r="F57" s="286"/>
      <c r="G57" s="286"/>
      <c r="H57" s="286"/>
      <c r="I57" s="286"/>
      <c r="J57" s="286"/>
      <c r="K57" s="286"/>
      <c r="L57" s="286"/>
      <c r="M57" s="286"/>
      <c r="N57" s="286"/>
      <c r="O57" s="286"/>
      <c r="P57" s="286"/>
      <c r="Q57" s="286"/>
      <c r="R57" s="286"/>
      <c r="S57" s="286"/>
      <c r="T57" s="286"/>
      <c r="U57" s="286"/>
      <c r="V57" s="286"/>
      <c r="W57" s="286"/>
      <c r="X57" s="286"/>
      <c r="Y57" s="286"/>
      <c r="Z57" s="286"/>
      <c r="AA57" s="286"/>
      <c r="AB57" s="286"/>
      <c r="AC57" s="286"/>
      <c r="AD57" s="286"/>
      <c r="AE57" s="286"/>
      <c r="AF57" s="286"/>
      <c r="AG57" s="286"/>
      <c r="AH57" s="286"/>
      <c r="AI57" s="286"/>
      <c r="AJ57" s="286"/>
      <c r="AK57" s="286"/>
      <c r="AL57" s="286"/>
      <c r="AM57" s="286"/>
      <c r="AN57" s="286"/>
    </row>
    <row r="58" spans="1:41" ht="12.75" customHeight="1">
      <c r="A58" s="286"/>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c r="AD58" s="286"/>
      <c r="AE58" s="286"/>
      <c r="AF58" s="286"/>
      <c r="AG58" s="286"/>
      <c r="AH58" s="286"/>
      <c r="AI58" s="286"/>
      <c r="AJ58" s="286"/>
      <c r="AK58" s="286"/>
      <c r="AL58" s="286"/>
      <c r="AM58" s="286"/>
      <c r="AN58" s="286"/>
    </row>
    <row r="59" spans="1:41" ht="12.75" customHeight="1">
      <c r="A59" s="286"/>
      <c r="B59" s="286"/>
      <c r="C59" s="286"/>
      <c r="D59" s="286"/>
      <c r="E59" s="286"/>
      <c r="F59" s="286"/>
      <c r="G59" s="286"/>
      <c r="H59" s="286"/>
      <c r="I59" s="286"/>
      <c r="J59" s="286"/>
      <c r="K59" s="286"/>
      <c r="L59" s="286"/>
      <c r="M59" s="286"/>
      <c r="N59" s="286"/>
      <c r="O59" s="286"/>
      <c r="P59" s="286"/>
      <c r="Q59" s="286"/>
      <c r="R59" s="286"/>
      <c r="S59" s="286"/>
      <c r="T59" s="286"/>
      <c r="U59" s="286"/>
      <c r="V59" s="286"/>
      <c r="W59" s="286"/>
      <c r="X59" s="286"/>
      <c r="Y59" s="286"/>
      <c r="Z59" s="286"/>
      <c r="AA59" s="286"/>
      <c r="AB59" s="286"/>
      <c r="AC59" s="286"/>
      <c r="AD59" s="286"/>
      <c r="AE59" s="286"/>
      <c r="AF59" s="286"/>
      <c r="AG59" s="286"/>
      <c r="AH59" s="286"/>
      <c r="AI59" s="286"/>
      <c r="AJ59" s="286"/>
      <c r="AK59" s="286"/>
      <c r="AL59" s="286"/>
      <c r="AM59" s="286"/>
      <c r="AN59" s="286"/>
    </row>
    <row r="60" spans="1:41" ht="12.75" customHeight="1">
      <c r="A60" s="286"/>
      <c r="B60" s="286"/>
      <c r="C60" s="286"/>
      <c r="D60" s="286"/>
      <c r="E60" s="286"/>
      <c r="F60" s="286"/>
      <c r="G60" s="286"/>
      <c r="H60" s="286"/>
      <c r="I60" s="286"/>
      <c r="J60" s="286"/>
      <c r="K60" s="286"/>
      <c r="L60" s="286"/>
      <c r="M60" s="286"/>
      <c r="N60" s="286"/>
      <c r="O60" s="286"/>
      <c r="P60" s="286"/>
      <c r="Q60" s="286"/>
      <c r="R60" s="286"/>
      <c r="S60" s="286"/>
      <c r="T60" s="286"/>
      <c r="U60" s="286"/>
      <c r="V60" s="286"/>
      <c r="W60" s="286"/>
      <c r="X60" s="286"/>
      <c r="Y60" s="286"/>
      <c r="Z60" s="286"/>
      <c r="AA60" s="286"/>
      <c r="AB60" s="286"/>
      <c r="AC60" s="286"/>
      <c r="AD60" s="286"/>
      <c r="AE60" s="286"/>
      <c r="AF60" s="286"/>
      <c r="AG60" s="286"/>
      <c r="AH60" s="286"/>
      <c r="AI60" s="286"/>
      <c r="AJ60" s="286"/>
      <c r="AK60" s="286"/>
      <c r="AL60" s="286"/>
      <c r="AM60" s="286"/>
      <c r="AN60" s="286"/>
    </row>
    <row r="61" spans="1:41" ht="12.75" customHeight="1">
      <c r="A61" s="286"/>
      <c r="B61" s="286"/>
      <c r="C61" s="286"/>
      <c r="D61" s="286"/>
      <c r="E61" s="286"/>
      <c r="F61" s="286"/>
      <c r="G61" s="286"/>
      <c r="H61" s="286"/>
      <c r="I61" s="286"/>
      <c r="J61" s="286"/>
      <c r="K61" s="286"/>
      <c r="L61" s="286"/>
      <c r="M61" s="286"/>
      <c r="N61" s="286"/>
      <c r="O61" s="286"/>
      <c r="P61" s="286"/>
      <c r="Q61" s="286"/>
      <c r="R61" s="286"/>
      <c r="S61" s="286"/>
      <c r="T61" s="286"/>
      <c r="U61" s="286"/>
      <c r="V61" s="286"/>
      <c r="W61" s="286"/>
      <c r="X61" s="286"/>
      <c r="Y61" s="286"/>
      <c r="Z61" s="286"/>
      <c r="AA61" s="286"/>
      <c r="AB61" s="286"/>
      <c r="AC61" s="286"/>
      <c r="AD61" s="286"/>
      <c r="AE61" s="286"/>
      <c r="AF61" s="286"/>
      <c r="AG61" s="286"/>
      <c r="AH61" s="286"/>
      <c r="AI61" s="286"/>
      <c r="AJ61" s="286"/>
      <c r="AK61" s="286"/>
      <c r="AL61" s="286"/>
      <c r="AM61" s="286"/>
      <c r="AN61" s="286"/>
    </row>
    <row r="62" spans="1:41" ht="12.75" customHeight="1">
      <c r="A62" s="286"/>
      <c r="B62" s="286"/>
      <c r="C62" s="286"/>
      <c r="D62" s="286"/>
      <c r="E62" s="286"/>
      <c r="F62" s="286"/>
      <c r="G62" s="286"/>
      <c r="H62" s="286"/>
      <c r="I62" s="286"/>
      <c r="J62" s="286"/>
      <c r="K62" s="286"/>
      <c r="L62" s="286"/>
      <c r="M62" s="286"/>
      <c r="N62" s="286"/>
      <c r="O62" s="286"/>
      <c r="P62" s="286"/>
      <c r="Q62" s="286"/>
      <c r="R62" s="286"/>
      <c r="S62" s="286"/>
      <c r="T62" s="286"/>
      <c r="U62" s="286"/>
      <c r="V62" s="286"/>
      <c r="W62" s="286"/>
      <c r="X62" s="286"/>
      <c r="Y62" s="286"/>
      <c r="Z62" s="286"/>
      <c r="AA62" s="286"/>
      <c r="AB62" s="286"/>
      <c r="AC62" s="286"/>
      <c r="AD62" s="286"/>
      <c r="AE62" s="286"/>
      <c r="AF62" s="286"/>
      <c r="AG62" s="286"/>
      <c r="AH62" s="286"/>
      <c r="AI62" s="286"/>
      <c r="AJ62" s="286"/>
      <c r="AK62" s="286"/>
      <c r="AL62" s="286"/>
      <c r="AM62" s="286"/>
      <c r="AN62" s="286"/>
    </row>
    <row r="63" spans="1:41" ht="12.75" customHeight="1">
      <c r="A63" s="286"/>
      <c r="B63" s="286"/>
      <c r="C63" s="286"/>
      <c r="D63" s="286"/>
      <c r="E63" s="286"/>
      <c r="F63" s="286"/>
      <c r="G63" s="286"/>
      <c r="H63" s="286"/>
      <c r="I63" s="286"/>
      <c r="J63" s="286"/>
      <c r="K63" s="286"/>
      <c r="L63" s="286"/>
      <c r="M63" s="286"/>
      <c r="N63" s="286"/>
      <c r="O63" s="286"/>
      <c r="P63" s="286"/>
      <c r="Q63" s="286"/>
      <c r="R63" s="286"/>
      <c r="S63" s="286"/>
      <c r="T63" s="286"/>
      <c r="U63" s="286"/>
      <c r="V63" s="286"/>
      <c r="W63" s="286"/>
      <c r="X63" s="286"/>
      <c r="Y63" s="286"/>
      <c r="Z63" s="286"/>
      <c r="AA63" s="286"/>
      <c r="AB63" s="286"/>
      <c r="AC63" s="286"/>
      <c r="AD63" s="286"/>
      <c r="AE63" s="286"/>
      <c r="AF63" s="286"/>
      <c r="AG63" s="286"/>
      <c r="AH63" s="286"/>
      <c r="AI63" s="286"/>
      <c r="AJ63" s="286"/>
      <c r="AK63" s="286"/>
      <c r="AL63" s="286"/>
      <c r="AM63" s="286"/>
      <c r="AN63" s="286"/>
    </row>
    <row r="64" spans="1:41" ht="12.75" customHeight="1">
      <c r="A64" s="286"/>
      <c r="B64" s="286"/>
      <c r="C64" s="286"/>
      <c r="D64" s="286"/>
      <c r="E64" s="286"/>
      <c r="F64" s="286"/>
      <c r="G64" s="286"/>
      <c r="H64" s="286"/>
      <c r="I64" s="286"/>
      <c r="J64" s="286"/>
      <c r="K64" s="286"/>
      <c r="L64" s="286"/>
      <c r="M64" s="286"/>
      <c r="N64" s="286"/>
      <c r="O64" s="286"/>
      <c r="P64" s="286"/>
      <c r="Q64" s="286"/>
      <c r="R64" s="286"/>
      <c r="S64" s="286"/>
      <c r="T64" s="286"/>
      <c r="U64" s="286"/>
      <c r="V64" s="286"/>
      <c r="W64" s="286"/>
      <c r="X64" s="286"/>
      <c r="Y64" s="286"/>
      <c r="Z64" s="286"/>
      <c r="AA64" s="286"/>
      <c r="AB64" s="286"/>
      <c r="AC64" s="286"/>
      <c r="AD64" s="286"/>
      <c r="AE64" s="286"/>
      <c r="AF64" s="286"/>
      <c r="AG64" s="286"/>
      <c r="AH64" s="286"/>
      <c r="AI64" s="286"/>
      <c r="AJ64" s="286"/>
      <c r="AK64" s="286"/>
      <c r="AL64" s="286"/>
      <c r="AM64" s="286"/>
      <c r="AN64" s="286"/>
    </row>
    <row r="65" spans="1:40" ht="12.75" customHeight="1">
      <c r="A65" s="286"/>
      <c r="B65" s="286"/>
      <c r="C65" s="286"/>
      <c r="D65" s="286"/>
      <c r="E65" s="286"/>
      <c r="F65" s="286"/>
      <c r="G65" s="286"/>
      <c r="H65" s="286"/>
      <c r="I65" s="286"/>
      <c r="J65" s="286"/>
      <c r="K65" s="286"/>
      <c r="L65" s="286"/>
      <c r="M65" s="286"/>
      <c r="N65" s="286"/>
      <c r="O65" s="286"/>
      <c r="P65" s="286"/>
      <c r="Q65" s="286"/>
      <c r="R65" s="286"/>
      <c r="S65" s="286"/>
      <c r="T65" s="286"/>
      <c r="U65" s="286"/>
      <c r="V65" s="286"/>
      <c r="W65" s="286"/>
      <c r="X65" s="286"/>
      <c r="Y65" s="286"/>
      <c r="Z65" s="286"/>
      <c r="AA65" s="286"/>
      <c r="AB65" s="286"/>
      <c r="AC65" s="286"/>
      <c r="AD65" s="286"/>
      <c r="AE65" s="286"/>
      <c r="AF65" s="286"/>
      <c r="AG65" s="286"/>
      <c r="AH65" s="286"/>
      <c r="AI65" s="286"/>
      <c r="AJ65" s="286"/>
      <c r="AK65" s="286"/>
      <c r="AL65" s="286"/>
      <c r="AM65" s="286"/>
      <c r="AN65" s="286"/>
    </row>
    <row r="66" spans="1:40" ht="12.75" customHeight="1">
      <c r="A66" s="286"/>
      <c r="B66" s="286"/>
      <c r="C66" s="286"/>
      <c r="D66" s="286"/>
      <c r="E66" s="286"/>
      <c r="F66" s="286"/>
      <c r="G66" s="286"/>
      <c r="H66" s="286"/>
      <c r="I66" s="286"/>
      <c r="J66" s="286"/>
      <c r="K66" s="286"/>
      <c r="L66" s="286"/>
      <c r="M66" s="286"/>
      <c r="N66" s="286"/>
      <c r="O66" s="286"/>
      <c r="P66" s="286"/>
      <c r="Q66" s="286"/>
      <c r="R66" s="286"/>
      <c r="S66" s="286"/>
      <c r="T66" s="286"/>
      <c r="U66" s="286"/>
      <c r="V66" s="286"/>
      <c r="W66" s="286"/>
      <c r="X66" s="286"/>
      <c r="Y66" s="286"/>
      <c r="Z66" s="286"/>
      <c r="AA66" s="286"/>
      <c r="AB66" s="286"/>
      <c r="AC66" s="286"/>
      <c r="AD66" s="286"/>
      <c r="AE66" s="286"/>
      <c r="AF66" s="286"/>
      <c r="AG66" s="286"/>
      <c r="AH66" s="286"/>
      <c r="AI66" s="286"/>
      <c r="AJ66" s="286"/>
      <c r="AK66" s="286"/>
      <c r="AL66" s="286"/>
      <c r="AM66" s="286"/>
      <c r="AN66" s="286"/>
    </row>
    <row r="67" spans="1:40" ht="12.75" customHeight="1">
      <c r="A67" s="286"/>
      <c r="B67" s="286"/>
      <c r="C67" s="286"/>
      <c r="D67" s="286"/>
      <c r="E67" s="286"/>
      <c r="F67" s="286"/>
      <c r="G67" s="286"/>
      <c r="H67" s="286"/>
      <c r="I67" s="286"/>
      <c r="J67" s="286"/>
      <c r="K67" s="286"/>
      <c r="L67" s="286"/>
      <c r="M67" s="286"/>
      <c r="N67" s="286"/>
      <c r="O67" s="286"/>
      <c r="P67" s="286"/>
      <c r="Q67" s="286"/>
      <c r="R67" s="286"/>
      <c r="S67" s="286"/>
      <c r="T67" s="286"/>
      <c r="U67" s="286"/>
      <c r="V67" s="286"/>
      <c r="W67" s="286"/>
      <c r="X67" s="286"/>
      <c r="Y67" s="286"/>
      <c r="Z67" s="286"/>
      <c r="AA67" s="286"/>
      <c r="AB67" s="286"/>
      <c r="AC67" s="286"/>
      <c r="AD67" s="286"/>
      <c r="AE67" s="286"/>
      <c r="AF67" s="286"/>
      <c r="AG67" s="286"/>
      <c r="AH67" s="286"/>
      <c r="AI67" s="286"/>
      <c r="AJ67" s="286"/>
      <c r="AK67" s="286"/>
      <c r="AL67" s="286"/>
      <c r="AM67" s="286"/>
      <c r="AN67" s="286"/>
    </row>
    <row r="68" spans="1:40" ht="12.75" customHeight="1">
      <c r="A68" s="286"/>
      <c r="B68" s="286"/>
      <c r="C68" s="286"/>
      <c r="D68" s="286"/>
      <c r="E68" s="286"/>
      <c r="F68" s="286"/>
      <c r="G68" s="286"/>
      <c r="H68" s="286"/>
      <c r="I68" s="286"/>
      <c r="J68" s="286"/>
      <c r="K68" s="286"/>
      <c r="L68" s="286"/>
      <c r="M68" s="286"/>
      <c r="N68" s="286"/>
      <c r="O68" s="286"/>
      <c r="P68" s="286"/>
      <c r="Q68" s="286"/>
      <c r="R68" s="286"/>
      <c r="S68" s="286"/>
      <c r="T68" s="286"/>
      <c r="U68" s="286"/>
      <c r="V68" s="286"/>
      <c r="W68" s="286"/>
      <c r="X68" s="286"/>
      <c r="Y68" s="286"/>
      <c r="Z68" s="286"/>
      <c r="AA68" s="286"/>
      <c r="AB68" s="286"/>
      <c r="AC68" s="286"/>
      <c r="AD68" s="286"/>
      <c r="AE68" s="286"/>
      <c r="AF68" s="286"/>
      <c r="AG68" s="286"/>
      <c r="AH68" s="286"/>
      <c r="AI68" s="286"/>
      <c r="AJ68" s="286"/>
      <c r="AK68" s="286"/>
      <c r="AL68" s="286"/>
      <c r="AM68" s="286"/>
      <c r="AN68" s="286"/>
    </row>
    <row r="69" spans="1:40" ht="12.75" customHeight="1">
      <c r="A69" s="286"/>
      <c r="B69" s="286"/>
      <c r="C69" s="286"/>
      <c r="D69" s="286"/>
      <c r="E69" s="286"/>
      <c r="F69" s="286"/>
      <c r="G69" s="286"/>
      <c r="H69" s="286"/>
      <c r="I69" s="286"/>
      <c r="J69" s="286"/>
      <c r="K69" s="286"/>
      <c r="L69" s="286"/>
      <c r="M69" s="286"/>
      <c r="N69" s="286"/>
      <c r="O69" s="286"/>
      <c r="P69" s="286"/>
      <c r="Q69" s="286"/>
      <c r="R69" s="286"/>
      <c r="S69" s="286"/>
      <c r="T69" s="286"/>
      <c r="U69" s="286"/>
      <c r="V69" s="286"/>
      <c r="W69" s="286"/>
      <c r="X69" s="286"/>
      <c r="Y69" s="286"/>
      <c r="Z69" s="286"/>
      <c r="AA69" s="286"/>
      <c r="AB69" s="286"/>
      <c r="AC69" s="286"/>
      <c r="AD69" s="286"/>
      <c r="AE69" s="286"/>
      <c r="AF69" s="286"/>
      <c r="AG69" s="286"/>
      <c r="AH69" s="286"/>
      <c r="AI69" s="286"/>
      <c r="AJ69" s="286"/>
      <c r="AK69" s="286"/>
      <c r="AL69" s="286"/>
      <c r="AM69" s="286"/>
      <c r="AN69" s="286"/>
    </row>
    <row r="70" spans="1:40" ht="12.75" customHeight="1">
      <c r="A70" s="286"/>
      <c r="B70" s="286"/>
      <c r="C70" s="286"/>
      <c r="D70" s="286"/>
      <c r="E70" s="286"/>
      <c r="F70" s="286"/>
      <c r="G70" s="286"/>
      <c r="H70" s="286"/>
      <c r="I70" s="286"/>
      <c r="J70" s="286"/>
      <c r="K70" s="286"/>
      <c r="L70" s="286"/>
      <c r="M70" s="286"/>
      <c r="N70" s="286"/>
      <c r="O70" s="286"/>
      <c r="P70" s="286"/>
      <c r="Q70" s="286"/>
      <c r="R70" s="286"/>
      <c r="S70" s="286"/>
      <c r="T70" s="286"/>
      <c r="U70" s="286"/>
      <c r="V70" s="286"/>
      <c r="W70" s="286"/>
      <c r="X70" s="286"/>
      <c r="Y70" s="286"/>
      <c r="Z70" s="286"/>
      <c r="AA70" s="286"/>
      <c r="AB70" s="286"/>
      <c r="AC70" s="286"/>
      <c r="AD70" s="286"/>
      <c r="AE70" s="286"/>
      <c r="AF70" s="286"/>
      <c r="AG70" s="286"/>
      <c r="AH70" s="286"/>
      <c r="AI70" s="286"/>
      <c r="AJ70" s="286"/>
      <c r="AK70" s="286"/>
      <c r="AL70" s="286"/>
      <c r="AM70" s="286"/>
      <c r="AN70" s="286"/>
    </row>
    <row r="71" spans="1:40" ht="12.75" customHeight="1">
      <c r="A71" s="286"/>
      <c r="B71" s="286"/>
      <c r="C71" s="286"/>
      <c r="D71" s="286"/>
      <c r="E71" s="286"/>
      <c r="F71" s="286"/>
      <c r="G71" s="286"/>
      <c r="H71" s="286"/>
      <c r="I71" s="286"/>
      <c r="J71" s="286"/>
      <c r="K71" s="286"/>
      <c r="L71" s="286"/>
      <c r="M71" s="286"/>
      <c r="N71" s="286"/>
      <c r="O71" s="286"/>
      <c r="P71" s="286"/>
      <c r="Q71" s="286"/>
      <c r="R71" s="286"/>
      <c r="S71" s="286"/>
      <c r="T71" s="286"/>
      <c r="U71" s="286"/>
      <c r="V71" s="286"/>
      <c r="W71" s="286"/>
      <c r="X71" s="286"/>
      <c r="Y71" s="286"/>
      <c r="Z71" s="286"/>
      <c r="AA71" s="286"/>
      <c r="AB71" s="286"/>
      <c r="AC71" s="286"/>
      <c r="AD71" s="286"/>
      <c r="AE71" s="286"/>
      <c r="AF71" s="286"/>
      <c r="AG71" s="286"/>
      <c r="AH71" s="286"/>
      <c r="AI71" s="286"/>
      <c r="AJ71" s="286"/>
      <c r="AK71" s="286"/>
      <c r="AL71" s="286"/>
      <c r="AM71" s="286"/>
      <c r="AN71" s="286"/>
    </row>
    <row r="72" spans="1:40" ht="12.75" customHeight="1">
      <c r="A72" s="286"/>
      <c r="B72" s="286"/>
      <c r="C72" s="286"/>
      <c r="D72" s="286"/>
      <c r="E72" s="286"/>
      <c r="F72" s="286"/>
      <c r="G72" s="286"/>
      <c r="H72" s="286"/>
      <c r="I72" s="286"/>
      <c r="J72" s="286"/>
      <c r="K72" s="286"/>
      <c r="L72" s="286"/>
      <c r="M72" s="286"/>
      <c r="N72" s="286"/>
      <c r="O72" s="286"/>
      <c r="P72" s="286"/>
      <c r="Q72" s="286"/>
      <c r="R72" s="286"/>
      <c r="S72" s="286"/>
      <c r="T72" s="286"/>
      <c r="U72" s="286"/>
      <c r="V72" s="286"/>
      <c r="W72" s="286"/>
      <c r="X72" s="286"/>
      <c r="Y72" s="286"/>
      <c r="Z72" s="286"/>
      <c r="AA72" s="286"/>
      <c r="AB72" s="286"/>
      <c r="AC72" s="286"/>
      <c r="AD72" s="286"/>
      <c r="AE72" s="286"/>
      <c r="AF72" s="286"/>
      <c r="AG72" s="286"/>
      <c r="AH72" s="286"/>
      <c r="AI72" s="286"/>
      <c r="AJ72" s="286"/>
      <c r="AK72" s="286"/>
      <c r="AL72" s="286"/>
      <c r="AM72" s="286"/>
      <c r="AN72" s="286"/>
    </row>
    <row r="73" spans="1:40" ht="12.75" customHeight="1">
      <c r="A73" s="286"/>
      <c r="B73" s="286"/>
      <c r="C73" s="286"/>
      <c r="D73" s="286"/>
      <c r="E73" s="286"/>
      <c r="F73" s="286"/>
      <c r="G73" s="286"/>
      <c r="H73" s="286"/>
      <c r="I73" s="286"/>
      <c r="J73" s="286"/>
      <c r="K73" s="286"/>
      <c r="L73" s="286"/>
      <c r="M73" s="286"/>
      <c r="N73" s="286"/>
      <c r="O73" s="286"/>
      <c r="P73" s="286"/>
      <c r="Q73" s="286"/>
      <c r="R73" s="286"/>
      <c r="S73" s="286"/>
      <c r="T73" s="286"/>
      <c r="U73" s="286"/>
      <c r="V73" s="286"/>
      <c r="W73" s="286"/>
      <c r="X73" s="286"/>
      <c r="Y73" s="286"/>
      <c r="Z73" s="286"/>
      <c r="AA73" s="286"/>
      <c r="AB73" s="286"/>
      <c r="AC73" s="286"/>
      <c r="AD73" s="286"/>
      <c r="AE73" s="286"/>
      <c r="AF73" s="286"/>
      <c r="AG73" s="286"/>
      <c r="AH73" s="286"/>
      <c r="AI73" s="286"/>
      <c r="AJ73" s="286"/>
      <c r="AK73" s="286"/>
      <c r="AL73" s="286"/>
      <c r="AM73" s="286"/>
      <c r="AN73" s="286"/>
    </row>
    <row r="74" spans="1:40" ht="12.75" customHeight="1">
      <c r="A74" s="286"/>
      <c r="B74" s="286"/>
      <c r="C74" s="286"/>
      <c r="D74" s="286"/>
      <c r="E74" s="286"/>
      <c r="F74" s="286"/>
      <c r="G74" s="286"/>
      <c r="H74" s="286"/>
      <c r="I74" s="286"/>
      <c r="J74" s="286"/>
      <c r="K74" s="286"/>
      <c r="L74" s="286"/>
      <c r="M74" s="286"/>
      <c r="N74" s="286"/>
      <c r="O74" s="286"/>
      <c r="P74" s="286"/>
      <c r="Q74" s="286"/>
      <c r="R74" s="286"/>
      <c r="S74" s="286"/>
      <c r="T74" s="286"/>
      <c r="U74" s="286"/>
      <c r="V74" s="286"/>
      <c r="W74" s="286"/>
      <c r="X74" s="286"/>
      <c r="Y74" s="286"/>
      <c r="Z74" s="286"/>
      <c r="AA74" s="286"/>
      <c r="AB74" s="286"/>
      <c r="AC74" s="286"/>
      <c r="AD74" s="286"/>
      <c r="AE74" s="286"/>
      <c r="AF74" s="286"/>
      <c r="AG74" s="286"/>
      <c r="AH74" s="286"/>
      <c r="AI74" s="286"/>
      <c r="AJ74" s="286"/>
      <c r="AK74" s="286"/>
      <c r="AL74" s="286"/>
      <c r="AM74" s="286"/>
      <c r="AN74" s="286"/>
    </row>
    <row r="75" spans="1:40" ht="12.75" customHeight="1">
      <c r="A75" s="286"/>
      <c r="B75" s="286"/>
      <c r="C75" s="286"/>
      <c r="D75" s="286"/>
      <c r="E75" s="286"/>
      <c r="F75" s="286"/>
      <c r="G75" s="286"/>
      <c r="H75" s="286"/>
      <c r="I75" s="286"/>
      <c r="J75" s="286"/>
      <c r="K75" s="286"/>
      <c r="L75" s="286"/>
      <c r="M75" s="286"/>
      <c r="N75" s="286"/>
      <c r="O75" s="286"/>
      <c r="P75" s="286"/>
      <c r="Q75" s="286"/>
      <c r="R75" s="286"/>
      <c r="S75" s="286"/>
      <c r="T75" s="286"/>
      <c r="U75" s="286"/>
      <c r="V75" s="286"/>
      <c r="W75" s="286"/>
      <c r="X75" s="286"/>
      <c r="Y75" s="286"/>
      <c r="Z75" s="286"/>
      <c r="AA75" s="286"/>
      <c r="AB75" s="286"/>
      <c r="AC75" s="286"/>
      <c r="AD75" s="286"/>
      <c r="AE75" s="286"/>
      <c r="AF75" s="286"/>
      <c r="AG75" s="286"/>
      <c r="AH75" s="286"/>
      <c r="AI75" s="286"/>
      <c r="AJ75" s="286"/>
      <c r="AK75" s="286"/>
      <c r="AL75" s="286"/>
      <c r="AM75" s="286"/>
      <c r="AN75" s="286"/>
    </row>
    <row r="76" spans="1:40" ht="12.75" customHeight="1">
      <c r="A76" s="286"/>
      <c r="B76" s="286"/>
      <c r="C76" s="286"/>
      <c r="D76" s="286"/>
      <c r="E76" s="286"/>
      <c r="F76" s="286"/>
      <c r="G76" s="286"/>
      <c r="H76" s="286"/>
      <c r="I76" s="286"/>
      <c r="J76" s="286"/>
      <c r="K76" s="286"/>
      <c r="L76" s="286"/>
      <c r="M76" s="286"/>
      <c r="N76" s="286"/>
      <c r="O76" s="286"/>
      <c r="P76" s="286"/>
      <c r="Q76" s="286"/>
      <c r="R76" s="286"/>
      <c r="S76" s="286"/>
      <c r="T76" s="286"/>
      <c r="U76" s="286"/>
      <c r="V76" s="286"/>
      <c r="W76" s="286"/>
      <c r="X76" s="286"/>
      <c r="Y76" s="286"/>
      <c r="Z76" s="286"/>
      <c r="AA76" s="286"/>
      <c r="AB76" s="286"/>
      <c r="AC76" s="286"/>
      <c r="AD76" s="286"/>
      <c r="AE76" s="286"/>
      <c r="AF76" s="286"/>
      <c r="AG76" s="286"/>
      <c r="AH76" s="286"/>
      <c r="AI76" s="286"/>
      <c r="AJ76" s="286"/>
      <c r="AK76" s="286"/>
      <c r="AL76" s="286"/>
      <c r="AM76" s="286"/>
      <c r="AN76" s="286"/>
    </row>
    <row r="77" spans="1:40" ht="12.75" customHeight="1">
      <c r="A77" s="286"/>
      <c r="B77" s="286"/>
      <c r="C77" s="286"/>
      <c r="D77" s="286"/>
      <c r="E77" s="286"/>
      <c r="F77" s="286"/>
      <c r="G77" s="286"/>
      <c r="H77" s="286"/>
      <c r="I77" s="286"/>
      <c r="J77" s="286"/>
      <c r="K77" s="286"/>
      <c r="L77" s="286"/>
      <c r="M77" s="286"/>
      <c r="N77" s="286"/>
      <c r="O77" s="286"/>
      <c r="P77" s="286"/>
      <c r="Q77" s="286"/>
      <c r="R77" s="286"/>
      <c r="S77" s="286"/>
      <c r="T77" s="286"/>
      <c r="U77" s="286"/>
      <c r="V77" s="286"/>
      <c r="W77" s="286"/>
      <c r="X77" s="286"/>
      <c r="Y77" s="286"/>
      <c r="Z77" s="286"/>
      <c r="AA77" s="286"/>
      <c r="AB77" s="286"/>
      <c r="AC77" s="286"/>
      <c r="AD77" s="286"/>
      <c r="AE77" s="286"/>
      <c r="AF77" s="286"/>
      <c r="AG77" s="286"/>
      <c r="AH77" s="286"/>
      <c r="AI77" s="286"/>
      <c r="AJ77" s="286"/>
      <c r="AK77" s="286"/>
      <c r="AL77" s="286"/>
      <c r="AM77" s="286"/>
      <c r="AN77" s="286"/>
    </row>
    <row r="78" spans="1:40" ht="12.75" customHeight="1">
      <c r="A78" s="286"/>
      <c r="B78" s="286"/>
      <c r="C78" s="286"/>
      <c r="D78" s="286"/>
      <c r="E78" s="286"/>
      <c r="F78" s="286"/>
      <c r="G78" s="286"/>
      <c r="H78" s="286"/>
      <c r="I78" s="286"/>
      <c r="J78" s="286"/>
      <c r="K78" s="286"/>
      <c r="L78" s="286"/>
      <c r="M78" s="286"/>
      <c r="N78" s="286"/>
      <c r="O78" s="286"/>
      <c r="P78" s="286"/>
      <c r="Q78" s="286"/>
      <c r="R78" s="286"/>
      <c r="S78" s="286"/>
      <c r="T78" s="286"/>
      <c r="U78" s="286"/>
      <c r="V78" s="286"/>
      <c r="W78" s="286"/>
      <c r="X78" s="286"/>
      <c r="Y78" s="286"/>
      <c r="Z78" s="286"/>
      <c r="AA78" s="286"/>
      <c r="AB78" s="286"/>
      <c r="AC78" s="286"/>
      <c r="AD78" s="286"/>
      <c r="AE78" s="286"/>
      <c r="AF78" s="286"/>
      <c r="AG78" s="286"/>
      <c r="AH78" s="286"/>
      <c r="AI78" s="286"/>
      <c r="AJ78" s="286"/>
      <c r="AK78" s="286"/>
      <c r="AL78" s="286"/>
      <c r="AM78" s="286"/>
      <c r="AN78" s="286"/>
    </row>
    <row r="79" spans="1:40" ht="12.75" customHeight="1">
      <c r="A79" s="286"/>
      <c r="B79" s="286"/>
      <c r="C79" s="286"/>
      <c r="D79" s="286"/>
      <c r="E79" s="286"/>
      <c r="F79" s="286"/>
      <c r="G79" s="286"/>
      <c r="H79" s="286"/>
      <c r="I79" s="286"/>
      <c r="J79" s="286"/>
      <c r="K79" s="286"/>
      <c r="L79" s="286"/>
      <c r="M79" s="286"/>
      <c r="N79" s="286"/>
      <c r="O79" s="286"/>
      <c r="P79" s="286"/>
      <c r="Q79" s="286"/>
      <c r="R79" s="286"/>
      <c r="S79" s="286"/>
      <c r="T79" s="286"/>
      <c r="U79" s="286"/>
      <c r="V79" s="286"/>
      <c r="W79" s="286"/>
      <c r="X79" s="286"/>
      <c r="Y79" s="286"/>
      <c r="Z79" s="286"/>
      <c r="AA79" s="286"/>
      <c r="AB79" s="286"/>
      <c r="AC79" s="286"/>
      <c r="AD79" s="286"/>
      <c r="AE79" s="286"/>
      <c r="AF79" s="286"/>
      <c r="AG79" s="286"/>
      <c r="AH79" s="286"/>
      <c r="AI79" s="286"/>
      <c r="AJ79" s="286"/>
      <c r="AK79" s="286"/>
      <c r="AL79" s="286"/>
      <c r="AM79" s="286"/>
      <c r="AN79" s="286"/>
    </row>
    <row r="80" spans="1:40" ht="12.75" customHeight="1">
      <c r="A80" s="286"/>
      <c r="B80" s="286"/>
      <c r="C80" s="286"/>
      <c r="D80" s="286"/>
      <c r="E80" s="286"/>
      <c r="F80" s="286"/>
      <c r="G80" s="286"/>
      <c r="H80" s="286"/>
      <c r="I80" s="286"/>
      <c r="J80" s="286"/>
      <c r="K80" s="286"/>
      <c r="L80" s="286"/>
      <c r="M80" s="286"/>
      <c r="N80" s="286"/>
      <c r="O80" s="286"/>
      <c r="P80" s="286"/>
      <c r="Q80" s="286"/>
      <c r="R80" s="286"/>
      <c r="S80" s="286"/>
      <c r="T80" s="286"/>
      <c r="U80" s="286"/>
      <c r="V80" s="286"/>
      <c r="W80" s="286"/>
      <c r="X80" s="286"/>
      <c r="Y80" s="286"/>
      <c r="Z80" s="286"/>
      <c r="AA80" s="286"/>
      <c r="AB80" s="286"/>
      <c r="AC80" s="286"/>
      <c r="AD80" s="286"/>
      <c r="AE80" s="286"/>
      <c r="AF80" s="286"/>
      <c r="AG80" s="286"/>
      <c r="AH80" s="286"/>
      <c r="AI80" s="286"/>
      <c r="AJ80" s="286"/>
      <c r="AK80" s="286"/>
      <c r="AL80" s="286"/>
      <c r="AM80" s="286"/>
      <c r="AN80" s="286"/>
    </row>
    <row r="81" spans="1:40" ht="12.75" customHeight="1">
      <c r="A81" s="286"/>
      <c r="B81" s="286"/>
      <c r="C81" s="286"/>
      <c r="D81" s="286"/>
      <c r="E81" s="286"/>
      <c r="F81" s="286"/>
      <c r="G81" s="286"/>
      <c r="H81" s="286"/>
      <c r="I81" s="286"/>
      <c r="J81" s="286"/>
      <c r="K81" s="286"/>
      <c r="L81" s="286"/>
      <c r="M81" s="286"/>
      <c r="N81" s="286"/>
      <c r="O81" s="286"/>
      <c r="P81" s="286"/>
      <c r="Q81" s="286"/>
      <c r="R81" s="286"/>
      <c r="S81" s="286"/>
      <c r="T81" s="286"/>
      <c r="U81" s="286"/>
      <c r="V81" s="286"/>
      <c r="W81" s="286"/>
      <c r="X81" s="286"/>
      <c r="Y81" s="286"/>
      <c r="Z81" s="286"/>
      <c r="AA81" s="286"/>
      <c r="AB81" s="286"/>
      <c r="AC81" s="286"/>
      <c r="AD81" s="286"/>
      <c r="AE81" s="286"/>
      <c r="AF81" s="286"/>
      <c r="AG81" s="286"/>
      <c r="AH81" s="286"/>
      <c r="AI81" s="286"/>
      <c r="AJ81" s="286"/>
      <c r="AK81" s="286"/>
      <c r="AL81" s="286"/>
      <c r="AM81" s="286"/>
      <c r="AN81" s="286"/>
    </row>
    <row r="82" spans="1:40" ht="12.75" customHeight="1">
      <c r="A82" s="286"/>
      <c r="B82" s="286"/>
      <c r="C82" s="286"/>
      <c r="D82" s="286"/>
      <c r="E82" s="286"/>
      <c r="F82" s="286"/>
      <c r="G82" s="286"/>
      <c r="H82" s="286"/>
      <c r="I82" s="286"/>
      <c r="J82" s="286"/>
      <c r="K82" s="286"/>
      <c r="L82" s="286"/>
      <c r="M82" s="286"/>
      <c r="N82" s="286"/>
      <c r="O82" s="286"/>
      <c r="P82" s="286"/>
      <c r="Q82" s="286"/>
      <c r="R82" s="286"/>
      <c r="S82" s="286"/>
      <c r="T82" s="286"/>
      <c r="U82" s="286"/>
      <c r="V82" s="286"/>
      <c r="W82" s="286"/>
      <c r="X82" s="286"/>
      <c r="Y82" s="286"/>
      <c r="Z82" s="286"/>
      <c r="AA82" s="286"/>
      <c r="AB82" s="286"/>
      <c r="AC82" s="286"/>
      <c r="AD82" s="286"/>
      <c r="AE82" s="286"/>
      <c r="AF82" s="286"/>
      <c r="AG82" s="286"/>
      <c r="AH82" s="286"/>
      <c r="AI82" s="286"/>
      <c r="AJ82" s="286"/>
      <c r="AK82" s="286"/>
      <c r="AL82" s="286"/>
      <c r="AM82" s="286"/>
      <c r="AN82" s="286"/>
    </row>
    <row r="83" spans="1:40" ht="12.75" customHeight="1">
      <c r="A83" s="286"/>
      <c r="B83" s="286"/>
      <c r="C83" s="286"/>
      <c r="D83" s="286"/>
      <c r="E83" s="286"/>
      <c r="F83" s="286"/>
      <c r="G83" s="286"/>
      <c r="H83" s="286"/>
      <c r="I83" s="286"/>
      <c r="J83" s="286"/>
      <c r="K83" s="286"/>
      <c r="L83" s="286"/>
      <c r="M83" s="286"/>
      <c r="N83" s="286"/>
      <c r="O83" s="286"/>
      <c r="P83" s="286"/>
      <c r="Q83" s="286"/>
      <c r="R83" s="286"/>
      <c r="S83" s="286"/>
      <c r="T83" s="286"/>
      <c r="U83" s="286"/>
      <c r="V83" s="286"/>
      <c r="W83" s="286"/>
      <c r="X83" s="286"/>
      <c r="Y83" s="286"/>
      <c r="Z83" s="286"/>
      <c r="AA83" s="286"/>
      <c r="AB83" s="286"/>
      <c r="AC83" s="286"/>
      <c r="AD83" s="286"/>
      <c r="AE83" s="286"/>
      <c r="AF83" s="286"/>
      <c r="AG83" s="286"/>
      <c r="AH83" s="286"/>
      <c r="AI83" s="286"/>
      <c r="AJ83" s="286"/>
      <c r="AK83" s="286"/>
      <c r="AL83" s="286"/>
      <c r="AM83" s="286"/>
      <c r="AN83" s="286"/>
    </row>
    <row r="84" spans="1:40" ht="12.75" customHeight="1">
      <c r="A84" s="286"/>
      <c r="B84" s="286"/>
      <c r="C84" s="286"/>
      <c r="D84" s="286"/>
      <c r="E84" s="286"/>
      <c r="F84" s="286"/>
      <c r="G84" s="286"/>
      <c r="H84" s="286"/>
      <c r="I84" s="286"/>
      <c r="J84" s="286"/>
      <c r="K84" s="286"/>
      <c r="L84" s="286"/>
      <c r="M84" s="286"/>
      <c r="N84" s="286"/>
      <c r="O84" s="286"/>
      <c r="P84" s="286"/>
      <c r="Q84" s="286"/>
      <c r="R84" s="286"/>
      <c r="S84" s="286"/>
      <c r="T84" s="286"/>
      <c r="U84" s="286"/>
      <c r="V84" s="286"/>
      <c r="W84" s="286"/>
      <c r="X84" s="286"/>
      <c r="Y84" s="286"/>
      <c r="Z84" s="286"/>
      <c r="AA84" s="286"/>
      <c r="AB84" s="286"/>
      <c r="AC84" s="286"/>
      <c r="AD84" s="286"/>
      <c r="AE84" s="286"/>
      <c r="AF84" s="286"/>
      <c r="AG84" s="286"/>
      <c r="AH84" s="286"/>
      <c r="AI84" s="286"/>
      <c r="AJ84" s="286"/>
      <c r="AK84" s="286"/>
      <c r="AL84" s="286"/>
      <c r="AM84" s="286"/>
      <c r="AN84" s="286"/>
    </row>
    <row r="85" spans="1:40" ht="12.75" customHeight="1">
      <c r="A85" s="286"/>
      <c r="B85" s="286"/>
      <c r="C85" s="286"/>
      <c r="D85" s="286"/>
      <c r="E85" s="286"/>
      <c r="F85" s="286"/>
      <c r="G85" s="286"/>
      <c r="H85" s="286"/>
      <c r="I85" s="286"/>
      <c r="J85" s="286"/>
      <c r="K85" s="286"/>
      <c r="L85" s="286"/>
      <c r="M85" s="286"/>
      <c r="N85" s="286"/>
      <c r="O85" s="286"/>
      <c r="P85" s="286"/>
      <c r="Q85" s="286"/>
      <c r="R85" s="286"/>
      <c r="S85" s="286"/>
      <c r="T85" s="286"/>
      <c r="U85" s="286"/>
      <c r="V85" s="286"/>
      <c r="W85" s="286"/>
      <c r="X85" s="286"/>
      <c r="Y85" s="286"/>
      <c r="Z85" s="286"/>
      <c r="AA85" s="286"/>
      <c r="AB85" s="286"/>
      <c r="AC85" s="286"/>
      <c r="AD85" s="286"/>
      <c r="AE85" s="286"/>
      <c r="AF85" s="286"/>
      <c r="AG85" s="286"/>
      <c r="AH85" s="286"/>
      <c r="AI85" s="286"/>
      <c r="AJ85" s="286"/>
      <c r="AK85" s="286"/>
      <c r="AL85" s="286"/>
      <c r="AM85" s="286"/>
      <c r="AN85" s="286"/>
    </row>
    <row r="86" spans="1:40" ht="12.75" customHeight="1">
      <c r="A86" s="286"/>
      <c r="B86" s="286"/>
      <c r="C86" s="286"/>
      <c r="D86" s="286"/>
      <c r="E86" s="286"/>
      <c r="F86" s="286"/>
      <c r="G86" s="286"/>
      <c r="H86" s="286"/>
      <c r="I86" s="286"/>
      <c r="J86" s="286"/>
      <c r="K86" s="286"/>
      <c r="L86" s="286"/>
      <c r="M86" s="286"/>
      <c r="N86" s="286"/>
      <c r="O86" s="286"/>
      <c r="P86" s="286"/>
      <c r="Q86" s="286"/>
      <c r="R86" s="286"/>
      <c r="S86" s="286"/>
      <c r="T86" s="286"/>
      <c r="U86" s="286"/>
      <c r="V86" s="286"/>
      <c r="W86" s="286"/>
      <c r="X86" s="286"/>
      <c r="Y86" s="286"/>
      <c r="Z86" s="286"/>
      <c r="AA86" s="286"/>
      <c r="AB86" s="286"/>
      <c r="AC86" s="286"/>
      <c r="AD86" s="286"/>
      <c r="AE86" s="286"/>
      <c r="AF86" s="286"/>
      <c r="AG86" s="286"/>
      <c r="AH86" s="286"/>
      <c r="AI86" s="286"/>
      <c r="AJ86" s="286"/>
      <c r="AK86" s="286"/>
      <c r="AL86" s="286"/>
      <c r="AM86" s="286"/>
      <c r="AN86" s="286"/>
    </row>
    <row r="87" spans="1:40" ht="12.75" customHeight="1">
      <c r="A87" s="286"/>
      <c r="B87" s="286"/>
      <c r="C87" s="286"/>
      <c r="D87" s="286"/>
      <c r="E87" s="286"/>
      <c r="F87" s="286"/>
      <c r="G87" s="286"/>
      <c r="H87" s="286"/>
      <c r="I87" s="286"/>
      <c r="J87" s="286"/>
      <c r="K87" s="286"/>
      <c r="L87" s="286"/>
      <c r="M87" s="286"/>
      <c r="N87" s="286"/>
      <c r="O87" s="286"/>
      <c r="P87" s="286"/>
      <c r="Q87" s="286"/>
      <c r="R87" s="286"/>
      <c r="S87" s="286"/>
      <c r="T87" s="286"/>
      <c r="U87" s="286"/>
      <c r="V87" s="286"/>
      <c r="W87" s="286"/>
      <c r="X87" s="286"/>
      <c r="Y87" s="286"/>
      <c r="Z87" s="286"/>
      <c r="AA87" s="286"/>
      <c r="AB87" s="286"/>
      <c r="AC87" s="286"/>
      <c r="AD87" s="286"/>
      <c r="AE87" s="286"/>
      <c r="AF87" s="286"/>
      <c r="AG87" s="286"/>
      <c r="AH87" s="286"/>
      <c r="AI87" s="286"/>
      <c r="AJ87" s="286"/>
      <c r="AK87" s="286"/>
      <c r="AL87" s="286"/>
      <c r="AM87" s="286"/>
      <c r="AN87" s="286"/>
    </row>
    <row r="88" spans="1:40" ht="12.75" customHeight="1">
      <c r="A88" s="286"/>
      <c r="B88" s="286"/>
      <c r="C88" s="286"/>
      <c r="D88" s="286"/>
      <c r="E88" s="286"/>
      <c r="F88" s="286"/>
      <c r="G88" s="286"/>
      <c r="H88" s="286"/>
      <c r="I88" s="286"/>
      <c r="J88" s="286"/>
      <c r="K88" s="286"/>
      <c r="L88" s="286"/>
      <c r="M88" s="286"/>
      <c r="N88" s="286"/>
      <c r="O88" s="286"/>
      <c r="P88" s="286"/>
      <c r="Q88" s="286"/>
      <c r="R88" s="286"/>
      <c r="S88" s="286"/>
      <c r="T88" s="286"/>
      <c r="U88" s="286"/>
      <c r="V88" s="286"/>
      <c r="W88" s="286"/>
      <c r="X88" s="286"/>
      <c r="Y88" s="286"/>
      <c r="Z88" s="286"/>
      <c r="AA88" s="286"/>
      <c r="AB88" s="286"/>
      <c r="AC88" s="286"/>
      <c r="AD88" s="286"/>
      <c r="AE88" s="286"/>
      <c r="AF88" s="286"/>
      <c r="AG88" s="286"/>
      <c r="AH88" s="286"/>
      <c r="AI88" s="286"/>
      <c r="AJ88" s="286"/>
      <c r="AK88" s="286"/>
      <c r="AL88" s="286"/>
      <c r="AM88" s="286"/>
      <c r="AN88" s="286"/>
    </row>
    <row r="89" spans="1:40" ht="12.75" customHeight="1">
      <c r="A89" s="286"/>
      <c r="B89" s="286"/>
      <c r="C89" s="286"/>
      <c r="D89" s="286"/>
      <c r="E89" s="286"/>
      <c r="F89" s="286"/>
      <c r="G89" s="286"/>
      <c r="H89" s="286"/>
      <c r="I89" s="286"/>
      <c r="J89" s="286"/>
      <c r="K89" s="286"/>
      <c r="L89" s="286"/>
      <c r="M89" s="286"/>
      <c r="N89" s="286"/>
      <c r="O89" s="286"/>
      <c r="P89" s="286"/>
      <c r="Q89" s="286"/>
      <c r="R89" s="286"/>
      <c r="S89" s="286"/>
      <c r="T89" s="286"/>
      <c r="U89" s="286"/>
      <c r="V89" s="286"/>
      <c r="W89" s="286"/>
      <c r="X89" s="286"/>
      <c r="Y89" s="286"/>
      <c r="Z89" s="286"/>
      <c r="AA89" s="286"/>
      <c r="AB89" s="286"/>
      <c r="AC89" s="286"/>
      <c r="AD89" s="286"/>
      <c r="AE89" s="286"/>
      <c r="AF89" s="286"/>
      <c r="AG89" s="286"/>
      <c r="AH89" s="286"/>
      <c r="AI89" s="286"/>
      <c r="AJ89" s="286"/>
      <c r="AK89" s="286"/>
      <c r="AL89" s="286"/>
      <c r="AM89" s="286"/>
      <c r="AN89" s="286"/>
    </row>
    <row r="90" spans="1:40" ht="12.75" customHeight="1">
      <c r="A90" s="286"/>
      <c r="B90" s="286"/>
      <c r="C90" s="286"/>
      <c r="D90" s="286"/>
      <c r="E90" s="286"/>
      <c r="F90" s="286"/>
      <c r="G90" s="286"/>
      <c r="H90" s="286"/>
      <c r="I90" s="286"/>
      <c r="J90" s="286"/>
      <c r="K90" s="286"/>
      <c r="L90" s="286"/>
      <c r="M90" s="286"/>
      <c r="N90" s="286"/>
      <c r="O90" s="286"/>
      <c r="P90" s="286"/>
      <c r="Q90" s="286"/>
      <c r="R90" s="286"/>
      <c r="S90" s="286"/>
      <c r="T90" s="286"/>
      <c r="U90" s="286"/>
      <c r="V90" s="286"/>
      <c r="W90" s="286"/>
      <c r="X90" s="286"/>
      <c r="Y90" s="286"/>
      <c r="Z90" s="286"/>
      <c r="AA90" s="286"/>
      <c r="AB90" s="286"/>
      <c r="AC90" s="286"/>
      <c r="AD90" s="286"/>
      <c r="AE90" s="286"/>
      <c r="AF90" s="286"/>
      <c r="AG90" s="286"/>
      <c r="AH90" s="286"/>
      <c r="AI90" s="286"/>
      <c r="AJ90" s="286"/>
      <c r="AK90" s="286"/>
      <c r="AL90" s="286"/>
      <c r="AM90" s="286"/>
      <c r="AN90" s="286"/>
    </row>
    <row r="91" spans="1:40" ht="12.75" customHeight="1">
      <c r="A91" s="286"/>
      <c r="B91" s="286"/>
      <c r="C91" s="286"/>
      <c r="D91" s="286"/>
      <c r="E91" s="286"/>
      <c r="F91" s="286"/>
      <c r="G91" s="286"/>
      <c r="H91" s="286"/>
      <c r="I91" s="286"/>
      <c r="J91" s="286"/>
      <c r="K91" s="286"/>
      <c r="L91" s="286"/>
      <c r="M91" s="286"/>
      <c r="N91" s="286"/>
      <c r="O91" s="286"/>
      <c r="P91" s="286"/>
      <c r="Q91" s="286"/>
      <c r="R91" s="286"/>
      <c r="S91" s="286"/>
      <c r="T91" s="286"/>
      <c r="U91" s="286"/>
      <c r="V91" s="286"/>
      <c r="W91" s="286"/>
      <c r="X91" s="286"/>
      <c r="Y91" s="286"/>
      <c r="Z91" s="286"/>
      <c r="AA91" s="286"/>
      <c r="AB91" s="286"/>
      <c r="AC91" s="286"/>
      <c r="AD91" s="286"/>
      <c r="AE91" s="286"/>
      <c r="AF91" s="286"/>
      <c r="AG91" s="286"/>
      <c r="AH91" s="286"/>
      <c r="AI91" s="286"/>
      <c r="AJ91" s="286"/>
      <c r="AK91" s="286"/>
      <c r="AL91" s="286"/>
      <c r="AM91" s="286"/>
      <c r="AN91" s="286"/>
    </row>
    <row r="92" spans="1:40" ht="12.75" customHeight="1">
      <c r="A92" s="286"/>
      <c r="B92" s="286"/>
      <c r="C92" s="286"/>
      <c r="D92" s="286"/>
      <c r="E92" s="286"/>
      <c r="F92" s="286"/>
      <c r="G92" s="286"/>
      <c r="H92" s="286"/>
      <c r="I92" s="286"/>
      <c r="J92" s="286"/>
      <c r="K92" s="286"/>
      <c r="L92" s="286"/>
      <c r="M92" s="286"/>
      <c r="N92" s="286"/>
      <c r="O92" s="286"/>
      <c r="P92" s="286"/>
      <c r="Q92" s="286"/>
      <c r="R92" s="286"/>
      <c r="S92" s="286"/>
      <c r="T92" s="286"/>
      <c r="U92" s="286"/>
      <c r="V92" s="286"/>
      <c r="W92" s="286"/>
      <c r="X92" s="286"/>
      <c r="Y92" s="286"/>
      <c r="Z92" s="286"/>
      <c r="AA92" s="286"/>
      <c r="AB92" s="286"/>
      <c r="AC92" s="286"/>
      <c r="AD92" s="286"/>
      <c r="AE92" s="286"/>
      <c r="AF92" s="286"/>
      <c r="AG92" s="286"/>
      <c r="AH92" s="286"/>
      <c r="AI92" s="286"/>
      <c r="AJ92" s="286"/>
      <c r="AK92" s="286"/>
      <c r="AL92" s="286"/>
      <c r="AM92" s="286"/>
      <c r="AN92" s="286"/>
    </row>
    <row r="93" spans="1:40" ht="12.75" customHeight="1">
      <c r="A93" s="286"/>
      <c r="B93" s="286"/>
      <c r="C93" s="286"/>
      <c r="D93" s="286"/>
      <c r="E93" s="286"/>
      <c r="F93" s="286"/>
      <c r="G93" s="286"/>
      <c r="H93" s="286"/>
      <c r="I93" s="286"/>
      <c r="J93" s="286"/>
      <c r="K93" s="286"/>
      <c r="L93" s="286"/>
      <c r="M93" s="286"/>
      <c r="N93" s="286"/>
      <c r="O93" s="286"/>
      <c r="P93" s="286"/>
      <c r="Q93" s="286"/>
      <c r="R93" s="286"/>
      <c r="S93" s="286"/>
      <c r="T93" s="286"/>
      <c r="U93" s="286"/>
      <c r="V93" s="286"/>
      <c r="W93" s="286"/>
      <c r="X93" s="286"/>
      <c r="Y93" s="286"/>
      <c r="Z93" s="286"/>
      <c r="AA93" s="286"/>
      <c r="AB93" s="286"/>
      <c r="AC93" s="286"/>
      <c r="AD93" s="286"/>
      <c r="AE93" s="286"/>
      <c r="AF93" s="286"/>
      <c r="AG93" s="286"/>
      <c r="AH93" s="286"/>
      <c r="AI93" s="286"/>
      <c r="AJ93" s="286"/>
      <c r="AK93" s="286"/>
      <c r="AL93" s="286"/>
      <c r="AM93" s="286"/>
      <c r="AN93" s="286"/>
    </row>
    <row r="94" spans="1:40" ht="12.75" customHeight="1">
      <c r="A94" s="286"/>
      <c r="B94" s="286"/>
      <c r="C94" s="286"/>
      <c r="D94" s="286"/>
      <c r="E94" s="286"/>
      <c r="F94" s="286"/>
      <c r="G94" s="286"/>
      <c r="H94" s="286"/>
      <c r="I94" s="286"/>
      <c r="J94" s="286"/>
      <c r="K94" s="286"/>
      <c r="L94" s="286"/>
      <c r="M94" s="286"/>
      <c r="N94" s="286"/>
      <c r="O94" s="286"/>
      <c r="P94" s="286"/>
      <c r="Q94" s="286"/>
      <c r="R94" s="286"/>
      <c r="S94" s="286"/>
      <c r="T94" s="286"/>
      <c r="U94" s="286"/>
      <c r="V94" s="286"/>
      <c r="W94" s="286"/>
      <c r="X94" s="286"/>
      <c r="Y94" s="286"/>
      <c r="Z94" s="286"/>
      <c r="AA94" s="286"/>
      <c r="AB94" s="286"/>
      <c r="AC94" s="286"/>
      <c r="AD94" s="286"/>
      <c r="AE94" s="286"/>
      <c r="AF94" s="286"/>
      <c r="AG94" s="286"/>
      <c r="AH94" s="286"/>
      <c r="AI94" s="286"/>
      <c r="AJ94" s="286"/>
      <c r="AK94" s="286"/>
      <c r="AL94" s="286"/>
      <c r="AM94" s="286"/>
      <c r="AN94" s="286"/>
    </row>
    <row r="95" spans="1:40" ht="12.75" customHeight="1">
      <c r="A95" s="286"/>
      <c r="B95" s="286"/>
      <c r="C95" s="286"/>
      <c r="D95" s="286"/>
      <c r="E95" s="286"/>
      <c r="F95" s="286"/>
      <c r="G95" s="286"/>
      <c r="H95" s="286"/>
      <c r="I95" s="286"/>
      <c r="J95" s="286"/>
      <c r="K95" s="286"/>
      <c r="L95" s="286"/>
      <c r="M95" s="286"/>
      <c r="N95" s="286"/>
      <c r="O95" s="286"/>
      <c r="P95" s="286"/>
      <c r="Q95" s="286"/>
      <c r="R95" s="286"/>
      <c r="S95" s="286"/>
      <c r="T95" s="286"/>
      <c r="U95" s="286"/>
      <c r="V95" s="286"/>
      <c r="W95" s="286"/>
      <c r="X95" s="286"/>
      <c r="Y95" s="286"/>
      <c r="Z95" s="286"/>
      <c r="AA95" s="286"/>
      <c r="AB95" s="286"/>
      <c r="AC95" s="286"/>
      <c r="AD95" s="286"/>
      <c r="AE95" s="286"/>
      <c r="AF95" s="286"/>
      <c r="AG95" s="286"/>
      <c r="AH95" s="286"/>
      <c r="AI95" s="286"/>
      <c r="AJ95" s="286"/>
      <c r="AK95" s="286"/>
      <c r="AL95" s="286"/>
      <c r="AM95" s="286"/>
      <c r="AN95" s="286"/>
    </row>
    <row r="96" spans="1:40" ht="12.75" customHeight="1">
      <c r="A96" s="286"/>
      <c r="B96" s="286"/>
      <c r="C96" s="286"/>
      <c r="D96" s="286"/>
      <c r="E96" s="286"/>
      <c r="F96" s="286"/>
      <c r="G96" s="286"/>
      <c r="H96" s="286"/>
      <c r="I96" s="286"/>
      <c r="J96" s="286"/>
      <c r="K96" s="286"/>
      <c r="L96" s="286"/>
      <c r="M96" s="286"/>
      <c r="N96" s="286"/>
      <c r="O96" s="286"/>
      <c r="P96" s="286"/>
      <c r="Q96" s="286"/>
      <c r="R96" s="286"/>
      <c r="S96" s="286"/>
      <c r="T96" s="286"/>
      <c r="U96" s="286"/>
      <c r="V96" s="286"/>
      <c r="W96" s="286"/>
      <c r="X96" s="286"/>
      <c r="Y96" s="286"/>
      <c r="Z96" s="286"/>
      <c r="AA96" s="286"/>
      <c r="AB96" s="286"/>
      <c r="AC96" s="286"/>
      <c r="AD96" s="286"/>
      <c r="AE96" s="286"/>
      <c r="AF96" s="286"/>
      <c r="AG96" s="286"/>
      <c r="AH96" s="286"/>
      <c r="AI96" s="286"/>
      <c r="AJ96" s="286"/>
      <c r="AK96" s="286"/>
      <c r="AL96" s="286"/>
      <c r="AM96" s="286"/>
      <c r="AN96" s="286"/>
    </row>
    <row r="97" spans="1:40" ht="12.75" customHeight="1">
      <c r="A97" s="286"/>
      <c r="B97" s="286"/>
      <c r="C97" s="286"/>
      <c r="D97" s="286"/>
      <c r="E97" s="286"/>
      <c r="F97" s="286"/>
      <c r="G97" s="286"/>
      <c r="H97" s="286"/>
      <c r="I97" s="286"/>
      <c r="J97" s="286"/>
      <c r="K97" s="286"/>
      <c r="L97" s="286"/>
      <c r="M97" s="286"/>
      <c r="N97" s="286"/>
      <c r="O97" s="286"/>
      <c r="P97" s="286"/>
      <c r="Q97" s="286"/>
      <c r="R97" s="286"/>
      <c r="S97" s="286"/>
      <c r="T97" s="286"/>
      <c r="U97" s="286"/>
      <c r="V97" s="286"/>
      <c r="W97" s="286"/>
      <c r="X97" s="286"/>
      <c r="Y97" s="286"/>
      <c r="Z97" s="286"/>
      <c r="AA97" s="286"/>
      <c r="AB97" s="286"/>
      <c r="AC97" s="286"/>
      <c r="AD97" s="286"/>
      <c r="AE97" s="286"/>
      <c r="AF97" s="286"/>
      <c r="AG97" s="286"/>
      <c r="AH97" s="286"/>
      <c r="AI97" s="286"/>
      <c r="AJ97" s="286"/>
      <c r="AK97" s="286"/>
      <c r="AL97" s="286"/>
      <c r="AM97" s="286"/>
      <c r="AN97" s="286"/>
    </row>
    <row r="98" spans="1:40" ht="12.75" customHeight="1">
      <c r="A98" s="286"/>
      <c r="B98" s="286"/>
      <c r="C98" s="286"/>
      <c r="D98" s="286"/>
      <c r="E98" s="286"/>
      <c r="F98" s="286"/>
      <c r="G98" s="286"/>
      <c r="H98" s="286"/>
      <c r="I98" s="286"/>
      <c r="J98" s="286"/>
      <c r="K98" s="286"/>
      <c r="L98" s="286"/>
      <c r="M98" s="286"/>
      <c r="N98" s="286"/>
      <c r="O98" s="286"/>
      <c r="P98" s="286"/>
      <c r="Q98" s="286"/>
      <c r="R98" s="286"/>
      <c r="S98" s="286"/>
      <c r="T98" s="286"/>
      <c r="U98" s="286"/>
      <c r="V98" s="286"/>
      <c r="W98" s="286"/>
      <c r="X98" s="286"/>
      <c r="Y98" s="286"/>
      <c r="Z98" s="286"/>
      <c r="AA98" s="286"/>
      <c r="AB98" s="286"/>
      <c r="AC98" s="286"/>
      <c r="AD98" s="286"/>
      <c r="AE98" s="286"/>
      <c r="AF98" s="286"/>
      <c r="AG98" s="286"/>
      <c r="AH98" s="286"/>
      <c r="AI98" s="286"/>
      <c r="AJ98" s="286"/>
      <c r="AK98" s="286"/>
      <c r="AL98" s="286"/>
      <c r="AM98" s="286"/>
      <c r="AN98" s="286"/>
    </row>
    <row r="99" spans="1:40" ht="12.75" customHeight="1">
      <c r="A99" s="286"/>
      <c r="B99" s="286"/>
      <c r="C99" s="286"/>
      <c r="D99" s="286"/>
      <c r="E99" s="286"/>
      <c r="F99" s="286"/>
      <c r="G99" s="286"/>
      <c r="H99" s="286"/>
      <c r="I99" s="286"/>
      <c r="J99" s="286"/>
      <c r="K99" s="286"/>
      <c r="L99" s="286"/>
      <c r="M99" s="286"/>
      <c r="N99" s="286"/>
      <c r="O99" s="286"/>
      <c r="P99" s="286"/>
      <c r="Q99" s="286"/>
      <c r="R99" s="286"/>
      <c r="S99" s="286"/>
      <c r="T99" s="286"/>
      <c r="U99" s="286"/>
      <c r="V99" s="286"/>
      <c r="W99" s="286"/>
      <c r="X99" s="286"/>
      <c r="Y99" s="286"/>
      <c r="Z99" s="286"/>
      <c r="AA99" s="286"/>
      <c r="AB99" s="286"/>
      <c r="AC99" s="286"/>
      <c r="AD99" s="286"/>
      <c r="AE99" s="286"/>
      <c r="AF99" s="286"/>
      <c r="AG99" s="286"/>
      <c r="AH99" s="286"/>
      <c r="AI99" s="286"/>
      <c r="AJ99" s="286"/>
      <c r="AK99" s="286"/>
      <c r="AL99" s="286"/>
      <c r="AM99" s="286"/>
      <c r="AN99" s="286"/>
    </row>
    <row r="100" spans="1:40" ht="12.75" customHeight="1">
      <c r="A100" s="286"/>
      <c r="B100" s="286"/>
      <c r="C100" s="286"/>
      <c r="D100" s="286"/>
      <c r="E100" s="286"/>
      <c r="F100" s="286"/>
      <c r="G100" s="286"/>
      <c r="H100" s="286"/>
      <c r="I100" s="286"/>
      <c r="J100" s="286"/>
      <c r="K100" s="286"/>
      <c r="L100" s="286"/>
      <c r="M100" s="286"/>
      <c r="N100" s="286"/>
      <c r="O100" s="286"/>
      <c r="P100" s="286"/>
      <c r="Q100" s="286"/>
      <c r="R100" s="286"/>
      <c r="S100" s="286"/>
      <c r="T100" s="286"/>
      <c r="U100" s="286"/>
      <c r="V100" s="286"/>
      <c r="W100" s="286"/>
      <c r="X100" s="286"/>
      <c r="Y100" s="286"/>
      <c r="Z100" s="286"/>
      <c r="AA100" s="286"/>
      <c r="AB100" s="286"/>
      <c r="AC100" s="286"/>
      <c r="AD100" s="286"/>
      <c r="AE100" s="286"/>
      <c r="AF100" s="286"/>
      <c r="AG100" s="286"/>
      <c r="AH100" s="286"/>
      <c r="AI100" s="286"/>
      <c r="AJ100" s="286"/>
      <c r="AK100" s="286"/>
      <c r="AL100" s="286"/>
      <c r="AM100" s="286"/>
      <c r="AN100" s="286"/>
    </row>
    <row r="101" spans="1:40" ht="12.75" customHeight="1">
      <c r="A101" s="286"/>
      <c r="B101" s="286"/>
      <c r="C101" s="286"/>
      <c r="D101" s="286"/>
      <c r="E101" s="286"/>
      <c r="F101" s="286"/>
      <c r="G101" s="286"/>
      <c r="H101" s="286"/>
      <c r="I101" s="286"/>
      <c r="J101" s="286"/>
      <c r="K101" s="286"/>
      <c r="L101" s="286"/>
      <c r="M101" s="286"/>
      <c r="N101" s="286"/>
      <c r="O101" s="286"/>
      <c r="P101" s="286"/>
      <c r="Q101" s="286"/>
      <c r="R101" s="286"/>
      <c r="S101" s="286"/>
      <c r="T101" s="286"/>
      <c r="U101" s="286"/>
      <c r="V101" s="286"/>
      <c r="W101" s="286"/>
      <c r="X101" s="286"/>
      <c r="Y101" s="286"/>
      <c r="Z101" s="286"/>
      <c r="AA101" s="286"/>
      <c r="AB101" s="286"/>
      <c r="AC101" s="286"/>
      <c r="AD101" s="286"/>
      <c r="AE101" s="286"/>
      <c r="AF101" s="286"/>
      <c r="AG101" s="286"/>
      <c r="AH101" s="286"/>
      <c r="AI101" s="286"/>
      <c r="AJ101" s="286"/>
      <c r="AK101" s="286"/>
      <c r="AL101" s="286"/>
      <c r="AM101" s="286"/>
      <c r="AN101" s="286"/>
    </row>
    <row r="102" spans="1:40" ht="12.75" customHeight="1">
      <c r="A102" s="286"/>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c r="AL102" s="286"/>
      <c r="AM102" s="286"/>
      <c r="AN102" s="286"/>
    </row>
    <row r="103" spans="1:40" ht="12.75" customHeight="1">
      <c r="A103" s="286"/>
      <c r="B103" s="286"/>
      <c r="C103" s="286"/>
      <c r="D103" s="286"/>
      <c r="E103" s="286"/>
      <c r="F103" s="286"/>
      <c r="G103" s="286"/>
      <c r="H103" s="286"/>
      <c r="I103" s="286"/>
      <c r="J103" s="286"/>
      <c r="K103" s="286"/>
      <c r="L103" s="286"/>
      <c r="M103" s="286"/>
      <c r="N103" s="286"/>
      <c r="O103" s="286"/>
      <c r="P103" s="286"/>
      <c r="Q103" s="286"/>
      <c r="R103" s="286"/>
      <c r="S103" s="286"/>
      <c r="T103" s="286"/>
      <c r="U103" s="286"/>
      <c r="V103" s="286"/>
      <c r="W103" s="286"/>
      <c r="X103" s="286"/>
      <c r="Y103" s="286"/>
      <c r="Z103" s="286"/>
      <c r="AA103" s="286"/>
      <c r="AB103" s="286"/>
      <c r="AC103" s="286"/>
      <c r="AD103" s="286"/>
      <c r="AE103" s="286"/>
      <c r="AF103" s="286"/>
      <c r="AG103" s="286"/>
      <c r="AH103" s="286"/>
      <c r="AI103" s="286"/>
      <c r="AJ103" s="286"/>
      <c r="AK103" s="286"/>
      <c r="AL103" s="286"/>
      <c r="AM103" s="286"/>
      <c r="AN103" s="286"/>
    </row>
    <row r="104" spans="1:40" ht="12.75" customHeight="1">
      <c r="A104" s="286"/>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row>
    <row r="105" spans="1:40" ht="12.7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row>
    <row r="106" spans="1:40" ht="12.75" customHeight="1">
      <c r="A106" s="286"/>
      <c r="B106" s="286"/>
      <c r="C106" s="286"/>
      <c r="D106" s="286"/>
      <c r="E106" s="286"/>
      <c r="F106" s="286"/>
      <c r="G106" s="286"/>
      <c r="H106" s="286"/>
      <c r="I106" s="286"/>
      <c r="J106" s="286"/>
      <c r="K106" s="286"/>
      <c r="L106" s="286"/>
      <c r="M106" s="286"/>
      <c r="N106" s="286"/>
      <c r="O106" s="286"/>
      <c r="P106" s="286"/>
      <c r="Q106" s="286"/>
      <c r="R106" s="286"/>
      <c r="S106" s="286"/>
      <c r="T106" s="286"/>
      <c r="U106" s="286"/>
      <c r="V106" s="286"/>
      <c r="W106" s="286"/>
      <c r="X106" s="286"/>
      <c r="Y106" s="286"/>
      <c r="Z106" s="286"/>
      <c r="AA106" s="286"/>
      <c r="AB106" s="286"/>
      <c r="AC106" s="286"/>
      <c r="AD106" s="286"/>
      <c r="AE106" s="286"/>
      <c r="AF106" s="286"/>
      <c r="AG106" s="286"/>
      <c r="AH106" s="286"/>
      <c r="AI106" s="286"/>
      <c r="AJ106" s="286"/>
      <c r="AK106" s="286"/>
      <c r="AL106" s="286"/>
      <c r="AM106" s="286"/>
      <c r="AN106" s="286"/>
    </row>
    <row r="107" spans="1:40" ht="12.75" customHeight="1">
      <c r="A107" s="286"/>
      <c r="B107" s="286"/>
      <c r="C107" s="286"/>
      <c r="D107" s="286"/>
      <c r="E107" s="286"/>
      <c r="F107" s="286"/>
      <c r="G107" s="286"/>
      <c r="H107" s="286"/>
      <c r="I107" s="286"/>
      <c r="J107" s="286"/>
      <c r="K107" s="286"/>
      <c r="L107" s="286"/>
      <c r="M107" s="286"/>
      <c r="N107" s="286"/>
      <c r="O107" s="286"/>
      <c r="P107" s="286"/>
      <c r="Q107" s="286"/>
      <c r="R107" s="286"/>
      <c r="S107" s="286"/>
      <c r="T107" s="286"/>
      <c r="U107" s="286"/>
      <c r="V107" s="286"/>
      <c r="W107" s="286"/>
      <c r="X107" s="286"/>
      <c r="Y107" s="286"/>
      <c r="Z107" s="286"/>
      <c r="AA107" s="286"/>
      <c r="AB107" s="286"/>
      <c r="AC107" s="286"/>
      <c r="AD107" s="286"/>
      <c r="AE107" s="286"/>
      <c r="AF107" s="286"/>
      <c r="AG107" s="286"/>
      <c r="AH107" s="286"/>
      <c r="AI107" s="286"/>
      <c r="AJ107" s="286"/>
      <c r="AK107" s="286"/>
      <c r="AL107" s="286"/>
      <c r="AM107" s="286"/>
      <c r="AN107" s="286"/>
    </row>
    <row r="108" spans="1:40" ht="12.75" customHeight="1">
      <c r="A108" s="286"/>
      <c r="B108" s="286"/>
      <c r="C108" s="286"/>
      <c r="D108" s="286"/>
      <c r="E108" s="286"/>
      <c r="F108" s="286"/>
      <c r="G108" s="286"/>
      <c r="H108" s="286"/>
      <c r="I108" s="286"/>
      <c r="J108" s="286"/>
      <c r="K108" s="286"/>
      <c r="L108" s="286"/>
      <c r="M108" s="286"/>
      <c r="N108" s="286"/>
      <c r="O108" s="286"/>
      <c r="P108" s="286"/>
      <c r="Q108" s="286"/>
      <c r="R108" s="286"/>
      <c r="S108" s="286"/>
      <c r="T108" s="286"/>
      <c r="U108" s="286"/>
      <c r="V108" s="286"/>
      <c r="W108" s="286"/>
      <c r="X108" s="286"/>
      <c r="Y108" s="286"/>
      <c r="Z108" s="286"/>
      <c r="AA108" s="286"/>
      <c r="AB108" s="286"/>
      <c r="AC108" s="286"/>
      <c r="AD108" s="286"/>
      <c r="AE108" s="286"/>
      <c r="AF108" s="286"/>
      <c r="AG108" s="286"/>
      <c r="AH108" s="286"/>
      <c r="AI108" s="286"/>
      <c r="AJ108" s="286"/>
      <c r="AK108" s="286"/>
      <c r="AL108" s="286"/>
      <c r="AM108" s="286"/>
      <c r="AN108" s="286"/>
    </row>
    <row r="109" spans="1:40" ht="12.75" customHeight="1">
      <c r="A109" s="286"/>
      <c r="B109" s="286"/>
      <c r="C109" s="286"/>
      <c r="D109" s="286"/>
      <c r="E109" s="286"/>
      <c r="F109" s="286"/>
      <c r="G109" s="286"/>
      <c r="H109" s="286"/>
      <c r="I109" s="286"/>
      <c r="J109" s="286"/>
      <c r="K109" s="286"/>
      <c r="L109" s="286"/>
      <c r="M109" s="286"/>
      <c r="N109" s="286"/>
      <c r="O109" s="286"/>
      <c r="P109" s="286"/>
      <c r="Q109" s="286"/>
      <c r="R109" s="286"/>
      <c r="S109" s="286"/>
      <c r="T109" s="286"/>
      <c r="U109" s="286"/>
      <c r="V109" s="286"/>
      <c r="W109" s="286"/>
      <c r="X109" s="286"/>
      <c r="Y109" s="286"/>
      <c r="Z109" s="286"/>
      <c r="AA109" s="286"/>
      <c r="AB109" s="286"/>
      <c r="AC109" s="286"/>
      <c r="AD109" s="286"/>
      <c r="AE109" s="286"/>
      <c r="AF109" s="286"/>
      <c r="AG109" s="286"/>
      <c r="AH109" s="286"/>
      <c r="AI109" s="286"/>
      <c r="AJ109" s="286"/>
      <c r="AK109" s="286"/>
      <c r="AL109" s="286"/>
      <c r="AM109" s="286"/>
      <c r="AN109" s="286"/>
    </row>
    <row r="110" spans="1:40" ht="12.75" customHeight="1">
      <c r="A110" s="286"/>
      <c r="B110" s="286"/>
      <c r="C110" s="286"/>
      <c r="D110" s="286"/>
      <c r="E110" s="286"/>
      <c r="F110" s="286"/>
      <c r="G110" s="286"/>
      <c r="H110" s="286"/>
      <c r="I110" s="286"/>
      <c r="J110" s="286"/>
      <c r="K110" s="286"/>
      <c r="L110" s="286"/>
      <c r="M110" s="286"/>
      <c r="N110" s="286"/>
      <c r="O110" s="286"/>
      <c r="P110" s="286"/>
      <c r="Q110" s="286"/>
      <c r="R110" s="286"/>
      <c r="S110" s="286"/>
      <c r="T110" s="286"/>
      <c r="U110" s="286"/>
      <c r="V110" s="286"/>
      <c r="W110" s="286"/>
      <c r="X110" s="286"/>
      <c r="Y110" s="286"/>
      <c r="Z110" s="286"/>
      <c r="AA110" s="286"/>
      <c r="AB110" s="286"/>
      <c r="AC110" s="286"/>
      <c r="AD110" s="286"/>
      <c r="AE110" s="286"/>
      <c r="AF110" s="286"/>
      <c r="AG110" s="286"/>
      <c r="AH110" s="286"/>
      <c r="AI110" s="286"/>
      <c r="AJ110" s="286"/>
      <c r="AK110" s="286"/>
      <c r="AL110" s="286"/>
      <c r="AM110" s="286"/>
      <c r="AN110" s="286"/>
    </row>
    <row r="111" spans="1:40" ht="12.75" customHeight="1">
      <c r="A111" s="286"/>
      <c r="B111" s="286"/>
      <c r="C111" s="286"/>
      <c r="D111" s="286"/>
      <c r="E111" s="286"/>
      <c r="F111" s="286"/>
      <c r="G111" s="286"/>
      <c r="H111" s="286"/>
      <c r="I111" s="286"/>
      <c r="J111" s="286"/>
      <c r="K111" s="286"/>
      <c r="L111" s="286"/>
      <c r="M111" s="286"/>
      <c r="N111" s="286"/>
      <c r="O111" s="286"/>
      <c r="P111" s="286"/>
      <c r="Q111" s="286"/>
      <c r="R111" s="286"/>
      <c r="S111" s="286"/>
      <c r="T111" s="286"/>
      <c r="U111" s="286"/>
      <c r="V111" s="286"/>
      <c r="W111" s="286"/>
      <c r="X111" s="286"/>
      <c r="Y111" s="286"/>
      <c r="Z111" s="286"/>
      <c r="AA111" s="286"/>
      <c r="AB111" s="286"/>
      <c r="AC111" s="286"/>
      <c r="AD111" s="286"/>
      <c r="AE111" s="286"/>
      <c r="AF111" s="286"/>
      <c r="AG111" s="286"/>
      <c r="AH111" s="286"/>
      <c r="AI111" s="286"/>
      <c r="AJ111" s="286"/>
      <c r="AK111" s="286"/>
      <c r="AL111" s="286"/>
      <c r="AM111" s="286"/>
      <c r="AN111" s="286"/>
    </row>
    <row r="112" spans="1:40" ht="12.75" customHeight="1">
      <c r="A112" s="286"/>
      <c r="B112" s="286"/>
      <c r="C112" s="286"/>
      <c r="D112" s="286"/>
      <c r="E112" s="286"/>
      <c r="F112" s="286"/>
      <c r="G112" s="286"/>
      <c r="H112" s="286"/>
      <c r="I112" s="286"/>
      <c r="J112" s="286"/>
      <c r="K112" s="286"/>
      <c r="L112" s="286"/>
      <c r="M112" s="286"/>
      <c r="N112" s="286"/>
      <c r="O112" s="286"/>
      <c r="P112" s="286"/>
      <c r="Q112" s="286"/>
      <c r="R112" s="286"/>
      <c r="S112" s="286"/>
      <c r="T112" s="286"/>
      <c r="U112" s="286"/>
      <c r="V112" s="286"/>
      <c r="W112" s="286"/>
      <c r="X112" s="286"/>
      <c r="Y112" s="286"/>
      <c r="Z112" s="286"/>
      <c r="AA112" s="286"/>
      <c r="AB112" s="286"/>
      <c r="AC112" s="286"/>
      <c r="AD112" s="286"/>
      <c r="AE112" s="286"/>
      <c r="AF112" s="286"/>
      <c r="AG112" s="286"/>
      <c r="AH112" s="286"/>
      <c r="AI112" s="286"/>
      <c r="AJ112" s="286"/>
      <c r="AK112" s="286"/>
      <c r="AL112" s="286"/>
      <c r="AM112" s="286"/>
      <c r="AN112" s="286"/>
    </row>
    <row r="113" spans="1:40" ht="12.75" customHeight="1">
      <c r="A113" s="286"/>
      <c r="B113" s="286"/>
      <c r="C113" s="286"/>
      <c r="D113" s="286"/>
      <c r="E113" s="286"/>
      <c r="F113" s="286"/>
      <c r="G113" s="286"/>
      <c r="H113" s="286"/>
      <c r="I113" s="286"/>
      <c r="J113" s="286"/>
      <c r="K113" s="286"/>
      <c r="L113" s="286"/>
      <c r="M113" s="286"/>
      <c r="N113" s="286"/>
      <c r="O113" s="286"/>
      <c r="P113" s="286"/>
      <c r="Q113" s="286"/>
      <c r="R113" s="286"/>
      <c r="S113" s="286"/>
      <c r="T113" s="286"/>
      <c r="U113" s="286"/>
      <c r="V113" s="286"/>
      <c r="W113" s="286"/>
      <c r="X113" s="286"/>
      <c r="Y113" s="286"/>
      <c r="Z113" s="286"/>
      <c r="AA113" s="286"/>
      <c r="AB113" s="286"/>
      <c r="AC113" s="286"/>
      <c r="AD113" s="286"/>
      <c r="AE113" s="286"/>
      <c r="AF113" s="286"/>
      <c r="AG113" s="286"/>
      <c r="AH113" s="286"/>
      <c r="AI113" s="286"/>
      <c r="AJ113" s="286"/>
      <c r="AK113" s="286"/>
      <c r="AL113" s="286"/>
      <c r="AM113" s="286"/>
      <c r="AN113" s="286"/>
    </row>
    <row r="114" spans="1:40" ht="12.75" customHeight="1">
      <c r="A114" s="286"/>
      <c r="B114" s="286"/>
      <c r="C114" s="286"/>
      <c r="D114" s="286"/>
      <c r="E114" s="286"/>
      <c r="F114" s="286"/>
      <c r="G114" s="286"/>
      <c r="H114" s="286"/>
      <c r="I114" s="286"/>
      <c r="J114" s="286"/>
      <c r="K114" s="286"/>
      <c r="L114" s="286"/>
      <c r="M114" s="286"/>
      <c r="N114" s="286"/>
      <c r="O114" s="286"/>
      <c r="P114" s="286"/>
      <c r="Q114" s="286"/>
      <c r="R114" s="286"/>
      <c r="S114" s="286"/>
      <c r="T114" s="286"/>
      <c r="U114" s="286"/>
      <c r="V114" s="286"/>
      <c r="W114" s="286"/>
      <c r="X114" s="286"/>
      <c r="Y114" s="286"/>
      <c r="Z114" s="286"/>
      <c r="AA114" s="286"/>
      <c r="AB114" s="286"/>
      <c r="AC114" s="286"/>
      <c r="AD114" s="286"/>
      <c r="AE114" s="286"/>
      <c r="AF114" s="286"/>
      <c r="AG114" s="286"/>
      <c r="AH114" s="286"/>
      <c r="AI114" s="286"/>
      <c r="AJ114" s="286"/>
      <c r="AK114" s="286"/>
      <c r="AL114" s="286"/>
      <c r="AM114" s="286"/>
      <c r="AN114" s="286"/>
    </row>
    <row r="115" spans="1:40" ht="12.75" customHeight="1">
      <c r="A115" s="286"/>
      <c r="B115" s="286"/>
      <c r="C115" s="286"/>
      <c r="D115" s="286"/>
      <c r="E115" s="286"/>
      <c r="F115" s="286"/>
      <c r="G115" s="286"/>
      <c r="H115" s="286"/>
      <c r="I115" s="286"/>
      <c r="J115" s="286"/>
      <c r="K115" s="286"/>
      <c r="L115" s="286"/>
      <c r="M115" s="286"/>
      <c r="N115" s="286"/>
      <c r="O115" s="286"/>
      <c r="P115" s="286"/>
      <c r="Q115" s="286"/>
      <c r="R115" s="286"/>
      <c r="S115" s="286"/>
      <c r="T115" s="286"/>
      <c r="U115" s="286"/>
      <c r="V115" s="286"/>
      <c r="W115" s="286"/>
      <c r="X115" s="286"/>
      <c r="Y115" s="286"/>
      <c r="Z115" s="286"/>
      <c r="AA115" s="286"/>
      <c r="AB115" s="286"/>
      <c r="AC115" s="286"/>
      <c r="AD115" s="286"/>
      <c r="AE115" s="286"/>
      <c r="AF115" s="286"/>
      <c r="AG115" s="286"/>
      <c r="AH115" s="286"/>
      <c r="AI115" s="286"/>
      <c r="AJ115" s="286"/>
      <c r="AK115" s="286"/>
      <c r="AL115" s="286"/>
      <c r="AM115" s="286"/>
      <c r="AN115" s="286"/>
    </row>
    <row r="116" spans="1:40" ht="12.75" customHeight="1">
      <c r="A116" s="286"/>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86"/>
      <c r="Y116" s="286"/>
      <c r="Z116" s="286"/>
      <c r="AA116" s="286"/>
      <c r="AB116" s="286"/>
      <c r="AC116" s="286"/>
      <c r="AD116" s="286"/>
      <c r="AE116" s="286"/>
      <c r="AF116" s="286"/>
      <c r="AG116" s="286"/>
      <c r="AH116" s="286"/>
      <c r="AI116" s="286"/>
      <c r="AJ116" s="286"/>
      <c r="AK116" s="286"/>
      <c r="AL116" s="286"/>
      <c r="AM116" s="286"/>
      <c r="AN116" s="286"/>
    </row>
    <row r="117" spans="1:40" ht="12.75" customHeight="1">
      <c r="A117" s="286"/>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6"/>
      <c r="Y117" s="286"/>
      <c r="Z117" s="286"/>
      <c r="AA117" s="286"/>
      <c r="AB117" s="286"/>
      <c r="AC117" s="286"/>
      <c r="AD117" s="286"/>
      <c r="AE117" s="286"/>
      <c r="AF117" s="286"/>
      <c r="AG117" s="286"/>
      <c r="AH117" s="286"/>
      <c r="AI117" s="286"/>
      <c r="AJ117" s="286"/>
      <c r="AK117" s="286"/>
      <c r="AL117" s="286"/>
      <c r="AM117" s="286"/>
      <c r="AN117" s="286"/>
    </row>
    <row r="118" spans="1:40" ht="12.75" customHeight="1">
      <c r="A118" s="286"/>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6"/>
      <c r="Y118" s="286"/>
      <c r="Z118" s="286"/>
      <c r="AA118" s="286"/>
      <c r="AB118" s="286"/>
      <c r="AC118" s="286"/>
      <c r="AD118" s="286"/>
      <c r="AE118" s="286"/>
      <c r="AF118" s="286"/>
      <c r="AG118" s="286"/>
      <c r="AH118" s="286"/>
      <c r="AI118" s="286"/>
      <c r="AJ118" s="286"/>
      <c r="AK118" s="286"/>
      <c r="AL118" s="286"/>
      <c r="AM118" s="286"/>
      <c r="AN118" s="286"/>
    </row>
    <row r="119" spans="1:40" ht="12.75" customHeight="1">
      <c r="A119" s="286"/>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row>
    <row r="120" spans="1:40" ht="12.75" customHeight="1">
      <c r="A120" s="286"/>
      <c r="B120" s="286"/>
      <c r="C120" s="286"/>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86"/>
      <c r="AA120" s="286"/>
      <c r="AB120" s="286"/>
      <c r="AC120" s="286"/>
      <c r="AD120" s="286"/>
      <c r="AE120" s="286"/>
      <c r="AF120" s="286"/>
      <c r="AG120" s="286"/>
      <c r="AH120" s="286"/>
      <c r="AI120" s="286"/>
      <c r="AJ120" s="286"/>
      <c r="AK120" s="286"/>
      <c r="AL120" s="286"/>
      <c r="AM120" s="286"/>
      <c r="AN120" s="286"/>
    </row>
    <row r="121" spans="1:40" ht="12.75" customHeight="1">
      <c r="A121" s="286"/>
      <c r="B121" s="286"/>
      <c r="C121" s="286"/>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86"/>
      <c r="AA121" s="286"/>
      <c r="AB121" s="286"/>
      <c r="AC121" s="286"/>
      <c r="AD121" s="286"/>
      <c r="AE121" s="286"/>
      <c r="AF121" s="286"/>
      <c r="AG121" s="286"/>
      <c r="AH121" s="286"/>
      <c r="AI121" s="286"/>
      <c r="AJ121" s="286"/>
      <c r="AK121" s="286"/>
      <c r="AL121" s="286"/>
      <c r="AM121" s="286"/>
      <c r="AN121" s="286"/>
    </row>
    <row r="122" spans="1:40" ht="12.75" customHeight="1">
      <c r="A122" s="286"/>
      <c r="B122" s="286"/>
      <c r="C122" s="286"/>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86"/>
      <c r="AA122" s="286"/>
      <c r="AB122" s="286"/>
      <c r="AC122" s="286"/>
      <c r="AD122" s="286"/>
      <c r="AE122" s="286"/>
      <c r="AF122" s="286"/>
      <c r="AG122" s="286"/>
      <c r="AH122" s="286"/>
      <c r="AI122" s="286"/>
      <c r="AJ122" s="286"/>
      <c r="AK122" s="286"/>
      <c r="AL122" s="286"/>
      <c r="AM122" s="286"/>
      <c r="AN122" s="286"/>
    </row>
    <row r="123" spans="1:40" ht="12.7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row>
    <row r="124" spans="1:40" ht="12.75" customHeight="1">
      <c r="A124" s="286"/>
      <c r="B124" s="286"/>
      <c r="C124" s="286"/>
      <c r="D124" s="286"/>
      <c r="E124" s="286"/>
      <c r="F124" s="286"/>
      <c r="G124" s="286"/>
      <c r="H124" s="286"/>
      <c r="I124" s="286"/>
      <c r="J124" s="286"/>
      <c r="K124" s="286"/>
      <c r="L124" s="286"/>
      <c r="M124" s="286"/>
      <c r="N124" s="286"/>
      <c r="O124" s="286"/>
      <c r="P124" s="286"/>
      <c r="Q124" s="286"/>
      <c r="R124" s="286"/>
      <c r="S124" s="286"/>
      <c r="T124" s="286"/>
      <c r="U124" s="286"/>
      <c r="V124" s="286"/>
      <c r="W124" s="286"/>
      <c r="X124" s="286"/>
      <c r="Y124" s="286"/>
      <c r="Z124" s="286"/>
      <c r="AA124" s="286"/>
      <c r="AB124" s="286"/>
      <c r="AC124" s="286"/>
      <c r="AD124" s="286"/>
      <c r="AE124" s="286"/>
      <c r="AF124" s="286"/>
      <c r="AG124" s="286"/>
      <c r="AH124" s="286"/>
      <c r="AI124" s="286"/>
      <c r="AJ124" s="286"/>
      <c r="AK124" s="286"/>
      <c r="AL124" s="286"/>
      <c r="AM124" s="286"/>
      <c r="AN124" s="286"/>
    </row>
    <row r="125" spans="1:40" ht="12.75" customHeight="1">
      <c r="A125" s="286"/>
      <c r="B125" s="286"/>
      <c r="C125" s="286"/>
      <c r="D125" s="286"/>
      <c r="E125" s="286"/>
      <c r="F125" s="286"/>
      <c r="G125" s="286"/>
      <c r="H125" s="286"/>
      <c r="I125" s="286"/>
      <c r="J125" s="286"/>
      <c r="K125" s="286"/>
      <c r="L125" s="286"/>
      <c r="M125" s="286"/>
      <c r="N125" s="286"/>
      <c r="O125" s="286"/>
      <c r="P125" s="286"/>
      <c r="Q125" s="286"/>
      <c r="R125" s="286"/>
      <c r="S125" s="286"/>
      <c r="T125" s="286"/>
      <c r="U125" s="286"/>
      <c r="V125" s="286"/>
      <c r="W125" s="286"/>
      <c r="X125" s="286"/>
      <c r="Y125" s="286"/>
      <c r="Z125" s="286"/>
      <c r="AA125" s="286"/>
      <c r="AB125" s="286"/>
      <c r="AC125" s="286"/>
      <c r="AD125" s="286"/>
      <c r="AE125" s="286"/>
      <c r="AF125" s="286"/>
      <c r="AG125" s="286"/>
      <c r="AH125" s="286"/>
      <c r="AI125" s="286"/>
      <c r="AJ125" s="286"/>
      <c r="AK125" s="286"/>
      <c r="AL125" s="286"/>
      <c r="AM125" s="286"/>
      <c r="AN125" s="286"/>
    </row>
    <row r="126" spans="1:40" ht="12.75" customHeight="1">
      <c r="A126" s="286"/>
      <c r="B126" s="286"/>
      <c r="C126" s="286"/>
      <c r="D126" s="286"/>
      <c r="E126" s="286"/>
      <c r="F126" s="286"/>
      <c r="G126" s="286"/>
      <c r="H126" s="286"/>
      <c r="I126" s="286"/>
      <c r="J126" s="286"/>
      <c r="K126" s="286"/>
      <c r="L126" s="286"/>
      <c r="M126" s="286"/>
      <c r="N126" s="286"/>
      <c r="O126" s="286"/>
      <c r="P126" s="286"/>
      <c r="Q126" s="286"/>
      <c r="R126" s="286"/>
      <c r="S126" s="286"/>
      <c r="T126" s="286"/>
      <c r="U126" s="286"/>
      <c r="V126" s="286"/>
      <c r="W126" s="286"/>
      <c r="X126" s="286"/>
      <c r="Y126" s="286"/>
      <c r="Z126" s="286"/>
      <c r="AA126" s="286"/>
      <c r="AB126" s="286"/>
      <c r="AC126" s="286"/>
      <c r="AD126" s="286"/>
      <c r="AE126" s="286"/>
      <c r="AF126" s="286"/>
      <c r="AG126" s="286"/>
      <c r="AH126" s="286"/>
      <c r="AI126" s="286"/>
      <c r="AJ126" s="286"/>
      <c r="AK126" s="286"/>
      <c r="AL126" s="286"/>
      <c r="AM126" s="286"/>
      <c r="AN126" s="286"/>
    </row>
    <row r="127" spans="1:40" ht="12.75" customHeight="1">
      <c r="A127" s="286"/>
      <c r="B127" s="286"/>
      <c r="C127" s="286"/>
      <c r="D127" s="286"/>
      <c r="E127" s="286"/>
      <c r="F127" s="286"/>
      <c r="G127" s="286"/>
      <c r="H127" s="286"/>
      <c r="I127" s="286"/>
      <c r="J127" s="286"/>
      <c r="K127" s="286"/>
      <c r="L127" s="286"/>
      <c r="M127" s="286"/>
      <c r="N127" s="286"/>
      <c r="O127" s="286"/>
      <c r="P127" s="286"/>
      <c r="Q127" s="286"/>
      <c r="R127" s="286"/>
      <c r="S127" s="286"/>
      <c r="T127" s="286"/>
      <c r="U127" s="286"/>
      <c r="V127" s="286"/>
      <c r="W127" s="286"/>
      <c r="X127" s="286"/>
      <c r="Y127" s="286"/>
      <c r="Z127" s="286"/>
      <c r="AA127" s="286"/>
      <c r="AB127" s="286"/>
      <c r="AC127" s="286"/>
      <c r="AD127" s="286"/>
      <c r="AE127" s="286"/>
      <c r="AF127" s="286"/>
      <c r="AG127" s="286"/>
      <c r="AH127" s="286"/>
      <c r="AI127" s="286"/>
      <c r="AJ127" s="286"/>
      <c r="AK127" s="286"/>
      <c r="AL127" s="286"/>
      <c r="AM127" s="286"/>
      <c r="AN127" s="286"/>
    </row>
    <row r="128" spans="1:40" ht="12.75" customHeight="1">
      <c r="A128" s="286"/>
      <c r="B128" s="286"/>
      <c r="C128" s="286"/>
      <c r="D128" s="286"/>
      <c r="E128" s="286"/>
      <c r="F128" s="286"/>
      <c r="G128" s="286"/>
      <c r="H128" s="286"/>
      <c r="I128" s="286"/>
      <c r="J128" s="286"/>
      <c r="K128" s="286"/>
      <c r="L128" s="286"/>
      <c r="M128" s="286"/>
      <c r="N128" s="286"/>
      <c r="O128" s="286"/>
      <c r="P128" s="286"/>
      <c r="Q128" s="286"/>
      <c r="R128" s="286"/>
      <c r="S128" s="286"/>
      <c r="T128" s="286"/>
      <c r="U128" s="286"/>
      <c r="V128" s="286"/>
      <c r="W128" s="286"/>
      <c r="X128" s="286"/>
      <c r="Y128" s="286"/>
      <c r="Z128" s="286"/>
      <c r="AA128" s="286"/>
      <c r="AB128" s="286"/>
      <c r="AC128" s="286"/>
      <c r="AD128" s="286"/>
      <c r="AE128" s="286"/>
      <c r="AF128" s="286"/>
      <c r="AG128" s="286"/>
      <c r="AH128" s="286"/>
      <c r="AI128" s="286"/>
      <c r="AJ128" s="286"/>
      <c r="AK128" s="286"/>
      <c r="AL128" s="286"/>
      <c r="AM128" s="286"/>
      <c r="AN128" s="286"/>
    </row>
    <row r="129" spans="1:40" ht="12.75" customHeight="1">
      <c r="A129" s="286"/>
      <c r="B129" s="286"/>
      <c r="C129" s="286"/>
      <c r="D129" s="286"/>
      <c r="E129" s="286"/>
      <c r="F129" s="286"/>
      <c r="G129" s="286"/>
      <c r="H129" s="286"/>
      <c r="I129" s="286"/>
      <c r="J129" s="286"/>
      <c r="K129" s="286"/>
      <c r="L129" s="286"/>
      <c r="M129" s="286"/>
      <c r="N129" s="286"/>
      <c r="O129" s="286"/>
      <c r="P129" s="286"/>
      <c r="Q129" s="286"/>
      <c r="R129" s="286"/>
      <c r="S129" s="286"/>
      <c r="T129" s="286"/>
      <c r="U129" s="286"/>
      <c r="V129" s="286"/>
      <c r="W129" s="286"/>
      <c r="X129" s="286"/>
      <c r="Y129" s="286"/>
      <c r="Z129" s="286"/>
      <c r="AA129" s="286"/>
      <c r="AB129" s="286"/>
      <c r="AC129" s="286"/>
      <c r="AD129" s="286"/>
      <c r="AE129" s="286"/>
      <c r="AF129" s="286"/>
      <c r="AG129" s="286"/>
      <c r="AH129" s="286"/>
      <c r="AI129" s="286"/>
      <c r="AJ129" s="286"/>
      <c r="AK129" s="286"/>
      <c r="AL129" s="286"/>
      <c r="AM129" s="286"/>
      <c r="AN129" s="286"/>
    </row>
    <row r="130" spans="1:40" ht="12.75" customHeight="1">
      <c r="A130" s="286"/>
      <c r="B130" s="286"/>
      <c r="C130" s="286"/>
      <c r="D130" s="286"/>
      <c r="E130" s="286"/>
      <c r="F130" s="286"/>
      <c r="G130" s="286"/>
      <c r="H130" s="286"/>
      <c r="I130" s="286"/>
      <c r="J130" s="286"/>
      <c r="K130" s="286"/>
      <c r="L130" s="286"/>
      <c r="M130" s="286"/>
      <c r="N130" s="286"/>
      <c r="O130" s="286"/>
      <c r="P130" s="286"/>
      <c r="Q130" s="286"/>
      <c r="R130" s="286"/>
      <c r="S130" s="286"/>
      <c r="T130" s="286"/>
      <c r="U130" s="286"/>
      <c r="V130" s="286"/>
      <c r="W130" s="286"/>
      <c r="X130" s="286"/>
      <c r="Y130" s="286"/>
      <c r="Z130" s="286"/>
      <c r="AA130" s="286"/>
      <c r="AB130" s="286"/>
      <c r="AC130" s="286"/>
      <c r="AD130" s="286"/>
      <c r="AE130" s="286"/>
      <c r="AF130" s="286"/>
      <c r="AG130" s="286"/>
      <c r="AH130" s="286"/>
      <c r="AI130" s="286"/>
      <c r="AJ130" s="286"/>
      <c r="AK130" s="286"/>
      <c r="AL130" s="286"/>
      <c r="AM130" s="286"/>
      <c r="AN130" s="286"/>
    </row>
    <row r="131" spans="1:40" ht="12.75" customHeight="1">
      <c r="A131" s="286"/>
      <c r="B131" s="286"/>
      <c r="C131" s="286"/>
      <c r="D131" s="286"/>
      <c r="E131" s="286"/>
      <c r="F131" s="286"/>
      <c r="G131" s="286"/>
      <c r="H131" s="286"/>
      <c r="I131" s="286"/>
      <c r="J131" s="286"/>
      <c r="K131" s="286"/>
      <c r="L131" s="286"/>
      <c r="M131" s="286"/>
      <c r="N131" s="286"/>
      <c r="O131" s="286"/>
      <c r="P131" s="286"/>
      <c r="Q131" s="286"/>
      <c r="R131" s="286"/>
      <c r="S131" s="286"/>
      <c r="T131" s="286"/>
      <c r="U131" s="286"/>
      <c r="V131" s="286"/>
      <c r="W131" s="286"/>
      <c r="X131" s="286"/>
      <c r="Y131" s="286"/>
      <c r="Z131" s="286"/>
      <c r="AA131" s="286"/>
      <c r="AB131" s="286"/>
      <c r="AC131" s="286"/>
      <c r="AD131" s="286"/>
      <c r="AE131" s="286"/>
      <c r="AF131" s="286"/>
      <c r="AG131" s="286"/>
      <c r="AH131" s="286"/>
      <c r="AI131" s="286"/>
      <c r="AJ131" s="286"/>
      <c r="AK131" s="286"/>
      <c r="AL131" s="286"/>
      <c r="AM131" s="286"/>
      <c r="AN131" s="286"/>
    </row>
    <row r="132" spans="1:40" ht="12.75" customHeight="1">
      <c r="A132" s="286"/>
      <c r="B132" s="286"/>
      <c r="C132" s="286"/>
      <c r="D132" s="286"/>
      <c r="E132" s="286"/>
      <c r="F132" s="286"/>
      <c r="G132" s="286"/>
      <c r="H132" s="286"/>
      <c r="I132" s="286"/>
      <c r="J132" s="286"/>
      <c r="K132" s="286"/>
      <c r="L132" s="286"/>
      <c r="M132" s="286"/>
      <c r="N132" s="286"/>
      <c r="O132" s="286"/>
      <c r="P132" s="286"/>
      <c r="Q132" s="286"/>
      <c r="R132" s="286"/>
      <c r="S132" s="286"/>
      <c r="T132" s="286"/>
      <c r="U132" s="286"/>
      <c r="V132" s="286"/>
      <c r="W132" s="286"/>
      <c r="X132" s="286"/>
      <c r="Y132" s="286"/>
      <c r="Z132" s="286"/>
      <c r="AA132" s="286"/>
      <c r="AB132" s="286"/>
      <c r="AC132" s="286"/>
      <c r="AD132" s="286"/>
      <c r="AE132" s="286"/>
      <c r="AF132" s="286"/>
      <c r="AG132" s="286"/>
      <c r="AH132" s="286"/>
      <c r="AI132" s="286"/>
      <c r="AJ132" s="286"/>
      <c r="AK132" s="286"/>
      <c r="AL132" s="286"/>
      <c r="AM132" s="286"/>
      <c r="AN132" s="286"/>
    </row>
    <row r="133" spans="1:40" ht="12.75" customHeight="1">
      <c r="A133" s="286"/>
      <c r="B133" s="286"/>
      <c r="C133" s="286"/>
      <c r="D133" s="286"/>
      <c r="E133" s="286"/>
      <c r="F133" s="286"/>
      <c r="G133" s="286"/>
      <c r="H133" s="286"/>
      <c r="I133" s="286"/>
      <c r="J133" s="286"/>
      <c r="K133" s="286"/>
      <c r="L133" s="286"/>
      <c r="M133" s="286"/>
      <c r="N133" s="286"/>
      <c r="O133" s="286"/>
      <c r="P133" s="286"/>
      <c r="Q133" s="286"/>
      <c r="R133" s="286"/>
      <c r="S133" s="286"/>
      <c r="T133" s="286"/>
      <c r="U133" s="286"/>
      <c r="V133" s="286"/>
      <c r="W133" s="286"/>
      <c r="X133" s="286"/>
      <c r="Y133" s="286"/>
      <c r="Z133" s="286"/>
      <c r="AA133" s="286"/>
      <c r="AB133" s="286"/>
      <c r="AC133" s="286"/>
      <c r="AD133" s="286"/>
      <c r="AE133" s="286"/>
      <c r="AF133" s="286"/>
      <c r="AG133" s="286"/>
      <c r="AH133" s="286"/>
      <c r="AI133" s="286"/>
      <c r="AJ133" s="286"/>
      <c r="AK133" s="286"/>
      <c r="AL133" s="286"/>
      <c r="AM133" s="286"/>
      <c r="AN133" s="286"/>
    </row>
    <row r="134" spans="1:40" ht="12.75" customHeight="1">
      <c r="A134" s="286"/>
      <c r="B134" s="286"/>
      <c r="C134" s="286"/>
      <c r="D134" s="286"/>
      <c r="E134" s="286"/>
      <c r="F134" s="286"/>
      <c r="G134" s="286"/>
      <c r="H134" s="286"/>
      <c r="I134" s="286"/>
      <c r="J134" s="286"/>
      <c r="K134" s="286"/>
      <c r="L134" s="286"/>
      <c r="M134" s="286"/>
      <c r="N134" s="286"/>
      <c r="O134" s="286"/>
      <c r="P134" s="286"/>
      <c r="Q134" s="286"/>
      <c r="R134" s="286"/>
      <c r="S134" s="286"/>
      <c r="T134" s="286"/>
      <c r="U134" s="286"/>
      <c r="V134" s="286"/>
      <c r="W134" s="286"/>
      <c r="X134" s="286"/>
      <c r="Y134" s="286"/>
      <c r="Z134" s="286"/>
      <c r="AA134" s="286"/>
      <c r="AB134" s="286"/>
      <c r="AC134" s="286"/>
      <c r="AD134" s="286"/>
      <c r="AE134" s="286"/>
      <c r="AF134" s="286"/>
      <c r="AG134" s="286"/>
      <c r="AH134" s="286"/>
      <c r="AI134" s="286"/>
      <c r="AJ134" s="286"/>
      <c r="AK134" s="286"/>
      <c r="AL134" s="286"/>
      <c r="AM134" s="286"/>
      <c r="AN134" s="286"/>
    </row>
    <row r="135" spans="1:40" ht="12.75" customHeight="1">
      <c r="A135" s="286"/>
      <c r="B135" s="286"/>
      <c r="C135" s="286"/>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286"/>
      <c r="AB135" s="286"/>
      <c r="AC135" s="286"/>
      <c r="AD135" s="286"/>
      <c r="AE135" s="286"/>
      <c r="AF135" s="286"/>
      <c r="AG135" s="286"/>
      <c r="AH135" s="286"/>
      <c r="AI135" s="286"/>
      <c r="AJ135" s="286"/>
      <c r="AK135" s="286"/>
      <c r="AL135" s="286"/>
      <c r="AM135" s="286"/>
      <c r="AN135" s="286"/>
    </row>
    <row r="136" spans="1:40" ht="12.75" customHeight="1">
      <c r="A136" s="286"/>
      <c r="B136" s="286"/>
      <c r="C136" s="286"/>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6"/>
      <c r="Z136" s="286"/>
      <c r="AA136" s="286"/>
      <c r="AB136" s="286"/>
      <c r="AC136" s="286"/>
      <c r="AD136" s="286"/>
      <c r="AE136" s="286"/>
      <c r="AF136" s="286"/>
      <c r="AG136" s="286"/>
      <c r="AH136" s="286"/>
      <c r="AI136" s="286"/>
      <c r="AJ136" s="286"/>
      <c r="AK136" s="286"/>
      <c r="AL136" s="286"/>
      <c r="AM136" s="286"/>
      <c r="AN136" s="286"/>
    </row>
    <row r="137" spans="1:40" ht="12.75" customHeight="1">
      <c r="A137" s="286"/>
      <c r="B137" s="286"/>
      <c r="C137" s="286"/>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286"/>
      <c r="AB137" s="286"/>
      <c r="AC137" s="286"/>
      <c r="AD137" s="286"/>
      <c r="AE137" s="286"/>
      <c r="AF137" s="286"/>
      <c r="AG137" s="286"/>
      <c r="AH137" s="286"/>
      <c r="AI137" s="286"/>
      <c r="AJ137" s="286"/>
      <c r="AK137" s="286"/>
      <c r="AL137" s="286"/>
      <c r="AM137" s="286"/>
      <c r="AN137" s="286"/>
    </row>
    <row r="138" spans="1:40" ht="12.75" customHeight="1">
      <c r="A138" s="286"/>
      <c r="B138" s="286"/>
      <c r="C138" s="286"/>
      <c r="D138" s="286"/>
      <c r="E138" s="286"/>
      <c r="F138" s="286"/>
      <c r="G138" s="286"/>
      <c r="H138" s="286"/>
      <c r="I138" s="286"/>
      <c r="J138" s="286"/>
      <c r="K138" s="286"/>
      <c r="L138" s="286"/>
      <c r="M138" s="286"/>
      <c r="N138" s="286"/>
      <c r="O138" s="286"/>
      <c r="P138" s="286"/>
      <c r="Q138" s="286"/>
      <c r="R138" s="286"/>
      <c r="S138" s="286"/>
      <c r="T138" s="286"/>
      <c r="U138" s="286"/>
      <c r="V138" s="286"/>
      <c r="W138" s="286"/>
      <c r="X138" s="286"/>
      <c r="Y138" s="286"/>
      <c r="Z138" s="286"/>
      <c r="AA138" s="286"/>
      <c r="AB138" s="286"/>
      <c r="AC138" s="286"/>
      <c r="AD138" s="286"/>
      <c r="AE138" s="286"/>
      <c r="AF138" s="286"/>
      <c r="AG138" s="286"/>
      <c r="AH138" s="286"/>
      <c r="AI138" s="286"/>
      <c r="AJ138" s="286"/>
      <c r="AK138" s="286"/>
      <c r="AL138" s="286"/>
      <c r="AM138" s="286"/>
      <c r="AN138" s="286"/>
    </row>
    <row r="139" spans="1:40" ht="12.75" customHeight="1">
      <c r="A139" s="286"/>
      <c r="B139" s="286"/>
      <c r="C139" s="286"/>
      <c r="D139" s="286"/>
      <c r="E139" s="286"/>
      <c r="F139" s="286"/>
      <c r="G139" s="286"/>
      <c r="H139" s="286"/>
      <c r="I139" s="286"/>
      <c r="J139" s="286"/>
      <c r="K139" s="286"/>
      <c r="L139" s="286"/>
      <c r="M139" s="286"/>
      <c r="N139" s="286"/>
      <c r="O139" s="286"/>
      <c r="P139" s="286"/>
      <c r="Q139" s="286"/>
      <c r="R139" s="286"/>
      <c r="S139" s="286"/>
      <c r="T139" s="286"/>
      <c r="U139" s="286"/>
      <c r="V139" s="286"/>
      <c r="W139" s="286"/>
      <c r="X139" s="286"/>
      <c r="Y139" s="286"/>
      <c r="Z139" s="286"/>
      <c r="AA139" s="286"/>
      <c r="AB139" s="286"/>
      <c r="AC139" s="286"/>
      <c r="AD139" s="286"/>
      <c r="AE139" s="286"/>
      <c r="AF139" s="286"/>
      <c r="AG139" s="286"/>
      <c r="AH139" s="286"/>
      <c r="AI139" s="286"/>
      <c r="AJ139" s="286"/>
      <c r="AK139" s="286"/>
      <c r="AL139" s="286"/>
      <c r="AM139" s="286"/>
      <c r="AN139" s="286"/>
    </row>
    <row r="140" spans="1:40" ht="12.75" customHeight="1">
      <c r="A140" s="286"/>
      <c r="B140" s="286"/>
      <c r="C140" s="286"/>
      <c r="D140" s="286"/>
      <c r="E140" s="286"/>
      <c r="F140" s="286"/>
      <c r="G140" s="286"/>
      <c r="H140" s="286"/>
      <c r="I140" s="286"/>
      <c r="J140" s="286"/>
      <c r="K140" s="286"/>
      <c r="L140" s="286"/>
      <c r="M140" s="286"/>
      <c r="N140" s="286"/>
      <c r="O140" s="286"/>
      <c r="P140" s="286"/>
      <c r="Q140" s="286"/>
      <c r="R140" s="286"/>
      <c r="S140" s="286"/>
      <c r="T140" s="286"/>
      <c r="U140" s="286"/>
      <c r="V140" s="286"/>
      <c r="W140" s="286"/>
      <c r="X140" s="286"/>
      <c r="Y140" s="286"/>
      <c r="Z140" s="286"/>
      <c r="AA140" s="286"/>
      <c r="AB140" s="286"/>
      <c r="AC140" s="286"/>
      <c r="AD140" s="286"/>
      <c r="AE140" s="286"/>
      <c r="AF140" s="286"/>
      <c r="AG140" s="286"/>
      <c r="AH140" s="286"/>
      <c r="AI140" s="286"/>
      <c r="AJ140" s="286"/>
      <c r="AK140" s="286"/>
      <c r="AL140" s="286"/>
      <c r="AM140" s="286"/>
      <c r="AN140" s="286"/>
    </row>
    <row r="141" spans="1:40" ht="12.75" customHeight="1">
      <c r="A141" s="286"/>
      <c r="B141" s="286"/>
      <c r="C141" s="286"/>
      <c r="D141" s="286"/>
      <c r="E141" s="286"/>
      <c r="F141" s="286"/>
      <c r="G141" s="286"/>
      <c r="H141" s="286"/>
      <c r="I141" s="286"/>
      <c r="J141" s="286"/>
      <c r="K141" s="286"/>
      <c r="L141" s="286"/>
      <c r="M141" s="286"/>
      <c r="N141" s="286"/>
      <c r="O141" s="286"/>
      <c r="P141" s="286"/>
      <c r="Q141" s="286"/>
      <c r="R141" s="286"/>
      <c r="S141" s="286"/>
      <c r="T141" s="286"/>
      <c r="U141" s="286"/>
      <c r="V141" s="286"/>
      <c r="W141" s="286"/>
      <c r="X141" s="286"/>
      <c r="Y141" s="286"/>
      <c r="Z141" s="286"/>
      <c r="AA141" s="286"/>
      <c r="AB141" s="286"/>
      <c r="AC141" s="286"/>
      <c r="AD141" s="286"/>
      <c r="AE141" s="286"/>
      <c r="AF141" s="286"/>
      <c r="AG141" s="286"/>
      <c r="AH141" s="286"/>
      <c r="AI141" s="286"/>
      <c r="AJ141" s="286"/>
      <c r="AK141" s="286"/>
      <c r="AL141" s="286"/>
      <c r="AM141" s="286"/>
      <c r="AN141" s="286"/>
    </row>
    <row r="142" spans="1:40" ht="12.75" customHeight="1">
      <c r="A142" s="286"/>
      <c r="B142" s="286"/>
      <c r="C142" s="286"/>
      <c r="D142" s="286"/>
      <c r="E142" s="286"/>
      <c r="F142" s="286"/>
      <c r="G142" s="286"/>
      <c r="H142" s="286"/>
      <c r="I142" s="286"/>
      <c r="J142" s="286"/>
      <c r="K142" s="286"/>
      <c r="L142" s="286"/>
      <c r="M142" s="286"/>
      <c r="N142" s="286"/>
      <c r="O142" s="286"/>
      <c r="P142" s="286"/>
      <c r="Q142" s="286"/>
      <c r="R142" s="286"/>
      <c r="S142" s="286"/>
      <c r="T142" s="286"/>
      <c r="U142" s="286"/>
      <c r="V142" s="286"/>
      <c r="W142" s="286"/>
      <c r="X142" s="286"/>
      <c r="Y142" s="286"/>
      <c r="Z142" s="286"/>
      <c r="AA142" s="286"/>
      <c r="AB142" s="286"/>
      <c r="AC142" s="286"/>
      <c r="AD142" s="286"/>
      <c r="AE142" s="286"/>
      <c r="AF142" s="286"/>
      <c r="AG142" s="286"/>
      <c r="AH142" s="286"/>
      <c r="AI142" s="286"/>
      <c r="AJ142" s="286"/>
      <c r="AK142" s="286"/>
      <c r="AL142" s="286"/>
      <c r="AM142" s="286"/>
      <c r="AN142" s="286"/>
    </row>
    <row r="143" spans="1:40" ht="12.75" customHeight="1">
      <c r="A143" s="286"/>
      <c r="B143" s="286"/>
      <c r="C143" s="286"/>
      <c r="D143" s="286"/>
      <c r="E143" s="286"/>
      <c r="F143" s="286"/>
      <c r="G143" s="286"/>
      <c r="H143" s="286"/>
      <c r="I143" s="286"/>
      <c r="J143" s="286"/>
      <c r="K143" s="286"/>
      <c r="L143" s="286"/>
      <c r="M143" s="286"/>
      <c r="N143" s="286"/>
      <c r="O143" s="286"/>
      <c r="P143" s="286"/>
      <c r="Q143" s="286"/>
      <c r="R143" s="286"/>
      <c r="S143" s="286"/>
      <c r="T143" s="286"/>
      <c r="U143" s="286"/>
      <c r="V143" s="286"/>
      <c r="W143" s="286"/>
      <c r="X143" s="286"/>
      <c r="Y143" s="286"/>
      <c r="Z143" s="286"/>
      <c r="AA143" s="286"/>
      <c r="AB143" s="286"/>
      <c r="AC143" s="286"/>
      <c r="AD143" s="286"/>
      <c r="AE143" s="286"/>
      <c r="AF143" s="286"/>
      <c r="AG143" s="286"/>
      <c r="AH143" s="286"/>
      <c r="AI143" s="286"/>
      <c r="AJ143" s="286"/>
      <c r="AK143" s="286"/>
      <c r="AL143" s="286"/>
      <c r="AM143" s="286"/>
      <c r="AN143" s="286"/>
    </row>
    <row r="144" spans="1:40" ht="12.75" customHeight="1">
      <c r="A144" s="286"/>
      <c r="B144" s="286"/>
      <c r="C144" s="286"/>
      <c r="D144" s="286"/>
      <c r="E144" s="286"/>
      <c r="F144" s="286"/>
      <c r="G144" s="286"/>
      <c r="H144" s="286"/>
      <c r="I144" s="286"/>
      <c r="J144" s="286"/>
      <c r="K144" s="286"/>
      <c r="L144" s="286"/>
      <c r="M144" s="286"/>
      <c r="N144" s="286"/>
      <c r="O144" s="286"/>
      <c r="P144" s="286"/>
      <c r="Q144" s="286"/>
      <c r="R144" s="286"/>
      <c r="S144" s="286"/>
      <c r="T144" s="286"/>
      <c r="U144" s="286"/>
      <c r="V144" s="286"/>
      <c r="W144" s="286"/>
      <c r="X144" s="286"/>
      <c r="Y144" s="286"/>
      <c r="Z144" s="286"/>
      <c r="AA144" s="286"/>
      <c r="AB144" s="286"/>
      <c r="AC144" s="286"/>
      <c r="AD144" s="286"/>
      <c r="AE144" s="286"/>
      <c r="AF144" s="286"/>
      <c r="AG144" s="286"/>
      <c r="AH144" s="286"/>
      <c r="AI144" s="286"/>
      <c r="AJ144" s="286"/>
      <c r="AK144" s="286"/>
      <c r="AL144" s="286"/>
      <c r="AM144" s="286"/>
      <c r="AN144" s="286"/>
    </row>
    <row r="145" spans="1:40" ht="12.75" customHeight="1">
      <c r="A145" s="286"/>
      <c r="B145" s="286"/>
      <c r="C145" s="286"/>
      <c r="D145" s="286"/>
      <c r="E145" s="286"/>
      <c r="F145" s="286"/>
      <c r="G145" s="286"/>
      <c r="H145" s="286"/>
      <c r="I145" s="286"/>
      <c r="J145" s="286"/>
      <c r="K145" s="286"/>
      <c r="L145" s="286"/>
      <c r="M145" s="286"/>
      <c r="N145" s="286"/>
      <c r="O145" s="286"/>
      <c r="P145" s="286"/>
      <c r="Q145" s="286"/>
      <c r="R145" s="286"/>
      <c r="S145" s="286"/>
      <c r="T145" s="286"/>
      <c r="U145" s="286"/>
      <c r="V145" s="286"/>
      <c r="W145" s="286"/>
      <c r="X145" s="286"/>
      <c r="Y145" s="286"/>
      <c r="Z145" s="286"/>
      <c r="AA145" s="286"/>
      <c r="AB145" s="286"/>
      <c r="AC145" s="286"/>
      <c r="AD145" s="286"/>
      <c r="AE145" s="286"/>
      <c r="AF145" s="286"/>
      <c r="AG145" s="286"/>
      <c r="AH145" s="286"/>
      <c r="AI145" s="286"/>
      <c r="AJ145" s="286"/>
      <c r="AK145" s="286"/>
      <c r="AL145" s="286"/>
      <c r="AM145" s="286"/>
      <c r="AN145" s="286"/>
    </row>
    <row r="146" spans="1:40" ht="12.75" customHeight="1">
      <c r="A146" s="286"/>
      <c r="B146" s="286"/>
      <c r="C146" s="286"/>
      <c r="D146" s="286"/>
      <c r="E146" s="286"/>
      <c r="F146" s="286"/>
      <c r="G146" s="286"/>
      <c r="H146" s="286"/>
      <c r="I146" s="286"/>
      <c r="J146" s="286"/>
      <c r="K146" s="286"/>
      <c r="L146" s="286"/>
      <c r="M146" s="286"/>
      <c r="N146" s="286"/>
      <c r="O146" s="286"/>
      <c r="P146" s="286"/>
      <c r="Q146" s="286"/>
      <c r="R146" s="286"/>
      <c r="S146" s="286"/>
      <c r="T146" s="286"/>
      <c r="U146" s="286"/>
      <c r="V146" s="286"/>
      <c r="W146" s="286"/>
      <c r="X146" s="286"/>
      <c r="Y146" s="286"/>
      <c r="Z146" s="286"/>
      <c r="AA146" s="286"/>
      <c r="AB146" s="286"/>
      <c r="AC146" s="286"/>
      <c r="AD146" s="286"/>
      <c r="AE146" s="286"/>
      <c r="AF146" s="286"/>
      <c r="AG146" s="286"/>
      <c r="AH146" s="286"/>
      <c r="AI146" s="286"/>
      <c r="AJ146" s="286"/>
      <c r="AK146" s="286"/>
      <c r="AL146" s="286"/>
      <c r="AM146" s="286"/>
      <c r="AN146" s="286"/>
    </row>
    <row r="147" spans="1:40" ht="12.75" customHeight="1">
      <c r="A147" s="286"/>
      <c r="B147" s="286"/>
      <c r="C147" s="286"/>
      <c r="D147" s="286"/>
      <c r="E147" s="286"/>
      <c r="F147" s="286"/>
      <c r="G147" s="286"/>
      <c r="H147" s="286"/>
      <c r="I147" s="286"/>
      <c r="J147" s="286"/>
      <c r="K147" s="286"/>
      <c r="L147" s="286"/>
      <c r="M147" s="286"/>
      <c r="N147" s="286"/>
      <c r="O147" s="286"/>
      <c r="P147" s="286"/>
      <c r="Q147" s="286"/>
      <c r="R147" s="286"/>
      <c r="S147" s="286"/>
      <c r="T147" s="286"/>
      <c r="U147" s="286"/>
      <c r="V147" s="286"/>
      <c r="W147" s="286"/>
      <c r="X147" s="286"/>
      <c r="Y147" s="286"/>
      <c r="Z147" s="286"/>
      <c r="AA147" s="286"/>
      <c r="AB147" s="286"/>
      <c r="AC147" s="286"/>
      <c r="AD147" s="286"/>
      <c r="AE147" s="286"/>
      <c r="AF147" s="286"/>
      <c r="AG147" s="286"/>
      <c r="AH147" s="286"/>
      <c r="AI147" s="286"/>
      <c r="AJ147" s="286"/>
      <c r="AK147" s="286"/>
      <c r="AL147" s="286"/>
      <c r="AM147" s="286"/>
      <c r="AN147" s="286"/>
    </row>
    <row r="148" spans="1:40" ht="12.75" customHeight="1">
      <c r="A148" s="286"/>
      <c r="B148" s="286"/>
      <c r="C148" s="286"/>
      <c r="D148" s="286"/>
      <c r="E148" s="286"/>
      <c r="F148" s="286"/>
      <c r="G148" s="286"/>
      <c r="H148" s="286"/>
      <c r="I148" s="286"/>
      <c r="J148" s="286"/>
      <c r="K148" s="286"/>
      <c r="L148" s="286"/>
      <c r="M148" s="286"/>
      <c r="N148" s="286"/>
      <c r="O148" s="286"/>
      <c r="P148" s="286"/>
      <c r="Q148" s="286"/>
      <c r="R148" s="286"/>
      <c r="S148" s="286"/>
      <c r="T148" s="286"/>
      <c r="U148" s="286"/>
      <c r="V148" s="286"/>
      <c r="W148" s="286"/>
      <c r="X148" s="286"/>
      <c r="Y148" s="286"/>
      <c r="Z148" s="286"/>
      <c r="AA148" s="286"/>
      <c r="AB148" s="286"/>
      <c r="AC148" s="286"/>
      <c r="AD148" s="286"/>
      <c r="AE148" s="286"/>
      <c r="AF148" s="286"/>
      <c r="AG148" s="286"/>
      <c r="AH148" s="286"/>
      <c r="AI148" s="286"/>
      <c r="AJ148" s="286"/>
      <c r="AK148" s="286"/>
      <c r="AL148" s="286"/>
      <c r="AM148" s="286"/>
      <c r="AN148" s="286"/>
    </row>
    <row r="149" spans="1:40" ht="12.75" customHeight="1">
      <c r="A149" s="286"/>
      <c r="B149" s="286"/>
      <c r="C149" s="286"/>
      <c r="D149" s="286"/>
      <c r="E149" s="286"/>
      <c r="F149" s="286"/>
      <c r="G149" s="286"/>
      <c r="H149" s="286"/>
      <c r="I149" s="286"/>
      <c r="J149" s="286"/>
      <c r="K149" s="286"/>
      <c r="L149" s="286"/>
      <c r="M149" s="286"/>
      <c r="N149" s="286"/>
      <c r="O149" s="286"/>
      <c r="P149" s="286"/>
      <c r="Q149" s="286"/>
      <c r="R149" s="286"/>
      <c r="S149" s="286"/>
      <c r="T149" s="286"/>
      <c r="U149" s="286"/>
      <c r="V149" s="286"/>
      <c r="W149" s="286"/>
      <c r="X149" s="286"/>
      <c r="Y149" s="286"/>
      <c r="Z149" s="286"/>
      <c r="AA149" s="286"/>
      <c r="AB149" s="286"/>
      <c r="AC149" s="286"/>
      <c r="AD149" s="286"/>
      <c r="AE149" s="286"/>
      <c r="AF149" s="286"/>
      <c r="AG149" s="286"/>
      <c r="AH149" s="286"/>
      <c r="AI149" s="286"/>
      <c r="AJ149" s="286"/>
      <c r="AK149" s="286"/>
      <c r="AL149" s="286"/>
      <c r="AM149" s="286"/>
      <c r="AN149" s="286"/>
    </row>
    <row r="150" spans="1:40" ht="12.75" customHeight="1">
      <c r="A150" s="286"/>
      <c r="B150" s="286"/>
      <c r="C150" s="286"/>
      <c r="D150" s="286"/>
      <c r="E150" s="286"/>
      <c r="F150" s="286"/>
      <c r="G150" s="286"/>
      <c r="H150" s="286"/>
      <c r="I150" s="286"/>
      <c r="J150" s="286"/>
      <c r="K150" s="286"/>
      <c r="L150" s="286"/>
      <c r="M150" s="286"/>
      <c r="N150" s="286"/>
      <c r="O150" s="286"/>
      <c r="P150" s="286"/>
      <c r="Q150" s="286"/>
      <c r="R150" s="286"/>
      <c r="S150" s="286"/>
      <c r="T150" s="286"/>
      <c r="U150" s="286"/>
      <c r="V150" s="286"/>
      <c r="W150" s="286"/>
      <c r="X150" s="286"/>
      <c r="Y150" s="286"/>
      <c r="Z150" s="286"/>
      <c r="AA150" s="286"/>
      <c r="AB150" s="286"/>
      <c r="AC150" s="286"/>
      <c r="AD150" s="286"/>
      <c r="AE150" s="286"/>
      <c r="AF150" s="286"/>
      <c r="AG150" s="286"/>
      <c r="AH150" s="286"/>
      <c r="AI150" s="286"/>
      <c r="AJ150" s="286"/>
      <c r="AK150" s="286"/>
      <c r="AL150" s="286"/>
      <c r="AM150" s="286"/>
      <c r="AN150" s="286"/>
    </row>
    <row r="151" spans="1:40" ht="12.75" customHeight="1">
      <c r="A151" s="286"/>
      <c r="B151" s="286"/>
      <c r="C151" s="286"/>
      <c r="D151" s="286"/>
      <c r="E151" s="286"/>
      <c r="F151" s="286"/>
      <c r="G151" s="286"/>
      <c r="H151" s="286"/>
      <c r="I151" s="286"/>
      <c r="J151" s="286"/>
      <c r="K151" s="286"/>
      <c r="L151" s="286"/>
      <c r="M151" s="286"/>
      <c r="N151" s="286"/>
      <c r="O151" s="286"/>
      <c r="P151" s="286"/>
      <c r="Q151" s="286"/>
      <c r="R151" s="286"/>
      <c r="S151" s="286"/>
      <c r="T151" s="286"/>
      <c r="U151" s="286"/>
      <c r="V151" s="286"/>
      <c r="W151" s="286"/>
      <c r="X151" s="286"/>
      <c r="Y151" s="286"/>
      <c r="Z151" s="286"/>
      <c r="AA151" s="286"/>
      <c r="AB151" s="286"/>
      <c r="AC151" s="286"/>
      <c r="AD151" s="286"/>
      <c r="AE151" s="286"/>
      <c r="AF151" s="286"/>
      <c r="AG151" s="286"/>
      <c r="AH151" s="286"/>
      <c r="AI151" s="286"/>
      <c r="AJ151" s="286"/>
      <c r="AK151" s="286"/>
      <c r="AL151" s="286"/>
      <c r="AM151" s="286"/>
      <c r="AN151" s="286"/>
    </row>
    <row r="152" spans="1:40" ht="12.75" customHeight="1">
      <c r="A152" s="286"/>
      <c r="B152" s="286"/>
      <c r="C152" s="286"/>
      <c r="D152" s="286"/>
      <c r="E152" s="286"/>
      <c r="F152" s="286"/>
      <c r="G152" s="286"/>
      <c r="H152" s="286"/>
      <c r="I152" s="286"/>
      <c r="J152" s="286"/>
      <c r="K152" s="286"/>
      <c r="L152" s="286"/>
      <c r="M152" s="286"/>
      <c r="N152" s="286"/>
      <c r="O152" s="286"/>
      <c r="P152" s="286"/>
      <c r="Q152" s="286"/>
      <c r="R152" s="286"/>
      <c r="S152" s="286"/>
      <c r="T152" s="286"/>
      <c r="U152" s="286"/>
      <c r="V152" s="286"/>
      <c r="W152" s="286"/>
      <c r="X152" s="286"/>
      <c r="Y152" s="286"/>
      <c r="Z152" s="286"/>
      <c r="AA152" s="286"/>
      <c r="AB152" s="286"/>
      <c r="AC152" s="286"/>
      <c r="AD152" s="286"/>
      <c r="AE152" s="286"/>
      <c r="AF152" s="286"/>
      <c r="AG152" s="286"/>
      <c r="AH152" s="286"/>
      <c r="AI152" s="286"/>
      <c r="AJ152" s="286"/>
      <c r="AK152" s="286"/>
      <c r="AL152" s="286"/>
      <c r="AM152" s="286"/>
      <c r="AN152" s="286"/>
    </row>
    <row r="153" spans="1:40" ht="12.75" customHeight="1">
      <c r="A153" s="286"/>
      <c r="B153" s="286"/>
      <c r="C153" s="286"/>
      <c r="D153" s="286"/>
      <c r="E153" s="286"/>
      <c r="F153" s="286"/>
      <c r="G153" s="286"/>
      <c r="H153" s="286"/>
      <c r="I153" s="286"/>
      <c r="J153" s="286"/>
      <c r="K153" s="286"/>
      <c r="L153" s="286"/>
      <c r="M153" s="286"/>
      <c r="N153" s="286"/>
      <c r="O153" s="286"/>
      <c r="P153" s="286"/>
      <c r="Q153" s="286"/>
      <c r="R153" s="286"/>
      <c r="S153" s="286"/>
      <c r="T153" s="286"/>
      <c r="U153" s="286"/>
      <c r="V153" s="286"/>
      <c r="W153" s="286"/>
      <c r="X153" s="286"/>
      <c r="Y153" s="286"/>
      <c r="Z153" s="286"/>
      <c r="AA153" s="286"/>
      <c r="AB153" s="286"/>
      <c r="AC153" s="286"/>
      <c r="AD153" s="286"/>
      <c r="AE153" s="286"/>
      <c r="AF153" s="286"/>
      <c r="AG153" s="286"/>
      <c r="AH153" s="286"/>
      <c r="AI153" s="286"/>
      <c r="AJ153" s="286"/>
      <c r="AK153" s="286"/>
      <c r="AL153" s="286"/>
      <c r="AM153" s="286"/>
      <c r="AN153" s="286"/>
    </row>
    <row r="154" spans="1:40" ht="12.75" customHeight="1">
      <c r="A154" s="286"/>
      <c r="B154" s="286"/>
      <c r="C154" s="286"/>
      <c r="D154" s="286"/>
      <c r="E154" s="286"/>
      <c r="F154" s="286"/>
      <c r="G154" s="286"/>
      <c r="H154" s="286"/>
      <c r="I154" s="286"/>
      <c r="J154" s="286"/>
      <c r="K154" s="286"/>
      <c r="L154" s="286"/>
      <c r="M154" s="286"/>
      <c r="N154" s="286"/>
      <c r="O154" s="286"/>
      <c r="P154" s="286"/>
      <c r="Q154" s="286"/>
      <c r="R154" s="286"/>
      <c r="S154" s="286"/>
      <c r="T154" s="286"/>
      <c r="U154" s="286"/>
      <c r="V154" s="286"/>
      <c r="W154" s="286"/>
      <c r="X154" s="286"/>
      <c r="Y154" s="286"/>
      <c r="Z154" s="286"/>
      <c r="AA154" s="286"/>
      <c r="AB154" s="286"/>
      <c r="AC154" s="286"/>
      <c r="AD154" s="286"/>
      <c r="AE154" s="286"/>
      <c r="AF154" s="286"/>
      <c r="AG154" s="286"/>
      <c r="AH154" s="286"/>
      <c r="AI154" s="286"/>
      <c r="AJ154" s="286"/>
      <c r="AK154" s="286"/>
      <c r="AL154" s="286"/>
      <c r="AM154" s="286"/>
      <c r="AN154" s="286"/>
    </row>
    <row r="155" spans="1:40" ht="12.75" customHeight="1">
      <c r="A155" s="286"/>
      <c r="B155" s="286"/>
      <c r="C155" s="286"/>
      <c r="D155" s="286"/>
      <c r="E155" s="286"/>
      <c r="F155" s="286"/>
      <c r="G155" s="286"/>
      <c r="H155" s="286"/>
      <c r="I155" s="286"/>
      <c r="J155" s="286"/>
      <c r="K155" s="286"/>
      <c r="L155" s="286"/>
      <c r="M155" s="286"/>
      <c r="N155" s="286"/>
      <c r="O155" s="286"/>
      <c r="P155" s="286"/>
      <c r="Q155" s="286"/>
      <c r="R155" s="286"/>
      <c r="S155" s="286"/>
      <c r="T155" s="286"/>
      <c r="U155" s="286"/>
      <c r="V155" s="286"/>
      <c r="W155" s="286"/>
      <c r="X155" s="286"/>
      <c r="Y155" s="286"/>
      <c r="Z155" s="286"/>
      <c r="AA155" s="286"/>
      <c r="AB155" s="286"/>
      <c r="AC155" s="286"/>
      <c r="AD155" s="286"/>
      <c r="AE155" s="286"/>
      <c r="AF155" s="286"/>
      <c r="AG155" s="286"/>
      <c r="AH155" s="286"/>
      <c r="AI155" s="286"/>
      <c r="AJ155" s="286"/>
      <c r="AK155" s="286"/>
      <c r="AL155" s="286"/>
      <c r="AM155" s="286"/>
      <c r="AN155" s="286"/>
    </row>
    <row r="156" spans="1:40" ht="12.75" customHeight="1">
      <c r="A156" s="286"/>
      <c r="B156" s="286"/>
      <c r="C156" s="286"/>
      <c r="D156" s="286"/>
      <c r="E156" s="286"/>
      <c r="F156" s="286"/>
      <c r="G156" s="286"/>
      <c r="H156" s="286"/>
      <c r="I156" s="286"/>
      <c r="J156" s="286"/>
      <c r="K156" s="286"/>
      <c r="L156" s="286"/>
      <c r="M156" s="286"/>
      <c r="N156" s="286"/>
      <c r="O156" s="286"/>
      <c r="P156" s="286"/>
      <c r="Q156" s="286"/>
      <c r="R156" s="286"/>
      <c r="S156" s="286"/>
      <c r="T156" s="286"/>
      <c r="U156" s="286"/>
      <c r="V156" s="286"/>
      <c r="W156" s="286"/>
      <c r="X156" s="286"/>
      <c r="Y156" s="286"/>
      <c r="Z156" s="286"/>
      <c r="AA156" s="286"/>
      <c r="AB156" s="286"/>
      <c r="AC156" s="286"/>
      <c r="AD156" s="286"/>
      <c r="AE156" s="286"/>
      <c r="AF156" s="286"/>
      <c r="AG156" s="286"/>
      <c r="AH156" s="286"/>
      <c r="AI156" s="286"/>
      <c r="AJ156" s="286"/>
      <c r="AK156" s="286"/>
      <c r="AL156" s="286"/>
      <c r="AM156" s="286"/>
      <c r="AN156" s="286"/>
    </row>
    <row r="157" spans="1:40" ht="12.75" customHeight="1">
      <c r="A157" s="286"/>
      <c r="B157" s="286"/>
      <c r="C157" s="286"/>
      <c r="D157" s="286"/>
      <c r="E157" s="286"/>
      <c r="F157" s="286"/>
      <c r="G157" s="286"/>
      <c r="H157" s="286"/>
      <c r="I157" s="286"/>
      <c r="J157" s="286"/>
      <c r="K157" s="286"/>
      <c r="L157" s="286"/>
      <c r="M157" s="286"/>
      <c r="N157" s="286"/>
      <c r="O157" s="286"/>
      <c r="P157" s="286"/>
      <c r="Q157" s="286"/>
      <c r="R157" s="286"/>
      <c r="S157" s="286"/>
      <c r="T157" s="286"/>
      <c r="U157" s="286"/>
      <c r="V157" s="286"/>
      <c r="W157" s="286"/>
      <c r="X157" s="286"/>
      <c r="Y157" s="286"/>
      <c r="Z157" s="286"/>
      <c r="AA157" s="286"/>
      <c r="AB157" s="286"/>
      <c r="AC157" s="286"/>
      <c r="AD157" s="286"/>
      <c r="AE157" s="286"/>
      <c r="AF157" s="286"/>
      <c r="AG157" s="286"/>
      <c r="AH157" s="286"/>
      <c r="AI157" s="286"/>
      <c r="AJ157" s="286"/>
      <c r="AK157" s="286"/>
      <c r="AL157" s="286"/>
      <c r="AM157" s="286"/>
      <c r="AN157" s="286"/>
    </row>
    <row r="158" spans="1:40" ht="12.75" customHeight="1">
      <c r="A158" s="286"/>
      <c r="B158" s="286"/>
      <c r="C158" s="286"/>
      <c r="D158" s="286"/>
      <c r="E158" s="286"/>
      <c r="F158" s="286"/>
      <c r="G158" s="286"/>
      <c r="H158" s="286"/>
      <c r="I158" s="286"/>
      <c r="J158" s="286"/>
      <c r="K158" s="286"/>
      <c r="L158" s="286"/>
      <c r="M158" s="286"/>
      <c r="N158" s="286"/>
      <c r="O158" s="286"/>
      <c r="P158" s="286"/>
      <c r="Q158" s="286"/>
      <c r="R158" s="286"/>
      <c r="S158" s="286"/>
      <c r="T158" s="286"/>
      <c r="U158" s="286"/>
      <c r="V158" s="286"/>
      <c r="W158" s="286"/>
      <c r="X158" s="286"/>
      <c r="Y158" s="286"/>
      <c r="Z158" s="286"/>
      <c r="AA158" s="286"/>
      <c r="AB158" s="286"/>
      <c r="AC158" s="286"/>
      <c r="AD158" s="286"/>
      <c r="AE158" s="286"/>
      <c r="AF158" s="286"/>
      <c r="AG158" s="286"/>
      <c r="AH158" s="286"/>
      <c r="AI158" s="286"/>
      <c r="AJ158" s="286"/>
      <c r="AK158" s="286"/>
      <c r="AL158" s="286"/>
      <c r="AM158" s="286"/>
      <c r="AN158" s="286"/>
    </row>
    <row r="159" spans="1:40" ht="12.75" customHeight="1">
      <c r="A159" s="286"/>
      <c r="B159" s="286"/>
      <c r="C159" s="286"/>
      <c r="D159" s="286"/>
      <c r="E159" s="286"/>
      <c r="F159" s="286"/>
      <c r="G159" s="286"/>
      <c r="H159" s="286"/>
      <c r="I159" s="286"/>
      <c r="J159" s="286"/>
      <c r="K159" s="286"/>
      <c r="L159" s="286"/>
      <c r="M159" s="286"/>
      <c r="N159" s="286"/>
      <c r="O159" s="286"/>
      <c r="P159" s="286"/>
      <c r="Q159" s="286"/>
      <c r="R159" s="286"/>
      <c r="S159" s="286"/>
      <c r="T159" s="286"/>
      <c r="U159" s="286"/>
      <c r="V159" s="286"/>
      <c r="W159" s="286"/>
      <c r="X159" s="286"/>
      <c r="Y159" s="286"/>
      <c r="Z159" s="286"/>
      <c r="AA159" s="286"/>
      <c r="AB159" s="286"/>
      <c r="AC159" s="286"/>
      <c r="AD159" s="286"/>
      <c r="AE159" s="286"/>
      <c r="AF159" s="286"/>
      <c r="AG159" s="286"/>
      <c r="AH159" s="286"/>
      <c r="AI159" s="286"/>
      <c r="AJ159" s="286"/>
      <c r="AK159" s="286"/>
      <c r="AL159" s="286"/>
      <c r="AM159" s="286"/>
      <c r="AN159" s="286"/>
    </row>
    <row r="160" spans="1:40" ht="12.75" customHeight="1">
      <c r="A160" s="286"/>
      <c r="B160" s="286"/>
      <c r="C160" s="286"/>
      <c r="D160" s="286"/>
      <c r="E160" s="286"/>
      <c r="F160" s="286"/>
      <c r="G160" s="286"/>
      <c r="H160" s="286"/>
      <c r="I160" s="286"/>
      <c r="J160" s="286"/>
      <c r="K160" s="286"/>
      <c r="L160" s="286"/>
      <c r="M160" s="286"/>
      <c r="N160" s="286"/>
      <c r="O160" s="286"/>
      <c r="P160" s="286"/>
      <c r="Q160" s="286"/>
      <c r="R160" s="286"/>
      <c r="S160" s="286"/>
      <c r="T160" s="286"/>
      <c r="U160" s="286"/>
      <c r="V160" s="286"/>
      <c r="W160" s="286"/>
      <c r="X160" s="286"/>
      <c r="Y160" s="286"/>
      <c r="Z160" s="286"/>
      <c r="AA160" s="286"/>
      <c r="AB160" s="286"/>
      <c r="AC160" s="286"/>
      <c r="AD160" s="286"/>
      <c r="AE160" s="286"/>
      <c r="AF160" s="286"/>
      <c r="AG160" s="286"/>
      <c r="AH160" s="286"/>
      <c r="AI160" s="286"/>
      <c r="AJ160" s="286"/>
      <c r="AK160" s="286"/>
      <c r="AL160" s="286"/>
      <c r="AM160" s="286"/>
      <c r="AN160" s="286"/>
    </row>
    <row r="161" spans="1:40" ht="12.75" customHeight="1">
      <c r="A161" s="286"/>
      <c r="B161" s="286"/>
      <c r="C161" s="286"/>
      <c r="D161" s="286"/>
      <c r="E161" s="286"/>
      <c r="F161" s="286"/>
      <c r="G161" s="286"/>
      <c r="H161" s="286"/>
      <c r="I161" s="286"/>
      <c r="J161" s="286"/>
      <c r="K161" s="286"/>
      <c r="L161" s="286"/>
      <c r="M161" s="286"/>
      <c r="N161" s="286"/>
      <c r="O161" s="286"/>
      <c r="P161" s="286"/>
      <c r="Q161" s="286"/>
      <c r="R161" s="286"/>
      <c r="S161" s="286"/>
      <c r="T161" s="286"/>
      <c r="U161" s="286"/>
      <c r="V161" s="286"/>
      <c r="W161" s="286"/>
      <c r="X161" s="286"/>
      <c r="Y161" s="286"/>
      <c r="Z161" s="286"/>
      <c r="AA161" s="286"/>
      <c r="AB161" s="286"/>
      <c r="AC161" s="286"/>
      <c r="AD161" s="286"/>
      <c r="AE161" s="286"/>
      <c r="AF161" s="286"/>
      <c r="AG161" s="286"/>
      <c r="AH161" s="286"/>
      <c r="AI161" s="286"/>
      <c r="AJ161" s="286"/>
      <c r="AK161" s="286"/>
      <c r="AL161" s="286"/>
      <c r="AM161" s="286"/>
      <c r="AN161" s="286"/>
    </row>
    <row r="162" spans="1:40" ht="12.75" customHeight="1">
      <c r="A162" s="286"/>
      <c r="B162" s="286"/>
      <c r="C162" s="286"/>
      <c r="D162" s="286"/>
      <c r="E162" s="286"/>
      <c r="F162" s="286"/>
      <c r="G162" s="286"/>
      <c r="H162" s="286"/>
      <c r="I162" s="286"/>
      <c r="J162" s="286"/>
      <c r="K162" s="286"/>
      <c r="L162" s="286"/>
      <c r="M162" s="286"/>
      <c r="N162" s="286"/>
      <c r="O162" s="286"/>
      <c r="P162" s="286"/>
      <c r="Q162" s="286"/>
      <c r="R162" s="286"/>
      <c r="S162" s="286"/>
      <c r="T162" s="286"/>
      <c r="U162" s="286"/>
      <c r="V162" s="286"/>
      <c r="W162" s="286"/>
      <c r="X162" s="286"/>
      <c r="Y162" s="286"/>
      <c r="Z162" s="286"/>
      <c r="AA162" s="286"/>
      <c r="AB162" s="286"/>
      <c r="AC162" s="286"/>
      <c r="AD162" s="286"/>
      <c r="AE162" s="286"/>
      <c r="AF162" s="286"/>
      <c r="AG162" s="286"/>
      <c r="AH162" s="286"/>
      <c r="AI162" s="286"/>
      <c r="AJ162" s="286"/>
      <c r="AK162" s="286"/>
      <c r="AL162" s="286"/>
      <c r="AM162" s="286"/>
      <c r="AN162" s="286"/>
    </row>
  </sheetData>
  <mergeCells count="21">
    <mergeCell ref="AB2:AD2"/>
    <mergeCell ref="AE2:AI2"/>
    <mergeCell ref="AJ2:AL2"/>
    <mergeCell ref="AM2:AO2"/>
    <mergeCell ref="A3:F3"/>
    <mergeCell ref="G3:W3"/>
    <mergeCell ref="X3:AC3"/>
    <mergeCell ref="AD3:AI3"/>
    <mergeCell ref="AJ3:AL3"/>
    <mergeCell ref="AM3:AO3"/>
    <mergeCell ref="A2:E2"/>
    <mergeCell ref="F2:H2"/>
    <mergeCell ref="I2:L2"/>
    <mergeCell ref="M2:Q2"/>
    <mergeCell ref="R2:U2"/>
    <mergeCell ref="V2:AA2"/>
    <mergeCell ref="I4:Q4"/>
    <mergeCell ref="R4:W4"/>
    <mergeCell ref="X4:AC4"/>
    <mergeCell ref="AD4:AO4"/>
    <mergeCell ref="A42:W4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6257" r:id="rId5" name="Check Box 1">
              <controlPr defaultSize="0" autoFill="0" autoLine="0" autoPict="0">
                <anchor moveWithCells="1">
                  <from>
                    <xdr:col>13</xdr:col>
                    <xdr:colOff>144780</xdr:colOff>
                    <xdr:row>5</xdr:row>
                    <xdr:rowOff>7620</xdr:rowOff>
                  </from>
                  <to>
                    <xdr:col>14</xdr:col>
                    <xdr:colOff>160020</xdr:colOff>
                    <xdr:row>5</xdr:row>
                    <xdr:rowOff>144780</xdr:rowOff>
                  </to>
                </anchor>
              </controlPr>
            </control>
          </mc:Choice>
        </mc:AlternateContent>
        <mc:AlternateContent xmlns:mc="http://schemas.openxmlformats.org/markup-compatibility/2006">
          <mc:Choice Requires="x14">
            <control shapeId="96258" r:id="rId6" name="Check Box 2">
              <controlPr defaultSize="0" autoFill="0" autoLine="0" autoPict="0">
                <anchor moveWithCells="1">
                  <from>
                    <xdr:col>13</xdr:col>
                    <xdr:colOff>144780</xdr:colOff>
                    <xdr:row>6</xdr:row>
                    <xdr:rowOff>7620</xdr:rowOff>
                  </from>
                  <to>
                    <xdr:col>14</xdr:col>
                    <xdr:colOff>160020</xdr:colOff>
                    <xdr:row>6</xdr:row>
                    <xdr:rowOff>144780</xdr:rowOff>
                  </to>
                </anchor>
              </controlPr>
            </control>
          </mc:Choice>
        </mc:AlternateContent>
        <mc:AlternateContent xmlns:mc="http://schemas.openxmlformats.org/markup-compatibility/2006">
          <mc:Choice Requires="x14">
            <control shapeId="96259" r:id="rId7" name="Check Box 3">
              <controlPr defaultSize="0" autoFill="0" autoLine="0" autoPict="0">
                <anchor moveWithCells="1">
                  <from>
                    <xdr:col>16</xdr:col>
                    <xdr:colOff>144780</xdr:colOff>
                    <xdr:row>5</xdr:row>
                    <xdr:rowOff>7620</xdr:rowOff>
                  </from>
                  <to>
                    <xdr:col>17</xdr:col>
                    <xdr:colOff>160020</xdr:colOff>
                    <xdr:row>5</xdr:row>
                    <xdr:rowOff>144780</xdr:rowOff>
                  </to>
                </anchor>
              </controlPr>
            </control>
          </mc:Choice>
        </mc:AlternateContent>
        <mc:AlternateContent xmlns:mc="http://schemas.openxmlformats.org/markup-compatibility/2006">
          <mc:Choice Requires="x14">
            <control shapeId="96260" r:id="rId8" name="Check Box 4">
              <controlPr defaultSize="0" autoFill="0" autoLine="0" autoPict="0">
                <anchor moveWithCells="1">
                  <from>
                    <xdr:col>16</xdr:col>
                    <xdr:colOff>144780</xdr:colOff>
                    <xdr:row>6</xdr:row>
                    <xdr:rowOff>7620</xdr:rowOff>
                  </from>
                  <to>
                    <xdr:col>17</xdr:col>
                    <xdr:colOff>160020</xdr:colOff>
                    <xdr:row>6</xdr:row>
                    <xdr:rowOff>144780</xdr:rowOff>
                  </to>
                </anchor>
              </controlPr>
            </control>
          </mc:Choice>
        </mc:AlternateContent>
        <mc:AlternateContent xmlns:mc="http://schemas.openxmlformats.org/markup-compatibility/2006">
          <mc:Choice Requires="x14">
            <control shapeId="96261" r:id="rId9" name="Check Box 5">
              <controlPr defaultSize="0" autoFill="0" autoLine="0" autoPict="0">
                <anchor moveWithCells="1">
                  <from>
                    <xdr:col>12</xdr:col>
                    <xdr:colOff>144780</xdr:colOff>
                    <xdr:row>11</xdr:row>
                    <xdr:rowOff>7620</xdr:rowOff>
                  </from>
                  <to>
                    <xdr:col>13</xdr:col>
                    <xdr:colOff>160020</xdr:colOff>
                    <xdr:row>11</xdr:row>
                    <xdr:rowOff>144780</xdr:rowOff>
                  </to>
                </anchor>
              </controlPr>
            </control>
          </mc:Choice>
        </mc:AlternateContent>
        <mc:AlternateContent xmlns:mc="http://schemas.openxmlformats.org/markup-compatibility/2006">
          <mc:Choice Requires="x14">
            <control shapeId="96262" r:id="rId10" name="Check Box 6">
              <controlPr defaultSize="0" autoFill="0" autoLine="0" autoPict="0">
                <anchor moveWithCells="1">
                  <from>
                    <xdr:col>15</xdr:col>
                    <xdr:colOff>144780</xdr:colOff>
                    <xdr:row>11</xdr:row>
                    <xdr:rowOff>7620</xdr:rowOff>
                  </from>
                  <to>
                    <xdr:col>16</xdr:col>
                    <xdr:colOff>152400</xdr:colOff>
                    <xdr:row>11</xdr:row>
                    <xdr:rowOff>144780</xdr:rowOff>
                  </to>
                </anchor>
              </controlPr>
            </control>
          </mc:Choice>
        </mc:AlternateContent>
        <mc:AlternateContent xmlns:mc="http://schemas.openxmlformats.org/markup-compatibility/2006">
          <mc:Choice Requires="x14">
            <control shapeId="96263" r:id="rId11" name="Check Box 7">
              <controlPr defaultSize="0" autoFill="0" autoLine="0" autoPict="0">
                <anchor moveWithCells="1">
                  <from>
                    <xdr:col>12</xdr:col>
                    <xdr:colOff>144780</xdr:colOff>
                    <xdr:row>12</xdr:row>
                    <xdr:rowOff>7620</xdr:rowOff>
                  </from>
                  <to>
                    <xdr:col>13</xdr:col>
                    <xdr:colOff>160020</xdr:colOff>
                    <xdr:row>12</xdr:row>
                    <xdr:rowOff>144780</xdr:rowOff>
                  </to>
                </anchor>
              </controlPr>
            </control>
          </mc:Choice>
        </mc:AlternateContent>
        <mc:AlternateContent xmlns:mc="http://schemas.openxmlformats.org/markup-compatibility/2006">
          <mc:Choice Requires="x14">
            <control shapeId="96264" r:id="rId12" name="Check Box 8">
              <controlPr defaultSize="0" autoFill="0" autoLine="0" autoPict="0">
                <anchor moveWithCells="1">
                  <from>
                    <xdr:col>12</xdr:col>
                    <xdr:colOff>144780</xdr:colOff>
                    <xdr:row>13</xdr:row>
                    <xdr:rowOff>7620</xdr:rowOff>
                  </from>
                  <to>
                    <xdr:col>13</xdr:col>
                    <xdr:colOff>160020</xdr:colOff>
                    <xdr:row>13</xdr:row>
                    <xdr:rowOff>144780</xdr:rowOff>
                  </to>
                </anchor>
              </controlPr>
            </control>
          </mc:Choice>
        </mc:AlternateContent>
        <mc:AlternateContent xmlns:mc="http://schemas.openxmlformats.org/markup-compatibility/2006">
          <mc:Choice Requires="x14">
            <control shapeId="96265" r:id="rId13" name="Check Box 9">
              <controlPr defaultSize="0" autoFill="0" autoLine="0" autoPict="0">
                <anchor moveWithCells="1">
                  <from>
                    <xdr:col>15</xdr:col>
                    <xdr:colOff>144780</xdr:colOff>
                    <xdr:row>12</xdr:row>
                    <xdr:rowOff>7620</xdr:rowOff>
                  </from>
                  <to>
                    <xdr:col>16</xdr:col>
                    <xdr:colOff>152400</xdr:colOff>
                    <xdr:row>12</xdr:row>
                    <xdr:rowOff>144780</xdr:rowOff>
                  </to>
                </anchor>
              </controlPr>
            </control>
          </mc:Choice>
        </mc:AlternateContent>
        <mc:AlternateContent xmlns:mc="http://schemas.openxmlformats.org/markup-compatibility/2006">
          <mc:Choice Requires="x14">
            <control shapeId="96266" r:id="rId14" name="Check Box 10">
              <controlPr defaultSize="0" autoFill="0" autoLine="0" autoPict="0">
                <anchor moveWithCells="1">
                  <from>
                    <xdr:col>15</xdr:col>
                    <xdr:colOff>144780</xdr:colOff>
                    <xdr:row>13</xdr:row>
                    <xdr:rowOff>7620</xdr:rowOff>
                  </from>
                  <to>
                    <xdr:col>16</xdr:col>
                    <xdr:colOff>160020</xdr:colOff>
                    <xdr:row>13</xdr:row>
                    <xdr:rowOff>144780</xdr:rowOff>
                  </to>
                </anchor>
              </controlPr>
            </control>
          </mc:Choice>
        </mc:AlternateContent>
        <mc:AlternateContent xmlns:mc="http://schemas.openxmlformats.org/markup-compatibility/2006">
          <mc:Choice Requires="x14">
            <control shapeId="96267" r:id="rId15" name="Check Box 11">
              <controlPr defaultSize="0" autoFill="0" autoLine="0" autoPict="0">
                <anchor moveWithCells="1">
                  <from>
                    <xdr:col>33</xdr:col>
                    <xdr:colOff>144780</xdr:colOff>
                    <xdr:row>11</xdr:row>
                    <xdr:rowOff>7620</xdr:rowOff>
                  </from>
                  <to>
                    <xdr:col>34</xdr:col>
                    <xdr:colOff>160020</xdr:colOff>
                    <xdr:row>11</xdr:row>
                    <xdr:rowOff>144780</xdr:rowOff>
                  </to>
                </anchor>
              </controlPr>
            </control>
          </mc:Choice>
        </mc:AlternateContent>
        <mc:AlternateContent xmlns:mc="http://schemas.openxmlformats.org/markup-compatibility/2006">
          <mc:Choice Requires="x14">
            <control shapeId="96268" r:id="rId16" name="Check Box 12">
              <controlPr defaultSize="0" autoFill="0" autoLine="0" autoPict="0">
                <anchor moveWithCells="1">
                  <from>
                    <xdr:col>33</xdr:col>
                    <xdr:colOff>144780</xdr:colOff>
                    <xdr:row>12</xdr:row>
                    <xdr:rowOff>7620</xdr:rowOff>
                  </from>
                  <to>
                    <xdr:col>34</xdr:col>
                    <xdr:colOff>160020</xdr:colOff>
                    <xdr:row>12</xdr:row>
                    <xdr:rowOff>144780</xdr:rowOff>
                  </to>
                </anchor>
              </controlPr>
            </control>
          </mc:Choice>
        </mc:AlternateContent>
        <mc:AlternateContent xmlns:mc="http://schemas.openxmlformats.org/markup-compatibility/2006">
          <mc:Choice Requires="x14">
            <control shapeId="96269" r:id="rId17" name="Check Box 13">
              <controlPr defaultSize="0" autoFill="0" autoLine="0" autoPict="0">
                <anchor moveWithCells="1">
                  <from>
                    <xdr:col>36</xdr:col>
                    <xdr:colOff>144780</xdr:colOff>
                    <xdr:row>11</xdr:row>
                    <xdr:rowOff>7620</xdr:rowOff>
                  </from>
                  <to>
                    <xdr:col>37</xdr:col>
                    <xdr:colOff>160020</xdr:colOff>
                    <xdr:row>11</xdr:row>
                    <xdr:rowOff>144780</xdr:rowOff>
                  </to>
                </anchor>
              </controlPr>
            </control>
          </mc:Choice>
        </mc:AlternateContent>
        <mc:AlternateContent xmlns:mc="http://schemas.openxmlformats.org/markup-compatibility/2006">
          <mc:Choice Requires="x14">
            <control shapeId="96270" r:id="rId18" name="Check Box 14">
              <controlPr defaultSize="0" autoFill="0" autoLine="0" autoPict="0">
                <anchor moveWithCells="1">
                  <from>
                    <xdr:col>36</xdr:col>
                    <xdr:colOff>144780</xdr:colOff>
                    <xdr:row>12</xdr:row>
                    <xdr:rowOff>7620</xdr:rowOff>
                  </from>
                  <to>
                    <xdr:col>37</xdr:col>
                    <xdr:colOff>160020</xdr:colOff>
                    <xdr:row>12</xdr:row>
                    <xdr:rowOff>144780</xdr:rowOff>
                  </to>
                </anchor>
              </controlPr>
            </control>
          </mc:Choice>
        </mc:AlternateContent>
        <mc:AlternateContent xmlns:mc="http://schemas.openxmlformats.org/markup-compatibility/2006">
          <mc:Choice Requires="x14">
            <control shapeId="96271" r:id="rId19" name="Check Box 15">
              <controlPr defaultSize="0" autoFill="0" autoLine="0" autoPict="0">
                <anchor moveWithCells="1">
                  <from>
                    <xdr:col>14</xdr:col>
                    <xdr:colOff>144780</xdr:colOff>
                    <xdr:row>40</xdr:row>
                    <xdr:rowOff>7620</xdr:rowOff>
                  </from>
                  <to>
                    <xdr:col>15</xdr:col>
                    <xdr:colOff>160020</xdr:colOff>
                    <xdr:row>40</xdr:row>
                    <xdr:rowOff>137160</xdr:rowOff>
                  </to>
                </anchor>
              </controlPr>
            </control>
          </mc:Choice>
        </mc:AlternateContent>
        <mc:AlternateContent xmlns:mc="http://schemas.openxmlformats.org/markup-compatibility/2006">
          <mc:Choice Requires="x14">
            <control shapeId="96272" r:id="rId20" name="Check Box 16">
              <controlPr defaultSize="0" autoFill="0" autoLine="0" autoPict="0">
                <anchor moveWithCells="1">
                  <from>
                    <xdr:col>11</xdr:col>
                    <xdr:colOff>144780</xdr:colOff>
                    <xdr:row>40</xdr:row>
                    <xdr:rowOff>7620</xdr:rowOff>
                  </from>
                  <to>
                    <xdr:col>12</xdr:col>
                    <xdr:colOff>160020</xdr:colOff>
                    <xdr:row>40</xdr:row>
                    <xdr:rowOff>137160</xdr:rowOff>
                  </to>
                </anchor>
              </controlPr>
            </control>
          </mc:Choice>
        </mc:AlternateContent>
        <mc:AlternateContent xmlns:mc="http://schemas.openxmlformats.org/markup-compatibility/2006">
          <mc:Choice Requires="x14">
            <control shapeId="96273" r:id="rId21" name="Check Box 17">
              <controlPr defaultSize="0" autoFill="0" autoLine="0" autoPict="0">
                <anchor moveWithCells="1">
                  <from>
                    <xdr:col>8</xdr:col>
                    <xdr:colOff>144780</xdr:colOff>
                    <xdr:row>40</xdr:row>
                    <xdr:rowOff>7620</xdr:rowOff>
                  </from>
                  <to>
                    <xdr:col>9</xdr:col>
                    <xdr:colOff>160020</xdr:colOff>
                    <xdr:row>40</xdr:row>
                    <xdr:rowOff>144780</xdr:rowOff>
                  </to>
                </anchor>
              </controlPr>
            </control>
          </mc:Choice>
        </mc:AlternateContent>
        <mc:AlternateContent xmlns:mc="http://schemas.openxmlformats.org/markup-compatibility/2006">
          <mc:Choice Requires="x14">
            <control shapeId="96274" r:id="rId22" name="Check Box 18">
              <controlPr defaultSize="0" autoFill="0" autoLine="0" autoPict="0">
                <anchor moveWithCells="1">
                  <from>
                    <xdr:col>13</xdr:col>
                    <xdr:colOff>144780</xdr:colOff>
                    <xdr:row>46</xdr:row>
                    <xdr:rowOff>7620</xdr:rowOff>
                  </from>
                  <to>
                    <xdr:col>14</xdr:col>
                    <xdr:colOff>160020</xdr:colOff>
                    <xdr:row>46</xdr:row>
                    <xdr:rowOff>144780</xdr:rowOff>
                  </to>
                </anchor>
              </controlPr>
            </control>
          </mc:Choice>
        </mc:AlternateContent>
        <mc:AlternateContent xmlns:mc="http://schemas.openxmlformats.org/markup-compatibility/2006">
          <mc:Choice Requires="x14">
            <control shapeId="96275" r:id="rId23" name="Check Box 19">
              <controlPr defaultSize="0" autoFill="0" autoLine="0" autoPict="0">
                <anchor moveWithCells="1">
                  <from>
                    <xdr:col>13</xdr:col>
                    <xdr:colOff>144780</xdr:colOff>
                    <xdr:row>47</xdr:row>
                    <xdr:rowOff>7620</xdr:rowOff>
                  </from>
                  <to>
                    <xdr:col>14</xdr:col>
                    <xdr:colOff>160020</xdr:colOff>
                    <xdr:row>47</xdr:row>
                    <xdr:rowOff>144780</xdr:rowOff>
                  </to>
                </anchor>
              </controlPr>
            </control>
          </mc:Choice>
        </mc:AlternateContent>
        <mc:AlternateContent xmlns:mc="http://schemas.openxmlformats.org/markup-compatibility/2006">
          <mc:Choice Requires="x14">
            <control shapeId="96276" r:id="rId24" name="Check Box 20">
              <controlPr defaultSize="0" autoFill="0" autoLine="0" autoPict="0">
                <anchor moveWithCells="1">
                  <from>
                    <xdr:col>16</xdr:col>
                    <xdr:colOff>144780</xdr:colOff>
                    <xdr:row>46</xdr:row>
                    <xdr:rowOff>7620</xdr:rowOff>
                  </from>
                  <to>
                    <xdr:col>17</xdr:col>
                    <xdr:colOff>160020</xdr:colOff>
                    <xdr:row>46</xdr:row>
                    <xdr:rowOff>144780</xdr:rowOff>
                  </to>
                </anchor>
              </controlPr>
            </control>
          </mc:Choice>
        </mc:AlternateContent>
        <mc:AlternateContent xmlns:mc="http://schemas.openxmlformats.org/markup-compatibility/2006">
          <mc:Choice Requires="x14">
            <control shapeId="96277" r:id="rId25" name="Check Box 21">
              <controlPr defaultSize="0" autoFill="0" autoLine="0" autoPict="0">
                <anchor moveWithCells="1">
                  <from>
                    <xdr:col>16</xdr:col>
                    <xdr:colOff>144780</xdr:colOff>
                    <xdr:row>47</xdr:row>
                    <xdr:rowOff>7620</xdr:rowOff>
                  </from>
                  <to>
                    <xdr:col>17</xdr:col>
                    <xdr:colOff>160020</xdr:colOff>
                    <xdr:row>47</xdr:row>
                    <xdr:rowOff>144780</xdr:rowOff>
                  </to>
                </anchor>
              </controlPr>
            </control>
          </mc:Choice>
        </mc:AlternateContent>
        <mc:AlternateContent xmlns:mc="http://schemas.openxmlformats.org/markup-compatibility/2006">
          <mc:Choice Requires="x14">
            <control shapeId="96278" r:id="rId26" name="Check Box 22">
              <controlPr defaultSize="0" autoFill="0" autoLine="0" autoPict="0">
                <anchor moveWithCells="1">
                  <from>
                    <xdr:col>19</xdr:col>
                    <xdr:colOff>144780</xdr:colOff>
                    <xdr:row>46</xdr:row>
                    <xdr:rowOff>7620</xdr:rowOff>
                  </from>
                  <to>
                    <xdr:col>20</xdr:col>
                    <xdr:colOff>160020</xdr:colOff>
                    <xdr:row>46</xdr:row>
                    <xdr:rowOff>144780</xdr:rowOff>
                  </to>
                </anchor>
              </controlPr>
            </control>
          </mc:Choice>
        </mc:AlternateContent>
        <mc:AlternateContent xmlns:mc="http://schemas.openxmlformats.org/markup-compatibility/2006">
          <mc:Choice Requires="x14">
            <control shapeId="96279" r:id="rId27" name="Check Box 23">
              <controlPr defaultSize="0" autoFill="0" autoLine="0" autoPict="0">
                <anchor moveWithCells="1">
                  <from>
                    <xdr:col>19</xdr:col>
                    <xdr:colOff>144780</xdr:colOff>
                    <xdr:row>47</xdr:row>
                    <xdr:rowOff>7620</xdr:rowOff>
                  </from>
                  <to>
                    <xdr:col>20</xdr:col>
                    <xdr:colOff>160020</xdr:colOff>
                    <xdr:row>47</xdr:row>
                    <xdr:rowOff>144780</xdr:rowOff>
                  </to>
                </anchor>
              </controlPr>
            </control>
          </mc:Choice>
        </mc:AlternateContent>
        <mc:AlternateContent xmlns:mc="http://schemas.openxmlformats.org/markup-compatibility/2006">
          <mc:Choice Requires="x14">
            <control shapeId="96280" r:id="rId28" name="Check Box 24">
              <controlPr defaultSize="0" autoFill="0" autoLine="0" autoPict="0">
                <anchor moveWithCells="1">
                  <from>
                    <xdr:col>7</xdr:col>
                    <xdr:colOff>144780</xdr:colOff>
                    <xdr:row>49</xdr:row>
                    <xdr:rowOff>7620</xdr:rowOff>
                  </from>
                  <to>
                    <xdr:col>8</xdr:col>
                    <xdr:colOff>160020</xdr:colOff>
                    <xdr:row>49</xdr:row>
                    <xdr:rowOff>144780</xdr:rowOff>
                  </to>
                </anchor>
              </controlPr>
            </control>
          </mc:Choice>
        </mc:AlternateContent>
        <mc:AlternateContent xmlns:mc="http://schemas.openxmlformats.org/markup-compatibility/2006">
          <mc:Choice Requires="x14">
            <control shapeId="96281" r:id="rId29" name="Check Box 25">
              <controlPr defaultSize="0" autoFill="0" autoLine="0" autoPict="0">
                <anchor moveWithCells="1">
                  <from>
                    <xdr:col>12</xdr:col>
                    <xdr:colOff>144780</xdr:colOff>
                    <xdr:row>49</xdr:row>
                    <xdr:rowOff>7620</xdr:rowOff>
                  </from>
                  <to>
                    <xdr:col>13</xdr:col>
                    <xdr:colOff>160020</xdr:colOff>
                    <xdr:row>49</xdr:row>
                    <xdr:rowOff>144780</xdr:rowOff>
                  </to>
                </anchor>
              </controlPr>
            </control>
          </mc:Choice>
        </mc:AlternateContent>
        <mc:AlternateContent xmlns:mc="http://schemas.openxmlformats.org/markup-compatibility/2006">
          <mc:Choice Requires="x14">
            <control shapeId="96282" r:id="rId30" name="Check Box 26">
              <controlPr defaultSize="0" autoFill="0" autoLine="0" autoPict="0">
                <anchor moveWithCells="1">
                  <from>
                    <xdr:col>7</xdr:col>
                    <xdr:colOff>144780</xdr:colOff>
                    <xdr:row>3</xdr:row>
                    <xdr:rowOff>114300</xdr:rowOff>
                  </from>
                  <to>
                    <xdr:col>8</xdr:col>
                    <xdr:colOff>160020</xdr:colOff>
                    <xdr:row>3</xdr:row>
                    <xdr:rowOff>251460</xdr:rowOff>
                  </to>
                </anchor>
              </controlPr>
            </control>
          </mc:Choice>
        </mc:AlternateContent>
        <mc:AlternateContent xmlns:mc="http://schemas.openxmlformats.org/markup-compatibility/2006">
          <mc:Choice Requires="x14">
            <control shapeId="96283" r:id="rId31" name="Check Box 27">
              <controlPr defaultSize="0" autoFill="0" autoLine="0" autoPict="0">
                <anchor moveWithCells="1">
                  <from>
                    <xdr:col>17</xdr:col>
                    <xdr:colOff>38100</xdr:colOff>
                    <xdr:row>3</xdr:row>
                    <xdr:rowOff>106680</xdr:rowOff>
                  </from>
                  <to>
                    <xdr:col>18</xdr:col>
                    <xdr:colOff>60960</xdr:colOff>
                    <xdr:row>3</xdr:row>
                    <xdr:rowOff>251460</xdr:rowOff>
                  </to>
                </anchor>
              </controlPr>
            </control>
          </mc:Choice>
        </mc:AlternateContent>
        <mc:AlternateContent xmlns:mc="http://schemas.openxmlformats.org/markup-compatibility/2006">
          <mc:Choice Requires="x14">
            <control shapeId="96284" r:id="rId32" name="Check Box 28">
              <controlPr defaultSize="0" autoFill="0" autoLine="0" autoPict="0">
                <anchor moveWithCells="1">
                  <from>
                    <xdr:col>13</xdr:col>
                    <xdr:colOff>144780</xdr:colOff>
                    <xdr:row>8</xdr:row>
                    <xdr:rowOff>7620</xdr:rowOff>
                  </from>
                  <to>
                    <xdr:col>14</xdr:col>
                    <xdr:colOff>152400</xdr:colOff>
                    <xdr:row>8</xdr:row>
                    <xdr:rowOff>144780</xdr:rowOff>
                  </to>
                </anchor>
              </controlPr>
            </control>
          </mc:Choice>
        </mc:AlternateContent>
        <mc:AlternateContent xmlns:mc="http://schemas.openxmlformats.org/markup-compatibility/2006">
          <mc:Choice Requires="x14">
            <control shapeId="96285" r:id="rId33" name="Check Box 29">
              <controlPr defaultSize="0" autoFill="0" autoLine="0" autoPict="0">
                <anchor moveWithCells="1">
                  <from>
                    <xdr:col>16</xdr:col>
                    <xdr:colOff>144780</xdr:colOff>
                    <xdr:row>8</xdr:row>
                    <xdr:rowOff>7620</xdr:rowOff>
                  </from>
                  <to>
                    <xdr:col>17</xdr:col>
                    <xdr:colOff>160020</xdr:colOff>
                    <xdr:row>8</xdr:row>
                    <xdr:rowOff>144780</xdr:rowOff>
                  </to>
                </anchor>
              </controlPr>
            </control>
          </mc:Choice>
        </mc:AlternateContent>
        <mc:AlternateContent xmlns:mc="http://schemas.openxmlformats.org/markup-compatibility/2006">
          <mc:Choice Requires="x14">
            <control shapeId="96286" r:id="rId34" name="Check Box 30">
              <controlPr defaultSize="0" autoFill="0" autoLine="0" autoPict="0">
                <anchor moveWithCells="1">
                  <from>
                    <xdr:col>13</xdr:col>
                    <xdr:colOff>144780</xdr:colOff>
                    <xdr:row>9</xdr:row>
                    <xdr:rowOff>7620</xdr:rowOff>
                  </from>
                  <to>
                    <xdr:col>14</xdr:col>
                    <xdr:colOff>152400</xdr:colOff>
                    <xdr:row>9</xdr:row>
                    <xdr:rowOff>144780</xdr:rowOff>
                  </to>
                </anchor>
              </controlPr>
            </control>
          </mc:Choice>
        </mc:AlternateContent>
        <mc:AlternateContent xmlns:mc="http://schemas.openxmlformats.org/markup-compatibility/2006">
          <mc:Choice Requires="x14">
            <control shapeId="96287" r:id="rId35" name="Check Box 31">
              <controlPr defaultSize="0" autoFill="0" autoLine="0" autoPict="0">
                <anchor moveWithCells="1">
                  <from>
                    <xdr:col>16</xdr:col>
                    <xdr:colOff>144780</xdr:colOff>
                    <xdr:row>9</xdr:row>
                    <xdr:rowOff>7620</xdr:rowOff>
                  </from>
                  <to>
                    <xdr:col>17</xdr:col>
                    <xdr:colOff>160020</xdr:colOff>
                    <xdr:row>9</xdr:row>
                    <xdr:rowOff>144780</xdr:rowOff>
                  </to>
                </anchor>
              </controlPr>
            </control>
          </mc:Choice>
        </mc:AlternateContent>
        <mc:AlternateContent xmlns:mc="http://schemas.openxmlformats.org/markup-compatibility/2006">
          <mc:Choice Requires="x14">
            <control shapeId="96288" r:id="rId36" name="Check Box 32">
              <controlPr defaultSize="0" autoFill="0" autoLine="0" autoPict="0">
                <anchor moveWithCells="1">
                  <from>
                    <xdr:col>18</xdr:col>
                    <xdr:colOff>144780</xdr:colOff>
                    <xdr:row>18</xdr:row>
                    <xdr:rowOff>7620</xdr:rowOff>
                  </from>
                  <to>
                    <xdr:col>19</xdr:col>
                    <xdr:colOff>160020</xdr:colOff>
                    <xdr:row>18</xdr:row>
                    <xdr:rowOff>144780</xdr:rowOff>
                  </to>
                </anchor>
              </controlPr>
            </control>
          </mc:Choice>
        </mc:AlternateContent>
        <mc:AlternateContent xmlns:mc="http://schemas.openxmlformats.org/markup-compatibility/2006">
          <mc:Choice Requires="x14">
            <control shapeId="96289" r:id="rId37" name="Check Box 33">
              <controlPr defaultSize="0" autoFill="0" autoLine="0" autoPict="0">
                <anchor moveWithCells="1">
                  <from>
                    <xdr:col>21</xdr:col>
                    <xdr:colOff>144780</xdr:colOff>
                    <xdr:row>18</xdr:row>
                    <xdr:rowOff>7620</xdr:rowOff>
                  </from>
                  <to>
                    <xdr:col>22</xdr:col>
                    <xdr:colOff>160020</xdr:colOff>
                    <xdr:row>18</xdr:row>
                    <xdr:rowOff>144780</xdr:rowOff>
                  </to>
                </anchor>
              </controlPr>
            </control>
          </mc:Choice>
        </mc:AlternateContent>
        <mc:AlternateContent xmlns:mc="http://schemas.openxmlformats.org/markup-compatibility/2006">
          <mc:Choice Requires="x14">
            <control shapeId="96290" r:id="rId38" name="Check Box 34">
              <controlPr defaultSize="0" autoFill="0" autoLine="0" autoPict="0">
                <anchor moveWithCells="1">
                  <from>
                    <xdr:col>18</xdr:col>
                    <xdr:colOff>144780</xdr:colOff>
                    <xdr:row>19</xdr:row>
                    <xdr:rowOff>7620</xdr:rowOff>
                  </from>
                  <to>
                    <xdr:col>19</xdr:col>
                    <xdr:colOff>160020</xdr:colOff>
                    <xdr:row>19</xdr:row>
                    <xdr:rowOff>144780</xdr:rowOff>
                  </to>
                </anchor>
              </controlPr>
            </control>
          </mc:Choice>
        </mc:AlternateContent>
        <mc:AlternateContent xmlns:mc="http://schemas.openxmlformats.org/markup-compatibility/2006">
          <mc:Choice Requires="x14">
            <control shapeId="96291" r:id="rId39" name="Check Box 35">
              <controlPr defaultSize="0" autoFill="0" autoLine="0" autoPict="0">
                <anchor moveWithCells="1">
                  <from>
                    <xdr:col>21</xdr:col>
                    <xdr:colOff>144780</xdr:colOff>
                    <xdr:row>19</xdr:row>
                    <xdr:rowOff>7620</xdr:rowOff>
                  </from>
                  <to>
                    <xdr:col>22</xdr:col>
                    <xdr:colOff>160020</xdr:colOff>
                    <xdr:row>19</xdr:row>
                    <xdr:rowOff>144780</xdr:rowOff>
                  </to>
                </anchor>
              </controlPr>
            </control>
          </mc:Choice>
        </mc:AlternateContent>
        <mc:AlternateContent xmlns:mc="http://schemas.openxmlformats.org/markup-compatibility/2006">
          <mc:Choice Requires="x14">
            <control shapeId="96292" r:id="rId40" name="Check Box 36">
              <controlPr defaultSize="0" autoFill="0" autoLine="0" autoPict="0">
                <anchor moveWithCells="1">
                  <from>
                    <xdr:col>7</xdr:col>
                    <xdr:colOff>144780</xdr:colOff>
                    <xdr:row>21</xdr:row>
                    <xdr:rowOff>7620</xdr:rowOff>
                  </from>
                  <to>
                    <xdr:col>8</xdr:col>
                    <xdr:colOff>160020</xdr:colOff>
                    <xdr:row>21</xdr:row>
                    <xdr:rowOff>144780</xdr:rowOff>
                  </to>
                </anchor>
              </controlPr>
            </control>
          </mc:Choice>
        </mc:AlternateContent>
        <mc:AlternateContent xmlns:mc="http://schemas.openxmlformats.org/markup-compatibility/2006">
          <mc:Choice Requires="x14">
            <control shapeId="96293" r:id="rId41" name="Check Box 37">
              <controlPr defaultSize="0" autoFill="0" autoLine="0" autoPict="0">
                <anchor moveWithCells="1">
                  <from>
                    <xdr:col>10</xdr:col>
                    <xdr:colOff>144780</xdr:colOff>
                    <xdr:row>21</xdr:row>
                    <xdr:rowOff>7620</xdr:rowOff>
                  </from>
                  <to>
                    <xdr:col>11</xdr:col>
                    <xdr:colOff>160020</xdr:colOff>
                    <xdr:row>21</xdr:row>
                    <xdr:rowOff>144780</xdr:rowOff>
                  </to>
                </anchor>
              </controlPr>
            </control>
          </mc:Choice>
        </mc:AlternateContent>
        <mc:AlternateContent xmlns:mc="http://schemas.openxmlformats.org/markup-compatibility/2006">
          <mc:Choice Requires="x14">
            <control shapeId="96294" r:id="rId42" name="Check Box 38">
              <controlPr defaultSize="0" autoFill="0" autoLine="0" autoPict="0">
                <anchor moveWithCells="1">
                  <from>
                    <xdr:col>33</xdr:col>
                    <xdr:colOff>144780</xdr:colOff>
                    <xdr:row>21</xdr:row>
                    <xdr:rowOff>7620</xdr:rowOff>
                  </from>
                  <to>
                    <xdr:col>34</xdr:col>
                    <xdr:colOff>160020</xdr:colOff>
                    <xdr:row>21</xdr:row>
                    <xdr:rowOff>144780</xdr:rowOff>
                  </to>
                </anchor>
              </controlPr>
            </control>
          </mc:Choice>
        </mc:AlternateContent>
        <mc:AlternateContent xmlns:mc="http://schemas.openxmlformats.org/markup-compatibility/2006">
          <mc:Choice Requires="x14">
            <control shapeId="96295" r:id="rId43" name="Check Box 39">
              <controlPr defaultSize="0" autoFill="0" autoLine="0" autoPict="0">
                <anchor moveWithCells="1">
                  <from>
                    <xdr:col>36</xdr:col>
                    <xdr:colOff>144780</xdr:colOff>
                    <xdr:row>21</xdr:row>
                    <xdr:rowOff>7620</xdr:rowOff>
                  </from>
                  <to>
                    <xdr:col>37</xdr:col>
                    <xdr:colOff>160020</xdr:colOff>
                    <xdr:row>21</xdr:row>
                    <xdr:rowOff>144780</xdr:rowOff>
                  </to>
                </anchor>
              </controlPr>
            </control>
          </mc:Choice>
        </mc:AlternateContent>
        <mc:AlternateContent xmlns:mc="http://schemas.openxmlformats.org/markup-compatibility/2006">
          <mc:Choice Requires="x14">
            <control shapeId="96296" r:id="rId44" name="Check Box 40">
              <controlPr defaultSize="0" autoFill="0" autoLine="0" autoPict="0">
                <anchor moveWithCells="1">
                  <from>
                    <xdr:col>14</xdr:col>
                    <xdr:colOff>144780</xdr:colOff>
                    <xdr:row>28</xdr:row>
                    <xdr:rowOff>7620</xdr:rowOff>
                  </from>
                  <to>
                    <xdr:col>15</xdr:col>
                    <xdr:colOff>160020</xdr:colOff>
                    <xdr:row>28</xdr:row>
                    <xdr:rowOff>144780</xdr:rowOff>
                  </to>
                </anchor>
              </controlPr>
            </control>
          </mc:Choice>
        </mc:AlternateContent>
        <mc:AlternateContent xmlns:mc="http://schemas.openxmlformats.org/markup-compatibility/2006">
          <mc:Choice Requires="x14">
            <control shapeId="96297" r:id="rId45" name="Check Box 41">
              <controlPr defaultSize="0" autoFill="0" autoLine="0" autoPict="0">
                <anchor moveWithCells="1">
                  <from>
                    <xdr:col>17</xdr:col>
                    <xdr:colOff>144780</xdr:colOff>
                    <xdr:row>28</xdr:row>
                    <xdr:rowOff>7620</xdr:rowOff>
                  </from>
                  <to>
                    <xdr:col>18</xdr:col>
                    <xdr:colOff>160020</xdr:colOff>
                    <xdr:row>28</xdr:row>
                    <xdr:rowOff>144780</xdr:rowOff>
                  </to>
                </anchor>
              </controlPr>
            </control>
          </mc:Choice>
        </mc:AlternateContent>
        <mc:AlternateContent xmlns:mc="http://schemas.openxmlformats.org/markup-compatibility/2006">
          <mc:Choice Requires="x14">
            <control shapeId="96298" r:id="rId46" name="Check Box 42">
              <controlPr defaultSize="0" autoFill="0" autoLine="0" autoPict="0">
                <anchor moveWithCells="1">
                  <from>
                    <xdr:col>14</xdr:col>
                    <xdr:colOff>144780</xdr:colOff>
                    <xdr:row>30</xdr:row>
                    <xdr:rowOff>7620</xdr:rowOff>
                  </from>
                  <to>
                    <xdr:col>15</xdr:col>
                    <xdr:colOff>160020</xdr:colOff>
                    <xdr:row>30</xdr:row>
                    <xdr:rowOff>144780</xdr:rowOff>
                  </to>
                </anchor>
              </controlPr>
            </control>
          </mc:Choice>
        </mc:AlternateContent>
        <mc:AlternateContent xmlns:mc="http://schemas.openxmlformats.org/markup-compatibility/2006">
          <mc:Choice Requires="x14">
            <control shapeId="96299" r:id="rId47" name="Check Box 43">
              <controlPr defaultSize="0" autoFill="0" autoLine="0" autoPict="0">
                <anchor moveWithCells="1">
                  <from>
                    <xdr:col>17</xdr:col>
                    <xdr:colOff>144780</xdr:colOff>
                    <xdr:row>30</xdr:row>
                    <xdr:rowOff>7620</xdr:rowOff>
                  </from>
                  <to>
                    <xdr:col>18</xdr:col>
                    <xdr:colOff>160020</xdr:colOff>
                    <xdr:row>30</xdr:row>
                    <xdr:rowOff>144780</xdr:rowOff>
                  </to>
                </anchor>
              </controlPr>
            </control>
          </mc:Choice>
        </mc:AlternateContent>
        <mc:AlternateContent xmlns:mc="http://schemas.openxmlformats.org/markup-compatibility/2006">
          <mc:Choice Requires="x14">
            <control shapeId="96300" r:id="rId48" name="Check Box 44">
              <controlPr defaultSize="0" autoFill="0" autoLine="0" autoPict="0">
                <anchor moveWithCells="1">
                  <from>
                    <xdr:col>18</xdr:col>
                    <xdr:colOff>144780</xdr:colOff>
                    <xdr:row>18</xdr:row>
                    <xdr:rowOff>7620</xdr:rowOff>
                  </from>
                  <to>
                    <xdr:col>19</xdr:col>
                    <xdr:colOff>160020</xdr:colOff>
                    <xdr:row>18</xdr:row>
                    <xdr:rowOff>144780</xdr:rowOff>
                  </to>
                </anchor>
              </controlPr>
            </control>
          </mc:Choice>
        </mc:AlternateContent>
        <mc:AlternateContent xmlns:mc="http://schemas.openxmlformats.org/markup-compatibility/2006">
          <mc:Choice Requires="x14">
            <control shapeId="96301" r:id="rId49" name="Check Box 45">
              <controlPr defaultSize="0" autoFill="0" autoLine="0" autoPict="0">
                <anchor moveWithCells="1">
                  <from>
                    <xdr:col>21</xdr:col>
                    <xdr:colOff>144780</xdr:colOff>
                    <xdr:row>18</xdr:row>
                    <xdr:rowOff>7620</xdr:rowOff>
                  </from>
                  <to>
                    <xdr:col>22</xdr:col>
                    <xdr:colOff>160020</xdr:colOff>
                    <xdr:row>18</xdr:row>
                    <xdr:rowOff>144780</xdr:rowOff>
                  </to>
                </anchor>
              </controlPr>
            </control>
          </mc:Choice>
        </mc:AlternateContent>
        <mc:AlternateContent xmlns:mc="http://schemas.openxmlformats.org/markup-compatibility/2006">
          <mc:Choice Requires="x14">
            <control shapeId="96302" r:id="rId50" name="Check Box 46">
              <controlPr defaultSize="0" autoFill="0" autoLine="0" autoPict="0">
                <anchor moveWithCells="1">
                  <from>
                    <xdr:col>18</xdr:col>
                    <xdr:colOff>144780</xdr:colOff>
                    <xdr:row>19</xdr:row>
                    <xdr:rowOff>7620</xdr:rowOff>
                  </from>
                  <to>
                    <xdr:col>19</xdr:col>
                    <xdr:colOff>160020</xdr:colOff>
                    <xdr:row>19</xdr:row>
                    <xdr:rowOff>144780</xdr:rowOff>
                  </to>
                </anchor>
              </controlPr>
            </control>
          </mc:Choice>
        </mc:AlternateContent>
        <mc:AlternateContent xmlns:mc="http://schemas.openxmlformats.org/markup-compatibility/2006">
          <mc:Choice Requires="x14">
            <control shapeId="96303" r:id="rId51" name="Check Box 47">
              <controlPr defaultSize="0" autoFill="0" autoLine="0" autoPict="0">
                <anchor moveWithCells="1">
                  <from>
                    <xdr:col>21</xdr:col>
                    <xdr:colOff>144780</xdr:colOff>
                    <xdr:row>19</xdr:row>
                    <xdr:rowOff>7620</xdr:rowOff>
                  </from>
                  <to>
                    <xdr:col>22</xdr:col>
                    <xdr:colOff>160020</xdr:colOff>
                    <xdr:row>19</xdr:row>
                    <xdr:rowOff>144780</xdr:rowOff>
                  </to>
                </anchor>
              </controlPr>
            </control>
          </mc:Choice>
        </mc:AlternateContent>
        <mc:AlternateContent xmlns:mc="http://schemas.openxmlformats.org/markup-compatibility/2006">
          <mc:Choice Requires="x14">
            <control shapeId="96304" r:id="rId52" name="Check Box 48">
              <controlPr defaultSize="0" autoFill="0" autoLine="0" autoPict="0">
                <anchor moveWithCells="1">
                  <from>
                    <xdr:col>33</xdr:col>
                    <xdr:colOff>144780</xdr:colOff>
                    <xdr:row>13</xdr:row>
                    <xdr:rowOff>7620</xdr:rowOff>
                  </from>
                  <to>
                    <xdr:col>34</xdr:col>
                    <xdr:colOff>160020</xdr:colOff>
                    <xdr:row>13</xdr:row>
                    <xdr:rowOff>144780</xdr:rowOff>
                  </to>
                </anchor>
              </controlPr>
            </control>
          </mc:Choice>
        </mc:AlternateContent>
        <mc:AlternateContent xmlns:mc="http://schemas.openxmlformats.org/markup-compatibility/2006">
          <mc:Choice Requires="x14">
            <control shapeId="96305" r:id="rId53" name="Check Box 49">
              <controlPr defaultSize="0" autoFill="0" autoLine="0" autoPict="0">
                <anchor moveWithCells="1">
                  <from>
                    <xdr:col>36</xdr:col>
                    <xdr:colOff>144780</xdr:colOff>
                    <xdr:row>13</xdr:row>
                    <xdr:rowOff>7620</xdr:rowOff>
                  </from>
                  <to>
                    <xdr:col>37</xdr:col>
                    <xdr:colOff>160020</xdr:colOff>
                    <xdr:row>13</xdr:row>
                    <xdr:rowOff>144780</xdr:rowOff>
                  </to>
                </anchor>
              </controlPr>
            </control>
          </mc:Choice>
        </mc:AlternateContent>
        <mc:AlternateContent xmlns:mc="http://schemas.openxmlformats.org/markup-compatibility/2006">
          <mc:Choice Requires="x14">
            <control shapeId="96306" r:id="rId54" name="Check Box 50">
              <controlPr defaultSize="0" autoFill="0" autoLine="0" autoPict="0">
                <anchor moveWithCells="1">
                  <from>
                    <xdr:col>33</xdr:col>
                    <xdr:colOff>144780</xdr:colOff>
                    <xdr:row>13</xdr:row>
                    <xdr:rowOff>7620</xdr:rowOff>
                  </from>
                  <to>
                    <xdr:col>34</xdr:col>
                    <xdr:colOff>160020</xdr:colOff>
                    <xdr:row>13</xdr:row>
                    <xdr:rowOff>144780</xdr:rowOff>
                  </to>
                </anchor>
              </controlPr>
            </control>
          </mc:Choice>
        </mc:AlternateContent>
        <mc:AlternateContent xmlns:mc="http://schemas.openxmlformats.org/markup-compatibility/2006">
          <mc:Choice Requires="x14">
            <control shapeId="96307" r:id="rId55" name="Check Box 51">
              <controlPr defaultSize="0" autoFill="0" autoLine="0" autoPict="0">
                <anchor moveWithCells="1">
                  <from>
                    <xdr:col>36</xdr:col>
                    <xdr:colOff>144780</xdr:colOff>
                    <xdr:row>13</xdr:row>
                    <xdr:rowOff>7620</xdr:rowOff>
                  </from>
                  <to>
                    <xdr:col>37</xdr:col>
                    <xdr:colOff>160020</xdr:colOff>
                    <xdr:row>13</xdr:row>
                    <xdr:rowOff>144780</xdr:rowOff>
                  </to>
                </anchor>
              </controlPr>
            </control>
          </mc:Choice>
        </mc:AlternateContent>
        <mc:AlternateContent xmlns:mc="http://schemas.openxmlformats.org/markup-compatibility/2006">
          <mc:Choice Requires="x14">
            <control shapeId="96308" r:id="rId56" name="Check Box 52">
              <controlPr defaultSize="0" autoFill="0" autoLine="0" autoPict="0">
                <anchor moveWithCells="1">
                  <from>
                    <xdr:col>14</xdr:col>
                    <xdr:colOff>144780</xdr:colOff>
                    <xdr:row>32</xdr:row>
                    <xdr:rowOff>7620</xdr:rowOff>
                  </from>
                  <to>
                    <xdr:col>15</xdr:col>
                    <xdr:colOff>160020</xdr:colOff>
                    <xdr:row>32</xdr:row>
                    <xdr:rowOff>144780</xdr:rowOff>
                  </to>
                </anchor>
              </controlPr>
            </control>
          </mc:Choice>
        </mc:AlternateContent>
        <mc:AlternateContent xmlns:mc="http://schemas.openxmlformats.org/markup-compatibility/2006">
          <mc:Choice Requires="x14">
            <control shapeId="96309" r:id="rId57" name="Check Box 53">
              <controlPr defaultSize="0" autoFill="0" autoLine="0" autoPict="0">
                <anchor moveWithCells="1">
                  <from>
                    <xdr:col>17</xdr:col>
                    <xdr:colOff>144780</xdr:colOff>
                    <xdr:row>32</xdr:row>
                    <xdr:rowOff>7620</xdr:rowOff>
                  </from>
                  <to>
                    <xdr:col>18</xdr:col>
                    <xdr:colOff>160020</xdr:colOff>
                    <xdr:row>32</xdr:row>
                    <xdr:rowOff>144780</xdr:rowOff>
                  </to>
                </anchor>
              </controlPr>
            </control>
          </mc:Choice>
        </mc:AlternateContent>
        <mc:AlternateContent xmlns:mc="http://schemas.openxmlformats.org/markup-compatibility/2006">
          <mc:Choice Requires="x14">
            <control shapeId="96310" r:id="rId58" name="Check Box 54">
              <controlPr defaultSize="0" autoFill="0" autoLine="0" autoPict="0">
                <anchor moveWithCells="1">
                  <from>
                    <xdr:col>13</xdr:col>
                    <xdr:colOff>144780</xdr:colOff>
                    <xdr:row>24</xdr:row>
                    <xdr:rowOff>7620</xdr:rowOff>
                  </from>
                  <to>
                    <xdr:col>14</xdr:col>
                    <xdr:colOff>160020</xdr:colOff>
                    <xdr:row>24</xdr:row>
                    <xdr:rowOff>144780</xdr:rowOff>
                  </to>
                </anchor>
              </controlPr>
            </control>
          </mc:Choice>
        </mc:AlternateContent>
        <mc:AlternateContent xmlns:mc="http://schemas.openxmlformats.org/markup-compatibility/2006">
          <mc:Choice Requires="x14">
            <control shapeId="96311" r:id="rId59" name="Check Box 55">
              <controlPr defaultSize="0" autoFill="0" autoLine="0" autoPict="0">
                <anchor moveWithCells="1">
                  <from>
                    <xdr:col>16</xdr:col>
                    <xdr:colOff>144780</xdr:colOff>
                    <xdr:row>24</xdr:row>
                    <xdr:rowOff>7620</xdr:rowOff>
                  </from>
                  <to>
                    <xdr:col>17</xdr:col>
                    <xdr:colOff>160020</xdr:colOff>
                    <xdr:row>24</xdr:row>
                    <xdr:rowOff>144780</xdr:rowOff>
                  </to>
                </anchor>
              </controlPr>
            </control>
          </mc:Choice>
        </mc:AlternateContent>
        <mc:AlternateContent xmlns:mc="http://schemas.openxmlformats.org/markup-compatibility/2006">
          <mc:Choice Requires="x14">
            <control shapeId="96312" r:id="rId60" name="Check Box 56">
              <controlPr defaultSize="0" autoFill="0" autoLine="0" autoPict="0">
                <anchor moveWithCells="1">
                  <from>
                    <xdr:col>13</xdr:col>
                    <xdr:colOff>144780</xdr:colOff>
                    <xdr:row>25</xdr:row>
                    <xdr:rowOff>7620</xdr:rowOff>
                  </from>
                  <to>
                    <xdr:col>14</xdr:col>
                    <xdr:colOff>160020</xdr:colOff>
                    <xdr:row>25</xdr:row>
                    <xdr:rowOff>144780</xdr:rowOff>
                  </to>
                </anchor>
              </controlPr>
            </control>
          </mc:Choice>
        </mc:AlternateContent>
        <mc:AlternateContent xmlns:mc="http://schemas.openxmlformats.org/markup-compatibility/2006">
          <mc:Choice Requires="x14">
            <control shapeId="96313" r:id="rId61" name="Check Box 57">
              <controlPr defaultSize="0" autoFill="0" autoLine="0" autoPict="0">
                <anchor moveWithCells="1">
                  <from>
                    <xdr:col>16</xdr:col>
                    <xdr:colOff>144780</xdr:colOff>
                    <xdr:row>25</xdr:row>
                    <xdr:rowOff>7620</xdr:rowOff>
                  </from>
                  <to>
                    <xdr:col>17</xdr:col>
                    <xdr:colOff>160020</xdr:colOff>
                    <xdr:row>25</xdr:row>
                    <xdr:rowOff>144780</xdr:rowOff>
                  </to>
                </anchor>
              </controlPr>
            </control>
          </mc:Choice>
        </mc:AlternateContent>
        <mc:AlternateContent xmlns:mc="http://schemas.openxmlformats.org/markup-compatibility/2006">
          <mc:Choice Requires="x14">
            <control shapeId="96314" r:id="rId62" name="Check Box 58">
              <controlPr defaultSize="0" autoFill="0" autoLine="0" autoPict="0">
                <anchor moveWithCells="1">
                  <from>
                    <xdr:col>14</xdr:col>
                    <xdr:colOff>144780</xdr:colOff>
                    <xdr:row>29</xdr:row>
                    <xdr:rowOff>7620</xdr:rowOff>
                  </from>
                  <to>
                    <xdr:col>15</xdr:col>
                    <xdr:colOff>160020</xdr:colOff>
                    <xdr:row>29</xdr:row>
                    <xdr:rowOff>144780</xdr:rowOff>
                  </to>
                </anchor>
              </controlPr>
            </control>
          </mc:Choice>
        </mc:AlternateContent>
        <mc:AlternateContent xmlns:mc="http://schemas.openxmlformats.org/markup-compatibility/2006">
          <mc:Choice Requires="x14">
            <control shapeId="96315" r:id="rId63" name="Check Box 59">
              <controlPr defaultSize="0" autoFill="0" autoLine="0" autoPict="0">
                <anchor moveWithCells="1">
                  <from>
                    <xdr:col>17</xdr:col>
                    <xdr:colOff>144780</xdr:colOff>
                    <xdr:row>29</xdr:row>
                    <xdr:rowOff>7620</xdr:rowOff>
                  </from>
                  <to>
                    <xdr:col>18</xdr:col>
                    <xdr:colOff>160020</xdr:colOff>
                    <xdr:row>29</xdr:row>
                    <xdr:rowOff>144780</xdr:rowOff>
                  </to>
                </anchor>
              </controlPr>
            </control>
          </mc:Choice>
        </mc:AlternateContent>
        <mc:AlternateContent xmlns:mc="http://schemas.openxmlformats.org/markup-compatibility/2006">
          <mc:Choice Requires="x14">
            <control shapeId="96316" r:id="rId64" name="Check Box 60">
              <controlPr defaultSize="0" autoFill="0" autoLine="0" autoPict="0">
                <anchor moveWithCells="1">
                  <from>
                    <xdr:col>26</xdr:col>
                    <xdr:colOff>22860</xdr:colOff>
                    <xdr:row>41</xdr:row>
                    <xdr:rowOff>99060</xdr:rowOff>
                  </from>
                  <to>
                    <xdr:col>27</xdr:col>
                    <xdr:colOff>30480</xdr:colOff>
                    <xdr:row>41</xdr:row>
                    <xdr:rowOff>220980</xdr:rowOff>
                  </to>
                </anchor>
              </controlPr>
            </control>
          </mc:Choice>
        </mc:AlternateContent>
        <mc:AlternateContent xmlns:mc="http://schemas.openxmlformats.org/markup-compatibility/2006">
          <mc:Choice Requires="x14">
            <control shapeId="96317" r:id="rId65" name="Check Box 61">
              <controlPr defaultSize="0" autoFill="0" autoLine="0" autoPict="0">
                <anchor moveWithCells="1">
                  <from>
                    <xdr:col>22</xdr:col>
                    <xdr:colOff>137160</xdr:colOff>
                    <xdr:row>41</xdr:row>
                    <xdr:rowOff>99060</xdr:rowOff>
                  </from>
                  <to>
                    <xdr:col>23</xdr:col>
                    <xdr:colOff>137160</xdr:colOff>
                    <xdr:row>41</xdr:row>
                    <xdr:rowOff>220980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4EB28-45CB-4B34-BF68-977640832396}">
  <sheetPr codeName="Sheet24">
    <pageSetUpPr fitToPage="1"/>
  </sheetPr>
  <dimension ref="A1:AO54"/>
  <sheetViews>
    <sheetView showGridLines="0" view="pageLayout" zoomScale="115" zoomScaleNormal="100" zoomScaleSheetLayoutView="130" zoomScalePageLayoutView="115" workbookViewId="0">
      <selection activeCell="AB38" sqref="AB38:AO38"/>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290" customFormat="1" ht="22.5" customHeight="1">
      <c r="A4" s="643" t="s">
        <v>526</v>
      </c>
      <c r="B4" s="643"/>
      <c r="C4" s="643"/>
      <c r="D4" s="643"/>
      <c r="E4" s="643"/>
      <c r="F4" s="643"/>
      <c r="G4" s="643"/>
      <c r="H4" s="643"/>
      <c r="I4" s="643"/>
      <c r="J4" s="643"/>
      <c r="K4" s="643"/>
      <c r="L4" s="643"/>
      <c r="M4" s="643"/>
      <c r="N4" s="643"/>
      <c r="O4" s="643"/>
      <c r="P4" s="643"/>
      <c r="Q4" s="643"/>
      <c r="R4" s="643"/>
      <c r="S4" s="643"/>
      <c r="T4" s="643"/>
      <c r="U4" s="643"/>
      <c r="V4" s="643"/>
      <c r="W4" s="643"/>
      <c r="X4" s="643"/>
      <c r="Y4" s="643"/>
      <c r="Z4" s="643"/>
      <c r="AA4" s="643"/>
      <c r="AB4" s="643"/>
      <c r="AC4" s="643"/>
      <c r="AD4" s="643"/>
      <c r="AE4" s="643"/>
      <c r="AF4" s="643"/>
      <c r="AG4" s="643"/>
      <c r="AH4" s="643"/>
      <c r="AI4" s="643"/>
      <c r="AJ4" s="643"/>
      <c r="AK4" s="643"/>
      <c r="AL4" s="643"/>
      <c r="AM4" s="643"/>
      <c r="AN4" s="643"/>
      <c r="AO4" s="643"/>
    </row>
    <row r="5" spans="1:41" ht="5.25" customHeight="1" thickBot="1"/>
    <row r="6" spans="1:41" ht="14.4">
      <c r="A6" s="644" t="s">
        <v>527</v>
      </c>
      <c r="B6" s="645"/>
      <c r="C6" s="645"/>
      <c r="D6" s="645"/>
      <c r="E6" s="645"/>
      <c r="F6" s="645"/>
      <c r="G6" s="645"/>
      <c r="H6" s="645"/>
      <c r="I6" s="645"/>
      <c r="J6" s="645"/>
      <c r="K6" s="646" t="s">
        <v>482</v>
      </c>
      <c r="L6" s="645"/>
      <c r="M6" s="645"/>
      <c r="N6" s="645"/>
      <c r="O6" s="645"/>
      <c r="P6" s="645"/>
      <c r="Q6" s="645"/>
      <c r="R6" s="645"/>
      <c r="S6" s="645"/>
      <c r="T6" s="645"/>
      <c r="U6" s="645"/>
      <c r="V6" s="645"/>
      <c r="W6" s="645"/>
      <c r="X6" s="647" t="s">
        <v>528</v>
      </c>
      <c r="Y6" s="645"/>
      <c r="Z6" s="645"/>
      <c r="AA6" s="645"/>
      <c r="AB6" s="647" t="s">
        <v>50</v>
      </c>
      <c r="AC6" s="645"/>
      <c r="AD6" s="645"/>
      <c r="AE6" s="645"/>
      <c r="AF6" s="645"/>
      <c r="AG6" s="645"/>
      <c r="AH6" s="645"/>
      <c r="AI6" s="645"/>
      <c r="AJ6" s="645"/>
      <c r="AK6" s="645"/>
      <c r="AL6" s="645"/>
      <c r="AM6" s="645"/>
      <c r="AN6" s="645"/>
      <c r="AO6" s="648"/>
    </row>
    <row r="7" spans="1:41" ht="12.75" customHeight="1">
      <c r="A7" s="630"/>
      <c r="B7" s="616"/>
      <c r="C7" s="616"/>
      <c r="D7" s="616"/>
      <c r="E7" s="616"/>
      <c r="F7" s="616"/>
      <c r="G7" s="616"/>
      <c r="H7" s="616"/>
      <c r="I7" s="616"/>
      <c r="J7" s="616"/>
      <c r="K7" s="631"/>
      <c r="L7" s="616"/>
      <c r="M7" s="616"/>
      <c r="N7" s="616"/>
      <c r="O7" s="616"/>
      <c r="P7" s="616"/>
      <c r="Q7" s="616"/>
      <c r="R7" s="616"/>
      <c r="S7" s="616"/>
      <c r="T7" s="616"/>
      <c r="U7" s="616"/>
      <c r="V7" s="616"/>
      <c r="W7" s="616"/>
      <c r="X7" s="614"/>
      <c r="Y7" s="616"/>
      <c r="Z7" s="616"/>
      <c r="AA7" s="616"/>
      <c r="AB7" s="614"/>
      <c r="AC7" s="616"/>
      <c r="AD7" s="616"/>
      <c r="AE7" s="616"/>
      <c r="AF7" s="616"/>
      <c r="AG7" s="616"/>
      <c r="AH7" s="616"/>
      <c r="AI7" s="616"/>
      <c r="AJ7" s="616"/>
      <c r="AK7" s="616"/>
      <c r="AL7" s="616"/>
      <c r="AM7" s="616"/>
      <c r="AN7" s="616"/>
      <c r="AO7" s="632"/>
    </row>
    <row r="8" spans="1:41" ht="12.75" customHeight="1">
      <c r="A8" s="630"/>
      <c r="B8" s="616"/>
      <c r="C8" s="616"/>
      <c r="D8" s="616"/>
      <c r="E8" s="616"/>
      <c r="F8" s="616"/>
      <c r="G8" s="616"/>
      <c r="H8" s="616"/>
      <c r="I8" s="616"/>
      <c r="J8" s="616"/>
      <c r="K8" s="631"/>
      <c r="L8" s="616"/>
      <c r="M8" s="616"/>
      <c r="N8" s="616"/>
      <c r="O8" s="616"/>
      <c r="P8" s="616"/>
      <c r="Q8" s="616"/>
      <c r="R8" s="616"/>
      <c r="S8" s="616"/>
      <c r="T8" s="616"/>
      <c r="U8" s="616"/>
      <c r="V8" s="616"/>
      <c r="W8" s="616"/>
      <c r="X8" s="614"/>
      <c r="Y8" s="616"/>
      <c r="Z8" s="616"/>
      <c r="AA8" s="616"/>
      <c r="AB8" s="614"/>
      <c r="AC8" s="616"/>
      <c r="AD8" s="616"/>
      <c r="AE8" s="616"/>
      <c r="AF8" s="616"/>
      <c r="AG8" s="616"/>
      <c r="AH8" s="616"/>
      <c r="AI8" s="616"/>
      <c r="AJ8" s="616"/>
      <c r="AK8" s="616"/>
      <c r="AL8" s="616"/>
      <c r="AM8" s="616"/>
      <c r="AN8" s="616"/>
      <c r="AO8" s="632"/>
    </row>
    <row r="9" spans="1:41" ht="12.75" customHeight="1">
      <c r="A9" s="630"/>
      <c r="B9" s="616"/>
      <c r="C9" s="616"/>
      <c r="D9" s="616"/>
      <c r="E9" s="616"/>
      <c r="F9" s="616"/>
      <c r="G9" s="616"/>
      <c r="H9" s="616"/>
      <c r="I9" s="616"/>
      <c r="J9" s="616"/>
      <c r="K9" s="631"/>
      <c r="L9" s="616"/>
      <c r="M9" s="616"/>
      <c r="N9" s="616"/>
      <c r="O9" s="616"/>
      <c r="P9" s="616"/>
      <c r="Q9" s="616"/>
      <c r="R9" s="616"/>
      <c r="S9" s="616"/>
      <c r="T9" s="616"/>
      <c r="U9" s="616"/>
      <c r="V9" s="616"/>
      <c r="W9" s="616"/>
      <c r="X9" s="614"/>
      <c r="Y9" s="616"/>
      <c r="Z9" s="616"/>
      <c r="AA9" s="616"/>
      <c r="AB9" s="614"/>
      <c r="AC9" s="616"/>
      <c r="AD9" s="616"/>
      <c r="AE9" s="616"/>
      <c r="AF9" s="616"/>
      <c r="AG9" s="616"/>
      <c r="AH9" s="616"/>
      <c r="AI9" s="616"/>
      <c r="AJ9" s="616"/>
      <c r="AK9" s="616"/>
      <c r="AL9" s="616"/>
      <c r="AM9" s="616"/>
      <c r="AN9" s="616"/>
      <c r="AO9" s="632"/>
    </row>
    <row r="10" spans="1:41" ht="12.75" customHeight="1">
      <c r="A10" s="630"/>
      <c r="B10" s="616"/>
      <c r="C10" s="616"/>
      <c r="D10" s="616"/>
      <c r="E10" s="616"/>
      <c r="F10" s="616"/>
      <c r="G10" s="616"/>
      <c r="H10" s="616"/>
      <c r="I10" s="616"/>
      <c r="J10" s="616"/>
      <c r="K10" s="631"/>
      <c r="L10" s="616"/>
      <c r="M10" s="616"/>
      <c r="N10" s="616"/>
      <c r="O10" s="616"/>
      <c r="P10" s="616"/>
      <c r="Q10" s="616"/>
      <c r="R10" s="616"/>
      <c r="S10" s="616"/>
      <c r="T10" s="616"/>
      <c r="U10" s="616"/>
      <c r="V10" s="616"/>
      <c r="W10" s="616"/>
      <c r="X10" s="614"/>
      <c r="Y10" s="616"/>
      <c r="Z10" s="616"/>
      <c r="AA10" s="616"/>
      <c r="AB10" s="614"/>
      <c r="AC10" s="616"/>
      <c r="AD10" s="616"/>
      <c r="AE10" s="616"/>
      <c r="AF10" s="616"/>
      <c r="AG10" s="616"/>
      <c r="AH10" s="616"/>
      <c r="AI10" s="616"/>
      <c r="AJ10" s="616"/>
      <c r="AK10" s="616"/>
      <c r="AL10" s="616"/>
      <c r="AM10" s="616"/>
      <c r="AN10" s="616"/>
      <c r="AO10" s="632"/>
    </row>
    <row r="11" spans="1:41" ht="12.75" customHeight="1">
      <c r="A11" s="630"/>
      <c r="B11" s="616"/>
      <c r="C11" s="616"/>
      <c r="D11" s="616"/>
      <c r="E11" s="616"/>
      <c r="F11" s="616"/>
      <c r="G11" s="616"/>
      <c r="H11" s="616"/>
      <c r="I11" s="616"/>
      <c r="J11" s="616"/>
      <c r="K11" s="631"/>
      <c r="L11" s="616"/>
      <c r="M11" s="616"/>
      <c r="N11" s="616"/>
      <c r="O11" s="616"/>
      <c r="P11" s="616"/>
      <c r="Q11" s="616"/>
      <c r="R11" s="616"/>
      <c r="S11" s="616"/>
      <c r="T11" s="616"/>
      <c r="U11" s="616"/>
      <c r="V11" s="616"/>
      <c r="W11" s="616"/>
      <c r="X11" s="614"/>
      <c r="Y11" s="616"/>
      <c r="Z11" s="616"/>
      <c r="AA11" s="616"/>
      <c r="AB11" s="614"/>
      <c r="AC11" s="616"/>
      <c r="AD11" s="616"/>
      <c r="AE11" s="616"/>
      <c r="AF11" s="616"/>
      <c r="AG11" s="616"/>
      <c r="AH11" s="616"/>
      <c r="AI11" s="616"/>
      <c r="AJ11" s="616"/>
      <c r="AK11" s="616"/>
      <c r="AL11" s="616"/>
      <c r="AM11" s="616"/>
      <c r="AN11" s="616"/>
      <c r="AO11" s="632"/>
    </row>
    <row r="12" spans="1:41" ht="12.75" customHeight="1">
      <c r="A12" s="630"/>
      <c r="B12" s="616"/>
      <c r="C12" s="616"/>
      <c r="D12" s="616"/>
      <c r="E12" s="616"/>
      <c r="F12" s="616"/>
      <c r="G12" s="616"/>
      <c r="H12" s="616"/>
      <c r="I12" s="616"/>
      <c r="J12" s="616"/>
      <c r="K12" s="631"/>
      <c r="L12" s="616"/>
      <c r="M12" s="616"/>
      <c r="N12" s="616"/>
      <c r="O12" s="616"/>
      <c r="P12" s="616"/>
      <c r="Q12" s="616"/>
      <c r="R12" s="616"/>
      <c r="S12" s="616"/>
      <c r="T12" s="616"/>
      <c r="U12" s="616"/>
      <c r="V12" s="616"/>
      <c r="W12" s="616"/>
      <c r="X12" s="614"/>
      <c r="Y12" s="616"/>
      <c r="Z12" s="616"/>
      <c r="AA12" s="616"/>
      <c r="AB12" s="614"/>
      <c r="AC12" s="616"/>
      <c r="AD12" s="616"/>
      <c r="AE12" s="616"/>
      <c r="AF12" s="616"/>
      <c r="AG12" s="616"/>
      <c r="AH12" s="616"/>
      <c r="AI12" s="616"/>
      <c r="AJ12" s="616"/>
      <c r="AK12" s="616"/>
      <c r="AL12" s="616"/>
      <c r="AM12" s="616"/>
      <c r="AN12" s="616"/>
      <c r="AO12" s="632"/>
    </row>
    <row r="13" spans="1:41" ht="12.75" customHeight="1">
      <c r="A13" s="630"/>
      <c r="B13" s="616"/>
      <c r="C13" s="616"/>
      <c r="D13" s="616"/>
      <c r="E13" s="616"/>
      <c r="F13" s="616"/>
      <c r="G13" s="616"/>
      <c r="H13" s="616"/>
      <c r="I13" s="616"/>
      <c r="J13" s="616"/>
      <c r="K13" s="631"/>
      <c r="L13" s="616"/>
      <c r="M13" s="616"/>
      <c r="N13" s="616"/>
      <c r="O13" s="616"/>
      <c r="P13" s="616"/>
      <c r="Q13" s="616"/>
      <c r="R13" s="616"/>
      <c r="S13" s="616"/>
      <c r="T13" s="616"/>
      <c r="U13" s="616"/>
      <c r="V13" s="616"/>
      <c r="W13" s="616"/>
      <c r="X13" s="614"/>
      <c r="Y13" s="616"/>
      <c r="Z13" s="616"/>
      <c r="AA13" s="616"/>
      <c r="AB13" s="614"/>
      <c r="AC13" s="616"/>
      <c r="AD13" s="616"/>
      <c r="AE13" s="616"/>
      <c r="AF13" s="616"/>
      <c r="AG13" s="616"/>
      <c r="AH13" s="616"/>
      <c r="AI13" s="616"/>
      <c r="AJ13" s="616"/>
      <c r="AK13" s="616"/>
      <c r="AL13" s="616"/>
      <c r="AM13" s="616"/>
      <c r="AN13" s="616"/>
      <c r="AO13" s="632"/>
    </row>
    <row r="14" spans="1:41" ht="12.75" customHeight="1">
      <c r="A14" s="630"/>
      <c r="B14" s="616"/>
      <c r="C14" s="616"/>
      <c r="D14" s="616"/>
      <c r="E14" s="616"/>
      <c r="F14" s="616"/>
      <c r="G14" s="616"/>
      <c r="H14" s="616"/>
      <c r="I14" s="616"/>
      <c r="J14" s="616"/>
      <c r="K14" s="631"/>
      <c r="L14" s="616"/>
      <c r="M14" s="616"/>
      <c r="N14" s="616"/>
      <c r="O14" s="616"/>
      <c r="P14" s="616"/>
      <c r="Q14" s="616"/>
      <c r="R14" s="616"/>
      <c r="S14" s="616"/>
      <c r="T14" s="616"/>
      <c r="U14" s="616"/>
      <c r="V14" s="616"/>
      <c r="W14" s="616"/>
      <c r="X14" s="614"/>
      <c r="Y14" s="616"/>
      <c r="Z14" s="616"/>
      <c r="AA14" s="616"/>
      <c r="AB14" s="614"/>
      <c r="AC14" s="616"/>
      <c r="AD14" s="616"/>
      <c r="AE14" s="616"/>
      <c r="AF14" s="616"/>
      <c r="AG14" s="616"/>
      <c r="AH14" s="616"/>
      <c r="AI14" s="616"/>
      <c r="AJ14" s="616"/>
      <c r="AK14" s="616"/>
      <c r="AL14" s="616"/>
      <c r="AM14" s="616"/>
      <c r="AN14" s="616"/>
      <c r="AO14" s="632"/>
    </row>
    <row r="15" spans="1:41" ht="12.75" customHeight="1">
      <c r="A15" s="630"/>
      <c r="B15" s="616"/>
      <c r="C15" s="616"/>
      <c r="D15" s="616"/>
      <c r="E15" s="616"/>
      <c r="F15" s="616"/>
      <c r="G15" s="616"/>
      <c r="H15" s="616"/>
      <c r="I15" s="616"/>
      <c r="J15" s="616"/>
      <c r="K15" s="631"/>
      <c r="L15" s="616"/>
      <c r="M15" s="616"/>
      <c r="N15" s="616"/>
      <c r="O15" s="616"/>
      <c r="P15" s="616"/>
      <c r="Q15" s="616"/>
      <c r="R15" s="616"/>
      <c r="S15" s="616"/>
      <c r="T15" s="616"/>
      <c r="U15" s="616"/>
      <c r="V15" s="616"/>
      <c r="W15" s="616"/>
      <c r="X15" s="614"/>
      <c r="Y15" s="616"/>
      <c r="Z15" s="616"/>
      <c r="AA15" s="616"/>
      <c r="AB15" s="614"/>
      <c r="AC15" s="616"/>
      <c r="AD15" s="616"/>
      <c r="AE15" s="616"/>
      <c r="AF15" s="616"/>
      <c r="AG15" s="616"/>
      <c r="AH15" s="616"/>
      <c r="AI15" s="616"/>
      <c r="AJ15" s="616"/>
      <c r="AK15" s="616"/>
      <c r="AL15" s="616"/>
      <c r="AM15" s="616"/>
      <c r="AN15" s="616"/>
      <c r="AO15" s="632"/>
    </row>
    <row r="16" spans="1:41" ht="12.75" customHeight="1">
      <c r="A16" s="630"/>
      <c r="B16" s="616"/>
      <c r="C16" s="616"/>
      <c r="D16" s="616"/>
      <c r="E16" s="616"/>
      <c r="F16" s="616"/>
      <c r="G16" s="616"/>
      <c r="H16" s="616"/>
      <c r="I16" s="616"/>
      <c r="J16" s="616"/>
      <c r="K16" s="631"/>
      <c r="L16" s="616"/>
      <c r="M16" s="616"/>
      <c r="N16" s="616"/>
      <c r="O16" s="616"/>
      <c r="P16" s="616"/>
      <c r="Q16" s="616"/>
      <c r="R16" s="616"/>
      <c r="S16" s="616"/>
      <c r="T16" s="616"/>
      <c r="U16" s="616"/>
      <c r="V16" s="616"/>
      <c r="W16" s="616"/>
      <c r="X16" s="614"/>
      <c r="Y16" s="616"/>
      <c r="Z16" s="616"/>
      <c r="AA16" s="616"/>
      <c r="AB16" s="614"/>
      <c r="AC16" s="616"/>
      <c r="AD16" s="616"/>
      <c r="AE16" s="616"/>
      <c r="AF16" s="616"/>
      <c r="AG16" s="616"/>
      <c r="AH16" s="616"/>
      <c r="AI16" s="616"/>
      <c r="AJ16" s="616"/>
      <c r="AK16" s="616"/>
      <c r="AL16" s="616"/>
      <c r="AM16" s="616"/>
      <c r="AN16" s="616"/>
      <c r="AO16" s="632"/>
    </row>
    <row r="17" spans="1:41" ht="12.75" customHeight="1">
      <c r="A17" s="630"/>
      <c r="B17" s="616"/>
      <c r="C17" s="616"/>
      <c r="D17" s="616"/>
      <c r="E17" s="616"/>
      <c r="F17" s="616"/>
      <c r="G17" s="616"/>
      <c r="H17" s="616"/>
      <c r="I17" s="616"/>
      <c r="J17" s="616"/>
      <c r="K17" s="631"/>
      <c r="L17" s="616"/>
      <c r="M17" s="616"/>
      <c r="N17" s="616"/>
      <c r="O17" s="616"/>
      <c r="P17" s="616"/>
      <c r="Q17" s="616"/>
      <c r="R17" s="616"/>
      <c r="S17" s="616"/>
      <c r="T17" s="616"/>
      <c r="U17" s="616"/>
      <c r="V17" s="616"/>
      <c r="W17" s="616"/>
      <c r="X17" s="614"/>
      <c r="Y17" s="616"/>
      <c r="Z17" s="616"/>
      <c r="AA17" s="616"/>
      <c r="AB17" s="614"/>
      <c r="AC17" s="616"/>
      <c r="AD17" s="616"/>
      <c r="AE17" s="616"/>
      <c r="AF17" s="616"/>
      <c r="AG17" s="616"/>
      <c r="AH17" s="616"/>
      <c r="AI17" s="616"/>
      <c r="AJ17" s="616"/>
      <c r="AK17" s="616"/>
      <c r="AL17" s="616"/>
      <c r="AM17" s="616"/>
      <c r="AN17" s="616"/>
      <c r="AO17" s="632"/>
    </row>
    <row r="18" spans="1:41" ht="12.75" customHeight="1">
      <c r="A18" s="630"/>
      <c r="B18" s="616"/>
      <c r="C18" s="616"/>
      <c r="D18" s="616"/>
      <c r="E18" s="616"/>
      <c r="F18" s="616"/>
      <c r="G18" s="616"/>
      <c r="H18" s="616"/>
      <c r="I18" s="616"/>
      <c r="J18" s="616"/>
      <c r="K18" s="631"/>
      <c r="L18" s="616"/>
      <c r="M18" s="616"/>
      <c r="N18" s="616"/>
      <c r="O18" s="616"/>
      <c r="P18" s="616"/>
      <c r="Q18" s="616"/>
      <c r="R18" s="616"/>
      <c r="S18" s="616"/>
      <c r="T18" s="616"/>
      <c r="U18" s="616"/>
      <c r="V18" s="616"/>
      <c r="W18" s="616"/>
      <c r="X18" s="614"/>
      <c r="Y18" s="616"/>
      <c r="Z18" s="616"/>
      <c r="AA18" s="616"/>
      <c r="AB18" s="614"/>
      <c r="AC18" s="616"/>
      <c r="AD18" s="616"/>
      <c r="AE18" s="616"/>
      <c r="AF18" s="616"/>
      <c r="AG18" s="616"/>
      <c r="AH18" s="616"/>
      <c r="AI18" s="616"/>
      <c r="AJ18" s="616"/>
      <c r="AK18" s="616"/>
      <c r="AL18" s="616"/>
      <c r="AM18" s="616"/>
      <c r="AN18" s="616"/>
      <c r="AO18" s="632"/>
    </row>
    <row r="19" spans="1:41" ht="12.75" customHeight="1">
      <c r="A19" s="630"/>
      <c r="B19" s="616"/>
      <c r="C19" s="616"/>
      <c r="D19" s="616"/>
      <c r="E19" s="616"/>
      <c r="F19" s="616"/>
      <c r="G19" s="616"/>
      <c r="H19" s="616"/>
      <c r="I19" s="616"/>
      <c r="J19" s="616"/>
      <c r="K19" s="631"/>
      <c r="L19" s="616"/>
      <c r="M19" s="616"/>
      <c r="N19" s="616"/>
      <c r="O19" s="616"/>
      <c r="P19" s="616"/>
      <c r="Q19" s="616"/>
      <c r="R19" s="616"/>
      <c r="S19" s="616"/>
      <c r="T19" s="616"/>
      <c r="U19" s="616"/>
      <c r="V19" s="616"/>
      <c r="W19" s="616"/>
      <c r="X19" s="614"/>
      <c r="Y19" s="616"/>
      <c r="Z19" s="616"/>
      <c r="AA19" s="616"/>
      <c r="AB19" s="614"/>
      <c r="AC19" s="616"/>
      <c r="AD19" s="616"/>
      <c r="AE19" s="616"/>
      <c r="AF19" s="616"/>
      <c r="AG19" s="616"/>
      <c r="AH19" s="616"/>
      <c r="AI19" s="616"/>
      <c r="AJ19" s="616"/>
      <c r="AK19" s="616"/>
      <c r="AL19" s="616"/>
      <c r="AM19" s="616"/>
      <c r="AN19" s="616"/>
      <c r="AO19" s="632"/>
    </row>
    <row r="20" spans="1:41" ht="12.75" customHeight="1">
      <c r="A20" s="630"/>
      <c r="B20" s="616"/>
      <c r="C20" s="616"/>
      <c r="D20" s="616"/>
      <c r="E20" s="616"/>
      <c r="F20" s="616"/>
      <c r="G20" s="616"/>
      <c r="H20" s="616"/>
      <c r="I20" s="616"/>
      <c r="J20" s="616"/>
      <c r="K20" s="631"/>
      <c r="L20" s="616"/>
      <c r="M20" s="616"/>
      <c r="N20" s="616"/>
      <c r="O20" s="616"/>
      <c r="P20" s="616"/>
      <c r="Q20" s="616"/>
      <c r="R20" s="616"/>
      <c r="S20" s="616"/>
      <c r="T20" s="616"/>
      <c r="U20" s="616"/>
      <c r="V20" s="616"/>
      <c r="W20" s="616"/>
      <c r="X20" s="614"/>
      <c r="Y20" s="616"/>
      <c r="Z20" s="616"/>
      <c r="AA20" s="616"/>
      <c r="AB20" s="614"/>
      <c r="AC20" s="616"/>
      <c r="AD20" s="616"/>
      <c r="AE20" s="616"/>
      <c r="AF20" s="616"/>
      <c r="AG20" s="616"/>
      <c r="AH20" s="616"/>
      <c r="AI20" s="616"/>
      <c r="AJ20" s="616"/>
      <c r="AK20" s="616"/>
      <c r="AL20" s="616"/>
      <c r="AM20" s="616"/>
      <c r="AN20" s="616"/>
      <c r="AO20" s="632"/>
    </row>
    <row r="21" spans="1:41" ht="12.75" customHeight="1">
      <c r="A21" s="630"/>
      <c r="B21" s="616"/>
      <c r="C21" s="616"/>
      <c r="D21" s="616"/>
      <c r="E21" s="616"/>
      <c r="F21" s="616"/>
      <c r="G21" s="616"/>
      <c r="H21" s="616"/>
      <c r="I21" s="616"/>
      <c r="J21" s="616"/>
      <c r="K21" s="631"/>
      <c r="L21" s="616"/>
      <c r="M21" s="616"/>
      <c r="N21" s="616"/>
      <c r="O21" s="616"/>
      <c r="P21" s="616"/>
      <c r="Q21" s="616"/>
      <c r="R21" s="616"/>
      <c r="S21" s="616"/>
      <c r="T21" s="616"/>
      <c r="U21" s="616"/>
      <c r="V21" s="616"/>
      <c r="W21" s="616"/>
      <c r="X21" s="614"/>
      <c r="Y21" s="616"/>
      <c r="Z21" s="616"/>
      <c r="AA21" s="616"/>
      <c r="AB21" s="614"/>
      <c r="AC21" s="616"/>
      <c r="AD21" s="616"/>
      <c r="AE21" s="616"/>
      <c r="AF21" s="616"/>
      <c r="AG21" s="616"/>
      <c r="AH21" s="616"/>
      <c r="AI21" s="616"/>
      <c r="AJ21" s="616"/>
      <c r="AK21" s="616"/>
      <c r="AL21" s="616"/>
      <c r="AM21" s="616"/>
      <c r="AN21" s="616"/>
      <c r="AO21" s="632"/>
    </row>
    <row r="22" spans="1:41" ht="12.75" customHeight="1">
      <c r="A22" s="630"/>
      <c r="B22" s="616"/>
      <c r="C22" s="616"/>
      <c r="D22" s="616"/>
      <c r="E22" s="616"/>
      <c r="F22" s="616"/>
      <c r="G22" s="616"/>
      <c r="H22" s="616"/>
      <c r="I22" s="616"/>
      <c r="J22" s="616"/>
      <c r="K22" s="631"/>
      <c r="L22" s="616"/>
      <c r="M22" s="616"/>
      <c r="N22" s="616"/>
      <c r="O22" s="616"/>
      <c r="P22" s="616"/>
      <c r="Q22" s="616"/>
      <c r="R22" s="616"/>
      <c r="S22" s="616"/>
      <c r="T22" s="616"/>
      <c r="U22" s="616"/>
      <c r="V22" s="616"/>
      <c r="W22" s="616"/>
      <c r="X22" s="614"/>
      <c r="Y22" s="616"/>
      <c r="Z22" s="616"/>
      <c r="AA22" s="616"/>
      <c r="AB22" s="614"/>
      <c r="AC22" s="616"/>
      <c r="AD22" s="616"/>
      <c r="AE22" s="616"/>
      <c r="AF22" s="616"/>
      <c r="AG22" s="616"/>
      <c r="AH22" s="616"/>
      <c r="AI22" s="616"/>
      <c r="AJ22" s="616"/>
      <c r="AK22" s="616"/>
      <c r="AL22" s="616"/>
      <c r="AM22" s="616"/>
      <c r="AN22" s="616"/>
      <c r="AO22" s="632"/>
    </row>
    <row r="23" spans="1:41" ht="12.75" customHeight="1">
      <c r="A23" s="630"/>
      <c r="B23" s="616"/>
      <c r="C23" s="616"/>
      <c r="D23" s="616"/>
      <c r="E23" s="616"/>
      <c r="F23" s="616"/>
      <c r="G23" s="616"/>
      <c r="H23" s="616"/>
      <c r="I23" s="616"/>
      <c r="J23" s="616"/>
      <c r="K23" s="631"/>
      <c r="L23" s="616"/>
      <c r="M23" s="616"/>
      <c r="N23" s="616"/>
      <c r="O23" s="616"/>
      <c r="P23" s="616"/>
      <c r="Q23" s="616"/>
      <c r="R23" s="616"/>
      <c r="S23" s="616"/>
      <c r="T23" s="616"/>
      <c r="U23" s="616"/>
      <c r="V23" s="616"/>
      <c r="W23" s="616"/>
      <c r="X23" s="614"/>
      <c r="Y23" s="616"/>
      <c r="Z23" s="616"/>
      <c r="AA23" s="616"/>
      <c r="AB23" s="614"/>
      <c r="AC23" s="616"/>
      <c r="AD23" s="616"/>
      <c r="AE23" s="616"/>
      <c r="AF23" s="616"/>
      <c r="AG23" s="616"/>
      <c r="AH23" s="616"/>
      <c r="AI23" s="616"/>
      <c r="AJ23" s="616"/>
      <c r="AK23" s="616"/>
      <c r="AL23" s="616"/>
      <c r="AM23" s="616"/>
      <c r="AN23" s="616"/>
      <c r="AO23" s="632"/>
    </row>
    <row r="24" spans="1:41" ht="12.75" customHeight="1">
      <c r="A24" s="638"/>
      <c r="B24" s="619"/>
      <c r="C24" s="619"/>
      <c r="D24" s="619"/>
      <c r="E24" s="619"/>
      <c r="F24" s="619"/>
      <c r="G24" s="619"/>
      <c r="H24" s="619"/>
      <c r="I24" s="619"/>
      <c r="J24" s="620"/>
      <c r="K24" s="639"/>
      <c r="L24" s="640"/>
      <c r="M24" s="640"/>
      <c r="N24" s="640"/>
      <c r="O24" s="640"/>
      <c r="P24" s="640"/>
      <c r="Q24" s="640"/>
      <c r="R24" s="640"/>
      <c r="S24" s="640"/>
      <c r="T24" s="640"/>
      <c r="U24" s="640"/>
      <c r="V24" s="640"/>
      <c r="W24" s="641"/>
      <c r="X24" s="618"/>
      <c r="Y24" s="619"/>
      <c r="Z24" s="619"/>
      <c r="AA24" s="620"/>
      <c r="AB24" s="618"/>
      <c r="AC24" s="619"/>
      <c r="AD24" s="619"/>
      <c r="AE24" s="619"/>
      <c r="AF24" s="619"/>
      <c r="AG24" s="619"/>
      <c r="AH24" s="619"/>
      <c r="AI24" s="619"/>
      <c r="AJ24" s="619"/>
      <c r="AK24" s="619"/>
      <c r="AL24" s="619"/>
      <c r="AM24" s="619"/>
      <c r="AN24" s="619"/>
      <c r="AO24" s="642"/>
    </row>
    <row r="25" spans="1:41" ht="12.75" customHeight="1">
      <c r="A25" s="638"/>
      <c r="B25" s="619"/>
      <c r="C25" s="619"/>
      <c r="D25" s="619"/>
      <c r="E25" s="619"/>
      <c r="F25" s="619"/>
      <c r="G25" s="619"/>
      <c r="H25" s="619"/>
      <c r="I25" s="619"/>
      <c r="J25" s="620"/>
      <c r="K25" s="639"/>
      <c r="L25" s="640"/>
      <c r="M25" s="640"/>
      <c r="N25" s="640"/>
      <c r="O25" s="640"/>
      <c r="P25" s="640"/>
      <c r="Q25" s="640"/>
      <c r="R25" s="640"/>
      <c r="S25" s="640"/>
      <c r="T25" s="640"/>
      <c r="U25" s="640"/>
      <c r="V25" s="640"/>
      <c r="W25" s="641"/>
      <c r="X25" s="618"/>
      <c r="Y25" s="619"/>
      <c r="Z25" s="619"/>
      <c r="AA25" s="620"/>
      <c r="AB25" s="618"/>
      <c r="AC25" s="619"/>
      <c r="AD25" s="619"/>
      <c r="AE25" s="619"/>
      <c r="AF25" s="619"/>
      <c r="AG25" s="619"/>
      <c r="AH25" s="619"/>
      <c r="AI25" s="619"/>
      <c r="AJ25" s="619"/>
      <c r="AK25" s="619"/>
      <c r="AL25" s="619"/>
      <c r="AM25" s="619"/>
      <c r="AN25" s="619"/>
      <c r="AO25" s="642"/>
    </row>
    <row r="26" spans="1:41" ht="12.75" customHeight="1">
      <c r="A26" s="638"/>
      <c r="B26" s="619"/>
      <c r="C26" s="619"/>
      <c r="D26" s="619"/>
      <c r="E26" s="619"/>
      <c r="F26" s="619"/>
      <c r="G26" s="619"/>
      <c r="H26" s="619"/>
      <c r="I26" s="619"/>
      <c r="J26" s="620"/>
      <c r="K26" s="639"/>
      <c r="L26" s="640"/>
      <c r="M26" s="640"/>
      <c r="N26" s="640"/>
      <c r="O26" s="640"/>
      <c r="P26" s="640"/>
      <c r="Q26" s="640"/>
      <c r="R26" s="640"/>
      <c r="S26" s="640"/>
      <c r="T26" s="640"/>
      <c r="U26" s="640"/>
      <c r="V26" s="640"/>
      <c r="W26" s="641"/>
      <c r="X26" s="618"/>
      <c r="Y26" s="619"/>
      <c r="Z26" s="619"/>
      <c r="AA26" s="620"/>
      <c r="AB26" s="618"/>
      <c r="AC26" s="619"/>
      <c r="AD26" s="619"/>
      <c r="AE26" s="619"/>
      <c r="AF26" s="619"/>
      <c r="AG26" s="619"/>
      <c r="AH26" s="619"/>
      <c r="AI26" s="619"/>
      <c r="AJ26" s="619"/>
      <c r="AK26" s="619"/>
      <c r="AL26" s="619"/>
      <c r="AM26" s="619"/>
      <c r="AN26" s="619"/>
      <c r="AO26" s="642"/>
    </row>
    <row r="27" spans="1:41" ht="12.75" customHeight="1">
      <c r="A27" s="638"/>
      <c r="B27" s="619"/>
      <c r="C27" s="619"/>
      <c r="D27" s="619"/>
      <c r="E27" s="619"/>
      <c r="F27" s="619"/>
      <c r="G27" s="619"/>
      <c r="H27" s="619"/>
      <c r="I27" s="619"/>
      <c r="J27" s="620"/>
      <c r="K27" s="639"/>
      <c r="L27" s="640"/>
      <c r="M27" s="640"/>
      <c r="N27" s="640"/>
      <c r="O27" s="640"/>
      <c r="P27" s="640"/>
      <c r="Q27" s="640"/>
      <c r="R27" s="640"/>
      <c r="S27" s="640"/>
      <c r="T27" s="640"/>
      <c r="U27" s="640"/>
      <c r="V27" s="640"/>
      <c r="W27" s="641"/>
      <c r="X27" s="618"/>
      <c r="Y27" s="619"/>
      <c r="Z27" s="619"/>
      <c r="AA27" s="620"/>
      <c r="AB27" s="618"/>
      <c r="AC27" s="619"/>
      <c r="AD27" s="619"/>
      <c r="AE27" s="619"/>
      <c r="AF27" s="619"/>
      <c r="AG27" s="619"/>
      <c r="AH27" s="619"/>
      <c r="AI27" s="619"/>
      <c r="AJ27" s="619"/>
      <c r="AK27" s="619"/>
      <c r="AL27" s="619"/>
      <c r="AM27" s="619"/>
      <c r="AN27" s="619"/>
      <c r="AO27" s="642"/>
    </row>
    <row r="28" spans="1:41" ht="12.75" customHeight="1">
      <c r="A28" s="638"/>
      <c r="B28" s="619"/>
      <c r="C28" s="619"/>
      <c r="D28" s="619"/>
      <c r="E28" s="619"/>
      <c r="F28" s="619"/>
      <c r="G28" s="619"/>
      <c r="H28" s="619"/>
      <c r="I28" s="619"/>
      <c r="J28" s="620"/>
      <c r="K28" s="639"/>
      <c r="L28" s="640"/>
      <c r="M28" s="640"/>
      <c r="N28" s="640"/>
      <c r="O28" s="640"/>
      <c r="P28" s="640"/>
      <c r="Q28" s="640"/>
      <c r="R28" s="640"/>
      <c r="S28" s="640"/>
      <c r="T28" s="640"/>
      <c r="U28" s="640"/>
      <c r="V28" s="640"/>
      <c r="W28" s="641"/>
      <c r="X28" s="618"/>
      <c r="Y28" s="619"/>
      <c r="Z28" s="619"/>
      <c r="AA28" s="620"/>
      <c r="AB28" s="618"/>
      <c r="AC28" s="619"/>
      <c r="AD28" s="619"/>
      <c r="AE28" s="619"/>
      <c r="AF28" s="619"/>
      <c r="AG28" s="619"/>
      <c r="AH28" s="619"/>
      <c r="AI28" s="619"/>
      <c r="AJ28" s="619"/>
      <c r="AK28" s="619"/>
      <c r="AL28" s="619"/>
      <c r="AM28" s="619"/>
      <c r="AN28" s="619"/>
      <c r="AO28" s="642"/>
    </row>
    <row r="29" spans="1:41" ht="12.75" customHeight="1">
      <c r="A29" s="630"/>
      <c r="B29" s="616"/>
      <c r="C29" s="616"/>
      <c r="D29" s="616"/>
      <c r="E29" s="616"/>
      <c r="F29" s="616"/>
      <c r="G29" s="616"/>
      <c r="H29" s="616"/>
      <c r="I29" s="616"/>
      <c r="J29" s="616"/>
      <c r="K29" s="631"/>
      <c r="L29" s="616"/>
      <c r="M29" s="616"/>
      <c r="N29" s="616"/>
      <c r="O29" s="616"/>
      <c r="P29" s="616"/>
      <c r="Q29" s="616"/>
      <c r="R29" s="616"/>
      <c r="S29" s="616"/>
      <c r="T29" s="616"/>
      <c r="U29" s="616"/>
      <c r="V29" s="616"/>
      <c r="W29" s="616"/>
      <c r="X29" s="614"/>
      <c r="Y29" s="616"/>
      <c r="Z29" s="616"/>
      <c r="AA29" s="616"/>
      <c r="AB29" s="614"/>
      <c r="AC29" s="616"/>
      <c r="AD29" s="616"/>
      <c r="AE29" s="616"/>
      <c r="AF29" s="616"/>
      <c r="AG29" s="616"/>
      <c r="AH29" s="616"/>
      <c r="AI29" s="616"/>
      <c r="AJ29" s="616"/>
      <c r="AK29" s="616"/>
      <c r="AL29" s="616"/>
      <c r="AM29" s="616"/>
      <c r="AN29" s="616"/>
      <c r="AO29" s="632"/>
    </row>
    <row r="30" spans="1:41" ht="12.75" customHeight="1">
      <c r="A30" s="630"/>
      <c r="B30" s="616"/>
      <c r="C30" s="616"/>
      <c r="D30" s="616"/>
      <c r="E30" s="616"/>
      <c r="F30" s="616"/>
      <c r="G30" s="616"/>
      <c r="H30" s="616"/>
      <c r="I30" s="616"/>
      <c r="J30" s="616"/>
      <c r="K30" s="631"/>
      <c r="L30" s="616"/>
      <c r="M30" s="616"/>
      <c r="N30" s="616"/>
      <c r="O30" s="616"/>
      <c r="P30" s="616"/>
      <c r="Q30" s="616"/>
      <c r="R30" s="616"/>
      <c r="S30" s="616"/>
      <c r="T30" s="616"/>
      <c r="U30" s="616"/>
      <c r="V30" s="616"/>
      <c r="W30" s="616"/>
      <c r="X30" s="614"/>
      <c r="Y30" s="616"/>
      <c r="Z30" s="616"/>
      <c r="AA30" s="616"/>
      <c r="AB30" s="614"/>
      <c r="AC30" s="616"/>
      <c r="AD30" s="616"/>
      <c r="AE30" s="616"/>
      <c r="AF30" s="616"/>
      <c r="AG30" s="616"/>
      <c r="AH30" s="616"/>
      <c r="AI30" s="616"/>
      <c r="AJ30" s="616"/>
      <c r="AK30" s="616"/>
      <c r="AL30" s="616"/>
      <c r="AM30" s="616"/>
      <c r="AN30" s="616"/>
      <c r="AO30" s="632"/>
    </row>
    <row r="31" spans="1:41" ht="12.75" customHeight="1">
      <c r="A31" s="630"/>
      <c r="B31" s="616"/>
      <c r="C31" s="616"/>
      <c r="D31" s="616"/>
      <c r="E31" s="616"/>
      <c r="F31" s="616"/>
      <c r="G31" s="616"/>
      <c r="H31" s="616"/>
      <c r="I31" s="616"/>
      <c r="J31" s="616"/>
      <c r="K31" s="631"/>
      <c r="L31" s="616"/>
      <c r="M31" s="616"/>
      <c r="N31" s="616"/>
      <c r="O31" s="616"/>
      <c r="P31" s="616"/>
      <c r="Q31" s="616"/>
      <c r="R31" s="616"/>
      <c r="S31" s="616"/>
      <c r="T31" s="616"/>
      <c r="U31" s="616"/>
      <c r="V31" s="616"/>
      <c r="W31" s="616"/>
      <c r="X31" s="614"/>
      <c r="Y31" s="616"/>
      <c r="Z31" s="616"/>
      <c r="AA31" s="616"/>
      <c r="AB31" s="614"/>
      <c r="AC31" s="616"/>
      <c r="AD31" s="616"/>
      <c r="AE31" s="616"/>
      <c r="AF31" s="616"/>
      <c r="AG31" s="616"/>
      <c r="AH31" s="616"/>
      <c r="AI31" s="616"/>
      <c r="AJ31" s="616"/>
      <c r="AK31" s="616"/>
      <c r="AL31" s="616"/>
      <c r="AM31" s="616"/>
      <c r="AN31" s="616"/>
      <c r="AO31" s="632"/>
    </row>
    <row r="32" spans="1:41" ht="12.75" customHeight="1">
      <c r="A32" s="630"/>
      <c r="B32" s="616"/>
      <c r="C32" s="616"/>
      <c r="D32" s="616"/>
      <c r="E32" s="616"/>
      <c r="F32" s="616"/>
      <c r="G32" s="616"/>
      <c r="H32" s="616"/>
      <c r="I32" s="616"/>
      <c r="J32" s="616"/>
      <c r="K32" s="631"/>
      <c r="L32" s="616"/>
      <c r="M32" s="616"/>
      <c r="N32" s="616"/>
      <c r="O32" s="616"/>
      <c r="P32" s="616"/>
      <c r="Q32" s="616"/>
      <c r="R32" s="616"/>
      <c r="S32" s="616"/>
      <c r="T32" s="616"/>
      <c r="U32" s="616"/>
      <c r="V32" s="616"/>
      <c r="W32" s="616"/>
      <c r="X32" s="614"/>
      <c r="Y32" s="616"/>
      <c r="Z32" s="616"/>
      <c r="AA32" s="616"/>
      <c r="AB32" s="614"/>
      <c r="AC32" s="616"/>
      <c r="AD32" s="616"/>
      <c r="AE32" s="616"/>
      <c r="AF32" s="616"/>
      <c r="AG32" s="616"/>
      <c r="AH32" s="616"/>
      <c r="AI32" s="616"/>
      <c r="AJ32" s="616"/>
      <c r="AK32" s="616"/>
      <c r="AL32" s="616"/>
      <c r="AM32" s="616"/>
      <c r="AN32" s="616"/>
      <c r="AO32" s="632"/>
    </row>
    <row r="33" spans="1:41" ht="12.75" customHeight="1">
      <c r="A33" s="630"/>
      <c r="B33" s="616"/>
      <c r="C33" s="616"/>
      <c r="D33" s="616"/>
      <c r="E33" s="616"/>
      <c r="F33" s="616"/>
      <c r="G33" s="616"/>
      <c r="H33" s="616"/>
      <c r="I33" s="616"/>
      <c r="J33" s="616"/>
      <c r="K33" s="631"/>
      <c r="L33" s="616"/>
      <c r="M33" s="616"/>
      <c r="N33" s="616"/>
      <c r="O33" s="616"/>
      <c r="P33" s="616"/>
      <c r="Q33" s="616"/>
      <c r="R33" s="616"/>
      <c r="S33" s="616"/>
      <c r="T33" s="616"/>
      <c r="U33" s="616"/>
      <c r="V33" s="616"/>
      <c r="W33" s="616"/>
      <c r="X33" s="614"/>
      <c r="Y33" s="616"/>
      <c r="Z33" s="616"/>
      <c r="AA33" s="616"/>
      <c r="AB33" s="614"/>
      <c r="AC33" s="616"/>
      <c r="AD33" s="616"/>
      <c r="AE33" s="616"/>
      <c r="AF33" s="616"/>
      <c r="AG33" s="616"/>
      <c r="AH33" s="616"/>
      <c r="AI33" s="616"/>
      <c r="AJ33" s="616"/>
      <c r="AK33" s="616"/>
      <c r="AL33" s="616"/>
      <c r="AM33" s="616"/>
      <c r="AN33" s="616"/>
      <c r="AO33" s="632"/>
    </row>
    <row r="34" spans="1:41" ht="12.75" customHeight="1">
      <c r="A34" s="630"/>
      <c r="B34" s="616"/>
      <c r="C34" s="616"/>
      <c r="D34" s="616"/>
      <c r="E34" s="616"/>
      <c r="F34" s="616"/>
      <c r="G34" s="616"/>
      <c r="H34" s="616"/>
      <c r="I34" s="616"/>
      <c r="J34" s="616"/>
      <c r="K34" s="631"/>
      <c r="L34" s="616"/>
      <c r="M34" s="616"/>
      <c r="N34" s="616"/>
      <c r="O34" s="616"/>
      <c r="P34" s="616"/>
      <c r="Q34" s="616"/>
      <c r="R34" s="616"/>
      <c r="S34" s="616"/>
      <c r="T34" s="616"/>
      <c r="U34" s="616"/>
      <c r="V34" s="616"/>
      <c r="W34" s="616"/>
      <c r="X34" s="614"/>
      <c r="Y34" s="616"/>
      <c r="Z34" s="616"/>
      <c r="AA34" s="616"/>
      <c r="AB34" s="614"/>
      <c r="AC34" s="616"/>
      <c r="AD34" s="616"/>
      <c r="AE34" s="616"/>
      <c r="AF34" s="616"/>
      <c r="AG34" s="616"/>
      <c r="AH34" s="616"/>
      <c r="AI34" s="616"/>
      <c r="AJ34" s="616"/>
      <c r="AK34" s="616"/>
      <c r="AL34" s="616"/>
      <c r="AM34" s="616"/>
      <c r="AN34" s="616"/>
      <c r="AO34" s="632"/>
    </row>
    <row r="35" spans="1:41" ht="12.75" customHeight="1">
      <c r="A35" s="630"/>
      <c r="B35" s="616"/>
      <c r="C35" s="616"/>
      <c r="D35" s="616"/>
      <c r="E35" s="616"/>
      <c r="F35" s="616"/>
      <c r="G35" s="616"/>
      <c r="H35" s="616"/>
      <c r="I35" s="616"/>
      <c r="J35" s="616"/>
      <c r="K35" s="631"/>
      <c r="L35" s="616"/>
      <c r="M35" s="616"/>
      <c r="N35" s="616"/>
      <c r="O35" s="616"/>
      <c r="P35" s="616"/>
      <c r="Q35" s="616"/>
      <c r="R35" s="616"/>
      <c r="S35" s="616"/>
      <c r="T35" s="616"/>
      <c r="U35" s="616"/>
      <c r="V35" s="616"/>
      <c r="W35" s="616"/>
      <c r="X35" s="614"/>
      <c r="Y35" s="616"/>
      <c r="Z35" s="616"/>
      <c r="AA35" s="616"/>
      <c r="AB35" s="614"/>
      <c r="AC35" s="616"/>
      <c r="AD35" s="616"/>
      <c r="AE35" s="616"/>
      <c r="AF35" s="616"/>
      <c r="AG35" s="616"/>
      <c r="AH35" s="616"/>
      <c r="AI35" s="616"/>
      <c r="AJ35" s="616"/>
      <c r="AK35" s="616"/>
      <c r="AL35" s="616"/>
      <c r="AM35" s="616"/>
      <c r="AN35" s="616"/>
      <c r="AO35" s="632"/>
    </row>
    <row r="36" spans="1:41" ht="12.75" customHeight="1">
      <c r="A36" s="630"/>
      <c r="B36" s="616"/>
      <c r="C36" s="616"/>
      <c r="D36" s="616"/>
      <c r="E36" s="616"/>
      <c r="F36" s="616"/>
      <c r="G36" s="616"/>
      <c r="H36" s="616"/>
      <c r="I36" s="616"/>
      <c r="J36" s="616"/>
      <c r="K36" s="631"/>
      <c r="L36" s="616"/>
      <c r="M36" s="616"/>
      <c r="N36" s="616"/>
      <c r="O36" s="616"/>
      <c r="P36" s="616"/>
      <c r="Q36" s="616"/>
      <c r="R36" s="616"/>
      <c r="S36" s="616"/>
      <c r="T36" s="616"/>
      <c r="U36" s="616"/>
      <c r="V36" s="616"/>
      <c r="W36" s="616"/>
      <c r="X36" s="614"/>
      <c r="Y36" s="616"/>
      <c r="Z36" s="616"/>
      <c r="AA36" s="616"/>
      <c r="AB36" s="614"/>
      <c r="AC36" s="616"/>
      <c r="AD36" s="616"/>
      <c r="AE36" s="616"/>
      <c r="AF36" s="616"/>
      <c r="AG36" s="616"/>
      <c r="AH36" s="616"/>
      <c r="AI36" s="616"/>
      <c r="AJ36" s="616"/>
      <c r="AK36" s="616"/>
      <c r="AL36" s="616"/>
      <c r="AM36" s="616"/>
      <c r="AN36" s="616"/>
      <c r="AO36" s="632"/>
    </row>
    <row r="37" spans="1:41" ht="12.75" customHeight="1">
      <c r="A37" s="630"/>
      <c r="B37" s="616"/>
      <c r="C37" s="616"/>
      <c r="D37" s="616"/>
      <c r="E37" s="616"/>
      <c r="F37" s="616"/>
      <c r="G37" s="616"/>
      <c r="H37" s="616"/>
      <c r="I37" s="616"/>
      <c r="J37" s="616"/>
      <c r="K37" s="631"/>
      <c r="L37" s="616"/>
      <c r="M37" s="616"/>
      <c r="N37" s="616"/>
      <c r="O37" s="616"/>
      <c r="P37" s="616"/>
      <c r="Q37" s="616"/>
      <c r="R37" s="616"/>
      <c r="S37" s="616"/>
      <c r="T37" s="616"/>
      <c r="U37" s="616"/>
      <c r="V37" s="616"/>
      <c r="W37" s="616"/>
      <c r="X37" s="614"/>
      <c r="Y37" s="616"/>
      <c r="Z37" s="616"/>
      <c r="AA37" s="616"/>
      <c r="AB37" s="614"/>
      <c r="AC37" s="616"/>
      <c r="AD37" s="616"/>
      <c r="AE37" s="616"/>
      <c r="AF37" s="616"/>
      <c r="AG37" s="616"/>
      <c r="AH37" s="616"/>
      <c r="AI37" s="616"/>
      <c r="AJ37" s="616"/>
      <c r="AK37" s="616"/>
      <c r="AL37" s="616"/>
      <c r="AM37" s="616"/>
      <c r="AN37" s="616"/>
      <c r="AO37" s="632"/>
    </row>
    <row r="38" spans="1:41" ht="12.75" customHeight="1">
      <c r="A38" s="630"/>
      <c r="B38" s="616"/>
      <c r="C38" s="616"/>
      <c r="D38" s="616"/>
      <c r="E38" s="616"/>
      <c r="F38" s="616"/>
      <c r="G38" s="616"/>
      <c r="H38" s="616"/>
      <c r="I38" s="616"/>
      <c r="J38" s="616"/>
      <c r="K38" s="631"/>
      <c r="L38" s="616"/>
      <c r="M38" s="616"/>
      <c r="N38" s="616"/>
      <c r="O38" s="616"/>
      <c r="P38" s="616"/>
      <c r="Q38" s="616"/>
      <c r="R38" s="616"/>
      <c r="S38" s="616"/>
      <c r="T38" s="616"/>
      <c r="U38" s="616"/>
      <c r="V38" s="616"/>
      <c r="W38" s="616"/>
      <c r="X38" s="614"/>
      <c r="Y38" s="616"/>
      <c r="Z38" s="616"/>
      <c r="AA38" s="616"/>
      <c r="AB38" s="614"/>
      <c r="AC38" s="616"/>
      <c r="AD38" s="616"/>
      <c r="AE38" s="616"/>
      <c r="AF38" s="616"/>
      <c r="AG38" s="616"/>
      <c r="AH38" s="616"/>
      <c r="AI38" s="616"/>
      <c r="AJ38" s="616"/>
      <c r="AK38" s="616"/>
      <c r="AL38" s="616"/>
      <c r="AM38" s="616"/>
      <c r="AN38" s="616"/>
      <c r="AO38" s="632"/>
    </row>
    <row r="39" spans="1:41" ht="12.75" customHeight="1">
      <c r="A39" s="630"/>
      <c r="B39" s="616"/>
      <c r="C39" s="616"/>
      <c r="D39" s="616"/>
      <c r="E39" s="616"/>
      <c r="F39" s="616"/>
      <c r="G39" s="616"/>
      <c r="H39" s="616"/>
      <c r="I39" s="616"/>
      <c r="J39" s="616"/>
      <c r="K39" s="631"/>
      <c r="L39" s="616"/>
      <c r="M39" s="616"/>
      <c r="N39" s="616"/>
      <c r="O39" s="616"/>
      <c r="P39" s="616"/>
      <c r="Q39" s="616"/>
      <c r="R39" s="616"/>
      <c r="S39" s="616"/>
      <c r="T39" s="616"/>
      <c r="U39" s="616"/>
      <c r="V39" s="616"/>
      <c r="W39" s="616"/>
      <c r="X39" s="614"/>
      <c r="Y39" s="616"/>
      <c r="Z39" s="616"/>
      <c r="AA39" s="616"/>
      <c r="AB39" s="614"/>
      <c r="AC39" s="616"/>
      <c r="AD39" s="616"/>
      <c r="AE39" s="616"/>
      <c r="AF39" s="616"/>
      <c r="AG39" s="616"/>
      <c r="AH39" s="616"/>
      <c r="AI39" s="616"/>
      <c r="AJ39" s="616"/>
      <c r="AK39" s="616"/>
      <c r="AL39" s="616"/>
      <c r="AM39" s="616"/>
      <c r="AN39" s="616"/>
      <c r="AO39" s="632"/>
    </row>
    <row r="40" spans="1:41" ht="12.75" customHeight="1">
      <c r="A40" s="630"/>
      <c r="B40" s="616"/>
      <c r="C40" s="616"/>
      <c r="D40" s="616"/>
      <c r="E40" s="616"/>
      <c r="F40" s="616"/>
      <c r="G40" s="616"/>
      <c r="H40" s="616"/>
      <c r="I40" s="616"/>
      <c r="J40" s="616"/>
      <c r="K40" s="631"/>
      <c r="L40" s="616"/>
      <c r="M40" s="616"/>
      <c r="N40" s="616"/>
      <c r="O40" s="616"/>
      <c r="P40" s="616"/>
      <c r="Q40" s="616"/>
      <c r="R40" s="616"/>
      <c r="S40" s="616"/>
      <c r="T40" s="616"/>
      <c r="U40" s="616"/>
      <c r="V40" s="616"/>
      <c r="W40" s="616"/>
      <c r="X40" s="614"/>
      <c r="Y40" s="616"/>
      <c r="Z40" s="616"/>
      <c r="AA40" s="616"/>
      <c r="AB40" s="614"/>
      <c r="AC40" s="616"/>
      <c r="AD40" s="616"/>
      <c r="AE40" s="616"/>
      <c r="AF40" s="616"/>
      <c r="AG40" s="616"/>
      <c r="AH40" s="616"/>
      <c r="AI40" s="616"/>
      <c r="AJ40" s="616"/>
      <c r="AK40" s="616"/>
      <c r="AL40" s="616"/>
      <c r="AM40" s="616"/>
      <c r="AN40" s="616"/>
      <c r="AO40" s="632"/>
    </row>
    <row r="41" spans="1:41" ht="12.75" customHeight="1">
      <c r="A41" s="630"/>
      <c r="B41" s="616"/>
      <c r="C41" s="616"/>
      <c r="D41" s="616"/>
      <c r="E41" s="616"/>
      <c r="F41" s="616"/>
      <c r="G41" s="616"/>
      <c r="H41" s="616"/>
      <c r="I41" s="616"/>
      <c r="J41" s="616"/>
      <c r="K41" s="631"/>
      <c r="L41" s="616"/>
      <c r="M41" s="616"/>
      <c r="N41" s="616"/>
      <c r="O41" s="616"/>
      <c r="P41" s="616"/>
      <c r="Q41" s="616"/>
      <c r="R41" s="616"/>
      <c r="S41" s="616"/>
      <c r="T41" s="616"/>
      <c r="U41" s="616"/>
      <c r="V41" s="616"/>
      <c r="W41" s="616"/>
      <c r="X41" s="614"/>
      <c r="Y41" s="616"/>
      <c r="Z41" s="616"/>
      <c r="AA41" s="616"/>
      <c r="AB41" s="614"/>
      <c r="AC41" s="616"/>
      <c r="AD41" s="616"/>
      <c r="AE41" s="616"/>
      <c r="AF41" s="616"/>
      <c r="AG41" s="616"/>
      <c r="AH41" s="616"/>
      <c r="AI41" s="616"/>
      <c r="AJ41" s="616"/>
      <c r="AK41" s="616"/>
      <c r="AL41" s="616"/>
      <c r="AM41" s="616"/>
      <c r="AN41" s="616"/>
      <c r="AO41" s="632"/>
    </row>
    <row r="42" spans="1:41" ht="12.75" customHeight="1">
      <c r="A42" s="630"/>
      <c r="B42" s="616"/>
      <c r="C42" s="616"/>
      <c r="D42" s="616"/>
      <c r="E42" s="616"/>
      <c r="F42" s="616"/>
      <c r="G42" s="616"/>
      <c r="H42" s="616"/>
      <c r="I42" s="616"/>
      <c r="J42" s="616"/>
      <c r="K42" s="631"/>
      <c r="L42" s="616"/>
      <c r="M42" s="616"/>
      <c r="N42" s="616"/>
      <c r="O42" s="616"/>
      <c r="P42" s="616"/>
      <c r="Q42" s="616"/>
      <c r="R42" s="616"/>
      <c r="S42" s="616"/>
      <c r="T42" s="616"/>
      <c r="U42" s="616"/>
      <c r="V42" s="616"/>
      <c r="W42" s="616"/>
      <c r="X42" s="614"/>
      <c r="Y42" s="616"/>
      <c r="Z42" s="616"/>
      <c r="AA42" s="616"/>
      <c r="AB42" s="614"/>
      <c r="AC42" s="616"/>
      <c r="AD42" s="616"/>
      <c r="AE42" s="616"/>
      <c r="AF42" s="616"/>
      <c r="AG42" s="616"/>
      <c r="AH42" s="616"/>
      <c r="AI42" s="616"/>
      <c r="AJ42" s="616"/>
      <c r="AK42" s="616"/>
      <c r="AL42" s="616"/>
      <c r="AM42" s="616"/>
      <c r="AN42" s="616"/>
      <c r="AO42" s="632"/>
    </row>
    <row r="43" spans="1:41" ht="12.75" customHeight="1">
      <c r="A43" s="630"/>
      <c r="B43" s="616"/>
      <c r="C43" s="616"/>
      <c r="D43" s="616"/>
      <c r="E43" s="616"/>
      <c r="F43" s="616"/>
      <c r="G43" s="616"/>
      <c r="H43" s="616"/>
      <c r="I43" s="616"/>
      <c r="J43" s="616"/>
      <c r="K43" s="631"/>
      <c r="L43" s="616"/>
      <c r="M43" s="616"/>
      <c r="N43" s="616"/>
      <c r="O43" s="616"/>
      <c r="P43" s="616"/>
      <c r="Q43" s="616"/>
      <c r="R43" s="616"/>
      <c r="S43" s="616"/>
      <c r="T43" s="616"/>
      <c r="U43" s="616"/>
      <c r="V43" s="616"/>
      <c r="W43" s="616"/>
      <c r="X43" s="614"/>
      <c r="Y43" s="616"/>
      <c r="Z43" s="616"/>
      <c r="AA43" s="616"/>
      <c r="AB43" s="614"/>
      <c r="AC43" s="616"/>
      <c r="AD43" s="616"/>
      <c r="AE43" s="616"/>
      <c r="AF43" s="616"/>
      <c r="AG43" s="616"/>
      <c r="AH43" s="616"/>
      <c r="AI43" s="616"/>
      <c r="AJ43" s="616"/>
      <c r="AK43" s="616"/>
      <c r="AL43" s="616"/>
      <c r="AM43" s="616"/>
      <c r="AN43" s="616"/>
      <c r="AO43" s="632"/>
    </row>
    <row r="44" spans="1:41" ht="12.75" customHeight="1">
      <c r="A44" s="630"/>
      <c r="B44" s="616"/>
      <c r="C44" s="616"/>
      <c r="D44" s="616"/>
      <c r="E44" s="616"/>
      <c r="F44" s="616"/>
      <c r="G44" s="616"/>
      <c r="H44" s="616"/>
      <c r="I44" s="616"/>
      <c r="J44" s="616"/>
      <c r="K44" s="631"/>
      <c r="L44" s="616"/>
      <c r="M44" s="616"/>
      <c r="N44" s="616"/>
      <c r="O44" s="616"/>
      <c r="P44" s="616"/>
      <c r="Q44" s="616"/>
      <c r="R44" s="616"/>
      <c r="S44" s="616"/>
      <c r="T44" s="616"/>
      <c r="U44" s="616"/>
      <c r="V44" s="616"/>
      <c r="W44" s="616"/>
      <c r="X44" s="614"/>
      <c r="Y44" s="616"/>
      <c r="Z44" s="616"/>
      <c r="AA44" s="616"/>
      <c r="AB44" s="614"/>
      <c r="AC44" s="616"/>
      <c r="AD44" s="616"/>
      <c r="AE44" s="616"/>
      <c r="AF44" s="616"/>
      <c r="AG44" s="616"/>
      <c r="AH44" s="616"/>
      <c r="AI44" s="616"/>
      <c r="AJ44" s="616"/>
      <c r="AK44" s="616"/>
      <c r="AL44" s="616"/>
      <c r="AM44" s="616"/>
      <c r="AN44" s="616"/>
      <c r="AO44" s="632"/>
    </row>
    <row r="45" spans="1:41" ht="12.75" customHeight="1">
      <c r="A45" s="630"/>
      <c r="B45" s="616"/>
      <c r="C45" s="616"/>
      <c r="D45" s="616"/>
      <c r="E45" s="616"/>
      <c r="F45" s="616"/>
      <c r="G45" s="616"/>
      <c r="H45" s="616"/>
      <c r="I45" s="616"/>
      <c r="J45" s="616"/>
      <c r="K45" s="631"/>
      <c r="L45" s="616"/>
      <c r="M45" s="616"/>
      <c r="N45" s="616"/>
      <c r="O45" s="616"/>
      <c r="P45" s="616"/>
      <c r="Q45" s="616"/>
      <c r="R45" s="616"/>
      <c r="S45" s="616"/>
      <c r="T45" s="616"/>
      <c r="U45" s="616"/>
      <c r="V45" s="616"/>
      <c r="W45" s="616"/>
      <c r="X45" s="614"/>
      <c r="Y45" s="616"/>
      <c r="Z45" s="616"/>
      <c r="AA45" s="616"/>
      <c r="AB45" s="614"/>
      <c r="AC45" s="616"/>
      <c r="AD45" s="616"/>
      <c r="AE45" s="616"/>
      <c r="AF45" s="616"/>
      <c r="AG45" s="616"/>
      <c r="AH45" s="616"/>
      <c r="AI45" s="616"/>
      <c r="AJ45" s="616"/>
      <c r="AK45" s="616"/>
      <c r="AL45" s="616"/>
      <c r="AM45" s="616"/>
      <c r="AN45" s="616"/>
      <c r="AO45" s="632"/>
    </row>
    <row r="46" spans="1:41" ht="12.75" customHeight="1">
      <c r="A46" s="630"/>
      <c r="B46" s="616"/>
      <c r="C46" s="616"/>
      <c r="D46" s="616"/>
      <c r="E46" s="616"/>
      <c r="F46" s="616"/>
      <c r="G46" s="616"/>
      <c r="H46" s="616"/>
      <c r="I46" s="616"/>
      <c r="J46" s="616"/>
      <c r="K46" s="631"/>
      <c r="L46" s="616"/>
      <c r="M46" s="616"/>
      <c r="N46" s="616"/>
      <c r="O46" s="616"/>
      <c r="P46" s="616"/>
      <c r="Q46" s="616"/>
      <c r="R46" s="616"/>
      <c r="S46" s="616"/>
      <c r="T46" s="616"/>
      <c r="U46" s="616"/>
      <c r="V46" s="616"/>
      <c r="W46" s="616"/>
      <c r="X46" s="614"/>
      <c r="Y46" s="616"/>
      <c r="Z46" s="616"/>
      <c r="AA46" s="616"/>
      <c r="AB46" s="614"/>
      <c r="AC46" s="616"/>
      <c r="AD46" s="616"/>
      <c r="AE46" s="616"/>
      <c r="AF46" s="616"/>
      <c r="AG46" s="616"/>
      <c r="AH46" s="616"/>
      <c r="AI46" s="616"/>
      <c r="AJ46" s="616"/>
      <c r="AK46" s="616"/>
      <c r="AL46" s="616"/>
      <c r="AM46" s="616"/>
      <c r="AN46" s="616"/>
      <c r="AO46" s="632"/>
    </row>
    <row r="47" spans="1:41" ht="12.75" customHeight="1">
      <c r="A47" s="630"/>
      <c r="B47" s="616"/>
      <c r="C47" s="616"/>
      <c r="D47" s="616"/>
      <c r="E47" s="616"/>
      <c r="F47" s="616"/>
      <c r="G47" s="616"/>
      <c r="H47" s="616"/>
      <c r="I47" s="616"/>
      <c r="J47" s="616"/>
      <c r="K47" s="631"/>
      <c r="L47" s="616"/>
      <c r="M47" s="616"/>
      <c r="N47" s="616"/>
      <c r="O47" s="616"/>
      <c r="P47" s="616"/>
      <c r="Q47" s="616"/>
      <c r="R47" s="616"/>
      <c r="S47" s="616"/>
      <c r="T47" s="616"/>
      <c r="U47" s="616"/>
      <c r="V47" s="616"/>
      <c r="W47" s="616"/>
      <c r="X47" s="614"/>
      <c r="Y47" s="616"/>
      <c r="Z47" s="616"/>
      <c r="AA47" s="616"/>
      <c r="AB47" s="614"/>
      <c r="AC47" s="616"/>
      <c r="AD47" s="616"/>
      <c r="AE47" s="616"/>
      <c r="AF47" s="616"/>
      <c r="AG47" s="616"/>
      <c r="AH47" s="616"/>
      <c r="AI47" s="616"/>
      <c r="AJ47" s="616"/>
      <c r="AK47" s="616"/>
      <c r="AL47" s="616"/>
      <c r="AM47" s="616"/>
      <c r="AN47" s="616"/>
      <c r="AO47" s="632"/>
    </row>
    <row r="48" spans="1:41" ht="12.75" customHeight="1">
      <c r="A48" s="630"/>
      <c r="B48" s="616"/>
      <c r="C48" s="616"/>
      <c r="D48" s="616"/>
      <c r="E48" s="616"/>
      <c r="F48" s="616"/>
      <c r="G48" s="616"/>
      <c r="H48" s="616"/>
      <c r="I48" s="616"/>
      <c r="J48" s="616"/>
      <c r="K48" s="631"/>
      <c r="L48" s="616"/>
      <c r="M48" s="616"/>
      <c r="N48" s="616"/>
      <c r="O48" s="616"/>
      <c r="P48" s="616"/>
      <c r="Q48" s="616"/>
      <c r="R48" s="616"/>
      <c r="S48" s="616"/>
      <c r="T48" s="616"/>
      <c r="U48" s="616"/>
      <c r="V48" s="616"/>
      <c r="W48" s="616"/>
      <c r="X48" s="614"/>
      <c r="Y48" s="616"/>
      <c r="Z48" s="616"/>
      <c r="AA48" s="616"/>
      <c r="AB48" s="614"/>
      <c r="AC48" s="616"/>
      <c r="AD48" s="616"/>
      <c r="AE48" s="616"/>
      <c r="AF48" s="616"/>
      <c r="AG48" s="616"/>
      <c r="AH48" s="616"/>
      <c r="AI48" s="616"/>
      <c r="AJ48" s="616"/>
      <c r="AK48" s="616"/>
      <c r="AL48" s="616"/>
      <c r="AM48" s="616"/>
      <c r="AN48" s="616"/>
      <c r="AO48" s="632"/>
    </row>
    <row r="49" spans="1:41" ht="12.75" customHeight="1" thickBot="1">
      <c r="A49" s="633"/>
      <c r="B49" s="634"/>
      <c r="C49" s="634"/>
      <c r="D49" s="634"/>
      <c r="E49" s="634"/>
      <c r="F49" s="634"/>
      <c r="G49" s="634"/>
      <c r="H49" s="634"/>
      <c r="I49" s="634"/>
      <c r="J49" s="634"/>
      <c r="K49" s="635"/>
      <c r="L49" s="634"/>
      <c r="M49" s="634"/>
      <c r="N49" s="634"/>
      <c r="O49" s="634"/>
      <c r="P49" s="634"/>
      <c r="Q49" s="634"/>
      <c r="R49" s="634"/>
      <c r="S49" s="634"/>
      <c r="T49" s="634"/>
      <c r="U49" s="634"/>
      <c r="V49" s="634"/>
      <c r="W49" s="634"/>
      <c r="X49" s="636"/>
      <c r="Y49" s="634"/>
      <c r="Z49" s="634"/>
      <c r="AA49" s="634"/>
      <c r="AB49" s="636"/>
      <c r="AC49" s="634"/>
      <c r="AD49" s="634"/>
      <c r="AE49" s="634"/>
      <c r="AF49" s="634"/>
      <c r="AG49" s="634"/>
      <c r="AH49" s="634"/>
      <c r="AI49" s="634"/>
      <c r="AJ49" s="634"/>
      <c r="AK49" s="634"/>
      <c r="AL49" s="634"/>
      <c r="AM49" s="634"/>
      <c r="AN49" s="634"/>
      <c r="AO49" s="637"/>
    </row>
    <row r="52" spans="1:41" ht="12.75" customHeight="1">
      <c r="Y52" s="287" t="s">
        <v>434</v>
      </c>
      <c r="Z52" s="287"/>
      <c r="AA52" s="288"/>
      <c r="AB52" s="288"/>
      <c r="AC52" s="288"/>
      <c r="AD52" s="288"/>
      <c r="AE52" s="288"/>
      <c r="AF52" s="288"/>
      <c r="AG52" s="288"/>
      <c r="AH52" s="288"/>
      <c r="AI52" s="288"/>
      <c r="AJ52" s="288"/>
      <c r="AK52" s="288"/>
      <c r="AL52" s="288"/>
      <c r="AM52" s="288"/>
      <c r="AN52" s="288"/>
      <c r="AO52" s="288"/>
    </row>
    <row r="53" spans="1:41" ht="12.75" customHeight="1">
      <c r="Y53" s="289"/>
      <c r="Z53" s="289"/>
      <c r="AA53" s="289"/>
      <c r="AB53" s="289"/>
      <c r="AC53" s="289"/>
      <c r="AD53" s="289"/>
      <c r="AE53" s="289"/>
      <c r="AF53" s="289"/>
      <c r="AG53" s="289"/>
      <c r="AH53" s="289"/>
      <c r="AI53" s="289"/>
      <c r="AJ53" s="289"/>
      <c r="AK53" s="289"/>
      <c r="AL53" s="289"/>
      <c r="AM53" s="289"/>
      <c r="AN53" s="289"/>
      <c r="AO53" s="289"/>
    </row>
    <row r="54" spans="1:41" ht="12.75" customHeight="1">
      <c r="Y54" s="287" t="s">
        <v>435</v>
      </c>
      <c r="Z54" s="287"/>
      <c r="AA54" s="288"/>
      <c r="AB54" s="288"/>
      <c r="AC54" s="288"/>
      <c r="AD54" s="288"/>
      <c r="AE54" s="288"/>
      <c r="AF54" s="288"/>
      <c r="AG54" s="288"/>
      <c r="AH54" s="288"/>
      <c r="AI54" s="288"/>
      <c r="AJ54" s="288"/>
      <c r="AK54" s="288"/>
      <c r="AL54" s="288"/>
      <c r="AM54" s="288"/>
      <c r="AN54" s="288"/>
      <c r="AO54" s="288"/>
    </row>
  </sheetData>
  <mergeCells count="193">
    <mergeCell ref="AB2:AD2"/>
    <mergeCell ref="AE2:AI2"/>
    <mergeCell ref="AJ2:AL2"/>
    <mergeCell ref="AM2:AO2"/>
    <mergeCell ref="A3:F3"/>
    <mergeCell ref="G3:W3"/>
    <mergeCell ref="X3:AC3"/>
    <mergeCell ref="AD3:AI3"/>
    <mergeCell ref="AJ3:AL3"/>
    <mergeCell ref="AM3:AO3"/>
    <mergeCell ref="A2:E2"/>
    <mergeCell ref="F2:H2"/>
    <mergeCell ref="I2:L2"/>
    <mergeCell ref="M2:Q2"/>
    <mergeCell ref="R2:U2"/>
    <mergeCell ref="V2:AA2"/>
    <mergeCell ref="A8:J8"/>
    <mergeCell ref="K8:W8"/>
    <mergeCell ref="X8:AA8"/>
    <mergeCell ref="AB8:AO8"/>
    <mergeCell ref="A9:J9"/>
    <mergeCell ref="K9:W9"/>
    <mergeCell ref="X9:AA9"/>
    <mergeCell ref="AB9:AO9"/>
    <mergeCell ref="A4:AO4"/>
    <mergeCell ref="A6:J6"/>
    <mergeCell ref="K6:W6"/>
    <mergeCell ref="X6:AA6"/>
    <mergeCell ref="AB6:AO6"/>
    <mergeCell ref="A7:J7"/>
    <mergeCell ref="K7:W7"/>
    <mergeCell ref="X7:AA7"/>
    <mergeCell ref="AB7:AO7"/>
    <mergeCell ref="A12:J12"/>
    <mergeCell ref="K12:W12"/>
    <mergeCell ref="X12:AA12"/>
    <mergeCell ref="AB12:AO12"/>
    <mergeCell ref="A13:J13"/>
    <mergeCell ref="K13:W13"/>
    <mergeCell ref="X13:AA13"/>
    <mergeCell ref="AB13:AO13"/>
    <mergeCell ref="A10:J10"/>
    <mergeCell ref="K10:W10"/>
    <mergeCell ref="X10:AA10"/>
    <mergeCell ref="AB10:AO10"/>
    <mergeCell ref="A11:J11"/>
    <mergeCell ref="K11:W11"/>
    <mergeCell ref="X11:AA11"/>
    <mergeCell ref="AB11:AO11"/>
    <mergeCell ref="A16:J16"/>
    <mergeCell ref="K16:W16"/>
    <mergeCell ref="X16:AA16"/>
    <mergeCell ref="AB16:AO16"/>
    <mergeCell ref="A17:J17"/>
    <mergeCell ref="K17:W17"/>
    <mergeCell ref="X17:AA17"/>
    <mergeCell ref="AB17:AO17"/>
    <mergeCell ref="A14:J14"/>
    <mergeCell ref="K14:W14"/>
    <mergeCell ref="X14:AA14"/>
    <mergeCell ref="AB14:AO14"/>
    <mergeCell ref="A15:J15"/>
    <mergeCell ref="K15:W15"/>
    <mergeCell ref="X15:AA15"/>
    <mergeCell ref="AB15:AO15"/>
    <mergeCell ref="A20:J20"/>
    <mergeCell ref="K20:W20"/>
    <mergeCell ref="X20:AA20"/>
    <mergeCell ref="AB20:AO20"/>
    <mergeCell ref="A21:J21"/>
    <mergeCell ref="K21:W21"/>
    <mergeCell ref="X21:AA21"/>
    <mergeCell ref="AB21:AO21"/>
    <mergeCell ref="A18:J18"/>
    <mergeCell ref="K18:W18"/>
    <mergeCell ref="X18:AA18"/>
    <mergeCell ref="AB18:AO18"/>
    <mergeCell ref="A19:J19"/>
    <mergeCell ref="K19:W19"/>
    <mergeCell ref="X19:AA19"/>
    <mergeCell ref="AB19:AO19"/>
    <mergeCell ref="A24:J24"/>
    <mergeCell ref="K24:W24"/>
    <mergeCell ref="X24:AA24"/>
    <mergeCell ref="AB24:AO24"/>
    <mergeCell ref="A25:J25"/>
    <mergeCell ref="K25:W25"/>
    <mergeCell ref="X25:AA25"/>
    <mergeCell ref="AB25:AO25"/>
    <mergeCell ref="A22:J22"/>
    <mergeCell ref="K22:W22"/>
    <mergeCell ref="X22:AA22"/>
    <mergeCell ref="AB22:AO22"/>
    <mergeCell ref="A23:J23"/>
    <mergeCell ref="K23:W23"/>
    <mergeCell ref="X23:AA23"/>
    <mergeCell ref="AB23:AO23"/>
    <mergeCell ref="A28:J28"/>
    <mergeCell ref="K28:W28"/>
    <mergeCell ref="X28:AA28"/>
    <mergeCell ref="AB28:AO28"/>
    <mergeCell ref="A29:J29"/>
    <mergeCell ref="K29:W29"/>
    <mergeCell ref="X29:AA29"/>
    <mergeCell ref="AB29:AO29"/>
    <mergeCell ref="A26:J26"/>
    <mergeCell ref="K26:W26"/>
    <mergeCell ref="X26:AA26"/>
    <mergeCell ref="AB26:AO26"/>
    <mergeCell ref="A27:J27"/>
    <mergeCell ref="K27:W27"/>
    <mergeCell ref="X27:AA27"/>
    <mergeCell ref="AB27:AO27"/>
    <mergeCell ref="A32:J32"/>
    <mergeCell ref="K32:W32"/>
    <mergeCell ref="X32:AA32"/>
    <mergeCell ref="AB32:AO32"/>
    <mergeCell ref="A33:J33"/>
    <mergeCell ref="K33:W33"/>
    <mergeCell ref="X33:AA33"/>
    <mergeCell ref="AB33:AO33"/>
    <mergeCell ref="A30:J30"/>
    <mergeCell ref="K30:W30"/>
    <mergeCell ref="X30:AA30"/>
    <mergeCell ref="AB30:AO30"/>
    <mergeCell ref="A31:J31"/>
    <mergeCell ref="K31:W31"/>
    <mergeCell ref="X31:AA31"/>
    <mergeCell ref="AB31:AO31"/>
    <mergeCell ref="A36:J36"/>
    <mergeCell ref="K36:W36"/>
    <mergeCell ref="X36:AA36"/>
    <mergeCell ref="AB36:AO36"/>
    <mergeCell ref="A37:J37"/>
    <mergeCell ref="K37:W37"/>
    <mergeCell ref="X37:AA37"/>
    <mergeCell ref="AB37:AO37"/>
    <mergeCell ref="A34:J34"/>
    <mergeCell ref="K34:W34"/>
    <mergeCell ref="X34:AA34"/>
    <mergeCell ref="AB34:AO34"/>
    <mergeCell ref="A35:J35"/>
    <mergeCell ref="K35:W35"/>
    <mergeCell ref="X35:AA35"/>
    <mergeCell ref="AB35:AO35"/>
    <mergeCell ref="A40:J40"/>
    <mergeCell ref="K40:W40"/>
    <mergeCell ref="X40:AA40"/>
    <mergeCell ref="AB40:AO40"/>
    <mergeCell ref="A41:J41"/>
    <mergeCell ref="K41:W41"/>
    <mergeCell ref="X41:AA41"/>
    <mergeCell ref="AB41:AO41"/>
    <mergeCell ref="A38:J38"/>
    <mergeCell ref="K38:W38"/>
    <mergeCell ref="X38:AA38"/>
    <mergeCell ref="AB38:AO38"/>
    <mergeCell ref="A39:J39"/>
    <mergeCell ref="K39:W39"/>
    <mergeCell ref="X39:AA39"/>
    <mergeCell ref="AB39:AO39"/>
    <mergeCell ref="A44:J44"/>
    <mergeCell ref="K44:W44"/>
    <mergeCell ref="X44:AA44"/>
    <mergeCell ref="AB44:AO44"/>
    <mergeCell ref="A45:J45"/>
    <mergeCell ref="K45:W45"/>
    <mergeCell ref="X45:AA45"/>
    <mergeCell ref="AB45:AO45"/>
    <mergeCell ref="A42:J42"/>
    <mergeCell ref="K42:W42"/>
    <mergeCell ref="X42:AA42"/>
    <mergeCell ref="AB42:AO42"/>
    <mergeCell ref="A43:J43"/>
    <mergeCell ref="K43:W43"/>
    <mergeCell ref="X43:AA43"/>
    <mergeCell ref="AB43:AO43"/>
    <mergeCell ref="A48:J48"/>
    <mergeCell ref="K48:W48"/>
    <mergeCell ref="X48:AA48"/>
    <mergeCell ref="AB48:AO48"/>
    <mergeCell ref="A49:J49"/>
    <mergeCell ref="K49:W49"/>
    <mergeCell ref="X49:AA49"/>
    <mergeCell ref="AB49:AO49"/>
    <mergeCell ref="A46:J46"/>
    <mergeCell ref="K46:W46"/>
    <mergeCell ref="X46:AA46"/>
    <mergeCell ref="AB46:AO46"/>
    <mergeCell ref="A47:J47"/>
    <mergeCell ref="K47:W47"/>
    <mergeCell ref="X47:AA47"/>
    <mergeCell ref="AB47:AO47"/>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9CC96-0777-40DC-8743-C986B9EC5DF5}">
  <sheetPr codeName="Sheet7">
    <pageSetUpPr fitToPage="1"/>
  </sheetPr>
  <dimension ref="A1:AO54"/>
  <sheetViews>
    <sheetView showGridLines="0" view="pageLayout" zoomScale="130" zoomScaleNormal="100" zoomScaleSheetLayoutView="82" zoomScalePageLayoutView="130" workbookViewId="0">
      <selection activeCell="AF38" sqref="AF38:AO38"/>
    </sheetView>
  </sheetViews>
  <sheetFormatPr defaultColWidth="3.5" defaultRowHeight="12.75" customHeight="1"/>
  <cols>
    <col min="1" max="11" width="3.5" style="267"/>
    <col min="12" max="12" width="3.6640625" style="267" customWidth="1"/>
    <col min="13" max="28" width="3.5" style="267"/>
    <col min="29" max="29" width="17.5" style="267" bestFit="1" customWidth="1"/>
    <col min="30"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337" t="s">
        <v>439</v>
      </c>
      <c r="Y3" s="338"/>
      <c r="Z3" s="338"/>
      <c r="AA3" s="338"/>
      <c r="AB3" s="338"/>
      <c r="AC3" s="339"/>
      <c r="AD3" s="608">
        <f>[41]Overview!A5</f>
        <v>0</v>
      </c>
      <c r="AE3" s="609"/>
      <c r="AF3" s="609"/>
      <c r="AG3" s="609"/>
      <c r="AH3" s="609"/>
      <c r="AI3" s="610"/>
      <c r="AJ3" s="594" t="s">
        <v>393</v>
      </c>
      <c r="AK3" s="594"/>
      <c r="AL3" s="594"/>
      <c r="AM3" s="599">
        <f>[41]Overview!W3</f>
        <v>0</v>
      </c>
      <c r="AN3" s="600"/>
      <c r="AO3" s="600"/>
    </row>
    <row r="4" spans="1:41" s="341" customFormat="1" ht="22.5" customHeight="1">
      <c r="A4" s="340" t="s">
        <v>529</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5" spans="1:41" ht="5.25" customHeight="1"/>
    <row r="6" spans="1:41" ht="15.75" customHeight="1">
      <c r="A6" s="656"/>
      <c r="B6" s="656"/>
      <c r="C6" s="657"/>
      <c r="D6" s="657"/>
      <c r="E6" s="657"/>
      <c r="F6" s="657"/>
      <c r="G6" s="657"/>
      <c r="H6" s="658"/>
      <c r="I6" s="658"/>
      <c r="J6" s="658"/>
      <c r="K6" s="658"/>
      <c r="L6" s="658"/>
      <c r="M6" s="658"/>
      <c r="N6" s="658"/>
      <c r="O6" s="658"/>
      <c r="P6" s="658"/>
      <c r="Q6" s="658"/>
      <c r="R6" s="658"/>
      <c r="S6" s="658"/>
      <c r="T6" s="656"/>
      <c r="U6" s="656"/>
      <c r="V6" s="656"/>
      <c r="W6" s="656"/>
      <c r="X6" s="656"/>
      <c r="Y6" s="656"/>
      <c r="Z6" s="652" t="s">
        <v>530</v>
      </c>
      <c r="AA6" s="649"/>
      <c r="AB6" s="649"/>
      <c r="AC6" s="649"/>
      <c r="AD6" s="342" t="s">
        <v>531</v>
      </c>
      <c r="AE6" s="343"/>
      <c r="AI6" s="344"/>
      <c r="AJ6" s="345"/>
      <c r="AK6" s="346"/>
      <c r="AL6" s="346"/>
      <c r="AM6" s="346"/>
      <c r="AN6" s="345"/>
      <c r="AO6" s="345"/>
    </row>
    <row r="7" spans="1:41" ht="26.25" customHeight="1">
      <c r="A7" s="615" t="s">
        <v>532</v>
      </c>
      <c r="B7" s="615"/>
      <c r="C7" s="615" t="s">
        <v>533</v>
      </c>
      <c r="D7" s="615"/>
      <c r="E7" s="615"/>
      <c r="F7" s="616"/>
      <c r="G7" s="616"/>
      <c r="H7" s="615" t="s">
        <v>3</v>
      </c>
      <c r="I7" s="617"/>
      <c r="J7" s="617"/>
      <c r="K7" s="617"/>
      <c r="L7" s="617"/>
      <c r="M7" s="617"/>
      <c r="N7" s="617"/>
      <c r="O7" s="617"/>
      <c r="P7" s="617"/>
      <c r="Q7" s="617"/>
      <c r="R7" s="617"/>
      <c r="S7" s="617"/>
      <c r="T7" s="617"/>
      <c r="U7" s="653" t="s">
        <v>534</v>
      </c>
      <c r="V7" s="654"/>
      <c r="W7" s="654"/>
      <c r="X7" s="654"/>
      <c r="Y7" s="655"/>
      <c r="Z7" s="615" t="s">
        <v>449</v>
      </c>
      <c r="AA7" s="615"/>
      <c r="AB7" s="615" t="s">
        <v>450</v>
      </c>
      <c r="AC7" s="615"/>
      <c r="AD7" s="615" t="s">
        <v>535</v>
      </c>
      <c r="AE7" s="615"/>
      <c r="AF7" s="651" t="s">
        <v>536</v>
      </c>
      <c r="AG7" s="651"/>
      <c r="AH7" s="651"/>
      <c r="AI7" s="651"/>
      <c r="AJ7" s="651"/>
      <c r="AK7" s="651"/>
      <c r="AL7" s="651"/>
      <c r="AM7" s="651"/>
      <c r="AN7" s="651"/>
      <c r="AO7" s="651"/>
    </row>
    <row r="8" spans="1:41" ht="12.75" customHeight="1">
      <c r="A8" s="614"/>
      <c r="B8" s="614"/>
      <c r="C8" s="615"/>
      <c r="D8" s="615"/>
      <c r="E8" s="615"/>
      <c r="F8" s="616"/>
      <c r="G8" s="616"/>
      <c r="H8" s="615"/>
      <c r="I8" s="617"/>
      <c r="J8" s="617"/>
      <c r="K8" s="617"/>
      <c r="L8" s="617"/>
      <c r="M8" s="617"/>
      <c r="N8" s="617"/>
      <c r="O8" s="617"/>
      <c r="P8" s="617"/>
      <c r="Q8" s="617"/>
      <c r="R8" s="617"/>
      <c r="S8" s="617"/>
      <c r="T8" s="617"/>
      <c r="U8" s="614"/>
      <c r="V8" s="614"/>
      <c r="W8" s="614"/>
      <c r="X8" s="614"/>
      <c r="Y8" s="614"/>
      <c r="Z8" s="614"/>
      <c r="AA8" s="614"/>
      <c r="AB8" s="614"/>
      <c r="AC8" s="614"/>
      <c r="AD8" s="614"/>
      <c r="AE8" s="614"/>
      <c r="AF8" s="614"/>
      <c r="AG8" s="614"/>
      <c r="AH8" s="614"/>
      <c r="AI8" s="614"/>
      <c r="AJ8" s="614"/>
      <c r="AK8" s="614"/>
      <c r="AL8" s="614"/>
      <c r="AM8" s="614"/>
      <c r="AN8" s="614"/>
      <c r="AO8" s="614"/>
    </row>
    <row r="9" spans="1:41" ht="12.75" customHeight="1">
      <c r="A9" s="614"/>
      <c r="B9" s="614"/>
      <c r="C9" s="615"/>
      <c r="D9" s="615"/>
      <c r="E9" s="615"/>
      <c r="F9" s="616"/>
      <c r="G9" s="616"/>
      <c r="H9" s="615"/>
      <c r="I9" s="617"/>
      <c r="J9" s="617"/>
      <c r="K9" s="617"/>
      <c r="L9" s="617"/>
      <c r="M9" s="617"/>
      <c r="N9" s="617"/>
      <c r="O9" s="617"/>
      <c r="P9" s="617"/>
      <c r="Q9" s="617"/>
      <c r="R9" s="617"/>
      <c r="S9" s="617"/>
      <c r="T9" s="617"/>
      <c r="U9" s="614"/>
      <c r="V9" s="614"/>
      <c r="W9" s="614"/>
      <c r="X9" s="614"/>
      <c r="Y9" s="614"/>
      <c r="Z9" s="614"/>
      <c r="AA9" s="614"/>
      <c r="AB9" s="614"/>
      <c r="AC9" s="614"/>
      <c r="AD9" s="614"/>
      <c r="AE9" s="614"/>
      <c r="AF9" s="614"/>
      <c r="AG9" s="614"/>
      <c r="AH9" s="614"/>
      <c r="AI9" s="614"/>
      <c r="AJ9" s="614"/>
      <c r="AK9" s="614"/>
      <c r="AL9" s="614"/>
      <c r="AM9" s="614"/>
      <c r="AN9" s="614"/>
      <c r="AO9" s="614"/>
    </row>
    <row r="10" spans="1:41" ht="12.75" customHeight="1">
      <c r="A10" s="614"/>
      <c r="B10" s="614"/>
      <c r="C10" s="615"/>
      <c r="D10" s="615"/>
      <c r="E10" s="615"/>
      <c r="F10" s="616"/>
      <c r="G10" s="616"/>
      <c r="H10" s="615"/>
      <c r="I10" s="617"/>
      <c r="J10" s="617"/>
      <c r="K10" s="617"/>
      <c r="L10" s="617"/>
      <c r="M10" s="617"/>
      <c r="N10" s="617"/>
      <c r="O10" s="617"/>
      <c r="P10" s="617"/>
      <c r="Q10" s="617"/>
      <c r="R10" s="617"/>
      <c r="S10" s="617"/>
      <c r="T10" s="617"/>
      <c r="U10" s="614"/>
      <c r="V10" s="614"/>
      <c r="W10" s="614"/>
      <c r="X10" s="614"/>
      <c r="Y10" s="614"/>
      <c r="Z10" s="614"/>
      <c r="AA10" s="614"/>
      <c r="AB10" s="614"/>
      <c r="AC10" s="614"/>
      <c r="AD10" s="614"/>
      <c r="AE10" s="614"/>
      <c r="AF10" s="614"/>
      <c r="AG10" s="614"/>
      <c r="AH10" s="614"/>
      <c r="AI10" s="614"/>
      <c r="AJ10" s="614"/>
      <c r="AK10" s="614"/>
      <c r="AL10" s="614"/>
      <c r="AM10" s="614"/>
      <c r="AN10" s="614"/>
      <c r="AO10" s="614"/>
    </row>
    <row r="11" spans="1:41" ht="12.75" customHeight="1">
      <c r="A11" s="614"/>
      <c r="B11" s="614"/>
      <c r="C11" s="615"/>
      <c r="D11" s="615"/>
      <c r="E11" s="615"/>
      <c r="F11" s="616"/>
      <c r="G11" s="616"/>
      <c r="H11" s="615"/>
      <c r="I11" s="617"/>
      <c r="J11" s="617"/>
      <c r="K11" s="617"/>
      <c r="L11" s="617"/>
      <c r="M11" s="617"/>
      <c r="N11" s="617"/>
      <c r="O11" s="617"/>
      <c r="P11" s="617"/>
      <c r="Q11" s="617"/>
      <c r="R11" s="617"/>
      <c r="S11" s="617"/>
      <c r="T11" s="617"/>
      <c r="U11" s="614"/>
      <c r="V11" s="614"/>
      <c r="W11" s="614"/>
      <c r="X11" s="614"/>
      <c r="Y11" s="614"/>
      <c r="Z11" s="614"/>
      <c r="AA11" s="614"/>
      <c r="AB11" s="614"/>
      <c r="AC11" s="614"/>
      <c r="AD11" s="614"/>
      <c r="AE11" s="614"/>
      <c r="AF11" s="614"/>
      <c r="AG11" s="614"/>
      <c r="AH11" s="614"/>
      <c r="AI11" s="614"/>
      <c r="AJ11" s="614"/>
      <c r="AK11" s="614"/>
      <c r="AL11" s="614"/>
      <c r="AM11" s="614"/>
      <c r="AN11" s="614"/>
      <c r="AO11" s="614"/>
    </row>
    <row r="12" spans="1:41" ht="12.75" customHeight="1">
      <c r="A12" s="614"/>
      <c r="B12" s="614"/>
      <c r="C12" s="615"/>
      <c r="D12" s="615"/>
      <c r="E12" s="615"/>
      <c r="F12" s="616"/>
      <c r="G12" s="616"/>
      <c r="H12" s="615"/>
      <c r="I12" s="617"/>
      <c r="J12" s="617"/>
      <c r="K12" s="617"/>
      <c r="L12" s="617"/>
      <c r="M12" s="617"/>
      <c r="N12" s="617"/>
      <c r="O12" s="617"/>
      <c r="P12" s="617"/>
      <c r="Q12" s="617"/>
      <c r="R12" s="617"/>
      <c r="S12" s="617"/>
      <c r="T12" s="617"/>
      <c r="U12" s="614"/>
      <c r="V12" s="614"/>
      <c r="W12" s="614"/>
      <c r="X12" s="614"/>
      <c r="Y12" s="614"/>
      <c r="Z12" s="614"/>
      <c r="AA12" s="614"/>
      <c r="AB12" s="614"/>
      <c r="AC12" s="614"/>
      <c r="AD12" s="614"/>
      <c r="AE12" s="614"/>
      <c r="AF12" s="614"/>
      <c r="AG12" s="614"/>
      <c r="AH12" s="614"/>
      <c r="AI12" s="614"/>
      <c r="AJ12" s="614"/>
      <c r="AK12" s="614"/>
      <c r="AL12" s="614"/>
      <c r="AM12" s="614"/>
      <c r="AN12" s="614"/>
      <c r="AO12" s="614"/>
    </row>
    <row r="13" spans="1:41" ht="12.75" customHeight="1">
      <c r="A13" s="614"/>
      <c r="B13" s="614"/>
      <c r="C13" s="615"/>
      <c r="D13" s="615"/>
      <c r="E13" s="615"/>
      <c r="F13" s="616"/>
      <c r="G13" s="616"/>
      <c r="H13" s="615"/>
      <c r="I13" s="617"/>
      <c r="J13" s="617"/>
      <c r="K13" s="617"/>
      <c r="L13" s="617"/>
      <c r="M13" s="617"/>
      <c r="N13" s="617"/>
      <c r="O13" s="617"/>
      <c r="P13" s="617"/>
      <c r="Q13" s="617"/>
      <c r="R13" s="617"/>
      <c r="S13" s="617"/>
      <c r="T13" s="617"/>
      <c r="U13" s="614"/>
      <c r="V13" s="614"/>
      <c r="W13" s="614"/>
      <c r="X13" s="614"/>
      <c r="Y13" s="614"/>
      <c r="Z13" s="614"/>
      <c r="AA13" s="614"/>
      <c r="AB13" s="614"/>
      <c r="AC13" s="614"/>
      <c r="AD13" s="614"/>
      <c r="AE13" s="614"/>
      <c r="AF13" s="614"/>
      <c r="AG13" s="614"/>
      <c r="AH13" s="614"/>
      <c r="AI13" s="614"/>
      <c r="AJ13" s="614"/>
      <c r="AK13" s="614"/>
      <c r="AL13" s="614"/>
      <c r="AM13" s="614"/>
      <c r="AN13" s="614"/>
      <c r="AO13" s="614"/>
    </row>
    <row r="14" spans="1:41" ht="12.75" customHeight="1">
      <c r="A14" s="614"/>
      <c r="B14" s="614"/>
      <c r="C14" s="615"/>
      <c r="D14" s="615"/>
      <c r="E14" s="615"/>
      <c r="F14" s="616"/>
      <c r="G14" s="616"/>
      <c r="H14" s="615"/>
      <c r="I14" s="617"/>
      <c r="J14" s="617"/>
      <c r="K14" s="617"/>
      <c r="L14" s="617"/>
      <c r="M14" s="617"/>
      <c r="N14" s="617"/>
      <c r="O14" s="617"/>
      <c r="P14" s="617"/>
      <c r="Q14" s="617"/>
      <c r="R14" s="617"/>
      <c r="S14" s="617"/>
      <c r="T14" s="617"/>
      <c r="U14" s="614"/>
      <c r="V14" s="614"/>
      <c r="W14" s="614"/>
      <c r="X14" s="614"/>
      <c r="Y14" s="614"/>
      <c r="Z14" s="614"/>
      <c r="AA14" s="614"/>
      <c r="AB14" s="614"/>
      <c r="AC14" s="614"/>
      <c r="AD14" s="614"/>
      <c r="AE14" s="614"/>
      <c r="AF14" s="614"/>
      <c r="AG14" s="614"/>
      <c r="AH14" s="614"/>
      <c r="AI14" s="614"/>
      <c r="AJ14" s="614"/>
      <c r="AK14" s="614"/>
      <c r="AL14" s="614"/>
      <c r="AM14" s="614"/>
      <c r="AN14" s="614"/>
      <c r="AO14" s="614"/>
    </row>
    <row r="15" spans="1:41" ht="12.75" customHeight="1">
      <c r="A15" s="614"/>
      <c r="B15" s="614"/>
      <c r="C15" s="615"/>
      <c r="D15" s="615"/>
      <c r="E15" s="615"/>
      <c r="F15" s="616"/>
      <c r="G15" s="616"/>
      <c r="H15" s="615"/>
      <c r="I15" s="617"/>
      <c r="J15" s="617"/>
      <c r="K15" s="617"/>
      <c r="L15" s="617"/>
      <c r="M15" s="617"/>
      <c r="N15" s="617"/>
      <c r="O15" s="617"/>
      <c r="P15" s="617"/>
      <c r="Q15" s="617"/>
      <c r="R15" s="617"/>
      <c r="S15" s="617"/>
      <c r="T15" s="617"/>
      <c r="U15" s="614"/>
      <c r="V15" s="614"/>
      <c r="W15" s="614"/>
      <c r="X15" s="614"/>
      <c r="Y15" s="614"/>
      <c r="Z15" s="614"/>
      <c r="AA15" s="614"/>
      <c r="AB15" s="614"/>
      <c r="AC15" s="614"/>
      <c r="AD15" s="614"/>
      <c r="AE15" s="614"/>
      <c r="AF15" s="614"/>
      <c r="AG15" s="614"/>
      <c r="AH15" s="614"/>
      <c r="AI15" s="614"/>
      <c r="AJ15" s="614"/>
      <c r="AK15" s="614"/>
      <c r="AL15" s="614"/>
      <c r="AM15" s="614"/>
      <c r="AN15" s="614"/>
      <c r="AO15" s="614"/>
    </row>
    <row r="16" spans="1:41" ht="12.75" customHeight="1">
      <c r="A16" s="614"/>
      <c r="B16" s="614"/>
      <c r="C16" s="615"/>
      <c r="D16" s="615"/>
      <c r="E16" s="615"/>
      <c r="F16" s="616"/>
      <c r="G16" s="616"/>
      <c r="H16" s="615"/>
      <c r="I16" s="617"/>
      <c r="J16" s="617"/>
      <c r="K16" s="617"/>
      <c r="L16" s="617"/>
      <c r="M16" s="617"/>
      <c r="N16" s="617"/>
      <c r="O16" s="617"/>
      <c r="P16" s="617"/>
      <c r="Q16" s="617"/>
      <c r="R16" s="617"/>
      <c r="S16" s="617"/>
      <c r="T16" s="617"/>
      <c r="U16" s="614"/>
      <c r="V16" s="614"/>
      <c r="W16" s="614"/>
      <c r="X16" s="614"/>
      <c r="Y16" s="614"/>
      <c r="Z16" s="614"/>
      <c r="AA16" s="614"/>
      <c r="AB16" s="614"/>
      <c r="AC16" s="614"/>
      <c r="AD16" s="614"/>
      <c r="AE16" s="614"/>
      <c r="AF16" s="614"/>
      <c r="AG16" s="614"/>
      <c r="AH16" s="614"/>
      <c r="AI16" s="614"/>
      <c r="AJ16" s="614"/>
      <c r="AK16" s="614"/>
      <c r="AL16" s="614"/>
      <c r="AM16" s="614"/>
      <c r="AN16" s="614"/>
      <c r="AO16" s="614"/>
    </row>
    <row r="17" spans="1:41" ht="12.75" customHeight="1">
      <c r="A17" s="614"/>
      <c r="B17" s="614"/>
      <c r="C17" s="615"/>
      <c r="D17" s="615"/>
      <c r="E17" s="615"/>
      <c r="F17" s="616"/>
      <c r="G17" s="616"/>
      <c r="H17" s="615"/>
      <c r="I17" s="617"/>
      <c r="J17" s="617"/>
      <c r="K17" s="617"/>
      <c r="L17" s="617"/>
      <c r="M17" s="617"/>
      <c r="N17" s="617"/>
      <c r="O17" s="617"/>
      <c r="P17" s="617"/>
      <c r="Q17" s="617"/>
      <c r="R17" s="617"/>
      <c r="S17" s="617"/>
      <c r="T17" s="617"/>
      <c r="U17" s="614"/>
      <c r="V17" s="614"/>
      <c r="W17" s="614"/>
      <c r="X17" s="614"/>
      <c r="Y17" s="614"/>
      <c r="Z17" s="614"/>
      <c r="AA17" s="614"/>
      <c r="AB17" s="614"/>
      <c r="AC17" s="614"/>
      <c r="AD17" s="614"/>
      <c r="AE17" s="614"/>
      <c r="AF17" s="614"/>
      <c r="AG17" s="614"/>
      <c r="AH17" s="614"/>
      <c r="AI17" s="614"/>
      <c r="AJ17" s="614"/>
      <c r="AK17" s="614"/>
      <c r="AL17" s="614"/>
      <c r="AM17" s="614"/>
      <c r="AN17" s="614"/>
      <c r="AO17" s="614"/>
    </row>
    <row r="18" spans="1:41" ht="12.75" customHeight="1">
      <c r="A18" s="614"/>
      <c r="B18" s="614"/>
      <c r="C18" s="615"/>
      <c r="D18" s="615"/>
      <c r="E18" s="615"/>
      <c r="F18" s="616"/>
      <c r="G18" s="616"/>
      <c r="H18" s="615"/>
      <c r="I18" s="617"/>
      <c r="J18" s="617"/>
      <c r="K18" s="617"/>
      <c r="L18" s="617"/>
      <c r="M18" s="617"/>
      <c r="N18" s="617"/>
      <c r="O18" s="617"/>
      <c r="P18" s="617"/>
      <c r="Q18" s="617"/>
      <c r="R18" s="617"/>
      <c r="S18" s="617"/>
      <c r="T18" s="617"/>
      <c r="U18" s="614"/>
      <c r="V18" s="614"/>
      <c r="W18" s="614"/>
      <c r="X18" s="614"/>
      <c r="Y18" s="614"/>
      <c r="Z18" s="614"/>
      <c r="AA18" s="614"/>
      <c r="AB18" s="614"/>
      <c r="AC18" s="614"/>
      <c r="AD18" s="614"/>
      <c r="AE18" s="614"/>
      <c r="AF18" s="614"/>
      <c r="AG18" s="614"/>
      <c r="AH18" s="614"/>
      <c r="AI18" s="614"/>
      <c r="AJ18" s="614"/>
      <c r="AK18" s="614"/>
      <c r="AL18" s="614"/>
      <c r="AM18" s="614"/>
      <c r="AN18" s="614"/>
      <c r="AO18" s="614"/>
    </row>
    <row r="19" spans="1:41" ht="12.75" customHeight="1">
      <c r="A19" s="614"/>
      <c r="B19" s="614"/>
      <c r="C19" s="615"/>
      <c r="D19" s="615"/>
      <c r="E19" s="615"/>
      <c r="F19" s="616"/>
      <c r="G19" s="616"/>
      <c r="H19" s="615"/>
      <c r="I19" s="617"/>
      <c r="J19" s="617"/>
      <c r="K19" s="617"/>
      <c r="L19" s="617"/>
      <c r="M19" s="617"/>
      <c r="N19" s="617"/>
      <c r="O19" s="617"/>
      <c r="P19" s="617"/>
      <c r="Q19" s="617"/>
      <c r="R19" s="617"/>
      <c r="S19" s="617"/>
      <c r="T19" s="617"/>
      <c r="U19" s="614"/>
      <c r="V19" s="614"/>
      <c r="W19" s="614"/>
      <c r="X19" s="614"/>
      <c r="Y19" s="614"/>
      <c r="Z19" s="614"/>
      <c r="AA19" s="614"/>
      <c r="AB19" s="614"/>
      <c r="AC19" s="614"/>
      <c r="AD19" s="614"/>
      <c r="AE19" s="614"/>
      <c r="AF19" s="614"/>
      <c r="AG19" s="614"/>
      <c r="AH19" s="614"/>
      <c r="AI19" s="614"/>
      <c r="AJ19" s="614"/>
      <c r="AK19" s="614"/>
      <c r="AL19" s="614"/>
      <c r="AM19" s="614"/>
      <c r="AN19" s="614"/>
      <c r="AO19" s="614"/>
    </row>
    <row r="20" spans="1:41" ht="12.75" customHeight="1">
      <c r="A20" s="614"/>
      <c r="B20" s="614"/>
      <c r="C20" s="615"/>
      <c r="D20" s="615"/>
      <c r="E20" s="615"/>
      <c r="F20" s="616"/>
      <c r="G20" s="616"/>
      <c r="H20" s="615"/>
      <c r="I20" s="617"/>
      <c r="J20" s="617"/>
      <c r="K20" s="617"/>
      <c r="L20" s="617"/>
      <c r="M20" s="617"/>
      <c r="N20" s="617"/>
      <c r="O20" s="617"/>
      <c r="P20" s="617"/>
      <c r="Q20" s="617"/>
      <c r="R20" s="617"/>
      <c r="S20" s="617"/>
      <c r="T20" s="617"/>
      <c r="U20" s="614"/>
      <c r="V20" s="614"/>
      <c r="W20" s="614"/>
      <c r="X20" s="614"/>
      <c r="Y20" s="614"/>
      <c r="Z20" s="614"/>
      <c r="AA20" s="614"/>
      <c r="AB20" s="614"/>
      <c r="AC20" s="614"/>
      <c r="AD20" s="614"/>
      <c r="AE20" s="614"/>
      <c r="AF20" s="614"/>
      <c r="AG20" s="614"/>
      <c r="AH20" s="614"/>
      <c r="AI20" s="614"/>
      <c r="AJ20" s="614"/>
      <c r="AK20" s="614"/>
      <c r="AL20" s="614"/>
      <c r="AM20" s="614"/>
      <c r="AN20" s="614"/>
      <c r="AO20" s="614"/>
    </row>
    <row r="21" spans="1:41" ht="12.75" customHeight="1">
      <c r="A21" s="614"/>
      <c r="B21" s="614"/>
      <c r="C21" s="615"/>
      <c r="D21" s="615"/>
      <c r="E21" s="615"/>
      <c r="F21" s="616"/>
      <c r="G21" s="616"/>
      <c r="H21" s="615"/>
      <c r="I21" s="617"/>
      <c r="J21" s="617"/>
      <c r="K21" s="617"/>
      <c r="L21" s="617"/>
      <c r="M21" s="617"/>
      <c r="N21" s="617"/>
      <c r="O21" s="617"/>
      <c r="P21" s="617"/>
      <c r="Q21" s="617"/>
      <c r="R21" s="617"/>
      <c r="S21" s="617"/>
      <c r="T21" s="617"/>
      <c r="U21" s="614"/>
      <c r="V21" s="614"/>
      <c r="W21" s="614"/>
      <c r="X21" s="614"/>
      <c r="Y21" s="614"/>
      <c r="Z21" s="614"/>
      <c r="AA21" s="614"/>
      <c r="AB21" s="614"/>
      <c r="AC21" s="614"/>
      <c r="AD21" s="614"/>
      <c r="AE21" s="614"/>
      <c r="AF21" s="614"/>
      <c r="AG21" s="614"/>
      <c r="AH21" s="614"/>
      <c r="AI21" s="614"/>
      <c r="AJ21" s="614"/>
      <c r="AK21" s="614"/>
      <c r="AL21" s="614"/>
      <c r="AM21" s="614"/>
      <c r="AN21" s="614"/>
      <c r="AO21" s="614"/>
    </row>
    <row r="22" spans="1:41" ht="12.75" customHeight="1">
      <c r="A22" s="614"/>
      <c r="B22" s="614"/>
      <c r="C22" s="615"/>
      <c r="D22" s="615"/>
      <c r="E22" s="615"/>
      <c r="F22" s="616"/>
      <c r="G22" s="616"/>
      <c r="H22" s="615"/>
      <c r="I22" s="617"/>
      <c r="J22" s="617"/>
      <c r="K22" s="617"/>
      <c r="L22" s="617"/>
      <c r="M22" s="617"/>
      <c r="N22" s="617"/>
      <c r="O22" s="617"/>
      <c r="P22" s="617"/>
      <c r="Q22" s="617"/>
      <c r="R22" s="617"/>
      <c r="S22" s="617"/>
      <c r="T22" s="617"/>
      <c r="U22" s="614"/>
      <c r="V22" s="614"/>
      <c r="W22" s="614"/>
      <c r="X22" s="614"/>
      <c r="Y22" s="614"/>
      <c r="Z22" s="614"/>
      <c r="AA22" s="614"/>
      <c r="AB22" s="614"/>
      <c r="AC22" s="614"/>
      <c r="AD22" s="614"/>
      <c r="AE22" s="614"/>
      <c r="AF22" s="614"/>
      <c r="AG22" s="614"/>
      <c r="AH22" s="614"/>
      <c r="AI22" s="614"/>
      <c r="AJ22" s="614"/>
      <c r="AK22" s="614"/>
      <c r="AL22" s="614"/>
      <c r="AM22" s="614"/>
      <c r="AN22" s="614"/>
      <c r="AO22" s="614"/>
    </row>
    <row r="23" spans="1:41" ht="12.75" customHeight="1">
      <c r="A23" s="614"/>
      <c r="B23" s="614"/>
      <c r="C23" s="615"/>
      <c r="D23" s="615"/>
      <c r="E23" s="615"/>
      <c r="F23" s="616"/>
      <c r="G23" s="616"/>
      <c r="H23" s="615"/>
      <c r="I23" s="617"/>
      <c r="J23" s="617"/>
      <c r="K23" s="617"/>
      <c r="L23" s="617"/>
      <c r="M23" s="617"/>
      <c r="N23" s="617"/>
      <c r="O23" s="617"/>
      <c r="P23" s="617"/>
      <c r="Q23" s="617"/>
      <c r="R23" s="617"/>
      <c r="S23" s="617"/>
      <c r="T23" s="617"/>
      <c r="U23" s="614"/>
      <c r="V23" s="614"/>
      <c r="W23" s="614"/>
      <c r="X23" s="614"/>
      <c r="Y23" s="614"/>
      <c r="Z23" s="614"/>
      <c r="AA23" s="614"/>
      <c r="AB23" s="614"/>
      <c r="AC23" s="614"/>
      <c r="AD23" s="614"/>
      <c r="AE23" s="614"/>
      <c r="AF23" s="614"/>
      <c r="AG23" s="614"/>
      <c r="AH23" s="614"/>
      <c r="AI23" s="614"/>
      <c r="AJ23" s="614"/>
      <c r="AK23" s="614"/>
      <c r="AL23" s="614"/>
      <c r="AM23" s="614"/>
      <c r="AN23" s="614"/>
      <c r="AO23" s="614"/>
    </row>
    <row r="24" spans="1:41" ht="12.75" customHeight="1">
      <c r="A24" s="614"/>
      <c r="B24" s="614"/>
      <c r="C24" s="615"/>
      <c r="D24" s="615"/>
      <c r="E24" s="615"/>
      <c r="F24" s="616"/>
      <c r="G24" s="616"/>
      <c r="H24" s="615"/>
      <c r="I24" s="617"/>
      <c r="J24" s="617"/>
      <c r="K24" s="617"/>
      <c r="L24" s="617"/>
      <c r="M24" s="617"/>
      <c r="N24" s="617"/>
      <c r="O24" s="617"/>
      <c r="P24" s="617"/>
      <c r="Q24" s="617"/>
      <c r="R24" s="617"/>
      <c r="S24" s="617"/>
      <c r="T24" s="617"/>
      <c r="U24" s="614"/>
      <c r="V24" s="614"/>
      <c r="W24" s="614"/>
      <c r="X24" s="614"/>
      <c r="Y24" s="614"/>
      <c r="Z24" s="614"/>
      <c r="AA24" s="614"/>
      <c r="AB24" s="614"/>
      <c r="AC24" s="614"/>
      <c r="AD24" s="614"/>
      <c r="AE24" s="614"/>
      <c r="AF24" s="614"/>
      <c r="AG24" s="614"/>
      <c r="AH24" s="614"/>
      <c r="AI24" s="614"/>
      <c r="AJ24" s="614"/>
      <c r="AK24" s="614"/>
      <c r="AL24" s="614"/>
      <c r="AM24" s="614"/>
      <c r="AN24" s="614"/>
      <c r="AO24" s="614"/>
    </row>
    <row r="25" spans="1:41" ht="12.75" customHeight="1">
      <c r="A25" s="614"/>
      <c r="B25" s="614"/>
      <c r="C25" s="615"/>
      <c r="D25" s="615"/>
      <c r="E25" s="615"/>
      <c r="F25" s="616"/>
      <c r="G25" s="616"/>
      <c r="H25" s="615"/>
      <c r="I25" s="617"/>
      <c r="J25" s="617"/>
      <c r="K25" s="617"/>
      <c r="L25" s="617"/>
      <c r="M25" s="617"/>
      <c r="N25" s="617"/>
      <c r="O25" s="617"/>
      <c r="P25" s="617"/>
      <c r="Q25" s="617"/>
      <c r="R25" s="617"/>
      <c r="S25" s="617"/>
      <c r="T25" s="617"/>
      <c r="U25" s="614"/>
      <c r="V25" s="614"/>
      <c r="W25" s="614"/>
      <c r="X25" s="614"/>
      <c r="Y25" s="614"/>
      <c r="Z25" s="614"/>
      <c r="AA25" s="614"/>
      <c r="AB25" s="614"/>
      <c r="AC25" s="614"/>
      <c r="AD25" s="614"/>
      <c r="AE25" s="614"/>
      <c r="AF25" s="614"/>
      <c r="AG25" s="614"/>
      <c r="AH25" s="614"/>
      <c r="AI25" s="614"/>
      <c r="AJ25" s="614"/>
      <c r="AK25" s="614"/>
      <c r="AL25" s="614"/>
      <c r="AM25" s="614"/>
      <c r="AN25" s="614"/>
      <c r="AO25" s="614"/>
    </row>
    <row r="26" spans="1:41" ht="12.75" customHeight="1">
      <c r="A26" s="614"/>
      <c r="B26" s="614"/>
      <c r="C26" s="615"/>
      <c r="D26" s="615"/>
      <c r="E26" s="615"/>
      <c r="F26" s="616"/>
      <c r="G26" s="616"/>
      <c r="H26" s="615"/>
      <c r="I26" s="617"/>
      <c r="J26" s="617"/>
      <c r="K26" s="617"/>
      <c r="L26" s="617"/>
      <c r="M26" s="617"/>
      <c r="N26" s="617"/>
      <c r="O26" s="617"/>
      <c r="P26" s="617"/>
      <c r="Q26" s="617"/>
      <c r="R26" s="617"/>
      <c r="S26" s="617"/>
      <c r="T26" s="617"/>
      <c r="U26" s="614"/>
      <c r="V26" s="614"/>
      <c r="W26" s="614"/>
      <c r="X26" s="614"/>
      <c r="Y26" s="614"/>
      <c r="Z26" s="614"/>
      <c r="AA26" s="614"/>
      <c r="AB26" s="614"/>
      <c r="AC26" s="614"/>
      <c r="AD26" s="614"/>
      <c r="AE26" s="614"/>
      <c r="AF26" s="614"/>
      <c r="AG26" s="614"/>
      <c r="AH26" s="614"/>
      <c r="AI26" s="614"/>
      <c r="AJ26" s="614"/>
      <c r="AK26" s="614"/>
      <c r="AL26" s="614"/>
      <c r="AM26" s="614"/>
      <c r="AN26" s="614"/>
      <c r="AO26" s="614"/>
    </row>
    <row r="27" spans="1:41" ht="12.75" customHeight="1">
      <c r="A27" s="614"/>
      <c r="B27" s="614"/>
      <c r="C27" s="615"/>
      <c r="D27" s="615"/>
      <c r="E27" s="615"/>
      <c r="F27" s="616"/>
      <c r="G27" s="616"/>
      <c r="H27" s="615"/>
      <c r="I27" s="617"/>
      <c r="J27" s="617"/>
      <c r="K27" s="617"/>
      <c r="L27" s="617"/>
      <c r="M27" s="617"/>
      <c r="N27" s="617"/>
      <c r="O27" s="617"/>
      <c r="P27" s="617"/>
      <c r="Q27" s="617"/>
      <c r="R27" s="617"/>
      <c r="S27" s="617"/>
      <c r="T27" s="617"/>
      <c r="U27" s="614"/>
      <c r="V27" s="614"/>
      <c r="W27" s="614"/>
      <c r="X27" s="614"/>
      <c r="Y27" s="614"/>
      <c r="Z27" s="614"/>
      <c r="AA27" s="614"/>
      <c r="AB27" s="614"/>
      <c r="AC27" s="614"/>
      <c r="AD27" s="614"/>
      <c r="AE27" s="614"/>
      <c r="AF27" s="614"/>
      <c r="AG27" s="614"/>
      <c r="AH27" s="614"/>
      <c r="AI27" s="614"/>
      <c r="AJ27" s="614"/>
      <c r="AK27" s="614"/>
      <c r="AL27" s="614"/>
      <c r="AM27" s="614"/>
      <c r="AN27" s="614"/>
      <c r="AO27" s="614"/>
    </row>
    <row r="28" spans="1:41" ht="12.75" customHeight="1">
      <c r="A28" s="614"/>
      <c r="B28" s="614"/>
      <c r="C28" s="615"/>
      <c r="D28" s="615"/>
      <c r="E28" s="615"/>
      <c r="F28" s="616"/>
      <c r="G28" s="616"/>
      <c r="H28" s="615"/>
      <c r="I28" s="617"/>
      <c r="J28" s="617"/>
      <c r="K28" s="617"/>
      <c r="L28" s="617"/>
      <c r="M28" s="617"/>
      <c r="N28" s="617"/>
      <c r="O28" s="617"/>
      <c r="P28" s="617"/>
      <c r="Q28" s="617"/>
      <c r="R28" s="617"/>
      <c r="S28" s="617"/>
      <c r="T28" s="617"/>
      <c r="U28" s="614"/>
      <c r="V28" s="614"/>
      <c r="W28" s="614"/>
      <c r="X28" s="614"/>
      <c r="Y28" s="614"/>
      <c r="Z28" s="614"/>
      <c r="AA28" s="614"/>
      <c r="AB28" s="614"/>
      <c r="AC28" s="614"/>
      <c r="AD28" s="614"/>
      <c r="AE28" s="614"/>
      <c r="AF28" s="614"/>
      <c r="AG28" s="614"/>
      <c r="AH28" s="614"/>
      <c r="AI28" s="614"/>
      <c r="AJ28" s="614"/>
      <c r="AK28" s="614"/>
      <c r="AL28" s="614"/>
      <c r="AM28" s="614"/>
      <c r="AN28" s="614"/>
      <c r="AO28" s="614"/>
    </row>
    <row r="29" spans="1:41" ht="12.75" customHeight="1">
      <c r="A29" s="614"/>
      <c r="B29" s="614"/>
      <c r="C29" s="615"/>
      <c r="D29" s="615"/>
      <c r="E29" s="615"/>
      <c r="F29" s="616"/>
      <c r="G29" s="616"/>
      <c r="H29" s="615"/>
      <c r="I29" s="617"/>
      <c r="J29" s="617"/>
      <c r="K29" s="617"/>
      <c r="L29" s="617"/>
      <c r="M29" s="617"/>
      <c r="N29" s="617"/>
      <c r="O29" s="617"/>
      <c r="P29" s="617"/>
      <c r="Q29" s="617"/>
      <c r="R29" s="617"/>
      <c r="S29" s="617"/>
      <c r="T29" s="617"/>
      <c r="U29" s="614"/>
      <c r="V29" s="614"/>
      <c r="W29" s="614"/>
      <c r="X29" s="614"/>
      <c r="Y29" s="614"/>
      <c r="Z29" s="614"/>
      <c r="AA29" s="614"/>
      <c r="AB29" s="614"/>
      <c r="AC29" s="614"/>
      <c r="AD29" s="614"/>
      <c r="AE29" s="614"/>
      <c r="AF29" s="614"/>
      <c r="AG29" s="614"/>
      <c r="AH29" s="614"/>
      <c r="AI29" s="614"/>
      <c r="AJ29" s="614"/>
      <c r="AK29" s="614"/>
      <c r="AL29" s="614"/>
      <c r="AM29" s="614"/>
      <c r="AN29" s="614"/>
      <c r="AO29" s="614"/>
    </row>
    <row r="30" spans="1:41" ht="12.75" customHeight="1">
      <c r="A30" s="614"/>
      <c r="B30" s="614"/>
      <c r="C30" s="615"/>
      <c r="D30" s="615"/>
      <c r="E30" s="615"/>
      <c r="F30" s="616"/>
      <c r="G30" s="616"/>
      <c r="H30" s="615"/>
      <c r="I30" s="617"/>
      <c r="J30" s="617"/>
      <c r="K30" s="617"/>
      <c r="L30" s="617"/>
      <c r="M30" s="617"/>
      <c r="N30" s="617"/>
      <c r="O30" s="617"/>
      <c r="P30" s="617"/>
      <c r="Q30" s="617"/>
      <c r="R30" s="617"/>
      <c r="S30" s="617"/>
      <c r="T30" s="617"/>
      <c r="U30" s="614"/>
      <c r="V30" s="614"/>
      <c r="W30" s="614"/>
      <c r="X30" s="614"/>
      <c r="Y30" s="614"/>
      <c r="Z30" s="614"/>
      <c r="AA30" s="614"/>
      <c r="AB30" s="614"/>
      <c r="AC30" s="614"/>
      <c r="AD30" s="614"/>
      <c r="AE30" s="614"/>
      <c r="AF30" s="614"/>
      <c r="AG30" s="614"/>
      <c r="AH30" s="614"/>
      <c r="AI30" s="614"/>
      <c r="AJ30" s="614"/>
      <c r="AK30" s="614"/>
      <c r="AL30" s="614"/>
      <c r="AM30" s="614"/>
      <c r="AN30" s="614"/>
      <c r="AO30" s="614"/>
    </row>
    <row r="31" spans="1:41" ht="12.75" customHeight="1">
      <c r="A31" s="614"/>
      <c r="B31" s="614"/>
      <c r="C31" s="615"/>
      <c r="D31" s="615"/>
      <c r="E31" s="615"/>
      <c r="F31" s="616"/>
      <c r="G31" s="616"/>
      <c r="H31" s="615"/>
      <c r="I31" s="617"/>
      <c r="J31" s="617"/>
      <c r="K31" s="617"/>
      <c r="L31" s="617"/>
      <c r="M31" s="617"/>
      <c r="N31" s="617"/>
      <c r="O31" s="617"/>
      <c r="P31" s="617"/>
      <c r="Q31" s="617"/>
      <c r="R31" s="617"/>
      <c r="S31" s="617"/>
      <c r="T31" s="617"/>
      <c r="U31" s="614"/>
      <c r="V31" s="614"/>
      <c r="W31" s="614"/>
      <c r="X31" s="614"/>
      <c r="Y31" s="614"/>
      <c r="Z31" s="614"/>
      <c r="AA31" s="614"/>
      <c r="AB31" s="614"/>
      <c r="AC31" s="614"/>
      <c r="AD31" s="614"/>
      <c r="AE31" s="614"/>
      <c r="AF31" s="614"/>
      <c r="AG31" s="614"/>
      <c r="AH31" s="614"/>
      <c r="AI31" s="614"/>
      <c r="AJ31" s="614"/>
      <c r="AK31" s="614"/>
      <c r="AL31" s="614"/>
      <c r="AM31" s="614"/>
      <c r="AN31" s="614"/>
      <c r="AO31" s="614"/>
    </row>
    <row r="32" spans="1:41" ht="12.75" customHeight="1">
      <c r="A32" s="614"/>
      <c r="B32" s="614"/>
      <c r="C32" s="615"/>
      <c r="D32" s="615"/>
      <c r="E32" s="615"/>
      <c r="F32" s="616"/>
      <c r="G32" s="616"/>
      <c r="H32" s="615"/>
      <c r="I32" s="617"/>
      <c r="J32" s="617"/>
      <c r="K32" s="617"/>
      <c r="L32" s="617"/>
      <c r="M32" s="617"/>
      <c r="N32" s="617"/>
      <c r="O32" s="617"/>
      <c r="P32" s="617"/>
      <c r="Q32" s="617"/>
      <c r="R32" s="617"/>
      <c r="S32" s="617"/>
      <c r="T32" s="617"/>
      <c r="U32" s="614"/>
      <c r="V32" s="614"/>
      <c r="W32" s="614"/>
      <c r="X32" s="614"/>
      <c r="Y32" s="614"/>
      <c r="Z32" s="614"/>
      <c r="AA32" s="614"/>
      <c r="AB32" s="614"/>
      <c r="AC32" s="614"/>
      <c r="AD32" s="614"/>
      <c r="AE32" s="614"/>
      <c r="AF32" s="614"/>
      <c r="AG32" s="614"/>
      <c r="AH32" s="614"/>
      <c r="AI32" s="614"/>
      <c r="AJ32" s="614"/>
      <c r="AK32" s="614"/>
      <c r="AL32" s="614"/>
      <c r="AM32" s="614"/>
      <c r="AN32" s="614"/>
      <c r="AO32" s="614"/>
    </row>
    <row r="33" spans="1:41" ht="12.75" customHeight="1">
      <c r="A33" s="614"/>
      <c r="B33" s="614"/>
      <c r="C33" s="615"/>
      <c r="D33" s="615"/>
      <c r="E33" s="615"/>
      <c r="F33" s="616"/>
      <c r="G33" s="616"/>
      <c r="H33" s="615"/>
      <c r="I33" s="617"/>
      <c r="J33" s="617"/>
      <c r="K33" s="617"/>
      <c r="L33" s="617"/>
      <c r="M33" s="617"/>
      <c r="N33" s="617"/>
      <c r="O33" s="617"/>
      <c r="P33" s="617"/>
      <c r="Q33" s="617"/>
      <c r="R33" s="617"/>
      <c r="S33" s="617"/>
      <c r="T33" s="617"/>
      <c r="U33" s="614"/>
      <c r="V33" s="614"/>
      <c r="W33" s="614"/>
      <c r="X33" s="614"/>
      <c r="Y33" s="614"/>
      <c r="Z33" s="614"/>
      <c r="AA33" s="614"/>
      <c r="AB33" s="614"/>
      <c r="AC33" s="614"/>
      <c r="AD33" s="614"/>
      <c r="AE33" s="614"/>
      <c r="AF33" s="614"/>
      <c r="AG33" s="614"/>
      <c r="AH33" s="614"/>
      <c r="AI33" s="614"/>
      <c r="AJ33" s="614"/>
      <c r="AK33" s="614"/>
      <c r="AL33" s="614"/>
      <c r="AM33" s="614"/>
      <c r="AN33" s="614"/>
      <c r="AO33" s="614"/>
    </row>
    <row r="34" spans="1:41" ht="12.75" customHeight="1">
      <c r="A34" s="614"/>
      <c r="B34" s="614"/>
      <c r="C34" s="615"/>
      <c r="D34" s="615"/>
      <c r="E34" s="615"/>
      <c r="F34" s="616"/>
      <c r="G34" s="616"/>
      <c r="H34" s="615"/>
      <c r="I34" s="617"/>
      <c r="J34" s="617"/>
      <c r="K34" s="617"/>
      <c r="L34" s="617"/>
      <c r="M34" s="617"/>
      <c r="N34" s="617"/>
      <c r="O34" s="617"/>
      <c r="P34" s="617"/>
      <c r="Q34" s="617"/>
      <c r="R34" s="617"/>
      <c r="S34" s="617"/>
      <c r="T34" s="617"/>
      <c r="U34" s="614"/>
      <c r="V34" s="614"/>
      <c r="W34" s="614"/>
      <c r="X34" s="614"/>
      <c r="Y34" s="614"/>
      <c r="Z34" s="614"/>
      <c r="AA34" s="614"/>
      <c r="AB34" s="614"/>
      <c r="AC34" s="614"/>
      <c r="AD34" s="614"/>
      <c r="AE34" s="614"/>
      <c r="AF34" s="614"/>
      <c r="AG34" s="614"/>
      <c r="AH34" s="614"/>
      <c r="AI34" s="614"/>
      <c r="AJ34" s="614"/>
      <c r="AK34" s="614"/>
      <c r="AL34" s="614"/>
      <c r="AM34" s="614"/>
      <c r="AN34" s="614"/>
      <c r="AO34" s="614"/>
    </row>
    <row r="35" spans="1:41" ht="12.75" customHeight="1">
      <c r="A35" s="614"/>
      <c r="B35" s="614"/>
      <c r="C35" s="615"/>
      <c r="D35" s="615"/>
      <c r="E35" s="615"/>
      <c r="F35" s="616"/>
      <c r="G35" s="616"/>
      <c r="H35" s="615"/>
      <c r="I35" s="617"/>
      <c r="J35" s="617"/>
      <c r="K35" s="617"/>
      <c r="L35" s="617"/>
      <c r="M35" s="617"/>
      <c r="N35" s="617"/>
      <c r="O35" s="617"/>
      <c r="P35" s="617"/>
      <c r="Q35" s="617"/>
      <c r="R35" s="617"/>
      <c r="S35" s="617"/>
      <c r="T35" s="617"/>
      <c r="U35" s="614"/>
      <c r="V35" s="614"/>
      <c r="W35" s="614"/>
      <c r="X35" s="614"/>
      <c r="Y35" s="614"/>
      <c r="Z35" s="614"/>
      <c r="AA35" s="614"/>
      <c r="AB35" s="614"/>
      <c r="AC35" s="614"/>
      <c r="AD35" s="614"/>
      <c r="AE35" s="614"/>
      <c r="AF35" s="614"/>
      <c r="AG35" s="614"/>
      <c r="AH35" s="614"/>
      <c r="AI35" s="614"/>
      <c r="AJ35" s="614"/>
      <c r="AK35" s="614"/>
      <c r="AL35" s="614"/>
      <c r="AM35" s="614"/>
      <c r="AN35" s="614"/>
      <c r="AO35" s="614"/>
    </row>
    <row r="36" spans="1:41" ht="12.75" customHeight="1">
      <c r="A36" s="614"/>
      <c r="B36" s="614"/>
      <c r="C36" s="615"/>
      <c r="D36" s="615"/>
      <c r="E36" s="615"/>
      <c r="F36" s="616"/>
      <c r="G36" s="616"/>
      <c r="H36" s="615"/>
      <c r="I36" s="617"/>
      <c r="J36" s="617"/>
      <c r="K36" s="617"/>
      <c r="L36" s="617"/>
      <c r="M36" s="617"/>
      <c r="N36" s="617"/>
      <c r="O36" s="617"/>
      <c r="P36" s="617"/>
      <c r="Q36" s="617"/>
      <c r="R36" s="617"/>
      <c r="S36" s="617"/>
      <c r="T36" s="617"/>
      <c r="U36" s="614"/>
      <c r="V36" s="614"/>
      <c r="W36" s="614"/>
      <c r="X36" s="614"/>
      <c r="Y36" s="614"/>
      <c r="Z36" s="614"/>
      <c r="AA36" s="614"/>
      <c r="AB36" s="614"/>
      <c r="AC36" s="614"/>
      <c r="AD36" s="614"/>
      <c r="AE36" s="614"/>
      <c r="AF36" s="614"/>
      <c r="AG36" s="614"/>
      <c r="AH36" s="614"/>
      <c r="AI36" s="614"/>
      <c r="AJ36" s="614"/>
      <c r="AK36" s="614"/>
      <c r="AL36" s="614"/>
      <c r="AM36" s="614"/>
      <c r="AN36" s="614"/>
      <c r="AO36" s="614"/>
    </row>
    <row r="37" spans="1:41" ht="12.75" customHeight="1">
      <c r="A37" s="614"/>
      <c r="B37" s="614"/>
      <c r="C37" s="615"/>
      <c r="D37" s="615"/>
      <c r="E37" s="615"/>
      <c r="F37" s="616"/>
      <c r="G37" s="616"/>
      <c r="H37" s="615"/>
      <c r="I37" s="617"/>
      <c r="J37" s="617"/>
      <c r="K37" s="617"/>
      <c r="L37" s="617"/>
      <c r="M37" s="617"/>
      <c r="N37" s="617"/>
      <c r="O37" s="617"/>
      <c r="P37" s="617"/>
      <c r="Q37" s="617"/>
      <c r="R37" s="617"/>
      <c r="S37" s="617"/>
      <c r="T37" s="617"/>
      <c r="U37" s="614"/>
      <c r="V37" s="614"/>
      <c r="W37" s="614"/>
      <c r="X37" s="614"/>
      <c r="Y37" s="614"/>
      <c r="Z37" s="614"/>
      <c r="AA37" s="614"/>
      <c r="AB37" s="614"/>
      <c r="AC37" s="614"/>
      <c r="AD37" s="614"/>
      <c r="AE37" s="614"/>
      <c r="AF37" s="614"/>
      <c r="AG37" s="614"/>
      <c r="AH37" s="614"/>
      <c r="AI37" s="614"/>
      <c r="AJ37" s="614"/>
      <c r="AK37" s="614"/>
      <c r="AL37" s="614"/>
      <c r="AM37" s="614"/>
      <c r="AN37" s="614"/>
      <c r="AO37" s="614"/>
    </row>
    <row r="38" spans="1:41" ht="12.75" customHeight="1">
      <c r="A38" s="614"/>
      <c r="B38" s="614"/>
      <c r="C38" s="615"/>
      <c r="D38" s="615"/>
      <c r="E38" s="615"/>
      <c r="F38" s="616"/>
      <c r="G38" s="616"/>
      <c r="H38" s="615"/>
      <c r="I38" s="617"/>
      <c r="J38" s="617"/>
      <c r="K38" s="617"/>
      <c r="L38" s="617"/>
      <c r="M38" s="617"/>
      <c r="N38" s="617"/>
      <c r="O38" s="617"/>
      <c r="P38" s="617"/>
      <c r="Q38" s="617"/>
      <c r="R38" s="617"/>
      <c r="S38" s="617"/>
      <c r="T38" s="617"/>
      <c r="U38" s="614"/>
      <c r="V38" s="614"/>
      <c r="W38" s="614"/>
      <c r="X38" s="614"/>
      <c r="Y38" s="614"/>
      <c r="Z38" s="614"/>
      <c r="AA38" s="614"/>
      <c r="AB38" s="614"/>
      <c r="AC38" s="614"/>
      <c r="AD38" s="614"/>
      <c r="AE38" s="614"/>
      <c r="AF38" s="614"/>
      <c r="AG38" s="614"/>
      <c r="AH38" s="614"/>
      <c r="AI38" s="614"/>
      <c r="AJ38" s="614"/>
      <c r="AK38" s="614"/>
      <c r="AL38" s="614"/>
      <c r="AM38" s="614"/>
      <c r="AN38" s="614"/>
      <c r="AO38" s="614"/>
    </row>
    <row r="39" spans="1:41" ht="12.75" customHeight="1">
      <c r="A39" s="614"/>
      <c r="B39" s="614"/>
      <c r="C39" s="615"/>
      <c r="D39" s="615"/>
      <c r="E39" s="615"/>
      <c r="F39" s="616"/>
      <c r="G39" s="616"/>
      <c r="H39" s="615"/>
      <c r="I39" s="617"/>
      <c r="J39" s="617"/>
      <c r="K39" s="617"/>
      <c r="L39" s="617"/>
      <c r="M39" s="617"/>
      <c r="N39" s="617"/>
      <c r="O39" s="617"/>
      <c r="P39" s="617"/>
      <c r="Q39" s="617"/>
      <c r="R39" s="617"/>
      <c r="S39" s="617"/>
      <c r="T39" s="617"/>
      <c r="U39" s="614"/>
      <c r="V39" s="614"/>
      <c r="W39" s="614"/>
      <c r="X39" s="614"/>
      <c r="Y39" s="614"/>
      <c r="Z39" s="614"/>
      <c r="AA39" s="614"/>
      <c r="AB39" s="614"/>
      <c r="AC39" s="614"/>
      <c r="AD39" s="614"/>
      <c r="AE39" s="614"/>
      <c r="AF39" s="614"/>
      <c r="AG39" s="614"/>
      <c r="AH39" s="614"/>
      <c r="AI39" s="614"/>
      <c r="AJ39" s="614"/>
      <c r="AK39" s="614"/>
      <c r="AL39" s="614"/>
      <c r="AM39" s="614"/>
      <c r="AN39" s="614"/>
      <c r="AO39" s="614"/>
    </row>
    <row r="40" spans="1:41" ht="12.75" customHeight="1">
      <c r="A40" s="614"/>
      <c r="B40" s="614"/>
      <c r="C40" s="615"/>
      <c r="D40" s="615"/>
      <c r="E40" s="615"/>
      <c r="F40" s="616"/>
      <c r="G40" s="616"/>
      <c r="H40" s="615"/>
      <c r="I40" s="617"/>
      <c r="J40" s="617"/>
      <c r="K40" s="617"/>
      <c r="L40" s="617"/>
      <c r="M40" s="617"/>
      <c r="N40" s="617"/>
      <c r="O40" s="617"/>
      <c r="P40" s="617"/>
      <c r="Q40" s="617"/>
      <c r="R40" s="617"/>
      <c r="S40" s="617"/>
      <c r="T40" s="617"/>
      <c r="U40" s="614"/>
      <c r="V40" s="614"/>
      <c r="W40" s="614"/>
      <c r="X40" s="614"/>
      <c r="Y40" s="614"/>
      <c r="Z40" s="614"/>
      <c r="AA40" s="614"/>
      <c r="AB40" s="614"/>
      <c r="AC40" s="614"/>
      <c r="AD40" s="614"/>
      <c r="AE40" s="614"/>
      <c r="AF40" s="614"/>
      <c r="AG40" s="614"/>
      <c r="AH40" s="614"/>
      <c r="AI40" s="614"/>
      <c r="AJ40" s="614"/>
      <c r="AK40" s="614"/>
      <c r="AL40" s="614"/>
      <c r="AM40" s="614"/>
      <c r="AN40" s="614"/>
      <c r="AO40" s="614"/>
    </row>
    <row r="41" spans="1:41" ht="12.75" customHeight="1">
      <c r="A41" s="614"/>
      <c r="B41" s="614"/>
      <c r="C41" s="615"/>
      <c r="D41" s="615"/>
      <c r="E41" s="615"/>
      <c r="F41" s="616"/>
      <c r="G41" s="616"/>
      <c r="H41" s="615"/>
      <c r="I41" s="617"/>
      <c r="J41" s="617"/>
      <c r="K41" s="617"/>
      <c r="L41" s="617"/>
      <c r="M41" s="617"/>
      <c r="N41" s="617"/>
      <c r="O41" s="617"/>
      <c r="P41" s="617"/>
      <c r="Q41" s="617"/>
      <c r="R41" s="617"/>
      <c r="S41" s="617"/>
      <c r="T41" s="617"/>
      <c r="U41" s="614"/>
      <c r="V41" s="614"/>
      <c r="W41" s="614"/>
      <c r="X41" s="614"/>
      <c r="Y41" s="614"/>
      <c r="Z41" s="614"/>
      <c r="AA41" s="614"/>
      <c r="AB41" s="614"/>
      <c r="AC41" s="614"/>
      <c r="AD41" s="614"/>
      <c r="AE41" s="614"/>
      <c r="AF41" s="614"/>
      <c r="AG41" s="614"/>
      <c r="AH41" s="614"/>
      <c r="AI41" s="614"/>
      <c r="AJ41" s="614"/>
      <c r="AK41" s="614"/>
      <c r="AL41" s="614"/>
      <c r="AM41" s="614"/>
      <c r="AN41" s="614"/>
      <c r="AO41" s="614"/>
    </row>
    <row r="42" spans="1:41" ht="12.75" customHeight="1">
      <c r="A42" s="614"/>
      <c r="B42" s="614"/>
      <c r="C42" s="615"/>
      <c r="D42" s="615"/>
      <c r="E42" s="615"/>
      <c r="F42" s="616"/>
      <c r="G42" s="616"/>
      <c r="H42" s="615"/>
      <c r="I42" s="617"/>
      <c r="J42" s="617"/>
      <c r="K42" s="617"/>
      <c r="L42" s="617"/>
      <c r="M42" s="617"/>
      <c r="N42" s="617"/>
      <c r="O42" s="617"/>
      <c r="P42" s="617"/>
      <c r="Q42" s="617"/>
      <c r="R42" s="617"/>
      <c r="S42" s="617"/>
      <c r="T42" s="617"/>
      <c r="U42" s="614"/>
      <c r="V42" s="614"/>
      <c r="W42" s="614"/>
      <c r="X42" s="614"/>
      <c r="Y42" s="614"/>
      <c r="Z42" s="614"/>
      <c r="AA42" s="614"/>
      <c r="AB42" s="614"/>
      <c r="AC42" s="614"/>
      <c r="AD42" s="614"/>
      <c r="AE42" s="614"/>
      <c r="AF42" s="614"/>
      <c r="AG42" s="614"/>
      <c r="AH42" s="614"/>
      <c r="AI42" s="614"/>
      <c r="AJ42" s="614"/>
      <c r="AK42" s="614"/>
      <c r="AL42" s="614"/>
      <c r="AM42" s="614"/>
      <c r="AN42" s="614"/>
      <c r="AO42" s="614"/>
    </row>
    <row r="43" spans="1:41" ht="12.75" customHeight="1">
      <c r="A43" s="614"/>
      <c r="B43" s="614"/>
      <c r="C43" s="615"/>
      <c r="D43" s="615"/>
      <c r="E43" s="615"/>
      <c r="F43" s="616"/>
      <c r="G43" s="616"/>
      <c r="H43" s="615"/>
      <c r="I43" s="617"/>
      <c r="J43" s="617"/>
      <c r="K43" s="617"/>
      <c r="L43" s="617"/>
      <c r="M43" s="617"/>
      <c r="N43" s="617"/>
      <c r="O43" s="617"/>
      <c r="P43" s="617"/>
      <c r="Q43" s="617"/>
      <c r="R43" s="617"/>
      <c r="S43" s="617"/>
      <c r="T43" s="617"/>
      <c r="U43" s="614"/>
      <c r="V43" s="614"/>
      <c r="W43" s="614"/>
      <c r="X43" s="614"/>
      <c r="Y43" s="614"/>
      <c r="Z43" s="614"/>
      <c r="AA43" s="614"/>
      <c r="AB43" s="614"/>
      <c r="AC43" s="614"/>
      <c r="AD43" s="614"/>
      <c r="AE43" s="614"/>
      <c r="AF43" s="614"/>
      <c r="AG43" s="614"/>
      <c r="AH43" s="614"/>
      <c r="AI43" s="614"/>
      <c r="AJ43" s="614"/>
      <c r="AK43" s="614"/>
      <c r="AL43" s="614"/>
      <c r="AM43" s="614"/>
      <c r="AN43" s="614"/>
      <c r="AO43" s="614"/>
    </row>
    <row r="44" spans="1:41" ht="12.75" customHeight="1">
      <c r="A44" s="614"/>
      <c r="B44" s="614"/>
      <c r="C44" s="615"/>
      <c r="D44" s="615"/>
      <c r="E44" s="615"/>
      <c r="F44" s="616"/>
      <c r="G44" s="616"/>
      <c r="H44" s="615"/>
      <c r="I44" s="617"/>
      <c r="J44" s="617"/>
      <c r="K44" s="617"/>
      <c r="L44" s="617"/>
      <c r="M44" s="617"/>
      <c r="N44" s="617"/>
      <c r="O44" s="617"/>
      <c r="P44" s="617"/>
      <c r="Q44" s="617"/>
      <c r="R44" s="617"/>
      <c r="S44" s="617"/>
      <c r="T44" s="617"/>
      <c r="U44" s="614"/>
      <c r="V44" s="614"/>
      <c r="W44" s="614"/>
      <c r="X44" s="614"/>
      <c r="Y44" s="614"/>
      <c r="Z44" s="614"/>
      <c r="AA44" s="614"/>
      <c r="AB44" s="614"/>
      <c r="AC44" s="614"/>
      <c r="AD44" s="614"/>
      <c r="AE44" s="614"/>
      <c r="AF44" s="614"/>
      <c r="AG44" s="614"/>
      <c r="AH44" s="614"/>
      <c r="AI44" s="614"/>
      <c r="AJ44" s="614"/>
      <c r="AK44" s="614"/>
      <c r="AL44" s="614"/>
      <c r="AM44" s="614"/>
      <c r="AN44" s="614"/>
      <c r="AO44" s="614"/>
    </row>
    <row r="45" spans="1:41" ht="12.75" customHeight="1">
      <c r="A45" s="618"/>
      <c r="B45" s="620"/>
      <c r="C45" s="621"/>
      <c r="D45" s="622"/>
      <c r="E45" s="622"/>
      <c r="F45" s="622"/>
      <c r="G45" s="623"/>
      <c r="H45" s="621"/>
      <c r="I45" s="622"/>
      <c r="J45" s="622"/>
      <c r="K45" s="622"/>
      <c r="L45" s="622"/>
      <c r="M45" s="622"/>
      <c r="N45" s="622"/>
      <c r="O45" s="622"/>
      <c r="P45" s="622"/>
      <c r="Q45" s="622"/>
      <c r="R45" s="622"/>
      <c r="S45" s="622"/>
      <c r="T45" s="623"/>
      <c r="U45" s="614"/>
      <c r="V45" s="614"/>
      <c r="W45" s="614"/>
      <c r="X45" s="614"/>
      <c r="Y45" s="614"/>
      <c r="Z45" s="614"/>
      <c r="AA45" s="614"/>
      <c r="AB45" s="614"/>
      <c r="AC45" s="614"/>
      <c r="AD45" s="614"/>
      <c r="AE45" s="614"/>
      <c r="AF45" s="614"/>
      <c r="AG45" s="614"/>
      <c r="AH45" s="614"/>
      <c r="AI45" s="614"/>
      <c r="AJ45" s="614"/>
      <c r="AK45" s="614"/>
      <c r="AL45" s="614"/>
      <c r="AM45" s="614"/>
      <c r="AN45" s="614"/>
      <c r="AO45" s="614"/>
    </row>
    <row r="46" spans="1:41" ht="12.75" customHeight="1">
      <c r="A46" s="649"/>
      <c r="B46" s="649"/>
      <c r="C46" s="650"/>
      <c r="D46" s="650"/>
      <c r="E46" s="650"/>
      <c r="F46" s="650"/>
      <c r="G46" s="650"/>
      <c r="H46" s="650"/>
      <c r="I46" s="650"/>
      <c r="J46" s="650"/>
      <c r="K46" s="650"/>
      <c r="L46" s="650"/>
      <c r="M46" s="650"/>
      <c r="N46" s="650"/>
      <c r="O46" s="650"/>
      <c r="P46" s="650"/>
      <c r="Q46" s="650"/>
      <c r="R46" s="650"/>
      <c r="S46" s="650"/>
      <c r="T46" s="650"/>
      <c r="U46" s="347"/>
      <c r="V46" s="347"/>
      <c r="W46" s="347"/>
      <c r="X46" s="347"/>
      <c r="Y46" s="347"/>
      <c r="Z46" s="347"/>
      <c r="AA46" s="347"/>
      <c r="AB46" s="347"/>
      <c r="AC46" s="347"/>
      <c r="AD46" s="347"/>
      <c r="AE46" s="649"/>
      <c r="AF46" s="649"/>
      <c r="AG46" s="649"/>
      <c r="AH46" s="649"/>
      <c r="AI46" s="649"/>
      <c r="AJ46" s="649"/>
      <c r="AK46" s="649"/>
      <c r="AL46" s="649"/>
      <c r="AM46" s="649"/>
      <c r="AN46" s="649"/>
      <c r="AO46" s="649"/>
    </row>
    <row r="47" spans="1:41" ht="12.75" customHeight="1">
      <c r="A47" s="348" t="s">
        <v>457</v>
      </c>
      <c r="B47" s="349"/>
      <c r="C47" s="349"/>
      <c r="D47" s="349"/>
      <c r="E47" s="349"/>
      <c r="F47" s="349"/>
      <c r="G47" s="349"/>
      <c r="H47" s="349"/>
      <c r="I47" s="349"/>
      <c r="J47" s="349"/>
      <c r="K47" s="349"/>
      <c r="L47" s="349"/>
      <c r="M47" s="34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50"/>
    </row>
    <row r="48" spans="1:41" ht="12.75" customHeight="1">
      <c r="A48" s="302"/>
      <c r="B48" s="296"/>
      <c r="C48" s="296"/>
      <c r="D48" s="296"/>
      <c r="E48" s="296"/>
      <c r="F48" s="296"/>
      <c r="G48" s="296"/>
      <c r="H48" s="296"/>
      <c r="I48" s="296"/>
      <c r="J48" s="296"/>
      <c r="K48" s="296"/>
      <c r="L48" s="296"/>
      <c r="M48" s="296"/>
      <c r="N48" s="296"/>
      <c r="O48" s="296"/>
      <c r="P48" s="296"/>
      <c r="Q48" s="296"/>
      <c r="R48" s="296"/>
      <c r="S48" s="296"/>
      <c r="T48" s="296"/>
      <c r="U48" s="296"/>
      <c r="V48" s="296"/>
      <c r="W48" s="296"/>
      <c r="X48" s="296"/>
      <c r="Y48" s="296"/>
      <c r="Z48" s="296"/>
      <c r="AA48" s="296"/>
      <c r="AB48" s="296"/>
      <c r="AC48" s="296"/>
      <c r="AD48" s="296"/>
      <c r="AE48" s="296"/>
      <c r="AF48" s="296"/>
      <c r="AG48" s="296"/>
      <c r="AH48" s="296"/>
      <c r="AI48" s="296"/>
      <c r="AJ48" s="296"/>
      <c r="AK48" s="296"/>
      <c r="AL48" s="296"/>
      <c r="AM48" s="296"/>
      <c r="AN48" s="296"/>
      <c r="AO48" s="315"/>
    </row>
    <row r="49" spans="1:41" ht="12.75" customHeight="1">
      <c r="A49" s="302"/>
      <c r="B49" s="297"/>
      <c r="C49" s="297"/>
      <c r="D49" s="297"/>
      <c r="E49" s="297"/>
      <c r="F49" s="297"/>
      <c r="G49" s="297"/>
      <c r="H49" s="297"/>
      <c r="I49" s="297"/>
      <c r="J49" s="297"/>
      <c r="K49" s="297"/>
      <c r="L49" s="297"/>
      <c r="M49" s="297"/>
      <c r="N49" s="297"/>
      <c r="O49" s="297"/>
      <c r="P49" s="297"/>
      <c r="Q49" s="297"/>
      <c r="R49" s="297"/>
      <c r="S49" s="297"/>
      <c r="T49" s="297"/>
      <c r="U49" s="297"/>
      <c r="V49" s="297"/>
      <c r="W49" s="297"/>
      <c r="X49" s="297"/>
      <c r="Y49" s="297"/>
      <c r="Z49" s="297"/>
      <c r="AA49" s="297"/>
      <c r="AB49" s="297"/>
      <c r="AC49" s="297"/>
      <c r="AD49" s="297"/>
      <c r="AE49" s="297"/>
      <c r="AF49" s="297"/>
      <c r="AG49" s="297"/>
      <c r="AH49" s="297"/>
      <c r="AI49" s="297"/>
      <c r="AJ49" s="297"/>
      <c r="AK49" s="297"/>
      <c r="AL49" s="297"/>
      <c r="AM49" s="297"/>
      <c r="AN49" s="297"/>
      <c r="AO49" s="315"/>
    </row>
    <row r="50" spans="1:41" ht="24.6" customHeight="1">
      <c r="A50" s="625" t="s">
        <v>521</v>
      </c>
      <c r="B50" s="625"/>
      <c r="C50" s="625"/>
      <c r="D50" s="625"/>
      <c r="E50" s="625"/>
      <c r="F50" s="625"/>
      <c r="G50" s="625"/>
      <c r="H50" s="625"/>
      <c r="I50" s="625"/>
      <c r="J50" s="625"/>
      <c r="K50" s="625"/>
      <c r="L50" s="625"/>
      <c r="M50" s="625"/>
      <c r="N50" s="625"/>
      <c r="O50" s="625"/>
      <c r="P50" s="625"/>
      <c r="Q50" s="625"/>
      <c r="R50" s="625"/>
      <c r="S50" s="625"/>
      <c r="T50" s="625"/>
      <c r="U50" s="625"/>
      <c r="V50" s="625"/>
      <c r="W50" s="625"/>
      <c r="X50" s="284"/>
      <c r="Y50" s="329" t="s">
        <v>522</v>
      </c>
      <c r="Z50" s="284"/>
      <c r="AA50" s="284"/>
      <c r="AB50" s="284"/>
      <c r="AC50" s="329" t="s">
        <v>523</v>
      </c>
      <c r="AD50" s="329"/>
      <c r="AE50" s="284"/>
      <c r="AF50" s="284"/>
      <c r="AG50" s="284"/>
      <c r="AH50" s="284"/>
      <c r="AI50" s="284"/>
      <c r="AJ50" s="284"/>
      <c r="AK50" s="284"/>
      <c r="AL50" s="284"/>
      <c r="AM50" s="286"/>
      <c r="AN50" s="286"/>
    </row>
    <row r="51" spans="1:41" ht="12.75" customHeight="1">
      <c r="A51" s="330"/>
      <c r="B51" s="331"/>
      <c r="C51" s="331"/>
      <c r="D51" s="331"/>
      <c r="E51" s="331"/>
      <c r="F51" s="331"/>
      <c r="G51" s="331"/>
      <c r="H51" s="331"/>
      <c r="I51" s="331"/>
      <c r="J51" s="331"/>
      <c r="K51" s="331"/>
      <c r="L51" s="331"/>
      <c r="M51" s="331"/>
      <c r="N51" s="331"/>
      <c r="O51" s="331"/>
      <c r="P51" s="331"/>
      <c r="Q51" s="331"/>
      <c r="R51" s="331"/>
      <c r="S51" s="331"/>
      <c r="T51" s="331"/>
      <c r="U51" s="331"/>
      <c r="V51" s="331"/>
      <c r="W51" s="331"/>
      <c r="X51" s="331"/>
      <c r="Y51" s="331"/>
      <c r="Z51" s="331"/>
      <c r="AA51" s="331"/>
      <c r="AB51" s="331"/>
      <c r="AC51" s="331"/>
      <c r="AD51" s="331"/>
      <c r="AE51" s="331"/>
      <c r="AF51" s="331"/>
      <c r="AG51" s="331"/>
      <c r="AH51" s="331"/>
      <c r="AI51" s="331"/>
      <c r="AJ51" s="331"/>
      <c r="AK51" s="331"/>
      <c r="AL51" s="331"/>
      <c r="AM51" s="331"/>
      <c r="AN51" s="331"/>
      <c r="AO51" s="332"/>
    </row>
    <row r="52" spans="1:41" ht="12.75" customHeight="1">
      <c r="Y52" s="287" t="s">
        <v>434</v>
      </c>
      <c r="Z52" s="287"/>
      <c r="AA52" s="288"/>
      <c r="AB52" s="288"/>
      <c r="AC52" s="288"/>
      <c r="AD52" s="288"/>
      <c r="AE52" s="288"/>
      <c r="AF52" s="288"/>
      <c r="AG52" s="288"/>
      <c r="AH52" s="288"/>
      <c r="AI52" s="288"/>
      <c r="AJ52" s="288"/>
      <c r="AK52" s="288"/>
      <c r="AL52" s="288"/>
      <c r="AM52" s="288"/>
      <c r="AN52" s="288"/>
      <c r="AO52" s="288"/>
    </row>
    <row r="53" spans="1:41" ht="12.75" customHeight="1">
      <c r="Y53" s="289"/>
      <c r="Z53" s="289"/>
      <c r="AA53" s="289"/>
      <c r="AB53" s="289"/>
      <c r="AC53" s="289"/>
      <c r="AD53" s="289"/>
      <c r="AE53" s="289"/>
      <c r="AF53" s="289"/>
      <c r="AG53" s="289"/>
      <c r="AH53" s="289"/>
      <c r="AI53" s="289"/>
      <c r="AJ53" s="289"/>
      <c r="AK53" s="289"/>
      <c r="AL53" s="289"/>
      <c r="AM53" s="289"/>
      <c r="AN53" s="289"/>
      <c r="AO53" s="289"/>
    </row>
    <row r="54" spans="1:41" ht="12.75" customHeight="1">
      <c r="Y54" s="287" t="s">
        <v>435</v>
      </c>
      <c r="Z54" s="287"/>
      <c r="AA54" s="288"/>
      <c r="AB54" s="288"/>
      <c r="AC54" s="288"/>
      <c r="AD54" s="288"/>
      <c r="AE54" s="288"/>
      <c r="AF54" s="288"/>
      <c r="AG54" s="288"/>
      <c r="AH54" s="288"/>
      <c r="AI54" s="288"/>
      <c r="AJ54" s="288"/>
      <c r="AK54" s="288"/>
      <c r="AL54" s="288"/>
      <c r="AM54" s="288"/>
      <c r="AN54" s="288"/>
      <c r="AO54" s="288"/>
    </row>
  </sheetData>
  <mergeCells count="339">
    <mergeCell ref="AB2:AD2"/>
    <mergeCell ref="AE2:AI2"/>
    <mergeCell ref="AJ2:AL2"/>
    <mergeCell ref="AM2:AO2"/>
    <mergeCell ref="A3:F3"/>
    <mergeCell ref="G3:W3"/>
    <mergeCell ref="AD3:AI3"/>
    <mergeCell ref="AJ3:AL3"/>
    <mergeCell ref="AM3:AO3"/>
    <mergeCell ref="A2:E2"/>
    <mergeCell ref="F2:H2"/>
    <mergeCell ref="I2:L2"/>
    <mergeCell ref="M2:Q2"/>
    <mergeCell ref="R2:U2"/>
    <mergeCell ref="V2:AA2"/>
    <mergeCell ref="Z6:AC6"/>
    <mergeCell ref="A7:B7"/>
    <mergeCell ref="C7:G7"/>
    <mergeCell ref="H7:T7"/>
    <mergeCell ref="U7:Y7"/>
    <mergeCell ref="Z7:AA7"/>
    <mergeCell ref="AB7:AC7"/>
    <mergeCell ref="A6:B6"/>
    <mergeCell ref="C6:G6"/>
    <mergeCell ref="H6:S6"/>
    <mergeCell ref="T6:U6"/>
    <mergeCell ref="V6:W6"/>
    <mergeCell ref="X6:Y6"/>
    <mergeCell ref="AD7:AE7"/>
    <mergeCell ref="AF7:AO7"/>
    <mergeCell ref="A8:B8"/>
    <mergeCell ref="C8:G8"/>
    <mergeCell ref="H8:T8"/>
    <mergeCell ref="U8:Y8"/>
    <mergeCell ref="Z8:AA8"/>
    <mergeCell ref="AB8:AC8"/>
    <mergeCell ref="AD8:AE8"/>
    <mergeCell ref="AF8:AO8"/>
    <mergeCell ref="AD9:AE9"/>
    <mergeCell ref="AF9:AO9"/>
    <mergeCell ref="A10:B10"/>
    <mergeCell ref="C10:G10"/>
    <mergeCell ref="H10:T10"/>
    <mergeCell ref="U10:Y10"/>
    <mergeCell ref="Z10:AA10"/>
    <mergeCell ref="AB10:AC10"/>
    <mergeCell ref="AD10:AE10"/>
    <mergeCell ref="AF10:AO10"/>
    <mergeCell ref="A9:B9"/>
    <mergeCell ref="C9:G9"/>
    <mergeCell ref="H9:T9"/>
    <mergeCell ref="U9:Y9"/>
    <mergeCell ref="Z9:AA9"/>
    <mergeCell ref="AB9:AC9"/>
    <mergeCell ref="AD11:AE11"/>
    <mergeCell ref="AF11:AO11"/>
    <mergeCell ref="A12:B12"/>
    <mergeCell ref="C12:G12"/>
    <mergeCell ref="H12:T12"/>
    <mergeCell ref="U12:Y12"/>
    <mergeCell ref="Z12:AA12"/>
    <mergeCell ref="AB12:AC12"/>
    <mergeCell ref="AD12:AE12"/>
    <mergeCell ref="AF12:AO12"/>
    <mergeCell ref="A11:B11"/>
    <mergeCell ref="C11:G11"/>
    <mergeCell ref="H11:T11"/>
    <mergeCell ref="U11:Y11"/>
    <mergeCell ref="Z11:AA11"/>
    <mergeCell ref="AB11:AC11"/>
    <mergeCell ref="AD13:AE13"/>
    <mergeCell ref="AF13:AO13"/>
    <mergeCell ref="A14:B14"/>
    <mergeCell ref="C14:G14"/>
    <mergeCell ref="H14:T14"/>
    <mergeCell ref="U14:Y14"/>
    <mergeCell ref="Z14:AA14"/>
    <mergeCell ref="AB14:AC14"/>
    <mergeCell ref="AD14:AE14"/>
    <mergeCell ref="AF14:AO14"/>
    <mergeCell ref="A13:B13"/>
    <mergeCell ref="C13:G13"/>
    <mergeCell ref="H13:T13"/>
    <mergeCell ref="U13:Y13"/>
    <mergeCell ref="Z13:AA13"/>
    <mergeCell ref="AB13:AC13"/>
    <mergeCell ref="AD15:AE15"/>
    <mergeCell ref="AF15:AO15"/>
    <mergeCell ref="A16:B16"/>
    <mergeCell ref="C16:G16"/>
    <mergeCell ref="H16:T16"/>
    <mergeCell ref="U16:Y16"/>
    <mergeCell ref="Z16:AA16"/>
    <mergeCell ref="AB16:AC16"/>
    <mergeCell ref="AD16:AE16"/>
    <mergeCell ref="AF16:AO16"/>
    <mergeCell ref="A15:B15"/>
    <mergeCell ref="C15:G15"/>
    <mergeCell ref="H15:T15"/>
    <mergeCell ref="U15:Y15"/>
    <mergeCell ref="Z15:AA15"/>
    <mergeCell ref="AB15:AC15"/>
    <mergeCell ref="AD17:AE17"/>
    <mergeCell ref="AF17:AO17"/>
    <mergeCell ref="A18:B18"/>
    <mergeCell ref="C18:G18"/>
    <mergeCell ref="H18:T18"/>
    <mergeCell ref="U18:Y18"/>
    <mergeCell ref="Z18:AA18"/>
    <mergeCell ref="AB18:AC18"/>
    <mergeCell ref="AD18:AE18"/>
    <mergeCell ref="AF18:AO18"/>
    <mergeCell ref="A17:B17"/>
    <mergeCell ref="C17:G17"/>
    <mergeCell ref="H17:T17"/>
    <mergeCell ref="U17:Y17"/>
    <mergeCell ref="Z17:AA17"/>
    <mergeCell ref="AB17:AC17"/>
    <mergeCell ref="AD19:AE19"/>
    <mergeCell ref="AF19:AO19"/>
    <mergeCell ref="A20:B20"/>
    <mergeCell ref="C20:G20"/>
    <mergeCell ref="H20:T20"/>
    <mergeCell ref="U20:Y20"/>
    <mergeCell ref="Z20:AA20"/>
    <mergeCell ref="AB20:AC20"/>
    <mergeCell ref="AD20:AE20"/>
    <mergeCell ref="AF20:AO20"/>
    <mergeCell ref="A19:B19"/>
    <mergeCell ref="C19:G19"/>
    <mergeCell ref="H19:T19"/>
    <mergeCell ref="U19:Y19"/>
    <mergeCell ref="Z19:AA19"/>
    <mergeCell ref="AB19:AC19"/>
    <mergeCell ref="AD21:AE21"/>
    <mergeCell ref="AF21:AO21"/>
    <mergeCell ref="A22:B22"/>
    <mergeCell ref="C22:G22"/>
    <mergeCell ref="H22:T22"/>
    <mergeCell ref="U22:Y22"/>
    <mergeCell ref="Z22:AA22"/>
    <mergeCell ref="AB22:AC22"/>
    <mergeCell ref="AD22:AE22"/>
    <mergeCell ref="AF22:AO22"/>
    <mergeCell ref="A21:B21"/>
    <mergeCell ref="C21:G21"/>
    <mergeCell ref="H21:T21"/>
    <mergeCell ref="U21:Y21"/>
    <mergeCell ref="Z21:AA21"/>
    <mergeCell ref="AB21:AC21"/>
    <mergeCell ref="AD23:AE23"/>
    <mergeCell ref="AF23:AO23"/>
    <mergeCell ref="A24:B24"/>
    <mergeCell ref="C24:G24"/>
    <mergeCell ref="H24:T24"/>
    <mergeCell ref="U24:Y24"/>
    <mergeCell ref="Z24:AA24"/>
    <mergeCell ref="AB24:AC24"/>
    <mergeCell ref="AD24:AE24"/>
    <mergeCell ref="AF24:AO24"/>
    <mergeCell ref="A23:B23"/>
    <mergeCell ref="C23:G23"/>
    <mergeCell ref="H23:T23"/>
    <mergeCell ref="U23:Y23"/>
    <mergeCell ref="Z23:AA23"/>
    <mergeCell ref="AB23:AC23"/>
    <mergeCell ref="AD25:AE25"/>
    <mergeCell ref="AF25:AO25"/>
    <mergeCell ref="A26:B26"/>
    <mergeCell ref="C26:G26"/>
    <mergeCell ref="H26:T26"/>
    <mergeCell ref="U26:Y26"/>
    <mergeCell ref="Z26:AA26"/>
    <mergeCell ref="AB26:AC26"/>
    <mergeCell ref="AD26:AE26"/>
    <mergeCell ref="AF26:AO26"/>
    <mergeCell ref="A25:B25"/>
    <mergeCell ref="C25:G25"/>
    <mergeCell ref="H25:T25"/>
    <mergeCell ref="U25:Y25"/>
    <mergeCell ref="Z25:AA25"/>
    <mergeCell ref="AB25:AC25"/>
    <mergeCell ref="AD27:AE27"/>
    <mergeCell ref="AF27:AO27"/>
    <mergeCell ref="A28:B28"/>
    <mergeCell ref="C28:G28"/>
    <mergeCell ref="H28:T28"/>
    <mergeCell ref="U28:Y28"/>
    <mergeCell ref="Z28:AA28"/>
    <mergeCell ref="AB28:AC28"/>
    <mergeCell ref="AD28:AE28"/>
    <mergeCell ref="AF28:AO28"/>
    <mergeCell ref="A27:B27"/>
    <mergeCell ref="C27:G27"/>
    <mergeCell ref="H27:T27"/>
    <mergeCell ref="U27:Y27"/>
    <mergeCell ref="Z27:AA27"/>
    <mergeCell ref="AB27:AC27"/>
    <mergeCell ref="AD29:AE29"/>
    <mergeCell ref="AF29:AO29"/>
    <mergeCell ref="A30:B30"/>
    <mergeCell ref="C30:G30"/>
    <mergeCell ref="H30:T30"/>
    <mergeCell ref="U30:Y30"/>
    <mergeCell ref="Z30:AA30"/>
    <mergeCell ref="AB30:AC30"/>
    <mergeCell ref="AD30:AE30"/>
    <mergeCell ref="AF30:AO30"/>
    <mergeCell ref="A29:B29"/>
    <mergeCell ref="C29:G29"/>
    <mergeCell ref="H29:T29"/>
    <mergeCell ref="U29:Y29"/>
    <mergeCell ref="Z29:AA29"/>
    <mergeCell ref="AB29:AC29"/>
    <mergeCell ref="AD31:AE31"/>
    <mergeCell ref="AF31:AO31"/>
    <mergeCell ref="A32:B32"/>
    <mergeCell ref="C32:G32"/>
    <mergeCell ref="H32:T32"/>
    <mergeCell ref="U32:Y32"/>
    <mergeCell ref="Z32:AA32"/>
    <mergeCell ref="AB32:AC32"/>
    <mergeCell ref="AD32:AE32"/>
    <mergeCell ref="AF32:AO32"/>
    <mergeCell ref="A31:B31"/>
    <mergeCell ref="C31:G31"/>
    <mergeCell ref="H31:T31"/>
    <mergeCell ref="U31:Y31"/>
    <mergeCell ref="Z31:AA31"/>
    <mergeCell ref="AB31:AC31"/>
    <mergeCell ref="AD33:AE33"/>
    <mergeCell ref="AF33:AO33"/>
    <mergeCell ref="A34:B34"/>
    <mergeCell ref="C34:G34"/>
    <mergeCell ref="H34:T34"/>
    <mergeCell ref="U34:Y34"/>
    <mergeCell ref="Z34:AA34"/>
    <mergeCell ref="AB34:AC34"/>
    <mergeCell ref="AD34:AE34"/>
    <mergeCell ref="AF34:AO34"/>
    <mergeCell ref="A33:B33"/>
    <mergeCell ref="C33:G33"/>
    <mergeCell ref="H33:T33"/>
    <mergeCell ref="U33:Y33"/>
    <mergeCell ref="Z33:AA33"/>
    <mergeCell ref="AB33:AC33"/>
    <mergeCell ref="AD35:AE35"/>
    <mergeCell ref="AF35:AO35"/>
    <mergeCell ref="A36:B36"/>
    <mergeCell ref="C36:G36"/>
    <mergeCell ref="H36:T36"/>
    <mergeCell ref="U36:Y36"/>
    <mergeCell ref="Z36:AA36"/>
    <mergeCell ref="AB36:AC36"/>
    <mergeCell ref="AD36:AE36"/>
    <mergeCell ref="AF36:AO36"/>
    <mergeCell ref="A35:B35"/>
    <mergeCell ref="C35:G35"/>
    <mergeCell ref="H35:T35"/>
    <mergeCell ref="U35:Y35"/>
    <mergeCell ref="Z35:AA35"/>
    <mergeCell ref="AB35:AC35"/>
    <mergeCell ref="AD37:AE37"/>
    <mergeCell ref="AF37:AO37"/>
    <mergeCell ref="A38:B38"/>
    <mergeCell ref="C38:G38"/>
    <mergeCell ref="H38:T38"/>
    <mergeCell ref="U38:Y38"/>
    <mergeCell ref="Z38:AA38"/>
    <mergeCell ref="AB38:AC38"/>
    <mergeCell ref="AD38:AE38"/>
    <mergeCell ref="AF38:AO38"/>
    <mergeCell ref="A37:B37"/>
    <mergeCell ref="C37:G37"/>
    <mergeCell ref="H37:T37"/>
    <mergeCell ref="U37:Y37"/>
    <mergeCell ref="Z37:AA37"/>
    <mergeCell ref="AB37:AC37"/>
    <mergeCell ref="AD39:AE39"/>
    <mergeCell ref="AF39:AO39"/>
    <mergeCell ref="A40:B40"/>
    <mergeCell ref="C40:G40"/>
    <mergeCell ref="H40:T40"/>
    <mergeCell ref="U40:Y40"/>
    <mergeCell ref="Z40:AA40"/>
    <mergeCell ref="AB40:AC40"/>
    <mergeCell ref="AD40:AE40"/>
    <mergeCell ref="AF40:AO40"/>
    <mergeCell ref="A39:B39"/>
    <mergeCell ref="C39:G39"/>
    <mergeCell ref="H39:T39"/>
    <mergeCell ref="U39:Y39"/>
    <mergeCell ref="Z39:AA39"/>
    <mergeCell ref="AB39:AC39"/>
    <mergeCell ref="AD41:AE41"/>
    <mergeCell ref="AF41:AO41"/>
    <mergeCell ref="A42:B42"/>
    <mergeCell ref="C42:G42"/>
    <mergeCell ref="H42:T42"/>
    <mergeCell ref="U42:Y42"/>
    <mergeCell ref="Z42:AA42"/>
    <mergeCell ref="AB42:AC42"/>
    <mergeCell ref="AD42:AE42"/>
    <mergeCell ref="AF42:AO42"/>
    <mergeCell ref="A41:B41"/>
    <mergeCell ref="C41:G41"/>
    <mergeCell ref="H41:T41"/>
    <mergeCell ref="U41:Y41"/>
    <mergeCell ref="Z41:AA41"/>
    <mergeCell ref="AB41:AC41"/>
    <mergeCell ref="AD43:AE43"/>
    <mergeCell ref="AF43:AO43"/>
    <mergeCell ref="A44:B44"/>
    <mergeCell ref="C44:G44"/>
    <mergeCell ref="H44:T44"/>
    <mergeCell ref="U44:Y44"/>
    <mergeCell ref="Z44:AA44"/>
    <mergeCell ref="AB44:AC44"/>
    <mergeCell ref="AD44:AE44"/>
    <mergeCell ref="AF44:AO44"/>
    <mergeCell ref="A43:B43"/>
    <mergeCell ref="C43:G43"/>
    <mergeCell ref="H43:T43"/>
    <mergeCell ref="U43:Y43"/>
    <mergeCell ref="Z43:AA43"/>
    <mergeCell ref="AB43:AC43"/>
    <mergeCell ref="A50:W50"/>
    <mergeCell ref="AD45:AE45"/>
    <mergeCell ref="AF45:AO45"/>
    <mergeCell ref="A46:B46"/>
    <mergeCell ref="C46:G46"/>
    <mergeCell ref="H46:T46"/>
    <mergeCell ref="AE46:AO46"/>
    <mergeCell ref="A45:B45"/>
    <mergeCell ref="C45:G45"/>
    <mergeCell ref="H45:T45"/>
    <mergeCell ref="U45:Y45"/>
    <mergeCell ref="Z45:AA45"/>
    <mergeCell ref="AB45:AC45"/>
  </mergeCells>
  <pageMargins left="0.51181102362204722" right="0.39370078740157483" top="1.1023622047244095" bottom="0.51181102362204722" header="0.39370078740157483" footer="0.31496062992125984"/>
  <pageSetup scale="84"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3185" r:id="rId5" name="Check Box 1">
              <controlPr defaultSize="0" autoFill="0" autoLine="0" autoPict="0">
                <anchor moveWithCells="1">
                  <from>
                    <xdr:col>22</xdr:col>
                    <xdr:colOff>121920</xdr:colOff>
                    <xdr:row>49</xdr:row>
                    <xdr:rowOff>68580</xdr:rowOff>
                  </from>
                  <to>
                    <xdr:col>23</xdr:col>
                    <xdr:colOff>152400</xdr:colOff>
                    <xdr:row>49</xdr:row>
                    <xdr:rowOff>213360</xdr:rowOff>
                  </to>
                </anchor>
              </controlPr>
            </control>
          </mc:Choice>
        </mc:AlternateContent>
        <mc:AlternateContent xmlns:mc="http://schemas.openxmlformats.org/markup-compatibility/2006">
          <mc:Choice Requires="x14">
            <control shapeId="93186" r:id="rId6" name="Check Box 2">
              <controlPr defaultSize="0" autoFill="0" autoLine="0" autoPict="0">
                <anchor moveWithCells="1">
                  <from>
                    <xdr:col>26</xdr:col>
                    <xdr:colOff>137160</xdr:colOff>
                    <xdr:row>49</xdr:row>
                    <xdr:rowOff>76200</xdr:rowOff>
                  </from>
                  <to>
                    <xdr:col>27</xdr:col>
                    <xdr:colOff>152400</xdr:colOff>
                    <xdr:row>49</xdr:row>
                    <xdr:rowOff>220980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F65BA-CF54-4A0D-8DCD-E1D471EFD458}">
  <sheetPr codeName="Sheet33">
    <pageSetUpPr fitToPage="1"/>
  </sheetPr>
  <dimension ref="A1:AO51"/>
  <sheetViews>
    <sheetView showGridLines="0" view="pageLayout" zoomScaleNormal="100" zoomScaleSheetLayoutView="115" workbookViewId="0">
      <selection activeCell="AF38" sqref="AF38:AO38"/>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537</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5" spans="1:41" ht="5.25" customHeight="1"/>
    <row r="6" spans="1:41" ht="15.75" customHeight="1">
      <c r="A6" s="656"/>
      <c r="B6" s="656"/>
      <c r="C6" s="657"/>
      <c r="D6" s="657"/>
      <c r="E6" s="657"/>
      <c r="F6" s="657"/>
      <c r="G6" s="657"/>
      <c r="H6" s="658"/>
      <c r="I6" s="658"/>
      <c r="J6" s="658"/>
      <c r="K6" s="658"/>
      <c r="L6" s="658"/>
      <c r="M6" s="658"/>
      <c r="N6" s="658"/>
      <c r="O6" s="658"/>
      <c r="P6" s="658"/>
      <c r="Q6" s="658"/>
      <c r="R6" s="658"/>
      <c r="S6" s="658"/>
      <c r="T6" s="656"/>
      <c r="U6" s="656"/>
      <c r="V6" s="656"/>
      <c r="W6" s="656"/>
      <c r="X6" s="656"/>
      <c r="Y6" s="656"/>
      <c r="Z6" s="652" t="s">
        <v>530</v>
      </c>
      <c r="AA6" s="649"/>
      <c r="AB6" s="649"/>
      <c r="AC6" s="649"/>
      <c r="AD6" s="342" t="s">
        <v>531</v>
      </c>
      <c r="AE6" s="343"/>
      <c r="AI6" s="344"/>
      <c r="AJ6" s="345"/>
      <c r="AK6" s="346"/>
      <c r="AL6" s="346"/>
      <c r="AM6" s="346"/>
      <c r="AN6" s="345"/>
      <c r="AO6" s="345"/>
    </row>
    <row r="7" spans="1:41" ht="26.25" customHeight="1">
      <c r="A7" s="615" t="s">
        <v>532</v>
      </c>
      <c r="B7" s="615"/>
      <c r="C7" s="615" t="s">
        <v>533</v>
      </c>
      <c r="D7" s="615"/>
      <c r="E7" s="615"/>
      <c r="F7" s="616"/>
      <c r="G7" s="616"/>
      <c r="H7" s="615" t="s">
        <v>3</v>
      </c>
      <c r="I7" s="617"/>
      <c r="J7" s="617"/>
      <c r="K7" s="617"/>
      <c r="L7" s="617"/>
      <c r="M7" s="617"/>
      <c r="N7" s="617"/>
      <c r="O7" s="617"/>
      <c r="P7" s="617"/>
      <c r="Q7" s="617"/>
      <c r="R7" s="617"/>
      <c r="S7" s="617"/>
      <c r="T7" s="617"/>
      <c r="U7" s="653" t="s">
        <v>534</v>
      </c>
      <c r="V7" s="654"/>
      <c r="W7" s="654"/>
      <c r="X7" s="654"/>
      <c r="Y7" s="655"/>
      <c r="Z7" s="615" t="s">
        <v>449</v>
      </c>
      <c r="AA7" s="615"/>
      <c r="AB7" s="615" t="s">
        <v>450</v>
      </c>
      <c r="AC7" s="615"/>
      <c r="AD7" s="615" t="s">
        <v>535</v>
      </c>
      <c r="AE7" s="615"/>
      <c r="AF7" s="651" t="s">
        <v>536</v>
      </c>
      <c r="AG7" s="651"/>
      <c r="AH7" s="651"/>
      <c r="AI7" s="651"/>
      <c r="AJ7" s="651"/>
      <c r="AK7" s="651"/>
      <c r="AL7" s="651"/>
      <c r="AM7" s="651"/>
      <c r="AN7" s="651"/>
      <c r="AO7" s="651"/>
    </row>
    <row r="8" spans="1:41" ht="12.75" customHeight="1">
      <c r="A8" s="614"/>
      <c r="B8" s="614"/>
      <c r="C8" s="615"/>
      <c r="D8" s="615"/>
      <c r="E8" s="615"/>
      <c r="F8" s="616"/>
      <c r="G8" s="616"/>
      <c r="H8" s="615"/>
      <c r="I8" s="617"/>
      <c r="J8" s="617"/>
      <c r="K8" s="617"/>
      <c r="L8" s="617"/>
      <c r="M8" s="617"/>
      <c r="N8" s="617"/>
      <c r="O8" s="617"/>
      <c r="P8" s="617"/>
      <c r="Q8" s="617"/>
      <c r="R8" s="617"/>
      <c r="S8" s="617"/>
      <c r="T8" s="617"/>
      <c r="U8" s="614"/>
      <c r="V8" s="614"/>
      <c r="W8" s="614"/>
      <c r="X8" s="614"/>
      <c r="Y8" s="614"/>
      <c r="Z8" s="614"/>
      <c r="AA8" s="614"/>
      <c r="AB8" s="614"/>
      <c r="AC8" s="614"/>
      <c r="AD8" s="614"/>
      <c r="AE8" s="614"/>
      <c r="AF8" s="614"/>
      <c r="AG8" s="614"/>
      <c r="AH8" s="614"/>
      <c r="AI8" s="614"/>
      <c r="AJ8" s="614"/>
      <c r="AK8" s="614"/>
      <c r="AL8" s="614"/>
      <c r="AM8" s="614"/>
      <c r="AN8" s="614"/>
      <c r="AO8" s="614"/>
    </row>
    <row r="9" spans="1:41" ht="12.75" customHeight="1">
      <c r="A9" s="614"/>
      <c r="B9" s="614"/>
      <c r="C9" s="615"/>
      <c r="D9" s="615"/>
      <c r="E9" s="615"/>
      <c r="F9" s="616"/>
      <c r="G9" s="616"/>
      <c r="H9" s="615"/>
      <c r="I9" s="617"/>
      <c r="J9" s="617"/>
      <c r="K9" s="617"/>
      <c r="L9" s="617"/>
      <c r="M9" s="617"/>
      <c r="N9" s="617"/>
      <c r="O9" s="617"/>
      <c r="P9" s="617"/>
      <c r="Q9" s="617"/>
      <c r="R9" s="617"/>
      <c r="S9" s="617"/>
      <c r="T9" s="617"/>
      <c r="U9" s="614"/>
      <c r="V9" s="614"/>
      <c r="W9" s="614"/>
      <c r="X9" s="614"/>
      <c r="Y9" s="614"/>
      <c r="Z9" s="614"/>
      <c r="AA9" s="614"/>
      <c r="AB9" s="614"/>
      <c r="AC9" s="614"/>
      <c r="AD9" s="614"/>
      <c r="AE9" s="614"/>
      <c r="AF9" s="614"/>
      <c r="AG9" s="614"/>
      <c r="AH9" s="614"/>
      <c r="AI9" s="614"/>
      <c r="AJ9" s="614"/>
      <c r="AK9" s="614"/>
      <c r="AL9" s="614"/>
      <c r="AM9" s="614"/>
      <c r="AN9" s="614"/>
      <c r="AO9" s="614"/>
    </row>
    <row r="10" spans="1:41" ht="12.75" customHeight="1">
      <c r="A10" s="614"/>
      <c r="B10" s="614"/>
      <c r="C10" s="615"/>
      <c r="D10" s="615"/>
      <c r="E10" s="615"/>
      <c r="F10" s="616"/>
      <c r="G10" s="616"/>
      <c r="H10" s="615"/>
      <c r="I10" s="617"/>
      <c r="J10" s="617"/>
      <c r="K10" s="617"/>
      <c r="L10" s="617"/>
      <c r="M10" s="617"/>
      <c r="N10" s="617"/>
      <c r="O10" s="617"/>
      <c r="P10" s="617"/>
      <c r="Q10" s="617"/>
      <c r="R10" s="617"/>
      <c r="S10" s="617"/>
      <c r="T10" s="617"/>
      <c r="U10" s="614"/>
      <c r="V10" s="614"/>
      <c r="W10" s="614"/>
      <c r="X10" s="614"/>
      <c r="Y10" s="614"/>
      <c r="Z10" s="614"/>
      <c r="AA10" s="614"/>
      <c r="AB10" s="614"/>
      <c r="AC10" s="614"/>
      <c r="AD10" s="614"/>
      <c r="AE10" s="614"/>
      <c r="AF10" s="614"/>
      <c r="AG10" s="614"/>
      <c r="AH10" s="614"/>
      <c r="AI10" s="614"/>
      <c r="AJ10" s="614"/>
      <c r="AK10" s="614"/>
      <c r="AL10" s="614"/>
      <c r="AM10" s="614"/>
      <c r="AN10" s="614"/>
      <c r="AO10" s="614"/>
    </row>
    <row r="11" spans="1:41" ht="12.75" customHeight="1">
      <c r="A11" s="614"/>
      <c r="B11" s="614"/>
      <c r="C11" s="615"/>
      <c r="D11" s="615"/>
      <c r="E11" s="615"/>
      <c r="F11" s="616"/>
      <c r="G11" s="616"/>
      <c r="H11" s="615"/>
      <c r="I11" s="617"/>
      <c r="J11" s="617"/>
      <c r="K11" s="617"/>
      <c r="L11" s="617"/>
      <c r="M11" s="617"/>
      <c r="N11" s="617"/>
      <c r="O11" s="617"/>
      <c r="P11" s="617"/>
      <c r="Q11" s="617"/>
      <c r="R11" s="617"/>
      <c r="S11" s="617"/>
      <c r="T11" s="617"/>
      <c r="U11" s="614"/>
      <c r="V11" s="614"/>
      <c r="W11" s="614"/>
      <c r="X11" s="614"/>
      <c r="Y11" s="614"/>
      <c r="Z11" s="614"/>
      <c r="AA11" s="614"/>
      <c r="AB11" s="614"/>
      <c r="AC11" s="614"/>
      <c r="AD11" s="614"/>
      <c r="AE11" s="614"/>
      <c r="AF11" s="614"/>
      <c r="AG11" s="614"/>
      <c r="AH11" s="614"/>
      <c r="AI11" s="614"/>
      <c r="AJ11" s="614"/>
      <c r="AK11" s="614"/>
      <c r="AL11" s="614"/>
      <c r="AM11" s="614"/>
      <c r="AN11" s="614"/>
      <c r="AO11" s="614"/>
    </row>
    <row r="12" spans="1:41" ht="12.75" customHeight="1">
      <c r="A12" s="614"/>
      <c r="B12" s="614"/>
      <c r="C12" s="615"/>
      <c r="D12" s="615"/>
      <c r="E12" s="615"/>
      <c r="F12" s="616"/>
      <c r="G12" s="616"/>
      <c r="H12" s="615"/>
      <c r="I12" s="617"/>
      <c r="J12" s="617"/>
      <c r="K12" s="617"/>
      <c r="L12" s="617"/>
      <c r="M12" s="617"/>
      <c r="N12" s="617"/>
      <c r="O12" s="617"/>
      <c r="P12" s="617"/>
      <c r="Q12" s="617"/>
      <c r="R12" s="617"/>
      <c r="S12" s="617"/>
      <c r="T12" s="617"/>
      <c r="U12" s="614"/>
      <c r="V12" s="614"/>
      <c r="W12" s="614"/>
      <c r="X12" s="614"/>
      <c r="Y12" s="614"/>
      <c r="Z12" s="614"/>
      <c r="AA12" s="614"/>
      <c r="AB12" s="614"/>
      <c r="AC12" s="614"/>
      <c r="AD12" s="614"/>
      <c r="AE12" s="614"/>
      <c r="AF12" s="614"/>
      <c r="AG12" s="614"/>
      <c r="AH12" s="614"/>
      <c r="AI12" s="614"/>
      <c r="AJ12" s="614"/>
      <c r="AK12" s="614"/>
      <c r="AL12" s="614"/>
      <c r="AM12" s="614"/>
      <c r="AN12" s="614"/>
      <c r="AO12" s="614"/>
    </row>
    <row r="13" spans="1:41" ht="12.75" customHeight="1">
      <c r="A13" s="614"/>
      <c r="B13" s="614"/>
      <c r="C13" s="615"/>
      <c r="D13" s="615"/>
      <c r="E13" s="615"/>
      <c r="F13" s="616"/>
      <c r="G13" s="616"/>
      <c r="H13" s="615"/>
      <c r="I13" s="617"/>
      <c r="J13" s="617"/>
      <c r="K13" s="617"/>
      <c r="L13" s="617"/>
      <c r="M13" s="617"/>
      <c r="N13" s="617"/>
      <c r="O13" s="617"/>
      <c r="P13" s="617"/>
      <c r="Q13" s="617"/>
      <c r="R13" s="617"/>
      <c r="S13" s="617"/>
      <c r="T13" s="617"/>
      <c r="U13" s="614"/>
      <c r="V13" s="614"/>
      <c r="W13" s="614"/>
      <c r="X13" s="614"/>
      <c r="Y13" s="614"/>
      <c r="Z13" s="614"/>
      <c r="AA13" s="614"/>
      <c r="AB13" s="614"/>
      <c r="AC13" s="614"/>
      <c r="AD13" s="614"/>
      <c r="AE13" s="614"/>
      <c r="AF13" s="614"/>
      <c r="AG13" s="614"/>
      <c r="AH13" s="614"/>
      <c r="AI13" s="614"/>
      <c r="AJ13" s="614"/>
      <c r="AK13" s="614"/>
      <c r="AL13" s="614"/>
      <c r="AM13" s="614"/>
      <c r="AN13" s="614"/>
      <c r="AO13" s="614"/>
    </row>
    <row r="14" spans="1:41" ht="12.75" customHeight="1">
      <c r="A14" s="614"/>
      <c r="B14" s="614"/>
      <c r="C14" s="615"/>
      <c r="D14" s="615"/>
      <c r="E14" s="615"/>
      <c r="F14" s="616"/>
      <c r="G14" s="616"/>
      <c r="H14" s="615"/>
      <c r="I14" s="617"/>
      <c r="J14" s="617"/>
      <c r="K14" s="617"/>
      <c r="L14" s="617"/>
      <c r="M14" s="617"/>
      <c r="N14" s="617"/>
      <c r="O14" s="617"/>
      <c r="P14" s="617"/>
      <c r="Q14" s="617"/>
      <c r="R14" s="617"/>
      <c r="S14" s="617"/>
      <c r="T14" s="617"/>
      <c r="U14" s="614"/>
      <c r="V14" s="614"/>
      <c r="W14" s="614"/>
      <c r="X14" s="614"/>
      <c r="Y14" s="614"/>
      <c r="Z14" s="614"/>
      <c r="AA14" s="614"/>
      <c r="AB14" s="614"/>
      <c r="AC14" s="614"/>
      <c r="AD14" s="614"/>
      <c r="AE14" s="614"/>
      <c r="AF14" s="614"/>
      <c r="AG14" s="614"/>
      <c r="AH14" s="614"/>
      <c r="AI14" s="614"/>
      <c r="AJ14" s="614"/>
      <c r="AK14" s="614"/>
      <c r="AL14" s="614"/>
      <c r="AM14" s="614"/>
      <c r="AN14" s="614"/>
      <c r="AO14" s="614"/>
    </row>
    <row r="15" spans="1:41" ht="12.75" customHeight="1">
      <c r="A15" s="614"/>
      <c r="B15" s="614"/>
      <c r="C15" s="615"/>
      <c r="D15" s="615"/>
      <c r="E15" s="615"/>
      <c r="F15" s="616"/>
      <c r="G15" s="616"/>
      <c r="H15" s="615"/>
      <c r="I15" s="617"/>
      <c r="J15" s="617"/>
      <c r="K15" s="617"/>
      <c r="L15" s="617"/>
      <c r="M15" s="617"/>
      <c r="N15" s="617"/>
      <c r="O15" s="617"/>
      <c r="P15" s="617"/>
      <c r="Q15" s="617"/>
      <c r="R15" s="617"/>
      <c r="S15" s="617"/>
      <c r="T15" s="617"/>
      <c r="U15" s="614"/>
      <c r="V15" s="614"/>
      <c r="W15" s="614"/>
      <c r="X15" s="614"/>
      <c r="Y15" s="614"/>
      <c r="Z15" s="614"/>
      <c r="AA15" s="614"/>
      <c r="AB15" s="614"/>
      <c r="AC15" s="614"/>
      <c r="AD15" s="614"/>
      <c r="AE15" s="614"/>
      <c r="AF15" s="614"/>
      <c r="AG15" s="614"/>
      <c r="AH15" s="614"/>
      <c r="AI15" s="614"/>
      <c r="AJ15" s="614"/>
      <c r="AK15" s="614"/>
      <c r="AL15" s="614"/>
      <c r="AM15" s="614"/>
      <c r="AN15" s="614"/>
      <c r="AO15" s="614"/>
    </row>
    <row r="16" spans="1:41" ht="12.75" customHeight="1">
      <c r="A16" s="614"/>
      <c r="B16" s="614"/>
      <c r="C16" s="615"/>
      <c r="D16" s="615"/>
      <c r="E16" s="615"/>
      <c r="F16" s="616"/>
      <c r="G16" s="616"/>
      <c r="H16" s="615"/>
      <c r="I16" s="617"/>
      <c r="J16" s="617"/>
      <c r="K16" s="617"/>
      <c r="L16" s="617"/>
      <c r="M16" s="617"/>
      <c r="N16" s="617"/>
      <c r="O16" s="617"/>
      <c r="P16" s="617"/>
      <c r="Q16" s="617"/>
      <c r="R16" s="617"/>
      <c r="S16" s="617"/>
      <c r="T16" s="617"/>
      <c r="U16" s="614"/>
      <c r="V16" s="614"/>
      <c r="W16" s="614"/>
      <c r="X16" s="614"/>
      <c r="Y16" s="614"/>
      <c r="Z16" s="614"/>
      <c r="AA16" s="614"/>
      <c r="AB16" s="614"/>
      <c r="AC16" s="614"/>
      <c r="AD16" s="614"/>
      <c r="AE16" s="614"/>
      <c r="AF16" s="614"/>
      <c r="AG16" s="614"/>
      <c r="AH16" s="614"/>
      <c r="AI16" s="614"/>
      <c r="AJ16" s="614"/>
      <c r="AK16" s="614"/>
      <c r="AL16" s="614"/>
      <c r="AM16" s="614"/>
      <c r="AN16" s="614"/>
      <c r="AO16" s="614"/>
    </row>
    <row r="17" spans="1:41" ht="12.75" customHeight="1">
      <c r="A17" s="614"/>
      <c r="B17" s="614"/>
      <c r="C17" s="615"/>
      <c r="D17" s="615"/>
      <c r="E17" s="615"/>
      <c r="F17" s="616"/>
      <c r="G17" s="616"/>
      <c r="H17" s="615"/>
      <c r="I17" s="617"/>
      <c r="J17" s="617"/>
      <c r="K17" s="617"/>
      <c r="L17" s="617"/>
      <c r="M17" s="617"/>
      <c r="N17" s="617"/>
      <c r="O17" s="617"/>
      <c r="P17" s="617"/>
      <c r="Q17" s="617"/>
      <c r="R17" s="617"/>
      <c r="S17" s="617"/>
      <c r="T17" s="617"/>
      <c r="U17" s="614"/>
      <c r="V17" s="614"/>
      <c r="W17" s="614"/>
      <c r="X17" s="614"/>
      <c r="Y17" s="614"/>
      <c r="Z17" s="614"/>
      <c r="AA17" s="614"/>
      <c r="AB17" s="614"/>
      <c r="AC17" s="614"/>
      <c r="AD17" s="614"/>
      <c r="AE17" s="614"/>
      <c r="AF17" s="614"/>
      <c r="AG17" s="614"/>
      <c r="AH17" s="614"/>
      <c r="AI17" s="614"/>
      <c r="AJ17" s="614"/>
      <c r="AK17" s="614"/>
      <c r="AL17" s="614"/>
      <c r="AM17" s="614"/>
      <c r="AN17" s="614"/>
      <c r="AO17" s="614"/>
    </row>
    <row r="18" spans="1:41" ht="12.75" customHeight="1">
      <c r="A18" s="614"/>
      <c r="B18" s="614"/>
      <c r="C18" s="615"/>
      <c r="D18" s="615"/>
      <c r="E18" s="615"/>
      <c r="F18" s="616"/>
      <c r="G18" s="616"/>
      <c r="H18" s="615"/>
      <c r="I18" s="617"/>
      <c r="J18" s="617"/>
      <c r="K18" s="617"/>
      <c r="L18" s="617"/>
      <c r="M18" s="617"/>
      <c r="N18" s="617"/>
      <c r="O18" s="617"/>
      <c r="P18" s="617"/>
      <c r="Q18" s="617"/>
      <c r="R18" s="617"/>
      <c r="S18" s="617"/>
      <c r="T18" s="617"/>
      <c r="U18" s="614"/>
      <c r="V18" s="614"/>
      <c r="W18" s="614"/>
      <c r="X18" s="614"/>
      <c r="Y18" s="614"/>
      <c r="Z18" s="614"/>
      <c r="AA18" s="614"/>
      <c r="AB18" s="614"/>
      <c r="AC18" s="614"/>
      <c r="AD18" s="614"/>
      <c r="AE18" s="614"/>
      <c r="AF18" s="614"/>
      <c r="AG18" s="614"/>
      <c r="AH18" s="614"/>
      <c r="AI18" s="614"/>
      <c r="AJ18" s="614"/>
      <c r="AK18" s="614"/>
      <c r="AL18" s="614"/>
      <c r="AM18" s="614"/>
      <c r="AN18" s="614"/>
      <c r="AO18" s="614"/>
    </row>
    <row r="19" spans="1:41" ht="12.75" customHeight="1">
      <c r="A19" s="614"/>
      <c r="B19" s="614"/>
      <c r="C19" s="615"/>
      <c r="D19" s="615"/>
      <c r="E19" s="615"/>
      <c r="F19" s="616"/>
      <c r="G19" s="616"/>
      <c r="H19" s="615"/>
      <c r="I19" s="617"/>
      <c r="J19" s="617"/>
      <c r="K19" s="617"/>
      <c r="L19" s="617"/>
      <c r="M19" s="617"/>
      <c r="N19" s="617"/>
      <c r="O19" s="617"/>
      <c r="P19" s="617"/>
      <c r="Q19" s="617"/>
      <c r="R19" s="617"/>
      <c r="S19" s="617"/>
      <c r="T19" s="617"/>
      <c r="U19" s="614"/>
      <c r="V19" s="614"/>
      <c r="W19" s="614"/>
      <c r="X19" s="614"/>
      <c r="Y19" s="614"/>
      <c r="Z19" s="614"/>
      <c r="AA19" s="614"/>
      <c r="AB19" s="614"/>
      <c r="AC19" s="614"/>
      <c r="AD19" s="614"/>
      <c r="AE19" s="614"/>
      <c r="AF19" s="614"/>
      <c r="AG19" s="614"/>
      <c r="AH19" s="614"/>
      <c r="AI19" s="614"/>
      <c r="AJ19" s="614"/>
      <c r="AK19" s="614"/>
      <c r="AL19" s="614"/>
      <c r="AM19" s="614"/>
      <c r="AN19" s="614"/>
      <c r="AO19" s="614"/>
    </row>
    <row r="20" spans="1:41" ht="12.75" customHeight="1">
      <c r="A20" s="614"/>
      <c r="B20" s="614"/>
      <c r="C20" s="615"/>
      <c r="D20" s="615"/>
      <c r="E20" s="615"/>
      <c r="F20" s="616"/>
      <c r="G20" s="616"/>
      <c r="H20" s="615"/>
      <c r="I20" s="617"/>
      <c r="J20" s="617"/>
      <c r="K20" s="617"/>
      <c r="L20" s="617"/>
      <c r="M20" s="617"/>
      <c r="N20" s="617"/>
      <c r="O20" s="617"/>
      <c r="P20" s="617"/>
      <c r="Q20" s="617"/>
      <c r="R20" s="617"/>
      <c r="S20" s="617"/>
      <c r="T20" s="617"/>
      <c r="U20" s="614"/>
      <c r="V20" s="614"/>
      <c r="W20" s="614"/>
      <c r="X20" s="614"/>
      <c r="Y20" s="614"/>
      <c r="Z20" s="614"/>
      <c r="AA20" s="614"/>
      <c r="AB20" s="614"/>
      <c r="AC20" s="614"/>
      <c r="AD20" s="614"/>
      <c r="AE20" s="614"/>
      <c r="AF20" s="614"/>
      <c r="AG20" s="614"/>
      <c r="AH20" s="614"/>
      <c r="AI20" s="614"/>
      <c r="AJ20" s="614"/>
      <c r="AK20" s="614"/>
      <c r="AL20" s="614"/>
      <c r="AM20" s="614"/>
      <c r="AN20" s="614"/>
      <c r="AO20" s="614"/>
    </row>
    <row r="21" spans="1:41" ht="12.75" customHeight="1">
      <c r="A21" s="614"/>
      <c r="B21" s="614"/>
      <c r="C21" s="615"/>
      <c r="D21" s="615"/>
      <c r="E21" s="615"/>
      <c r="F21" s="616"/>
      <c r="G21" s="616"/>
      <c r="H21" s="615"/>
      <c r="I21" s="617"/>
      <c r="J21" s="617"/>
      <c r="K21" s="617"/>
      <c r="L21" s="617"/>
      <c r="M21" s="617"/>
      <c r="N21" s="617"/>
      <c r="O21" s="617"/>
      <c r="P21" s="617"/>
      <c r="Q21" s="617"/>
      <c r="R21" s="617"/>
      <c r="S21" s="617"/>
      <c r="T21" s="617"/>
      <c r="U21" s="614"/>
      <c r="V21" s="614"/>
      <c r="W21" s="614"/>
      <c r="X21" s="614"/>
      <c r="Y21" s="614"/>
      <c r="Z21" s="614"/>
      <c r="AA21" s="614"/>
      <c r="AB21" s="614"/>
      <c r="AC21" s="614"/>
      <c r="AD21" s="614"/>
      <c r="AE21" s="614"/>
      <c r="AF21" s="614"/>
      <c r="AG21" s="614"/>
      <c r="AH21" s="614"/>
      <c r="AI21" s="614"/>
      <c r="AJ21" s="614"/>
      <c r="AK21" s="614"/>
      <c r="AL21" s="614"/>
      <c r="AM21" s="614"/>
      <c r="AN21" s="614"/>
      <c r="AO21" s="614"/>
    </row>
    <row r="22" spans="1:41" ht="12.75" customHeight="1">
      <c r="A22" s="614"/>
      <c r="B22" s="614"/>
      <c r="C22" s="615"/>
      <c r="D22" s="615"/>
      <c r="E22" s="615"/>
      <c r="F22" s="616"/>
      <c r="G22" s="616"/>
      <c r="H22" s="615"/>
      <c r="I22" s="617"/>
      <c r="J22" s="617"/>
      <c r="K22" s="617"/>
      <c r="L22" s="617"/>
      <c r="M22" s="617"/>
      <c r="N22" s="617"/>
      <c r="O22" s="617"/>
      <c r="P22" s="617"/>
      <c r="Q22" s="617"/>
      <c r="R22" s="617"/>
      <c r="S22" s="617"/>
      <c r="T22" s="617"/>
      <c r="U22" s="614"/>
      <c r="V22" s="614"/>
      <c r="W22" s="614"/>
      <c r="X22" s="614"/>
      <c r="Y22" s="614"/>
      <c r="Z22" s="614"/>
      <c r="AA22" s="614"/>
      <c r="AB22" s="614"/>
      <c r="AC22" s="614"/>
      <c r="AD22" s="614"/>
      <c r="AE22" s="614"/>
      <c r="AF22" s="614"/>
      <c r="AG22" s="614"/>
      <c r="AH22" s="614"/>
      <c r="AI22" s="614"/>
      <c r="AJ22" s="614"/>
      <c r="AK22" s="614"/>
      <c r="AL22" s="614"/>
      <c r="AM22" s="614"/>
      <c r="AN22" s="614"/>
      <c r="AO22" s="614"/>
    </row>
    <row r="23" spans="1:41" ht="12.75" customHeight="1">
      <c r="A23" s="614"/>
      <c r="B23" s="614"/>
      <c r="C23" s="615"/>
      <c r="D23" s="615"/>
      <c r="E23" s="615"/>
      <c r="F23" s="616"/>
      <c r="G23" s="616"/>
      <c r="H23" s="615"/>
      <c r="I23" s="617"/>
      <c r="J23" s="617"/>
      <c r="K23" s="617"/>
      <c r="L23" s="617"/>
      <c r="M23" s="617"/>
      <c r="N23" s="617"/>
      <c r="O23" s="617"/>
      <c r="P23" s="617"/>
      <c r="Q23" s="617"/>
      <c r="R23" s="617"/>
      <c r="S23" s="617"/>
      <c r="T23" s="617"/>
      <c r="U23" s="614"/>
      <c r="V23" s="614"/>
      <c r="W23" s="614"/>
      <c r="X23" s="614"/>
      <c r="Y23" s="614"/>
      <c r="Z23" s="614"/>
      <c r="AA23" s="614"/>
      <c r="AB23" s="614"/>
      <c r="AC23" s="614"/>
      <c r="AD23" s="614"/>
      <c r="AE23" s="614"/>
      <c r="AF23" s="614"/>
      <c r="AG23" s="614"/>
      <c r="AH23" s="614"/>
      <c r="AI23" s="614"/>
      <c r="AJ23" s="614"/>
      <c r="AK23" s="614"/>
      <c r="AL23" s="614"/>
      <c r="AM23" s="614"/>
      <c r="AN23" s="614"/>
      <c r="AO23" s="614"/>
    </row>
    <row r="24" spans="1:41" ht="12.75" customHeight="1">
      <c r="A24" s="614"/>
      <c r="B24" s="614"/>
      <c r="C24" s="615"/>
      <c r="D24" s="615"/>
      <c r="E24" s="615"/>
      <c r="F24" s="616"/>
      <c r="G24" s="616"/>
      <c r="H24" s="615"/>
      <c r="I24" s="617"/>
      <c r="J24" s="617"/>
      <c r="K24" s="617"/>
      <c r="L24" s="617"/>
      <c r="M24" s="617"/>
      <c r="N24" s="617"/>
      <c r="O24" s="617"/>
      <c r="P24" s="617"/>
      <c r="Q24" s="617"/>
      <c r="R24" s="617"/>
      <c r="S24" s="617"/>
      <c r="T24" s="617"/>
      <c r="U24" s="614"/>
      <c r="V24" s="614"/>
      <c r="W24" s="614"/>
      <c r="X24" s="614"/>
      <c r="Y24" s="614"/>
      <c r="Z24" s="614"/>
      <c r="AA24" s="614"/>
      <c r="AB24" s="614"/>
      <c r="AC24" s="614"/>
      <c r="AD24" s="614"/>
      <c r="AE24" s="614"/>
      <c r="AF24" s="614"/>
      <c r="AG24" s="614"/>
      <c r="AH24" s="614"/>
      <c r="AI24" s="614"/>
      <c r="AJ24" s="614"/>
      <c r="AK24" s="614"/>
      <c r="AL24" s="614"/>
      <c r="AM24" s="614"/>
      <c r="AN24" s="614"/>
      <c r="AO24" s="614"/>
    </row>
    <row r="25" spans="1:41" ht="12.75" customHeight="1">
      <c r="A25" s="614"/>
      <c r="B25" s="614"/>
      <c r="C25" s="615"/>
      <c r="D25" s="615"/>
      <c r="E25" s="615"/>
      <c r="F25" s="616"/>
      <c r="G25" s="616"/>
      <c r="H25" s="615"/>
      <c r="I25" s="617"/>
      <c r="J25" s="617"/>
      <c r="K25" s="617"/>
      <c r="L25" s="617"/>
      <c r="M25" s="617"/>
      <c r="N25" s="617"/>
      <c r="O25" s="617"/>
      <c r="P25" s="617"/>
      <c r="Q25" s="617"/>
      <c r="R25" s="617"/>
      <c r="S25" s="617"/>
      <c r="T25" s="617"/>
      <c r="U25" s="614"/>
      <c r="V25" s="614"/>
      <c r="W25" s="614"/>
      <c r="X25" s="614"/>
      <c r="Y25" s="614"/>
      <c r="Z25" s="614"/>
      <c r="AA25" s="614"/>
      <c r="AB25" s="614"/>
      <c r="AC25" s="614"/>
      <c r="AD25" s="614"/>
      <c r="AE25" s="614"/>
      <c r="AF25" s="614"/>
      <c r="AG25" s="614"/>
      <c r="AH25" s="614"/>
      <c r="AI25" s="614"/>
      <c r="AJ25" s="614"/>
      <c r="AK25" s="614"/>
      <c r="AL25" s="614"/>
      <c r="AM25" s="614"/>
      <c r="AN25" s="614"/>
      <c r="AO25" s="614"/>
    </row>
    <row r="26" spans="1:41" ht="12.75" customHeight="1">
      <c r="A26" s="614"/>
      <c r="B26" s="614"/>
      <c r="C26" s="615"/>
      <c r="D26" s="615"/>
      <c r="E26" s="615"/>
      <c r="F26" s="616"/>
      <c r="G26" s="616"/>
      <c r="H26" s="615"/>
      <c r="I26" s="617"/>
      <c r="J26" s="617"/>
      <c r="K26" s="617"/>
      <c r="L26" s="617"/>
      <c r="M26" s="617"/>
      <c r="N26" s="617"/>
      <c r="O26" s="617"/>
      <c r="P26" s="617"/>
      <c r="Q26" s="617"/>
      <c r="R26" s="617"/>
      <c r="S26" s="617"/>
      <c r="T26" s="617"/>
      <c r="U26" s="614"/>
      <c r="V26" s="614"/>
      <c r="W26" s="614"/>
      <c r="X26" s="614"/>
      <c r="Y26" s="614"/>
      <c r="Z26" s="614"/>
      <c r="AA26" s="614"/>
      <c r="AB26" s="614"/>
      <c r="AC26" s="614"/>
      <c r="AD26" s="614"/>
      <c r="AE26" s="614"/>
      <c r="AF26" s="614"/>
      <c r="AG26" s="614"/>
      <c r="AH26" s="614"/>
      <c r="AI26" s="614"/>
      <c r="AJ26" s="614"/>
      <c r="AK26" s="614"/>
      <c r="AL26" s="614"/>
      <c r="AM26" s="614"/>
      <c r="AN26" s="614"/>
      <c r="AO26" s="614"/>
    </row>
    <row r="27" spans="1:41" ht="12.75" customHeight="1">
      <c r="A27" s="614"/>
      <c r="B27" s="614"/>
      <c r="C27" s="615"/>
      <c r="D27" s="615"/>
      <c r="E27" s="615"/>
      <c r="F27" s="616"/>
      <c r="G27" s="616"/>
      <c r="H27" s="615"/>
      <c r="I27" s="617"/>
      <c r="J27" s="617"/>
      <c r="K27" s="617"/>
      <c r="L27" s="617"/>
      <c r="M27" s="617"/>
      <c r="N27" s="617"/>
      <c r="O27" s="617"/>
      <c r="P27" s="617"/>
      <c r="Q27" s="617"/>
      <c r="R27" s="617"/>
      <c r="S27" s="617"/>
      <c r="T27" s="617"/>
      <c r="U27" s="614"/>
      <c r="V27" s="614"/>
      <c r="W27" s="614"/>
      <c r="X27" s="614"/>
      <c r="Y27" s="614"/>
      <c r="Z27" s="614"/>
      <c r="AA27" s="614"/>
      <c r="AB27" s="614"/>
      <c r="AC27" s="614"/>
      <c r="AD27" s="614"/>
      <c r="AE27" s="614"/>
      <c r="AF27" s="614"/>
      <c r="AG27" s="614"/>
      <c r="AH27" s="614"/>
      <c r="AI27" s="614"/>
      <c r="AJ27" s="614"/>
      <c r="AK27" s="614"/>
      <c r="AL27" s="614"/>
      <c r="AM27" s="614"/>
      <c r="AN27" s="614"/>
      <c r="AO27" s="614"/>
    </row>
    <row r="28" spans="1:41" ht="12.75" customHeight="1">
      <c r="A28" s="614"/>
      <c r="B28" s="614"/>
      <c r="C28" s="615"/>
      <c r="D28" s="615"/>
      <c r="E28" s="615"/>
      <c r="F28" s="616"/>
      <c r="G28" s="616"/>
      <c r="H28" s="615"/>
      <c r="I28" s="617"/>
      <c r="J28" s="617"/>
      <c r="K28" s="617"/>
      <c r="L28" s="617"/>
      <c r="M28" s="617"/>
      <c r="N28" s="617"/>
      <c r="O28" s="617"/>
      <c r="P28" s="617"/>
      <c r="Q28" s="617"/>
      <c r="R28" s="617"/>
      <c r="S28" s="617"/>
      <c r="T28" s="617"/>
      <c r="U28" s="614"/>
      <c r="V28" s="614"/>
      <c r="W28" s="614"/>
      <c r="X28" s="614"/>
      <c r="Y28" s="614"/>
      <c r="Z28" s="614"/>
      <c r="AA28" s="614"/>
      <c r="AB28" s="614"/>
      <c r="AC28" s="614"/>
      <c r="AD28" s="614"/>
      <c r="AE28" s="614"/>
      <c r="AF28" s="614"/>
      <c r="AG28" s="614"/>
      <c r="AH28" s="614"/>
      <c r="AI28" s="614"/>
      <c r="AJ28" s="614"/>
      <c r="AK28" s="614"/>
      <c r="AL28" s="614"/>
      <c r="AM28" s="614"/>
      <c r="AN28" s="614"/>
      <c r="AO28" s="614"/>
    </row>
    <row r="29" spans="1:41" ht="12.75" customHeight="1">
      <c r="A29" s="614"/>
      <c r="B29" s="614"/>
      <c r="C29" s="615"/>
      <c r="D29" s="615"/>
      <c r="E29" s="615"/>
      <c r="F29" s="616"/>
      <c r="G29" s="616"/>
      <c r="H29" s="615"/>
      <c r="I29" s="617"/>
      <c r="J29" s="617"/>
      <c r="K29" s="617"/>
      <c r="L29" s="617"/>
      <c r="M29" s="617"/>
      <c r="N29" s="617"/>
      <c r="O29" s="617"/>
      <c r="P29" s="617"/>
      <c r="Q29" s="617"/>
      <c r="R29" s="617"/>
      <c r="S29" s="617"/>
      <c r="T29" s="617"/>
      <c r="U29" s="614"/>
      <c r="V29" s="614"/>
      <c r="W29" s="614"/>
      <c r="X29" s="614"/>
      <c r="Y29" s="614"/>
      <c r="Z29" s="614"/>
      <c r="AA29" s="614"/>
      <c r="AB29" s="614"/>
      <c r="AC29" s="614"/>
      <c r="AD29" s="614"/>
      <c r="AE29" s="614"/>
      <c r="AF29" s="614"/>
      <c r="AG29" s="614"/>
      <c r="AH29" s="614"/>
      <c r="AI29" s="614"/>
      <c r="AJ29" s="614"/>
      <c r="AK29" s="614"/>
      <c r="AL29" s="614"/>
      <c r="AM29" s="614"/>
      <c r="AN29" s="614"/>
      <c r="AO29" s="614"/>
    </row>
    <row r="30" spans="1:41" ht="12.75" customHeight="1">
      <c r="A30" s="614"/>
      <c r="B30" s="614"/>
      <c r="C30" s="615"/>
      <c r="D30" s="615"/>
      <c r="E30" s="615"/>
      <c r="F30" s="616"/>
      <c r="G30" s="616"/>
      <c r="H30" s="615"/>
      <c r="I30" s="617"/>
      <c r="J30" s="617"/>
      <c r="K30" s="617"/>
      <c r="L30" s="617"/>
      <c r="M30" s="617"/>
      <c r="N30" s="617"/>
      <c r="O30" s="617"/>
      <c r="P30" s="617"/>
      <c r="Q30" s="617"/>
      <c r="R30" s="617"/>
      <c r="S30" s="617"/>
      <c r="T30" s="617"/>
      <c r="U30" s="614"/>
      <c r="V30" s="614"/>
      <c r="W30" s="614"/>
      <c r="X30" s="614"/>
      <c r="Y30" s="614"/>
      <c r="Z30" s="614"/>
      <c r="AA30" s="614"/>
      <c r="AB30" s="614"/>
      <c r="AC30" s="614"/>
      <c r="AD30" s="614"/>
      <c r="AE30" s="614"/>
      <c r="AF30" s="614"/>
      <c r="AG30" s="614"/>
      <c r="AH30" s="614"/>
      <c r="AI30" s="614"/>
      <c r="AJ30" s="614"/>
      <c r="AK30" s="614"/>
      <c r="AL30" s="614"/>
      <c r="AM30" s="614"/>
      <c r="AN30" s="614"/>
      <c r="AO30" s="614"/>
    </row>
    <row r="31" spans="1:41" ht="12.75" customHeight="1">
      <c r="A31" s="614"/>
      <c r="B31" s="614"/>
      <c r="C31" s="615"/>
      <c r="D31" s="615"/>
      <c r="E31" s="615"/>
      <c r="F31" s="616"/>
      <c r="G31" s="616"/>
      <c r="H31" s="615"/>
      <c r="I31" s="617"/>
      <c r="J31" s="617"/>
      <c r="K31" s="617"/>
      <c r="L31" s="617"/>
      <c r="M31" s="617"/>
      <c r="N31" s="617"/>
      <c r="O31" s="617"/>
      <c r="P31" s="617"/>
      <c r="Q31" s="617"/>
      <c r="R31" s="617"/>
      <c r="S31" s="617"/>
      <c r="T31" s="617"/>
      <c r="U31" s="614"/>
      <c r="V31" s="614"/>
      <c r="W31" s="614"/>
      <c r="X31" s="614"/>
      <c r="Y31" s="614"/>
      <c r="Z31" s="614"/>
      <c r="AA31" s="614"/>
      <c r="AB31" s="614"/>
      <c r="AC31" s="614"/>
      <c r="AD31" s="614"/>
      <c r="AE31" s="614"/>
      <c r="AF31" s="614"/>
      <c r="AG31" s="614"/>
      <c r="AH31" s="614"/>
      <c r="AI31" s="614"/>
      <c r="AJ31" s="614"/>
      <c r="AK31" s="614"/>
      <c r="AL31" s="614"/>
      <c r="AM31" s="614"/>
      <c r="AN31" s="614"/>
      <c r="AO31" s="614"/>
    </row>
    <row r="32" spans="1:41" ht="12.75" customHeight="1">
      <c r="A32" s="614"/>
      <c r="B32" s="614"/>
      <c r="C32" s="615"/>
      <c r="D32" s="615"/>
      <c r="E32" s="615"/>
      <c r="F32" s="616"/>
      <c r="G32" s="616"/>
      <c r="H32" s="615"/>
      <c r="I32" s="617"/>
      <c r="J32" s="617"/>
      <c r="K32" s="617"/>
      <c r="L32" s="617"/>
      <c r="M32" s="617"/>
      <c r="N32" s="617"/>
      <c r="O32" s="617"/>
      <c r="P32" s="617"/>
      <c r="Q32" s="617"/>
      <c r="R32" s="617"/>
      <c r="S32" s="617"/>
      <c r="T32" s="617"/>
      <c r="U32" s="614"/>
      <c r="V32" s="614"/>
      <c r="W32" s="614"/>
      <c r="X32" s="614"/>
      <c r="Y32" s="614"/>
      <c r="Z32" s="614"/>
      <c r="AA32" s="614"/>
      <c r="AB32" s="614"/>
      <c r="AC32" s="614"/>
      <c r="AD32" s="614"/>
      <c r="AE32" s="614"/>
      <c r="AF32" s="614"/>
      <c r="AG32" s="614"/>
      <c r="AH32" s="614"/>
      <c r="AI32" s="614"/>
      <c r="AJ32" s="614"/>
      <c r="AK32" s="614"/>
      <c r="AL32" s="614"/>
      <c r="AM32" s="614"/>
      <c r="AN32" s="614"/>
      <c r="AO32" s="614"/>
    </row>
    <row r="33" spans="1:41" ht="12.75" customHeight="1">
      <c r="A33" s="614"/>
      <c r="B33" s="614"/>
      <c r="C33" s="615"/>
      <c r="D33" s="615"/>
      <c r="E33" s="615"/>
      <c r="F33" s="616"/>
      <c r="G33" s="616"/>
      <c r="H33" s="615"/>
      <c r="I33" s="617"/>
      <c r="J33" s="617"/>
      <c r="K33" s="617"/>
      <c r="L33" s="617"/>
      <c r="M33" s="617"/>
      <c r="N33" s="617"/>
      <c r="O33" s="617"/>
      <c r="P33" s="617"/>
      <c r="Q33" s="617"/>
      <c r="R33" s="617"/>
      <c r="S33" s="617"/>
      <c r="T33" s="617"/>
      <c r="U33" s="614"/>
      <c r="V33" s="614"/>
      <c r="W33" s="614"/>
      <c r="X33" s="614"/>
      <c r="Y33" s="614"/>
      <c r="Z33" s="614"/>
      <c r="AA33" s="614"/>
      <c r="AB33" s="614"/>
      <c r="AC33" s="614"/>
      <c r="AD33" s="614"/>
      <c r="AE33" s="614"/>
      <c r="AF33" s="614"/>
      <c r="AG33" s="614"/>
      <c r="AH33" s="614"/>
      <c r="AI33" s="614"/>
      <c r="AJ33" s="614"/>
      <c r="AK33" s="614"/>
      <c r="AL33" s="614"/>
      <c r="AM33" s="614"/>
      <c r="AN33" s="614"/>
      <c r="AO33" s="614"/>
    </row>
    <row r="34" spans="1:41" ht="12.75" customHeight="1">
      <c r="A34" s="614"/>
      <c r="B34" s="614"/>
      <c r="C34" s="615"/>
      <c r="D34" s="615"/>
      <c r="E34" s="615"/>
      <c r="F34" s="616"/>
      <c r="G34" s="616"/>
      <c r="H34" s="615"/>
      <c r="I34" s="617"/>
      <c r="J34" s="617"/>
      <c r="K34" s="617"/>
      <c r="L34" s="617"/>
      <c r="M34" s="617"/>
      <c r="N34" s="617"/>
      <c r="O34" s="617"/>
      <c r="P34" s="617"/>
      <c r="Q34" s="617"/>
      <c r="R34" s="617"/>
      <c r="S34" s="617"/>
      <c r="T34" s="617"/>
      <c r="U34" s="614"/>
      <c r="V34" s="614"/>
      <c r="W34" s="614"/>
      <c r="X34" s="614"/>
      <c r="Y34" s="614"/>
      <c r="Z34" s="614"/>
      <c r="AA34" s="614"/>
      <c r="AB34" s="614"/>
      <c r="AC34" s="614"/>
      <c r="AD34" s="614"/>
      <c r="AE34" s="614"/>
      <c r="AF34" s="614"/>
      <c r="AG34" s="614"/>
      <c r="AH34" s="614"/>
      <c r="AI34" s="614"/>
      <c r="AJ34" s="614"/>
      <c r="AK34" s="614"/>
      <c r="AL34" s="614"/>
      <c r="AM34" s="614"/>
      <c r="AN34" s="614"/>
      <c r="AO34" s="614"/>
    </row>
    <row r="35" spans="1:41" ht="12.75" customHeight="1">
      <c r="A35" s="614"/>
      <c r="B35" s="614"/>
      <c r="C35" s="615"/>
      <c r="D35" s="615"/>
      <c r="E35" s="615"/>
      <c r="F35" s="616"/>
      <c r="G35" s="616"/>
      <c r="H35" s="615"/>
      <c r="I35" s="617"/>
      <c r="J35" s="617"/>
      <c r="K35" s="617"/>
      <c r="L35" s="617"/>
      <c r="M35" s="617"/>
      <c r="N35" s="617"/>
      <c r="O35" s="617"/>
      <c r="P35" s="617"/>
      <c r="Q35" s="617"/>
      <c r="R35" s="617"/>
      <c r="S35" s="617"/>
      <c r="T35" s="617"/>
      <c r="U35" s="614"/>
      <c r="V35" s="614"/>
      <c r="W35" s="614"/>
      <c r="X35" s="614"/>
      <c r="Y35" s="614"/>
      <c r="Z35" s="614"/>
      <c r="AA35" s="614"/>
      <c r="AB35" s="614"/>
      <c r="AC35" s="614"/>
      <c r="AD35" s="614"/>
      <c r="AE35" s="614"/>
      <c r="AF35" s="614"/>
      <c r="AG35" s="614"/>
      <c r="AH35" s="614"/>
      <c r="AI35" s="614"/>
      <c r="AJ35" s="614"/>
      <c r="AK35" s="614"/>
      <c r="AL35" s="614"/>
      <c r="AM35" s="614"/>
      <c r="AN35" s="614"/>
      <c r="AO35" s="614"/>
    </row>
    <row r="36" spans="1:41" ht="12.75" customHeight="1">
      <c r="A36" s="614"/>
      <c r="B36" s="614"/>
      <c r="C36" s="615"/>
      <c r="D36" s="615"/>
      <c r="E36" s="615"/>
      <c r="F36" s="616"/>
      <c r="G36" s="616"/>
      <c r="H36" s="615"/>
      <c r="I36" s="617"/>
      <c r="J36" s="617"/>
      <c r="K36" s="617"/>
      <c r="L36" s="617"/>
      <c r="M36" s="617"/>
      <c r="N36" s="617"/>
      <c r="O36" s="617"/>
      <c r="P36" s="617"/>
      <c r="Q36" s="617"/>
      <c r="R36" s="617"/>
      <c r="S36" s="617"/>
      <c r="T36" s="617"/>
      <c r="U36" s="614"/>
      <c r="V36" s="614"/>
      <c r="W36" s="614"/>
      <c r="X36" s="614"/>
      <c r="Y36" s="614"/>
      <c r="Z36" s="614"/>
      <c r="AA36" s="614"/>
      <c r="AB36" s="614"/>
      <c r="AC36" s="614"/>
      <c r="AD36" s="614"/>
      <c r="AE36" s="614"/>
      <c r="AF36" s="614"/>
      <c r="AG36" s="614"/>
      <c r="AH36" s="614"/>
      <c r="AI36" s="614"/>
      <c r="AJ36" s="614"/>
      <c r="AK36" s="614"/>
      <c r="AL36" s="614"/>
      <c r="AM36" s="614"/>
      <c r="AN36" s="614"/>
      <c r="AO36" s="614"/>
    </row>
    <row r="37" spans="1:41" ht="12.75" customHeight="1">
      <c r="A37" s="614"/>
      <c r="B37" s="614"/>
      <c r="C37" s="615"/>
      <c r="D37" s="615"/>
      <c r="E37" s="615"/>
      <c r="F37" s="616"/>
      <c r="G37" s="616"/>
      <c r="H37" s="615"/>
      <c r="I37" s="617"/>
      <c r="J37" s="617"/>
      <c r="K37" s="617"/>
      <c r="L37" s="617"/>
      <c r="M37" s="617"/>
      <c r="N37" s="617"/>
      <c r="O37" s="617"/>
      <c r="P37" s="617"/>
      <c r="Q37" s="617"/>
      <c r="R37" s="617"/>
      <c r="S37" s="617"/>
      <c r="T37" s="617"/>
      <c r="U37" s="614"/>
      <c r="V37" s="614"/>
      <c r="W37" s="614"/>
      <c r="X37" s="614"/>
      <c r="Y37" s="614"/>
      <c r="Z37" s="614"/>
      <c r="AA37" s="614"/>
      <c r="AB37" s="614"/>
      <c r="AC37" s="614"/>
      <c r="AD37" s="614"/>
      <c r="AE37" s="614"/>
      <c r="AF37" s="614"/>
      <c r="AG37" s="614"/>
      <c r="AH37" s="614"/>
      <c r="AI37" s="614"/>
      <c r="AJ37" s="614"/>
      <c r="AK37" s="614"/>
      <c r="AL37" s="614"/>
      <c r="AM37" s="614"/>
      <c r="AN37" s="614"/>
      <c r="AO37" s="614"/>
    </row>
    <row r="38" spans="1:41" ht="12.75" customHeight="1">
      <c r="A38" s="614"/>
      <c r="B38" s="614"/>
      <c r="C38" s="615"/>
      <c r="D38" s="615"/>
      <c r="E38" s="615"/>
      <c r="F38" s="616"/>
      <c r="G38" s="616"/>
      <c r="H38" s="615"/>
      <c r="I38" s="617"/>
      <c r="J38" s="617"/>
      <c r="K38" s="617"/>
      <c r="L38" s="617"/>
      <c r="M38" s="617"/>
      <c r="N38" s="617"/>
      <c r="O38" s="617"/>
      <c r="P38" s="617"/>
      <c r="Q38" s="617"/>
      <c r="R38" s="617"/>
      <c r="S38" s="617"/>
      <c r="T38" s="617"/>
      <c r="U38" s="614"/>
      <c r="V38" s="614"/>
      <c r="W38" s="614"/>
      <c r="X38" s="614"/>
      <c r="Y38" s="614"/>
      <c r="Z38" s="614"/>
      <c r="AA38" s="614"/>
      <c r="AB38" s="614"/>
      <c r="AC38" s="614"/>
      <c r="AD38" s="614"/>
      <c r="AE38" s="614"/>
      <c r="AF38" s="614"/>
      <c r="AG38" s="614"/>
      <c r="AH38" s="614"/>
      <c r="AI38" s="614"/>
      <c r="AJ38" s="614"/>
      <c r="AK38" s="614"/>
      <c r="AL38" s="614"/>
      <c r="AM38" s="614"/>
      <c r="AN38" s="614"/>
      <c r="AO38" s="614"/>
    </row>
    <row r="39" spans="1:41" ht="12.75" customHeight="1">
      <c r="A39" s="614"/>
      <c r="B39" s="614"/>
      <c r="C39" s="615"/>
      <c r="D39" s="615"/>
      <c r="E39" s="615"/>
      <c r="F39" s="616"/>
      <c r="G39" s="616"/>
      <c r="H39" s="615"/>
      <c r="I39" s="617"/>
      <c r="J39" s="617"/>
      <c r="K39" s="617"/>
      <c r="L39" s="617"/>
      <c r="M39" s="617"/>
      <c r="N39" s="617"/>
      <c r="O39" s="617"/>
      <c r="P39" s="617"/>
      <c r="Q39" s="617"/>
      <c r="R39" s="617"/>
      <c r="S39" s="617"/>
      <c r="T39" s="617"/>
      <c r="U39" s="614"/>
      <c r="V39" s="614"/>
      <c r="W39" s="614"/>
      <c r="X39" s="614"/>
      <c r="Y39" s="614"/>
      <c r="Z39" s="614"/>
      <c r="AA39" s="614"/>
      <c r="AB39" s="614"/>
      <c r="AC39" s="614"/>
      <c r="AD39" s="614"/>
      <c r="AE39" s="614"/>
      <c r="AF39" s="614"/>
      <c r="AG39" s="614"/>
      <c r="AH39" s="614"/>
      <c r="AI39" s="614"/>
      <c r="AJ39" s="614"/>
      <c r="AK39" s="614"/>
      <c r="AL39" s="614"/>
      <c r="AM39" s="614"/>
      <c r="AN39" s="614"/>
      <c r="AO39" s="614"/>
    </row>
    <row r="40" spans="1:41" ht="12.75" customHeight="1">
      <c r="A40" s="618"/>
      <c r="B40" s="620"/>
      <c r="C40" s="621"/>
      <c r="D40" s="622"/>
      <c r="E40" s="622"/>
      <c r="F40" s="622"/>
      <c r="G40" s="623"/>
      <c r="H40" s="621"/>
      <c r="I40" s="622"/>
      <c r="J40" s="622"/>
      <c r="K40" s="622"/>
      <c r="L40" s="622"/>
      <c r="M40" s="622"/>
      <c r="N40" s="622"/>
      <c r="O40" s="622"/>
      <c r="P40" s="622"/>
      <c r="Q40" s="622"/>
      <c r="R40" s="622"/>
      <c r="S40" s="622"/>
      <c r="T40" s="623"/>
      <c r="U40" s="614"/>
      <c r="V40" s="614"/>
      <c r="W40" s="614"/>
      <c r="X40" s="614"/>
      <c r="Y40" s="614"/>
      <c r="Z40" s="614"/>
      <c r="AA40" s="614"/>
      <c r="AB40" s="614"/>
      <c r="AC40" s="614"/>
      <c r="AD40" s="614"/>
      <c r="AE40" s="614"/>
      <c r="AF40" s="614"/>
      <c r="AG40" s="614"/>
      <c r="AH40" s="614"/>
      <c r="AI40" s="614"/>
      <c r="AJ40" s="614"/>
      <c r="AK40" s="614"/>
      <c r="AL40" s="614"/>
      <c r="AM40" s="614"/>
      <c r="AN40" s="614"/>
      <c r="AO40" s="614"/>
    </row>
    <row r="41" spans="1:41" ht="12.75" customHeight="1">
      <c r="A41" s="649"/>
      <c r="B41" s="649"/>
      <c r="C41" s="650"/>
      <c r="D41" s="650"/>
      <c r="E41" s="650"/>
      <c r="F41" s="650"/>
      <c r="G41" s="650"/>
      <c r="H41" s="650"/>
      <c r="I41" s="650"/>
      <c r="J41" s="650"/>
      <c r="K41" s="650"/>
      <c r="L41" s="650"/>
      <c r="M41" s="650"/>
      <c r="N41" s="650"/>
      <c r="O41" s="650"/>
      <c r="P41" s="650"/>
      <c r="Q41" s="650"/>
      <c r="R41" s="650"/>
      <c r="S41" s="650"/>
      <c r="T41" s="650"/>
      <c r="U41" s="347"/>
      <c r="V41" s="347"/>
      <c r="W41" s="347"/>
      <c r="X41" s="347"/>
      <c r="Y41" s="347"/>
      <c r="Z41" s="347"/>
      <c r="AA41" s="347"/>
      <c r="AB41" s="347"/>
      <c r="AC41" s="347"/>
      <c r="AD41" s="347"/>
      <c r="AE41" s="649"/>
      <c r="AF41" s="649"/>
      <c r="AG41" s="649"/>
      <c r="AH41" s="649"/>
      <c r="AI41" s="649"/>
      <c r="AJ41" s="649"/>
      <c r="AK41" s="649"/>
      <c r="AL41" s="649"/>
      <c r="AM41" s="649"/>
      <c r="AN41" s="649"/>
      <c r="AO41" s="649"/>
    </row>
    <row r="42" spans="1:41" ht="12.75" customHeight="1">
      <c r="A42" s="348" t="s">
        <v>457</v>
      </c>
      <c r="B42" s="349"/>
      <c r="C42" s="349"/>
      <c r="D42" s="349"/>
      <c r="E42" s="349"/>
      <c r="F42" s="349"/>
      <c r="G42" s="349"/>
      <c r="H42" s="349"/>
      <c r="I42" s="349"/>
      <c r="J42" s="349"/>
      <c r="K42" s="349"/>
      <c r="L42" s="349"/>
      <c r="M42" s="349"/>
      <c r="N42" s="349"/>
      <c r="O42" s="349"/>
      <c r="P42" s="349"/>
      <c r="Q42" s="349"/>
      <c r="R42" s="349"/>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50"/>
    </row>
    <row r="43" spans="1:41" ht="12.75" customHeight="1">
      <c r="A43" s="302"/>
      <c r="B43" s="296"/>
      <c r="C43" s="296"/>
      <c r="D43" s="296"/>
      <c r="E43" s="296"/>
      <c r="F43" s="296"/>
      <c r="G43" s="296"/>
      <c r="H43" s="296"/>
      <c r="I43" s="296"/>
      <c r="J43" s="296"/>
      <c r="K43" s="296"/>
      <c r="L43" s="296"/>
      <c r="M43" s="296"/>
      <c r="N43" s="296"/>
      <c r="O43" s="296"/>
      <c r="P43" s="296"/>
      <c r="Q43" s="296"/>
      <c r="R43" s="296"/>
      <c r="S43" s="296"/>
      <c r="T43" s="296"/>
      <c r="U43" s="296"/>
      <c r="V43" s="296"/>
      <c r="W43" s="296"/>
      <c r="X43" s="296"/>
      <c r="Y43" s="296"/>
      <c r="Z43" s="296"/>
      <c r="AA43" s="296"/>
      <c r="AB43" s="296"/>
      <c r="AC43" s="296"/>
      <c r="AD43" s="296"/>
      <c r="AE43" s="296"/>
      <c r="AF43" s="296"/>
      <c r="AG43" s="296"/>
      <c r="AH43" s="296"/>
      <c r="AI43" s="296"/>
      <c r="AJ43" s="296"/>
      <c r="AK43" s="296"/>
      <c r="AL43" s="296"/>
      <c r="AM43" s="296"/>
      <c r="AN43" s="296"/>
      <c r="AO43" s="315"/>
    </row>
    <row r="44" spans="1:41" ht="12.75" customHeight="1">
      <c r="A44" s="302"/>
      <c r="B44" s="297"/>
      <c r="C44" s="297"/>
      <c r="D44" s="297"/>
      <c r="E44" s="297"/>
      <c r="F44" s="297"/>
      <c r="G44" s="297"/>
      <c r="H44" s="297"/>
      <c r="I44" s="297"/>
      <c r="J44" s="297"/>
      <c r="K44" s="297"/>
      <c r="L44" s="297"/>
      <c r="M44" s="297"/>
      <c r="N44" s="297"/>
      <c r="O44" s="297"/>
      <c r="P44" s="297"/>
      <c r="Q44" s="297"/>
      <c r="R44" s="297"/>
      <c r="S44" s="297"/>
      <c r="T44" s="297"/>
      <c r="U44" s="297"/>
      <c r="V44" s="297"/>
      <c r="W44" s="297"/>
      <c r="X44" s="297"/>
      <c r="Y44" s="297"/>
      <c r="Z44" s="297"/>
      <c r="AA44" s="297"/>
      <c r="AB44" s="297"/>
      <c r="AC44" s="297"/>
      <c r="AD44" s="297"/>
      <c r="AE44" s="297"/>
      <c r="AF44" s="297"/>
      <c r="AG44" s="297"/>
      <c r="AH44" s="297"/>
      <c r="AI44" s="297"/>
      <c r="AJ44" s="297"/>
      <c r="AK44" s="297"/>
      <c r="AL44" s="297"/>
      <c r="AM44" s="297"/>
      <c r="AN44" s="297"/>
      <c r="AO44" s="315"/>
    </row>
    <row r="45" spans="1:41" ht="24.6" customHeight="1">
      <c r="A45" s="625" t="s">
        <v>521</v>
      </c>
      <c r="B45" s="625"/>
      <c r="C45" s="625"/>
      <c r="D45" s="625"/>
      <c r="E45" s="625"/>
      <c r="F45" s="625"/>
      <c r="G45" s="625"/>
      <c r="H45" s="625"/>
      <c r="I45" s="625"/>
      <c r="J45" s="625"/>
      <c r="K45" s="625"/>
      <c r="L45" s="625"/>
      <c r="M45" s="625"/>
      <c r="N45" s="625"/>
      <c r="O45" s="625"/>
      <c r="P45" s="625"/>
      <c r="Q45" s="625"/>
      <c r="R45" s="625"/>
      <c r="S45" s="625"/>
      <c r="T45" s="625"/>
      <c r="U45" s="625"/>
      <c r="V45" s="625"/>
      <c r="W45" s="625"/>
      <c r="X45" s="284"/>
      <c r="Y45" s="329" t="s">
        <v>522</v>
      </c>
      <c r="Z45" s="284"/>
      <c r="AA45" s="284"/>
      <c r="AB45" s="284"/>
      <c r="AC45" s="329" t="s">
        <v>523</v>
      </c>
      <c r="AD45" s="329"/>
      <c r="AE45" s="284"/>
      <c r="AF45" s="284"/>
      <c r="AG45" s="284"/>
      <c r="AH45" s="284"/>
      <c r="AI45" s="284"/>
      <c r="AJ45" s="284"/>
      <c r="AK45" s="284"/>
      <c r="AL45" s="284"/>
      <c r="AM45" s="286"/>
      <c r="AN45" s="286"/>
    </row>
    <row r="46" spans="1:41" ht="12.75" customHeight="1">
      <c r="A46" s="330"/>
      <c r="B46" s="331"/>
      <c r="C46" s="331"/>
      <c r="D46" s="331"/>
      <c r="E46" s="331"/>
      <c r="F46" s="331"/>
      <c r="G46" s="331"/>
      <c r="H46" s="331"/>
      <c r="I46" s="331"/>
      <c r="J46" s="331"/>
      <c r="K46" s="331"/>
      <c r="L46" s="331"/>
      <c r="M46" s="331"/>
      <c r="N46" s="331"/>
      <c r="O46" s="331"/>
      <c r="P46" s="331"/>
      <c r="Q46" s="331"/>
      <c r="R46" s="331"/>
      <c r="S46" s="331"/>
      <c r="T46" s="331"/>
      <c r="U46" s="331"/>
      <c r="V46" s="331"/>
      <c r="W46" s="331"/>
      <c r="X46" s="331"/>
      <c r="Y46" s="331"/>
      <c r="Z46" s="331"/>
      <c r="AA46" s="331"/>
      <c r="AB46" s="331"/>
      <c r="AC46" s="331"/>
      <c r="AD46" s="331"/>
      <c r="AE46" s="331"/>
      <c r="AF46" s="331"/>
      <c r="AG46" s="331"/>
      <c r="AH46" s="331"/>
      <c r="AI46" s="331"/>
      <c r="AJ46" s="331"/>
      <c r="AK46" s="331"/>
      <c r="AL46" s="331"/>
      <c r="AM46" s="331"/>
      <c r="AN46" s="331"/>
      <c r="AO46" s="332"/>
    </row>
    <row r="49" spans="25:41" ht="12.75" customHeight="1">
      <c r="Y49" s="287" t="s">
        <v>434</v>
      </c>
      <c r="Z49" s="287"/>
      <c r="AA49" s="288"/>
      <c r="AB49" s="288"/>
      <c r="AC49" s="288"/>
      <c r="AD49" s="288"/>
      <c r="AE49" s="288"/>
      <c r="AF49" s="288"/>
      <c r="AG49" s="288"/>
      <c r="AH49" s="288"/>
      <c r="AI49" s="288"/>
      <c r="AJ49" s="288"/>
      <c r="AK49" s="288"/>
      <c r="AL49" s="288"/>
      <c r="AM49" s="288"/>
      <c r="AN49" s="288"/>
      <c r="AO49" s="288"/>
    </row>
    <row r="50" spans="25:41" ht="12.75" customHeight="1">
      <c r="Y50" s="289"/>
      <c r="Z50" s="289"/>
      <c r="AA50" s="289"/>
      <c r="AB50" s="289"/>
      <c r="AC50" s="289"/>
      <c r="AD50" s="289"/>
      <c r="AE50" s="289"/>
      <c r="AF50" s="289"/>
      <c r="AG50" s="289"/>
      <c r="AH50" s="289"/>
      <c r="AI50" s="289"/>
      <c r="AJ50" s="289"/>
      <c r="AK50" s="289"/>
      <c r="AL50" s="289"/>
      <c r="AM50" s="289"/>
      <c r="AN50" s="289"/>
      <c r="AO50" s="289"/>
    </row>
    <row r="51" spans="25:41" ht="12.75" customHeight="1">
      <c r="Y51" s="287" t="s">
        <v>435</v>
      </c>
      <c r="Z51" s="287"/>
      <c r="AA51" s="288"/>
      <c r="AB51" s="288"/>
      <c r="AC51" s="288"/>
      <c r="AD51" s="288"/>
      <c r="AE51" s="288"/>
      <c r="AF51" s="288"/>
      <c r="AG51" s="288"/>
      <c r="AH51" s="288"/>
      <c r="AI51" s="288"/>
      <c r="AJ51" s="288"/>
      <c r="AK51" s="288"/>
      <c r="AL51" s="288"/>
      <c r="AM51" s="288"/>
      <c r="AN51" s="288"/>
      <c r="AO51" s="288"/>
    </row>
  </sheetData>
  <mergeCells count="300">
    <mergeCell ref="AB2:AD2"/>
    <mergeCell ref="AE2:AI2"/>
    <mergeCell ref="AJ2:AL2"/>
    <mergeCell ref="AM2:AO2"/>
    <mergeCell ref="A3:F3"/>
    <mergeCell ref="G3:W3"/>
    <mergeCell ref="X3:AC3"/>
    <mergeCell ref="AD3:AI3"/>
    <mergeCell ref="AJ3:AL3"/>
    <mergeCell ref="AM3:AO3"/>
    <mergeCell ref="A2:E2"/>
    <mergeCell ref="F2:H2"/>
    <mergeCell ref="I2:L2"/>
    <mergeCell ref="M2:Q2"/>
    <mergeCell ref="R2:U2"/>
    <mergeCell ref="V2:AA2"/>
    <mergeCell ref="Z6:AC6"/>
    <mergeCell ref="A7:B7"/>
    <mergeCell ref="C7:G7"/>
    <mergeCell ref="H7:T7"/>
    <mergeCell ref="U7:Y7"/>
    <mergeCell ref="Z7:AA7"/>
    <mergeCell ref="AB7:AC7"/>
    <mergeCell ref="A6:B6"/>
    <mergeCell ref="C6:G6"/>
    <mergeCell ref="H6:S6"/>
    <mergeCell ref="T6:U6"/>
    <mergeCell ref="V6:W6"/>
    <mergeCell ref="X6:Y6"/>
    <mergeCell ref="AD7:AE7"/>
    <mergeCell ref="AF7:AO7"/>
    <mergeCell ref="A8:B8"/>
    <mergeCell ref="C8:G8"/>
    <mergeCell ref="H8:T8"/>
    <mergeCell ref="U8:Y8"/>
    <mergeCell ref="Z8:AA8"/>
    <mergeCell ref="AB8:AC8"/>
    <mergeCell ref="AD8:AE8"/>
    <mergeCell ref="AF8:AO8"/>
    <mergeCell ref="AD9:AE9"/>
    <mergeCell ref="AF9:AO9"/>
    <mergeCell ref="A10:B10"/>
    <mergeCell ref="C10:G10"/>
    <mergeCell ref="H10:T10"/>
    <mergeCell ref="U10:Y10"/>
    <mergeCell ref="Z10:AA10"/>
    <mergeCell ref="AB10:AC10"/>
    <mergeCell ref="AD10:AE10"/>
    <mergeCell ref="AF10:AO10"/>
    <mergeCell ref="A9:B9"/>
    <mergeCell ref="C9:G9"/>
    <mergeCell ref="H9:T9"/>
    <mergeCell ref="U9:Y9"/>
    <mergeCell ref="Z9:AA9"/>
    <mergeCell ref="AB9:AC9"/>
    <mergeCell ref="AD11:AE11"/>
    <mergeCell ref="AF11:AO11"/>
    <mergeCell ref="A12:B12"/>
    <mergeCell ref="C12:G12"/>
    <mergeCell ref="H12:T12"/>
    <mergeCell ref="U12:Y12"/>
    <mergeCell ref="Z12:AA12"/>
    <mergeCell ref="AB12:AC12"/>
    <mergeCell ref="AD12:AE12"/>
    <mergeCell ref="AF12:AO12"/>
    <mergeCell ref="A11:B11"/>
    <mergeCell ref="C11:G11"/>
    <mergeCell ref="H11:T11"/>
    <mergeCell ref="U11:Y11"/>
    <mergeCell ref="Z11:AA11"/>
    <mergeCell ref="AB11:AC11"/>
    <mergeCell ref="AD13:AE13"/>
    <mergeCell ref="AF13:AO13"/>
    <mergeCell ref="A14:B14"/>
    <mergeCell ref="C14:G14"/>
    <mergeCell ref="H14:T14"/>
    <mergeCell ref="U14:Y14"/>
    <mergeCell ref="Z14:AA14"/>
    <mergeCell ref="AB14:AC14"/>
    <mergeCell ref="AD14:AE14"/>
    <mergeCell ref="AF14:AO14"/>
    <mergeCell ref="A13:B13"/>
    <mergeCell ref="C13:G13"/>
    <mergeCell ref="H13:T13"/>
    <mergeCell ref="U13:Y13"/>
    <mergeCell ref="Z13:AA13"/>
    <mergeCell ref="AB13:AC13"/>
    <mergeCell ref="AD15:AE15"/>
    <mergeCell ref="AF15:AO15"/>
    <mergeCell ref="A16:B16"/>
    <mergeCell ref="C16:G16"/>
    <mergeCell ref="H16:T16"/>
    <mergeCell ref="U16:Y16"/>
    <mergeCell ref="Z16:AA16"/>
    <mergeCell ref="AB16:AC16"/>
    <mergeCell ref="AD16:AE16"/>
    <mergeCell ref="AF16:AO16"/>
    <mergeCell ref="A15:B15"/>
    <mergeCell ref="C15:G15"/>
    <mergeCell ref="H15:T15"/>
    <mergeCell ref="U15:Y15"/>
    <mergeCell ref="Z15:AA15"/>
    <mergeCell ref="AB15:AC15"/>
    <mergeCell ref="AD17:AE17"/>
    <mergeCell ref="AF17:AO17"/>
    <mergeCell ref="A18:B18"/>
    <mergeCell ref="C18:G18"/>
    <mergeCell ref="H18:T18"/>
    <mergeCell ref="U18:Y18"/>
    <mergeCell ref="Z18:AA18"/>
    <mergeCell ref="AB18:AC18"/>
    <mergeCell ref="AD18:AE18"/>
    <mergeCell ref="AF18:AO18"/>
    <mergeCell ref="A17:B17"/>
    <mergeCell ref="C17:G17"/>
    <mergeCell ref="H17:T17"/>
    <mergeCell ref="U17:Y17"/>
    <mergeCell ref="Z17:AA17"/>
    <mergeCell ref="AB17:AC17"/>
    <mergeCell ref="AD19:AE19"/>
    <mergeCell ref="AF19:AO19"/>
    <mergeCell ref="A20:B20"/>
    <mergeCell ref="C20:G20"/>
    <mergeCell ref="H20:T20"/>
    <mergeCell ref="U20:Y20"/>
    <mergeCell ref="Z20:AA20"/>
    <mergeCell ref="AB20:AC20"/>
    <mergeCell ref="AD20:AE20"/>
    <mergeCell ref="AF20:AO20"/>
    <mergeCell ref="A19:B19"/>
    <mergeCell ref="C19:G19"/>
    <mergeCell ref="H19:T19"/>
    <mergeCell ref="U19:Y19"/>
    <mergeCell ref="Z19:AA19"/>
    <mergeCell ref="AB19:AC19"/>
    <mergeCell ref="AD21:AE21"/>
    <mergeCell ref="AF21:AO21"/>
    <mergeCell ref="A22:B22"/>
    <mergeCell ref="C22:G22"/>
    <mergeCell ref="H22:T22"/>
    <mergeCell ref="U22:Y22"/>
    <mergeCell ref="Z22:AA22"/>
    <mergeCell ref="AB22:AC22"/>
    <mergeCell ref="AD22:AE22"/>
    <mergeCell ref="AF22:AO22"/>
    <mergeCell ref="A21:B21"/>
    <mergeCell ref="C21:G21"/>
    <mergeCell ref="H21:T21"/>
    <mergeCell ref="U21:Y21"/>
    <mergeCell ref="Z21:AA21"/>
    <mergeCell ref="AB21:AC21"/>
    <mergeCell ref="AD23:AE23"/>
    <mergeCell ref="AF23:AO23"/>
    <mergeCell ref="A24:B24"/>
    <mergeCell ref="C24:G24"/>
    <mergeCell ref="H24:T24"/>
    <mergeCell ref="U24:Y24"/>
    <mergeCell ref="Z24:AA24"/>
    <mergeCell ref="AB24:AC24"/>
    <mergeCell ref="AD24:AE24"/>
    <mergeCell ref="AF24:AO24"/>
    <mergeCell ref="A23:B23"/>
    <mergeCell ref="C23:G23"/>
    <mergeCell ref="H23:T23"/>
    <mergeCell ref="U23:Y23"/>
    <mergeCell ref="Z23:AA23"/>
    <mergeCell ref="AB23:AC23"/>
    <mergeCell ref="AD25:AE25"/>
    <mergeCell ref="AF25:AO25"/>
    <mergeCell ref="A26:B26"/>
    <mergeCell ref="C26:G26"/>
    <mergeCell ref="H26:T26"/>
    <mergeCell ref="U26:Y26"/>
    <mergeCell ref="Z26:AA26"/>
    <mergeCell ref="AB26:AC26"/>
    <mergeCell ref="AD26:AE26"/>
    <mergeCell ref="AF26:AO26"/>
    <mergeCell ref="A25:B25"/>
    <mergeCell ref="C25:G25"/>
    <mergeCell ref="H25:T25"/>
    <mergeCell ref="U25:Y25"/>
    <mergeCell ref="Z25:AA25"/>
    <mergeCell ref="AB25:AC25"/>
    <mergeCell ref="AD27:AE27"/>
    <mergeCell ref="AF27:AO27"/>
    <mergeCell ref="A28:B28"/>
    <mergeCell ref="C28:G28"/>
    <mergeCell ref="H28:T28"/>
    <mergeCell ref="U28:Y28"/>
    <mergeCell ref="Z28:AA28"/>
    <mergeCell ref="AB28:AC28"/>
    <mergeCell ref="AD28:AE28"/>
    <mergeCell ref="AF28:AO28"/>
    <mergeCell ref="A27:B27"/>
    <mergeCell ref="C27:G27"/>
    <mergeCell ref="H27:T27"/>
    <mergeCell ref="U27:Y27"/>
    <mergeCell ref="Z27:AA27"/>
    <mergeCell ref="AB27:AC27"/>
    <mergeCell ref="AD29:AE29"/>
    <mergeCell ref="AF29:AO29"/>
    <mergeCell ref="A30:B30"/>
    <mergeCell ref="C30:G30"/>
    <mergeCell ref="H30:T30"/>
    <mergeCell ref="U30:Y30"/>
    <mergeCell ref="Z30:AA30"/>
    <mergeCell ref="AB30:AC30"/>
    <mergeCell ref="AD30:AE30"/>
    <mergeCell ref="AF30:AO30"/>
    <mergeCell ref="A29:B29"/>
    <mergeCell ref="C29:G29"/>
    <mergeCell ref="H29:T29"/>
    <mergeCell ref="U29:Y29"/>
    <mergeCell ref="Z29:AA29"/>
    <mergeCell ref="AB29:AC29"/>
    <mergeCell ref="AD31:AE31"/>
    <mergeCell ref="AF31:AO31"/>
    <mergeCell ref="A32:B32"/>
    <mergeCell ref="C32:G32"/>
    <mergeCell ref="H32:T32"/>
    <mergeCell ref="U32:Y32"/>
    <mergeCell ref="Z32:AA32"/>
    <mergeCell ref="AB32:AC32"/>
    <mergeCell ref="AD32:AE32"/>
    <mergeCell ref="AF32:AO32"/>
    <mergeCell ref="A31:B31"/>
    <mergeCell ref="C31:G31"/>
    <mergeCell ref="H31:T31"/>
    <mergeCell ref="U31:Y31"/>
    <mergeCell ref="Z31:AA31"/>
    <mergeCell ref="AB31:AC31"/>
    <mergeCell ref="AD33:AE33"/>
    <mergeCell ref="AF33:AO33"/>
    <mergeCell ref="A34:B34"/>
    <mergeCell ref="C34:G34"/>
    <mergeCell ref="H34:T34"/>
    <mergeCell ref="U34:Y34"/>
    <mergeCell ref="Z34:AA34"/>
    <mergeCell ref="AB34:AC34"/>
    <mergeCell ref="AD34:AE34"/>
    <mergeCell ref="AF34:AO34"/>
    <mergeCell ref="A33:B33"/>
    <mergeCell ref="C33:G33"/>
    <mergeCell ref="H33:T33"/>
    <mergeCell ref="U33:Y33"/>
    <mergeCell ref="Z33:AA33"/>
    <mergeCell ref="AB33:AC33"/>
    <mergeCell ref="AD35:AE35"/>
    <mergeCell ref="AF35:AO35"/>
    <mergeCell ref="A36:B36"/>
    <mergeCell ref="C36:G36"/>
    <mergeCell ref="H36:T36"/>
    <mergeCell ref="U36:Y36"/>
    <mergeCell ref="Z36:AA36"/>
    <mergeCell ref="AB36:AC36"/>
    <mergeCell ref="AD36:AE36"/>
    <mergeCell ref="AF36:AO36"/>
    <mergeCell ref="A35:B35"/>
    <mergeCell ref="C35:G35"/>
    <mergeCell ref="H35:T35"/>
    <mergeCell ref="U35:Y35"/>
    <mergeCell ref="Z35:AA35"/>
    <mergeCell ref="AB35:AC35"/>
    <mergeCell ref="AD37:AE37"/>
    <mergeCell ref="AF37:AO37"/>
    <mergeCell ref="A38:B38"/>
    <mergeCell ref="C38:G38"/>
    <mergeCell ref="H38:T38"/>
    <mergeCell ref="U38:Y38"/>
    <mergeCell ref="Z38:AA38"/>
    <mergeCell ref="AB38:AC38"/>
    <mergeCell ref="AD38:AE38"/>
    <mergeCell ref="AF38:AO38"/>
    <mergeCell ref="A37:B37"/>
    <mergeCell ref="C37:G37"/>
    <mergeCell ref="H37:T37"/>
    <mergeCell ref="U37:Y37"/>
    <mergeCell ref="Z37:AA37"/>
    <mergeCell ref="AB37:AC37"/>
    <mergeCell ref="A41:B41"/>
    <mergeCell ref="C41:G41"/>
    <mergeCell ref="H41:T41"/>
    <mergeCell ref="AE41:AO41"/>
    <mergeCell ref="A45:W45"/>
    <mergeCell ref="AD39:AE39"/>
    <mergeCell ref="AF39:AO39"/>
    <mergeCell ref="A40:B40"/>
    <mergeCell ref="C40:G40"/>
    <mergeCell ref="H40:T40"/>
    <mergeCell ref="U40:Y40"/>
    <mergeCell ref="Z40:AA40"/>
    <mergeCell ref="AB40:AC40"/>
    <mergeCell ref="AD40:AE40"/>
    <mergeCell ref="AF40:AO40"/>
    <mergeCell ref="A39:B39"/>
    <mergeCell ref="C39:G39"/>
    <mergeCell ref="H39:T39"/>
    <mergeCell ref="U39:Y39"/>
    <mergeCell ref="Z39:AA39"/>
    <mergeCell ref="AB39:AC39"/>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2161" r:id="rId5" name="Check Box 1">
              <controlPr defaultSize="0" autoFill="0" autoLine="0" autoPict="0">
                <anchor moveWithCells="1">
                  <from>
                    <xdr:col>27</xdr:col>
                    <xdr:colOff>38100</xdr:colOff>
                    <xdr:row>44</xdr:row>
                    <xdr:rowOff>76200</xdr:rowOff>
                  </from>
                  <to>
                    <xdr:col>28</xdr:col>
                    <xdr:colOff>38100</xdr:colOff>
                    <xdr:row>44</xdr:row>
                    <xdr:rowOff>213360</xdr:rowOff>
                  </to>
                </anchor>
              </controlPr>
            </control>
          </mc:Choice>
        </mc:AlternateContent>
        <mc:AlternateContent xmlns:mc="http://schemas.openxmlformats.org/markup-compatibility/2006">
          <mc:Choice Requires="x14">
            <control shapeId="92162" r:id="rId6" name="Check Box 2">
              <controlPr defaultSize="0" autoFill="0" autoLine="0" autoPict="0">
                <anchor moveWithCells="1">
                  <from>
                    <xdr:col>22</xdr:col>
                    <xdr:colOff>137160</xdr:colOff>
                    <xdr:row>44</xdr:row>
                    <xdr:rowOff>68580</xdr:rowOff>
                  </from>
                  <to>
                    <xdr:col>23</xdr:col>
                    <xdr:colOff>167640</xdr:colOff>
                    <xdr:row>44</xdr:row>
                    <xdr:rowOff>213360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5878-351D-40E7-A4F1-32DF2A3C70DB}">
  <sheetPr codeName="Sheet23">
    <pageSetUpPr fitToPage="1"/>
  </sheetPr>
  <dimension ref="A1:AO50"/>
  <sheetViews>
    <sheetView showGridLines="0" view="pageLayout" zoomScale="130" zoomScaleNormal="100" zoomScaleSheetLayoutView="115" zoomScalePageLayoutView="130" workbookViewId="0">
      <selection activeCell="AK38" sqref="AK38"/>
    </sheetView>
  </sheetViews>
  <sheetFormatPr defaultColWidth="3.5" defaultRowHeight="12.75" customHeight="1"/>
  <cols>
    <col min="1" max="16384" width="3.5" style="289"/>
  </cols>
  <sheetData>
    <row r="1" spans="1:41" ht="20.2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538</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5" spans="1:41" ht="12.75" customHeight="1">
      <c r="A5" s="286"/>
      <c r="B5" s="286"/>
      <c r="C5" s="286"/>
      <c r="D5" s="286"/>
      <c r="E5" s="286"/>
      <c r="F5" s="286"/>
      <c r="G5" s="286"/>
      <c r="H5" s="286"/>
      <c r="I5" s="286"/>
      <c r="J5" s="286"/>
      <c r="K5" s="286"/>
      <c r="L5" s="286"/>
      <c r="M5" s="286"/>
      <c r="N5" s="286"/>
      <c r="O5" s="286"/>
      <c r="P5" s="286"/>
      <c r="Q5" s="286"/>
      <c r="R5" s="286"/>
      <c r="S5" s="286"/>
      <c r="T5" s="286"/>
      <c r="U5" s="286"/>
    </row>
    <row r="6" spans="1:41" ht="12.75" customHeight="1">
      <c r="A6" s="284"/>
      <c r="B6" s="287" t="s">
        <v>539</v>
      </c>
      <c r="C6" s="284"/>
      <c r="D6" s="284"/>
      <c r="E6" s="284"/>
      <c r="F6" s="284"/>
      <c r="G6" s="284"/>
      <c r="H6" s="284"/>
      <c r="I6" s="284"/>
      <c r="J6" s="284"/>
      <c r="K6" s="284"/>
      <c r="L6" s="284"/>
      <c r="M6" s="284" t="s">
        <v>486</v>
      </c>
      <c r="N6" s="284"/>
      <c r="O6" s="284"/>
      <c r="P6" s="284" t="s">
        <v>27</v>
      </c>
      <c r="Q6" s="284"/>
      <c r="R6" s="284"/>
      <c r="S6" s="284"/>
      <c r="T6" s="284"/>
      <c r="U6" s="284"/>
      <c r="V6" s="287"/>
      <c r="W6" s="287"/>
      <c r="X6" s="287"/>
      <c r="Y6" s="287"/>
      <c r="Z6" s="287"/>
      <c r="AA6" s="287"/>
      <c r="AB6" s="287"/>
      <c r="AC6" s="287"/>
      <c r="AD6" s="287" t="s">
        <v>404</v>
      </c>
      <c r="AE6" s="287"/>
      <c r="AF6" s="287"/>
      <c r="AG6" s="287"/>
      <c r="AH6" s="287" t="s">
        <v>540</v>
      </c>
      <c r="AI6" s="287"/>
      <c r="AJ6" s="287"/>
      <c r="AK6" s="287"/>
      <c r="AL6" s="287"/>
      <c r="AM6" s="287"/>
    </row>
    <row r="7" spans="1:41" ht="12.75" customHeight="1">
      <c r="A7" s="284"/>
      <c r="B7" s="284"/>
      <c r="C7" s="284"/>
      <c r="D7" s="284"/>
      <c r="E7" s="284"/>
      <c r="F7" s="284"/>
      <c r="G7" s="284"/>
      <c r="H7" s="284"/>
      <c r="I7" s="284"/>
      <c r="J7" s="284"/>
      <c r="K7" s="284"/>
      <c r="L7" s="284"/>
      <c r="M7" s="284"/>
      <c r="N7" s="284"/>
      <c r="O7" s="284"/>
      <c r="P7" s="284"/>
      <c r="Q7" s="284"/>
      <c r="R7" s="284"/>
      <c r="S7" s="284"/>
      <c r="T7" s="284"/>
      <c r="U7" s="284"/>
      <c r="V7" s="287"/>
      <c r="W7" s="287"/>
      <c r="X7" s="287"/>
      <c r="Y7" s="287"/>
      <c r="Z7" s="287"/>
      <c r="AA7" s="287"/>
      <c r="AB7" s="287"/>
      <c r="AC7" s="287"/>
      <c r="AD7" s="287"/>
      <c r="AE7" s="287"/>
      <c r="AF7" s="287"/>
      <c r="AG7" s="287"/>
      <c r="AH7" s="287"/>
      <c r="AI7" s="287"/>
      <c r="AJ7" s="287"/>
      <c r="AK7" s="287"/>
      <c r="AL7" s="287"/>
      <c r="AM7" s="287"/>
    </row>
    <row r="8" spans="1:41" ht="12.75" customHeight="1">
      <c r="A8" s="284"/>
      <c r="B8" s="284" t="s">
        <v>488</v>
      </c>
      <c r="C8" s="284"/>
      <c r="D8" s="284"/>
      <c r="E8" s="284"/>
      <c r="F8" s="284"/>
      <c r="G8" s="284"/>
      <c r="H8" s="284"/>
      <c r="I8" s="284"/>
      <c r="J8" s="284"/>
      <c r="K8" s="286"/>
      <c r="L8" s="284"/>
      <c r="M8" s="284"/>
      <c r="N8" s="284"/>
      <c r="O8" s="284"/>
      <c r="P8" s="284" t="s">
        <v>489</v>
      </c>
      <c r="Q8" s="284"/>
      <c r="R8" s="284"/>
      <c r="S8" s="284" t="s">
        <v>490</v>
      </c>
      <c r="T8" s="284"/>
      <c r="U8" s="284"/>
      <c r="V8" s="287"/>
      <c r="W8" s="287"/>
      <c r="X8" s="287"/>
      <c r="Y8" s="287"/>
      <c r="Z8" s="287"/>
      <c r="AA8" s="287"/>
      <c r="AB8" s="287"/>
      <c r="AC8" s="287"/>
      <c r="AD8" s="287"/>
      <c r="AE8" s="287"/>
      <c r="AF8" s="287"/>
      <c r="AG8" s="287"/>
      <c r="AH8" s="287"/>
      <c r="AI8" s="287"/>
      <c r="AJ8" s="287"/>
      <c r="AK8" s="287"/>
      <c r="AL8" s="287"/>
      <c r="AM8" s="287"/>
    </row>
    <row r="9" spans="1:41" ht="12.75" customHeight="1">
      <c r="A9" s="284"/>
      <c r="B9" s="284" t="s">
        <v>491</v>
      </c>
      <c r="C9" s="284"/>
      <c r="D9" s="284"/>
      <c r="E9" s="284"/>
      <c r="F9" s="284"/>
      <c r="G9" s="284"/>
      <c r="H9" s="284"/>
      <c r="I9" s="284"/>
      <c r="J9" s="284"/>
      <c r="K9" s="284"/>
      <c r="L9" s="284"/>
      <c r="M9" s="284"/>
      <c r="N9" s="284"/>
      <c r="O9" s="284"/>
      <c r="P9" s="284" t="s">
        <v>489</v>
      </c>
      <c r="Q9" s="284"/>
      <c r="R9" s="284"/>
      <c r="S9" s="284" t="s">
        <v>490</v>
      </c>
      <c r="T9" s="284"/>
      <c r="U9" s="284"/>
      <c r="V9" s="287"/>
      <c r="W9" s="287"/>
      <c r="X9" s="287"/>
      <c r="Y9" s="287"/>
      <c r="Z9" s="287"/>
      <c r="AA9" s="287"/>
      <c r="AB9" s="287"/>
      <c r="AC9" s="287"/>
      <c r="AD9" s="287"/>
      <c r="AE9" s="287"/>
      <c r="AF9" s="287"/>
      <c r="AG9" s="287"/>
      <c r="AH9" s="287"/>
      <c r="AI9" s="287"/>
      <c r="AJ9" s="287"/>
      <c r="AK9" s="287"/>
      <c r="AL9" s="287"/>
      <c r="AM9" s="287"/>
    </row>
    <row r="10" spans="1:41" ht="12.75" customHeight="1">
      <c r="A10" s="284"/>
      <c r="B10" s="284"/>
      <c r="C10" s="284"/>
      <c r="D10" s="284"/>
      <c r="E10" s="284"/>
      <c r="F10" s="284"/>
      <c r="G10" s="284"/>
      <c r="H10" s="284"/>
      <c r="I10" s="284"/>
      <c r="J10" s="284"/>
      <c r="K10" s="284"/>
      <c r="L10" s="284"/>
      <c r="M10" s="284"/>
      <c r="N10" s="284"/>
      <c r="O10" s="284"/>
      <c r="P10" s="284"/>
      <c r="Q10" s="284"/>
      <c r="R10" s="284"/>
      <c r="S10" s="284"/>
      <c r="T10" s="284"/>
      <c r="U10" s="284"/>
      <c r="V10" s="287"/>
      <c r="W10" s="287"/>
      <c r="X10" s="287"/>
      <c r="Y10" s="287"/>
      <c r="Z10" s="287"/>
      <c r="AA10" s="287"/>
      <c r="AB10" s="287"/>
      <c r="AC10" s="287"/>
      <c r="AD10" s="287"/>
      <c r="AE10" s="287"/>
      <c r="AF10" s="287"/>
      <c r="AG10" s="287"/>
      <c r="AH10" s="287"/>
      <c r="AI10" s="287"/>
      <c r="AJ10" s="287"/>
      <c r="AK10" s="287"/>
      <c r="AL10" s="287"/>
      <c r="AM10" s="287"/>
    </row>
    <row r="11" spans="1:41" ht="12.75" customHeight="1">
      <c r="A11" s="284"/>
      <c r="B11" s="284" t="s">
        <v>495</v>
      </c>
      <c r="C11" s="284"/>
      <c r="D11" s="284"/>
      <c r="E11" s="284"/>
      <c r="F11" s="284"/>
      <c r="G11" s="284"/>
      <c r="H11" s="284"/>
      <c r="I11" s="284"/>
      <c r="J11" s="284"/>
      <c r="K11" s="284"/>
      <c r="L11" s="284"/>
      <c r="M11" s="284"/>
      <c r="N11" s="284"/>
      <c r="O11" s="284" t="s">
        <v>449</v>
      </c>
      <c r="P11" s="284"/>
      <c r="Q11" s="284"/>
      <c r="R11" s="284" t="s">
        <v>450</v>
      </c>
      <c r="S11" s="284"/>
      <c r="T11" s="284"/>
      <c r="U11" s="284"/>
      <c r="V11" s="287"/>
      <c r="W11" s="287"/>
      <c r="X11" s="287"/>
      <c r="Y11" s="287"/>
      <c r="Z11" s="287"/>
      <c r="AA11" s="287"/>
      <c r="AB11" s="287"/>
      <c r="AC11" s="287"/>
      <c r="AD11" s="287"/>
      <c r="AE11" s="287"/>
      <c r="AF11" s="287"/>
      <c r="AG11" s="287"/>
      <c r="AH11" s="287"/>
      <c r="AI11" s="287"/>
      <c r="AJ11" s="287"/>
      <c r="AK11" s="287"/>
      <c r="AL11" s="287"/>
      <c r="AM11" s="287"/>
    </row>
    <row r="12" spans="1:41" ht="12.75" customHeight="1">
      <c r="A12" s="284"/>
      <c r="B12" s="284" t="s">
        <v>497</v>
      </c>
      <c r="C12" s="284"/>
      <c r="D12" s="284"/>
      <c r="E12" s="284"/>
      <c r="F12" s="284"/>
      <c r="G12" s="284"/>
      <c r="H12" s="284"/>
      <c r="I12" s="284"/>
      <c r="J12" s="284"/>
      <c r="K12" s="284"/>
      <c r="L12" s="284"/>
      <c r="M12" s="284"/>
      <c r="N12" s="284"/>
      <c r="O12" s="284" t="s">
        <v>449</v>
      </c>
      <c r="P12" s="284"/>
      <c r="Q12" s="284"/>
      <c r="R12" s="284" t="s">
        <v>450</v>
      </c>
      <c r="S12" s="284"/>
      <c r="T12" s="284"/>
      <c r="U12" s="284"/>
      <c r="V12" s="287"/>
      <c r="W12" s="287"/>
      <c r="X12" s="287"/>
      <c r="Y12" s="287"/>
      <c r="Z12" s="287"/>
      <c r="AA12" s="287"/>
      <c r="AB12" s="287"/>
      <c r="AC12" s="287"/>
      <c r="AD12" s="287"/>
      <c r="AE12" s="287"/>
      <c r="AF12" s="287"/>
      <c r="AG12" s="287"/>
      <c r="AH12" s="287"/>
      <c r="AI12" s="287"/>
    </row>
    <row r="13" spans="1:41" ht="12.75" customHeight="1">
      <c r="A13" s="284"/>
      <c r="B13" s="284" t="s">
        <v>499</v>
      </c>
      <c r="C13" s="284"/>
      <c r="D13" s="284"/>
      <c r="E13" s="284"/>
      <c r="F13" s="284"/>
      <c r="G13" s="284"/>
      <c r="H13" s="284"/>
      <c r="I13" s="284"/>
      <c r="J13" s="284"/>
      <c r="K13" s="284"/>
      <c r="L13" s="284"/>
      <c r="M13" s="284"/>
      <c r="N13" s="284"/>
      <c r="O13" s="284" t="s">
        <v>449</v>
      </c>
      <c r="P13" s="284"/>
      <c r="Q13" s="284"/>
      <c r="R13" s="284" t="s">
        <v>450</v>
      </c>
      <c r="S13" s="284"/>
      <c r="T13" s="284"/>
      <c r="U13" s="284"/>
      <c r="V13" s="287"/>
      <c r="W13" s="287"/>
      <c r="X13" s="287"/>
      <c r="Y13" s="287"/>
      <c r="Z13" s="287"/>
      <c r="AA13" s="287"/>
      <c r="AB13" s="287"/>
      <c r="AC13" s="287"/>
      <c r="AD13" s="287"/>
      <c r="AE13" s="287"/>
      <c r="AF13" s="287"/>
      <c r="AG13" s="287"/>
      <c r="AH13" s="287"/>
      <c r="AI13" s="287"/>
    </row>
    <row r="14" spans="1:41" ht="12.75" customHeight="1">
      <c r="A14" s="284"/>
      <c r="B14" s="284"/>
      <c r="C14" s="284"/>
      <c r="D14" s="284"/>
      <c r="E14" s="284"/>
      <c r="F14" s="284"/>
      <c r="G14" s="284"/>
      <c r="H14" s="284"/>
      <c r="I14" s="284"/>
      <c r="J14" s="284"/>
      <c r="K14" s="284"/>
      <c r="L14" s="284"/>
      <c r="M14" s="284"/>
      <c r="N14" s="284"/>
      <c r="O14" s="284"/>
      <c r="P14" s="284"/>
      <c r="Q14" s="284"/>
      <c r="R14" s="284"/>
      <c r="S14" s="284"/>
      <c r="T14" s="284"/>
      <c r="U14" s="284"/>
      <c r="V14" s="287"/>
      <c r="W14" s="287"/>
      <c r="X14" s="287"/>
      <c r="Y14" s="287"/>
      <c r="Z14" s="287"/>
      <c r="AA14" s="287"/>
      <c r="AB14" s="287"/>
      <c r="AC14" s="287"/>
      <c r="AD14" s="287"/>
      <c r="AE14" s="287"/>
      <c r="AF14" s="287"/>
      <c r="AG14" s="287"/>
      <c r="AH14" s="287"/>
      <c r="AI14" s="287"/>
    </row>
    <row r="15" spans="1:41" ht="12.75" customHeight="1">
      <c r="A15" s="286"/>
      <c r="B15" s="286"/>
      <c r="C15" s="286"/>
      <c r="D15" s="286"/>
      <c r="E15" s="286"/>
      <c r="F15" s="286"/>
      <c r="G15" s="286"/>
      <c r="H15" s="286"/>
      <c r="I15" s="286"/>
      <c r="J15" s="286"/>
      <c r="K15" s="286"/>
      <c r="L15" s="286"/>
      <c r="M15" s="286"/>
      <c r="N15" s="286"/>
      <c r="O15" s="286"/>
      <c r="P15" s="286"/>
      <c r="Q15" s="286"/>
      <c r="R15" s="286"/>
      <c r="S15" s="286"/>
      <c r="T15" s="286"/>
      <c r="U15" s="286"/>
    </row>
    <row r="16" spans="1:41" ht="12.75" customHeight="1">
      <c r="A16" s="291" t="s">
        <v>541</v>
      </c>
      <c r="B16" s="292"/>
      <c r="C16" s="292"/>
      <c r="D16" s="292"/>
      <c r="E16" s="292"/>
      <c r="F16" s="292"/>
      <c r="G16" s="292"/>
      <c r="H16" s="292"/>
      <c r="I16" s="292"/>
      <c r="J16" s="292"/>
      <c r="K16" s="292"/>
      <c r="L16" s="292"/>
      <c r="M16" s="292"/>
      <c r="N16" s="292"/>
      <c r="O16" s="292" t="s">
        <v>451</v>
      </c>
      <c r="P16" s="292"/>
      <c r="Q16" s="301"/>
      <c r="R16" s="301"/>
      <c r="S16" s="301"/>
      <c r="T16" s="301"/>
      <c r="U16" s="301"/>
      <c r="V16" s="352"/>
      <c r="W16" s="352"/>
      <c r="X16" s="352"/>
      <c r="Y16" s="352"/>
      <c r="Z16" s="352"/>
      <c r="AA16" s="352"/>
      <c r="AB16" s="352"/>
      <c r="AC16" s="352"/>
      <c r="AD16" s="352"/>
      <c r="AE16" s="352"/>
      <c r="AF16" s="352"/>
      <c r="AG16" s="352"/>
      <c r="AH16" s="352"/>
      <c r="AI16" s="352"/>
      <c r="AJ16" s="352"/>
      <c r="AK16" s="352"/>
      <c r="AL16" s="352"/>
      <c r="AM16" s="352"/>
      <c r="AN16" s="352"/>
      <c r="AO16" s="353"/>
    </row>
    <row r="17" spans="1:41" ht="12.75" customHeight="1">
      <c r="A17" s="294"/>
      <c r="B17" s="296"/>
      <c r="C17" s="296"/>
      <c r="D17" s="296"/>
      <c r="E17" s="296"/>
      <c r="F17" s="296"/>
      <c r="G17" s="296"/>
      <c r="H17" s="296"/>
      <c r="I17" s="296"/>
      <c r="J17" s="296"/>
      <c r="K17" s="296"/>
      <c r="L17" s="296"/>
      <c r="M17" s="296"/>
      <c r="N17" s="296"/>
      <c r="O17" s="296"/>
      <c r="P17" s="296"/>
      <c r="Q17" s="296"/>
      <c r="R17" s="296"/>
      <c r="S17" s="296"/>
      <c r="T17" s="296"/>
      <c r="U17" s="296"/>
      <c r="V17" s="354"/>
      <c r="W17" s="354"/>
      <c r="X17" s="354"/>
      <c r="Y17" s="354"/>
      <c r="Z17" s="354"/>
      <c r="AA17" s="354"/>
      <c r="AB17" s="354"/>
      <c r="AC17" s="354"/>
      <c r="AD17" s="354"/>
      <c r="AE17" s="354"/>
      <c r="AF17" s="354"/>
      <c r="AG17" s="354"/>
      <c r="AH17" s="354"/>
      <c r="AI17" s="354"/>
      <c r="AJ17" s="354"/>
      <c r="AK17" s="354"/>
      <c r="AL17" s="354"/>
      <c r="AM17" s="354"/>
      <c r="AN17" s="354"/>
      <c r="AO17" s="355"/>
    </row>
    <row r="18" spans="1:41" ht="12.75" customHeight="1">
      <c r="A18" s="356"/>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5"/>
    </row>
    <row r="19" spans="1:41" ht="12.75" customHeight="1">
      <c r="A19" s="356"/>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5"/>
    </row>
    <row r="20" spans="1:41" ht="12.75" customHeight="1">
      <c r="A20" s="356"/>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5"/>
    </row>
    <row r="21" spans="1:41" ht="12.75" customHeight="1">
      <c r="A21" s="356"/>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5"/>
    </row>
    <row r="22" spans="1:41" ht="12.75" customHeight="1">
      <c r="A22" s="356"/>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5"/>
    </row>
    <row r="23" spans="1:41" ht="12.75" customHeight="1">
      <c r="A23" s="356"/>
      <c r="B23" s="357"/>
      <c r="C23" s="357"/>
      <c r="D23" s="357"/>
      <c r="E23" s="357"/>
      <c r="F23" s="357"/>
      <c r="G23" s="357"/>
      <c r="H23" s="357"/>
      <c r="I23" s="357"/>
      <c r="J23" s="357"/>
      <c r="K23" s="357"/>
      <c r="L23" s="357"/>
      <c r="M23" s="357"/>
      <c r="N23" s="357"/>
      <c r="O23" s="357"/>
      <c r="P23" s="357"/>
      <c r="Q23" s="357"/>
      <c r="R23" s="357"/>
      <c r="S23" s="357"/>
      <c r="T23" s="357"/>
      <c r="U23" s="357"/>
      <c r="V23" s="357"/>
      <c r="W23" s="357"/>
      <c r="X23" s="357"/>
      <c r="Y23" s="357"/>
      <c r="Z23" s="357"/>
      <c r="AA23" s="357"/>
      <c r="AB23" s="357"/>
      <c r="AC23" s="357"/>
      <c r="AD23" s="357"/>
      <c r="AE23" s="357"/>
      <c r="AF23" s="357"/>
      <c r="AG23" s="357"/>
      <c r="AH23" s="357"/>
      <c r="AI23" s="357"/>
      <c r="AJ23" s="357"/>
      <c r="AK23" s="357"/>
      <c r="AL23" s="357"/>
      <c r="AM23" s="357"/>
      <c r="AN23" s="357"/>
      <c r="AO23" s="355"/>
    </row>
    <row r="24" spans="1:41" ht="12.75" customHeight="1">
      <c r="A24" s="356"/>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55"/>
    </row>
    <row r="25" spans="1:41" ht="12.75" customHeight="1">
      <c r="A25" s="358"/>
      <c r="B25" s="359"/>
      <c r="C25" s="359"/>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60"/>
    </row>
    <row r="26" spans="1:41" ht="12.75" customHeight="1">
      <c r="A26" s="287"/>
      <c r="B26" s="287"/>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7"/>
      <c r="AB26" s="287"/>
      <c r="AC26" s="287"/>
      <c r="AD26" s="287"/>
      <c r="AE26" s="287"/>
      <c r="AF26" s="287"/>
      <c r="AG26" s="287"/>
      <c r="AH26" s="287"/>
      <c r="AI26" s="287"/>
      <c r="AJ26" s="287"/>
      <c r="AK26" s="287"/>
      <c r="AL26" s="287"/>
    </row>
    <row r="27" spans="1:41" ht="12.75" customHeight="1">
      <c r="A27" s="287" t="s">
        <v>464</v>
      </c>
      <c r="B27" s="287"/>
      <c r="C27" s="287"/>
      <c r="D27" s="287"/>
      <c r="E27" s="287"/>
      <c r="F27" s="287"/>
      <c r="G27" s="287"/>
      <c r="H27" s="287"/>
      <c r="I27" s="287"/>
      <c r="J27" s="287"/>
      <c r="K27" s="287" t="s">
        <v>449</v>
      </c>
      <c r="L27" s="287"/>
      <c r="M27" s="287"/>
      <c r="N27" s="287" t="s">
        <v>450</v>
      </c>
      <c r="O27" s="287"/>
      <c r="P27" s="287"/>
      <c r="Q27" s="287" t="s">
        <v>451</v>
      </c>
      <c r="R27" s="287"/>
      <c r="S27" s="287"/>
      <c r="T27" s="287"/>
      <c r="U27" s="287"/>
      <c r="V27" s="287"/>
      <c r="W27" s="287"/>
      <c r="X27" s="287"/>
      <c r="Y27" s="287"/>
      <c r="Z27" s="287"/>
      <c r="AA27" s="287"/>
      <c r="AB27" s="287"/>
      <c r="AC27" s="287"/>
      <c r="AD27" s="287"/>
      <c r="AE27" s="287"/>
      <c r="AF27" s="287"/>
      <c r="AG27" s="287"/>
      <c r="AH27" s="287"/>
      <c r="AI27" s="287"/>
      <c r="AJ27" s="287"/>
      <c r="AK27" s="287"/>
      <c r="AL27" s="287"/>
      <c r="AM27" s="287"/>
    </row>
    <row r="29" spans="1:41" ht="12.75" customHeight="1">
      <c r="A29" s="361" t="s">
        <v>457</v>
      </c>
      <c r="B29" s="362"/>
      <c r="C29" s="362"/>
      <c r="D29" s="362"/>
      <c r="E29" s="362"/>
      <c r="F29" s="362"/>
      <c r="G29" s="362"/>
      <c r="H29" s="362"/>
      <c r="I29" s="362"/>
      <c r="J29" s="362"/>
      <c r="K29" s="362"/>
      <c r="L29" s="362"/>
      <c r="M29" s="362"/>
      <c r="N29" s="362"/>
      <c r="O29" s="362"/>
      <c r="P29" s="362"/>
      <c r="Q29" s="36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3"/>
    </row>
    <row r="30" spans="1:41" ht="12.75" customHeight="1">
      <c r="A30" s="363"/>
      <c r="B30" s="354"/>
      <c r="C30" s="354"/>
      <c r="D30" s="354"/>
      <c r="E30" s="354"/>
      <c r="F30" s="354"/>
      <c r="G30" s="354"/>
      <c r="H30" s="354"/>
      <c r="I30" s="354"/>
      <c r="J30" s="354"/>
      <c r="K30" s="354"/>
      <c r="L30" s="354"/>
      <c r="M30" s="354"/>
      <c r="N30" s="354"/>
      <c r="O30" s="354"/>
      <c r="P30" s="354"/>
      <c r="Q30" s="354"/>
      <c r="R30" s="354"/>
      <c r="S30" s="354"/>
      <c r="T30" s="354"/>
      <c r="U30" s="354"/>
      <c r="V30" s="354"/>
      <c r="W30" s="354"/>
      <c r="X30" s="354"/>
      <c r="Y30" s="354"/>
      <c r="Z30" s="354"/>
      <c r="AA30" s="354"/>
      <c r="AB30" s="354"/>
      <c r="AC30" s="354"/>
      <c r="AD30" s="354"/>
      <c r="AE30" s="354"/>
      <c r="AF30" s="354"/>
      <c r="AG30" s="354"/>
      <c r="AH30" s="354"/>
      <c r="AI30" s="354"/>
      <c r="AJ30" s="354"/>
      <c r="AK30" s="354"/>
      <c r="AL30" s="354"/>
      <c r="AM30" s="354"/>
      <c r="AN30" s="354"/>
      <c r="AO30" s="364"/>
    </row>
    <row r="31" spans="1:41" ht="12.75" customHeight="1">
      <c r="A31" s="363"/>
      <c r="B31" s="357"/>
      <c r="C31" s="357"/>
      <c r="D31" s="357"/>
      <c r="E31" s="357"/>
      <c r="F31" s="357"/>
      <c r="G31" s="357"/>
      <c r="H31" s="357"/>
      <c r="I31" s="357"/>
      <c r="J31" s="357"/>
      <c r="K31" s="357"/>
      <c r="L31" s="357"/>
      <c r="M31" s="357"/>
      <c r="N31" s="357"/>
      <c r="O31" s="357"/>
      <c r="P31" s="357"/>
      <c r="Q31" s="357"/>
      <c r="R31" s="357"/>
      <c r="S31" s="357"/>
      <c r="T31" s="357"/>
      <c r="U31" s="357"/>
      <c r="V31" s="357"/>
      <c r="W31" s="357"/>
      <c r="X31" s="357"/>
      <c r="Y31" s="357"/>
      <c r="Z31" s="357"/>
      <c r="AA31" s="357"/>
      <c r="AB31" s="357"/>
      <c r="AC31" s="357"/>
      <c r="AD31" s="357"/>
      <c r="AE31" s="357"/>
      <c r="AF31" s="357"/>
      <c r="AG31" s="357"/>
      <c r="AH31" s="357"/>
      <c r="AI31" s="357"/>
      <c r="AJ31" s="357"/>
      <c r="AK31" s="357"/>
      <c r="AL31" s="357"/>
      <c r="AM31" s="357"/>
      <c r="AN31" s="357"/>
      <c r="AO31" s="364"/>
    </row>
    <row r="32" spans="1:41" ht="12.75" customHeight="1">
      <c r="A32" s="363"/>
      <c r="B32" s="357"/>
      <c r="C32" s="357"/>
      <c r="D32" s="357"/>
      <c r="E32" s="357"/>
      <c r="F32" s="357"/>
      <c r="G32" s="357"/>
      <c r="H32" s="357"/>
      <c r="I32" s="357"/>
      <c r="J32" s="357"/>
      <c r="K32" s="357"/>
      <c r="L32" s="357"/>
      <c r="M32" s="357"/>
      <c r="N32" s="357"/>
      <c r="O32" s="357"/>
      <c r="P32" s="357"/>
      <c r="Q32" s="357"/>
      <c r="R32" s="357"/>
      <c r="S32" s="357"/>
      <c r="T32" s="357"/>
      <c r="U32" s="357"/>
      <c r="V32" s="357"/>
      <c r="W32" s="357"/>
      <c r="X32" s="357"/>
      <c r="Y32" s="357"/>
      <c r="Z32" s="357"/>
      <c r="AA32" s="357"/>
      <c r="AB32" s="357"/>
      <c r="AC32" s="357"/>
      <c r="AD32" s="357"/>
      <c r="AE32" s="357"/>
      <c r="AF32" s="357"/>
      <c r="AG32" s="357"/>
      <c r="AH32" s="357"/>
      <c r="AI32" s="357"/>
      <c r="AJ32" s="357"/>
      <c r="AK32" s="357"/>
      <c r="AL32" s="357"/>
      <c r="AM32" s="357"/>
      <c r="AN32" s="357"/>
      <c r="AO32" s="364"/>
    </row>
    <row r="33" spans="1:41" ht="12.75" customHeight="1">
      <c r="A33" s="363"/>
      <c r="B33" s="357"/>
      <c r="C33" s="357"/>
      <c r="D33" s="357"/>
      <c r="E33" s="357"/>
      <c r="F33" s="357"/>
      <c r="G33" s="357"/>
      <c r="H33" s="357"/>
      <c r="I33" s="357"/>
      <c r="J33" s="357"/>
      <c r="K33" s="357"/>
      <c r="L33" s="357"/>
      <c r="M33" s="357"/>
      <c r="N33" s="357"/>
      <c r="O33" s="357"/>
      <c r="P33" s="357"/>
      <c r="Q33" s="357"/>
      <c r="R33" s="357"/>
      <c r="S33" s="357"/>
      <c r="T33" s="357"/>
      <c r="U33" s="357"/>
      <c r="V33" s="357"/>
      <c r="W33" s="357"/>
      <c r="X33" s="357"/>
      <c r="Y33" s="357"/>
      <c r="Z33" s="357"/>
      <c r="AA33" s="357"/>
      <c r="AB33" s="357"/>
      <c r="AC33" s="357"/>
      <c r="AD33" s="357"/>
      <c r="AE33" s="357"/>
      <c r="AF33" s="357"/>
      <c r="AG33" s="357"/>
      <c r="AH33" s="357"/>
      <c r="AI33" s="357"/>
      <c r="AJ33" s="357"/>
      <c r="AK33" s="357"/>
      <c r="AL33" s="357"/>
      <c r="AM33" s="357"/>
      <c r="AN33" s="357"/>
      <c r="AO33" s="364"/>
    </row>
    <row r="34" spans="1:41" ht="12.75" customHeight="1">
      <c r="A34" s="363"/>
      <c r="B34" s="357"/>
      <c r="C34" s="357"/>
      <c r="D34" s="357"/>
      <c r="E34" s="357"/>
      <c r="F34" s="357"/>
      <c r="G34" s="357"/>
      <c r="H34" s="357"/>
      <c r="I34" s="357"/>
      <c r="J34" s="357"/>
      <c r="K34" s="357"/>
      <c r="L34" s="357"/>
      <c r="M34" s="357"/>
      <c r="N34" s="357"/>
      <c r="O34" s="357"/>
      <c r="P34" s="357"/>
      <c r="Q34" s="357"/>
      <c r="R34" s="357"/>
      <c r="S34" s="357"/>
      <c r="T34" s="357"/>
      <c r="U34" s="357"/>
      <c r="V34" s="357"/>
      <c r="W34" s="357"/>
      <c r="X34" s="357"/>
      <c r="Y34" s="357"/>
      <c r="Z34" s="357"/>
      <c r="AA34" s="357"/>
      <c r="AB34" s="357"/>
      <c r="AC34" s="357"/>
      <c r="AD34" s="357"/>
      <c r="AE34" s="357"/>
      <c r="AF34" s="357"/>
      <c r="AG34" s="357"/>
      <c r="AH34" s="357"/>
      <c r="AI34" s="357"/>
      <c r="AJ34" s="357"/>
      <c r="AK34" s="357"/>
      <c r="AL34" s="357"/>
      <c r="AM34" s="357"/>
      <c r="AN34" s="357"/>
      <c r="AO34" s="364"/>
    </row>
    <row r="35" spans="1:41" ht="12.75" customHeight="1">
      <c r="A35" s="363"/>
      <c r="B35" s="357"/>
      <c r="C35" s="357"/>
      <c r="D35" s="357"/>
      <c r="E35" s="357"/>
      <c r="F35" s="357"/>
      <c r="G35" s="357"/>
      <c r="H35" s="357"/>
      <c r="I35" s="357"/>
      <c r="J35" s="357"/>
      <c r="K35" s="357"/>
      <c r="L35" s="357"/>
      <c r="M35" s="357"/>
      <c r="N35" s="357"/>
      <c r="O35" s="357"/>
      <c r="P35" s="357"/>
      <c r="Q35" s="357"/>
      <c r="R35" s="357"/>
      <c r="S35" s="357"/>
      <c r="T35" s="357"/>
      <c r="U35" s="357"/>
      <c r="V35" s="357"/>
      <c r="W35" s="357"/>
      <c r="X35" s="357"/>
      <c r="Y35" s="357"/>
      <c r="Z35" s="357"/>
      <c r="AA35" s="357"/>
      <c r="AB35" s="357"/>
      <c r="AC35" s="357"/>
      <c r="AD35" s="357"/>
      <c r="AE35" s="357"/>
      <c r="AF35" s="357"/>
      <c r="AG35" s="357"/>
      <c r="AH35" s="357"/>
      <c r="AI35" s="357"/>
      <c r="AJ35" s="357"/>
      <c r="AK35" s="357"/>
      <c r="AL35" s="357"/>
      <c r="AM35" s="357"/>
      <c r="AN35" s="357"/>
      <c r="AO35" s="364"/>
    </row>
    <row r="36" spans="1:41" ht="12.75" customHeight="1">
      <c r="A36" s="358"/>
      <c r="B36" s="359"/>
      <c r="C36" s="359"/>
      <c r="D36" s="359"/>
      <c r="E36" s="359"/>
      <c r="F36" s="359"/>
      <c r="G36" s="359"/>
      <c r="H36" s="359"/>
      <c r="I36" s="359"/>
      <c r="J36" s="359"/>
      <c r="K36" s="359"/>
      <c r="L36" s="359"/>
      <c r="M36" s="359"/>
      <c r="N36" s="359"/>
      <c r="O36" s="359"/>
      <c r="P36" s="359"/>
      <c r="Q36" s="359"/>
      <c r="R36" s="359"/>
      <c r="S36" s="359"/>
      <c r="T36" s="359"/>
      <c r="U36" s="359"/>
      <c r="V36" s="359"/>
      <c r="W36" s="359"/>
      <c r="X36" s="359"/>
      <c r="Y36" s="359"/>
      <c r="Z36" s="359"/>
      <c r="AA36" s="359"/>
      <c r="AB36" s="359"/>
      <c r="AC36" s="359"/>
      <c r="AD36" s="359"/>
      <c r="AE36" s="359"/>
      <c r="AF36" s="359"/>
      <c r="AG36" s="359"/>
      <c r="AH36" s="359"/>
      <c r="AI36" s="359"/>
      <c r="AJ36" s="359"/>
      <c r="AK36" s="359"/>
      <c r="AL36" s="359"/>
      <c r="AM36" s="359"/>
      <c r="AN36" s="359"/>
      <c r="AO36" s="360"/>
    </row>
    <row r="37" spans="1:41" ht="12.75" customHeight="1">
      <c r="A37" s="287"/>
      <c r="B37" s="287"/>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7"/>
      <c r="AB37" s="287"/>
      <c r="AC37" s="287"/>
      <c r="AD37" s="287"/>
      <c r="AE37" s="287"/>
      <c r="AF37" s="287"/>
      <c r="AG37" s="287"/>
      <c r="AH37" s="287"/>
      <c r="AI37" s="287"/>
      <c r="AJ37" s="287"/>
      <c r="AK37" s="287"/>
      <c r="AL37" s="287"/>
    </row>
    <row r="38" spans="1:41" ht="12.75" customHeight="1">
      <c r="A38" s="287" t="s">
        <v>524</v>
      </c>
      <c r="B38" s="287"/>
      <c r="C38" s="287"/>
      <c r="D38" s="287"/>
      <c r="E38" s="287"/>
      <c r="F38" s="287"/>
      <c r="G38" s="287"/>
      <c r="H38" s="287"/>
      <c r="I38" s="287"/>
      <c r="J38" s="287"/>
      <c r="K38" s="287"/>
      <c r="L38" s="287"/>
      <c r="M38" s="287"/>
      <c r="N38" s="287"/>
      <c r="O38" s="287"/>
      <c r="P38" s="287" t="s">
        <v>449</v>
      </c>
      <c r="Q38" s="287"/>
      <c r="R38" s="287"/>
      <c r="S38" s="287" t="s">
        <v>450</v>
      </c>
      <c r="T38" s="287"/>
      <c r="U38" s="287"/>
      <c r="V38" s="287" t="s">
        <v>451</v>
      </c>
      <c r="W38" s="287"/>
      <c r="X38" s="287"/>
      <c r="Y38" s="287"/>
      <c r="Z38" s="287"/>
      <c r="AA38" s="287"/>
      <c r="AB38" s="287"/>
      <c r="AC38" s="287"/>
      <c r="AD38" s="287"/>
      <c r="AE38" s="287"/>
      <c r="AF38" s="287"/>
      <c r="AG38" s="287"/>
      <c r="AH38" s="287"/>
      <c r="AI38" s="287"/>
      <c r="AJ38" s="287"/>
      <c r="AK38" s="287"/>
      <c r="AL38" s="287"/>
    </row>
    <row r="39" spans="1:41" ht="12.75" customHeight="1">
      <c r="A39" s="287" t="s">
        <v>468</v>
      </c>
      <c r="B39" s="287"/>
      <c r="C39" s="287"/>
      <c r="D39" s="287"/>
      <c r="E39" s="287"/>
      <c r="F39" s="287"/>
      <c r="G39" s="287"/>
      <c r="H39" s="287"/>
      <c r="I39" s="287"/>
      <c r="J39" s="287"/>
      <c r="K39" s="287"/>
      <c r="L39" s="287"/>
      <c r="M39" s="287"/>
      <c r="N39" s="287"/>
      <c r="O39" s="287"/>
      <c r="P39" s="287" t="s">
        <v>449</v>
      </c>
      <c r="Q39" s="287"/>
      <c r="R39" s="287"/>
      <c r="S39" s="287" t="s">
        <v>450</v>
      </c>
      <c r="T39" s="287"/>
      <c r="U39" s="287"/>
      <c r="V39" s="287" t="s">
        <v>451</v>
      </c>
      <c r="W39" s="287"/>
      <c r="X39" s="287"/>
      <c r="Y39" s="287"/>
      <c r="Z39" s="287"/>
      <c r="AA39" s="287"/>
      <c r="AB39" s="287"/>
      <c r="AC39" s="287"/>
      <c r="AD39" s="287"/>
      <c r="AE39" s="287"/>
      <c r="AF39" s="287"/>
      <c r="AG39" s="287"/>
      <c r="AH39" s="287"/>
      <c r="AI39" s="287"/>
      <c r="AJ39" s="287"/>
      <c r="AK39" s="287"/>
      <c r="AL39" s="287"/>
    </row>
    <row r="40" spans="1:41" ht="12.75" customHeight="1">
      <c r="A40" s="287"/>
      <c r="B40" s="287"/>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7"/>
      <c r="AB40" s="287"/>
      <c r="AC40" s="287"/>
      <c r="AD40" s="287"/>
      <c r="AE40" s="287"/>
      <c r="AF40" s="287"/>
      <c r="AG40" s="287"/>
      <c r="AH40" s="287"/>
      <c r="AI40" s="287"/>
      <c r="AJ40" s="287"/>
      <c r="AK40" s="287"/>
      <c r="AL40" s="287"/>
    </row>
    <row r="42" spans="1:41" ht="12.75" customHeight="1">
      <c r="A42" s="287"/>
      <c r="B42" s="287"/>
      <c r="C42" s="287"/>
      <c r="D42" s="287"/>
      <c r="E42" s="287"/>
      <c r="F42" s="287"/>
      <c r="G42" s="287"/>
      <c r="H42" s="287"/>
      <c r="I42" s="287"/>
      <c r="J42" s="287" t="s">
        <v>525</v>
      </c>
      <c r="K42" s="287"/>
      <c r="L42" s="287"/>
      <c r="O42" s="287"/>
      <c r="P42" s="287"/>
      <c r="Q42" s="287" t="s">
        <v>490</v>
      </c>
      <c r="R42" s="287"/>
      <c r="S42" s="287"/>
      <c r="T42" s="287"/>
      <c r="U42" s="287"/>
      <c r="V42" s="287"/>
      <c r="W42" s="287"/>
      <c r="X42" s="287"/>
      <c r="Y42" s="287"/>
      <c r="Z42" s="287"/>
      <c r="AA42" s="287"/>
      <c r="AB42" s="287"/>
      <c r="AC42" s="287"/>
      <c r="AD42" s="287"/>
      <c r="AE42" s="287"/>
      <c r="AF42" s="287"/>
      <c r="AG42" s="287"/>
      <c r="AH42" s="287"/>
      <c r="AI42" s="287"/>
      <c r="AJ42" s="287"/>
      <c r="AK42" s="287"/>
      <c r="AL42" s="287"/>
    </row>
    <row r="44" spans="1:41" s="267" customFormat="1" ht="24.6" customHeight="1">
      <c r="A44" s="625" t="s">
        <v>521</v>
      </c>
      <c r="B44" s="625"/>
      <c r="C44" s="625"/>
      <c r="D44" s="625"/>
      <c r="E44" s="625"/>
      <c r="F44" s="625"/>
      <c r="G44" s="625"/>
      <c r="H44" s="625"/>
      <c r="I44" s="625"/>
      <c r="J44" s="625"/>
      <c r="K44" s="625"/>
      <c r="L44" s="625"/>
      <c r="M44" s="625"/>
      <c r="N44" s="625"/>
      <c r="O44" s="625"/>
      <c r="P44" s="625"/>
      <c r="Q44" s="625"/>
      <c r="R44" s="625"/>
      <c r="S44" s="625"/>
      <c r="T44" s="625"/>
      <c r="U44" s="625"/>
      <c r="V44" s="625"/>
      <c r="W44" s="625"/>
      <c r="X44" s="284"/>
      <c r="Y44" s="329" t="s">
        <v>522</v>
      </c>
      <c r="Z44" s="284"/>
      <c r="AA44" s="284"/>
      <c r="AB44" s="284"/>
      <c r="AC44" s="329" t="s">
        <v>523</v>
      </c>
      <c r="AD44" s="329"/>
      <c r="AE44" s="284"/>
      <c r="AF44" s="284"/>
      <c r="AG44" s="284"/>
      <c r="AH44" s="284"/>
      <c r="AI44" s="284"/>
      <c r="AJ44" s="284"/>
      <c r="AK44" s="284"/>
      <c r="AL44" s="284"/>
      <c r="AM44" s="286"/>
      <c r="AN44" s="286"/>
    </row>
    <row r="46" spans="1:41" ht="12.75" customHeight="1">
      <c r="A46" s="287"/>
      <c r="S46" s="287"/>
      <c r="T46" s="287"/>
      <c r="U46" s="287"/>
      <c r="V46" s="287"/>
      <c r="W46" s="287"/>
      <c r="X46" s="287"/>
      <c r="Y46" s="287"/>
      <c r="Z46" s="287"/>
      <c r="AA46" s="287"/>
      <c r="AB46" s="287"/>
      <c r="AC46" s="287"/>
      <c r="AD46" s="287"/>
      <c r="AE46" s="287"/>
      <c r="AF46" s="287"/>
      <c r="AG46" s="287"/>
      <c r="AH46" s="287"/>
      <c r="AI46" s="287"/>
      <c r="AJ46" s="287"/>
      <c r="AK46" s="287"/>
    </row>
    <row r="48" spans="1:41" ht="12.75" customHeight="1">
      <c r="Y48" s="287" t="s">
        <v>434</v>
      </c>
      <c r="Z48" s="287"/>
      <c r="AA48" s="288"/>
      <c r="AB48" s="288"/>
      <c r="AC48" s="288"/>
      <c r="AD48" s="288"/>
      <c r="AE48" s="288"/>
      <c r="AF48" s="288"/>
      <c r="AG48" s="288"/>
      <c r="AH48" s="288"/>
      <c r="AI48" s="288"/>
      <c r="AJ48" s="288"/>
      <c r="AK48" s="288"/>
      <c r="AL48" s="288"/>
      <c r="AM48" s="288"/>
      <c r="AN48" s="288"/>
      <c r="AO48" s="288"/>
    </row>
    <row r="50" spans="25:41" ht="12.75" customHeight="1">
      <c r="Y50" s="287" t="s">
        <v>435</v>
      </c>
      <c r="Z50" s="287"/>
      <c r="AA50" s="288"/>
      <c r="AB50" s="288"/>
      <c r="AC50" s="288"/>
      <c r="AD50" s="288"/>
      <c r="AE50" s="288"/>
      <c r="AF50" s="288"/>
      <c r="AG50" s="288"/>
      <c r="AH50" s="288"/>
      <c r="AI50" s="288"/>
      <c r="AJ50" s="288"/>
      <c r="AK50" s="288"/>
      <c r="AL50" s="288"/>
      <c r="AM50" s="288"/>
      <c r="AN50" s="288"/>
      <c r="AO50"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4:W44"/>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1137" r:id="rId5" name="Check Box 1">
              <controlPr defaultSize="0" autoFill="0" autoLine="0" autoPict="0">
                <anchor moveWithCells="1">
                  <from>
                    <xdr:col>10</xdr:col>
                    <xdr:colOff>144780</xdr:colOff>
                    <xdr:row>5</xdr:row>
                    <xdr:rowOff>7620</xdr:rowOff>
                  </from>
                  <to>
                    <xdr:col>11</xdr:col>
                    <xdr:colOff>160020</xdr:colOff>
                    <xdr:row>5</xdr:row>
                    <xdr:rowOff>144780</xdr:rowOff>
                  </to>
                </anchor>
              </controlPr>
            </control>
          </mc:Choice>
        </mc:AlternateContent>
        <mc:AlternateContent xmlns:mc="http://schemas.openxmlformats.org/markup-compatibility/2006">
          <mc:Choice Requires="x14">
            <control shapeId="91138" r:id="rId6" name="Check Box 2">
              <controlPr defaultSize="0" autoFill="0" autoLine="0" autoPict="0">
                <anchor moveWithCells="1">
                  <from>
                    <xdr:col>13</xdr:col>
                    <xdr:colOff>144780</xdr:colOff>
                    <xdr:row>5</xdr:row>
                    <xdr:rowOff>7620</xdr:rowOff>
                  </from>
                  <to>
                    <xdr:col>14</xdr:col>
                    <xdr:colOff>160020</xdr:colOff>
                    <xdr:row>5</xdr:row>
                    <xdr:rowOff>144780</xdr:rowOff>
                  </to>
                </anchor>
              </controlPr>
            </control>
          </mc:Choice>
        </mc:AlternateContent>
        <mc:AlternateContent xmlns:mc="http://schemas.openxmlformats.org/markup-compatibility/2006">
          <mc:Choice Requires="x14">
            <control shapeId="91139" r:id="rId7" name="Check Box 3">
              <controlPr defaultSize="0" autoFill="0" autoLine="0" autoPict="0">
                <anchor moveWithCells="1">
                  <from>
                    <xdr:col>13</xdr:col>
                    <xdr:colOff>144780</xdr:colOff>
                    <xdr:row>7</xdr:row>
                    <xdr:rowOff>7620</xdr:rowOff>
                  </from>
                  <to>
                    <xdr:col>14</xdr:col>
                    <xdr:colOff>160020</xdr:colOff>
                    <xdr:row>7</xdr:row>
                    <xdr:rowOff>144780</xdr:rowOff>
                  </to>
                </anchor>
              </controlPr>
            </control>
          </mc:Choice>
        </mc:AlternateContent>
        <mc:AlternateContent xmlns:mc="http://schemas.openxmlformats.org/markup-compatibility/2006">
          <mc:Choice Requires="x14">
            <control shapeId="91140" r:id="rId8" name="Check Box 4">
              <controlPr defaultSize="0" autoFill="0" autoLine="0" autoPict="0">
                <anchor moveWithCells="1">
                  <from>
                    <xdr:col>13</xdr:col>
                    <xdr:colOff>144780</xdr:colOff>
                    <xdr:row>8</xdr:row>
                    <xdr:rowOff>7620</xdr:rowOff>
                  </from>
                  <to>
                    <xdr:col>14</xdr:col>
                    <xdr:colOff>160020</xdr:colOff>
                    <xdr:row>8</xdr:row>
                    <xdr:rowOff>144780</xdr:rowOff>
                  </to>
                </anchor>
              </controlPr>
            </control>
          </mc:Choice>
        </mc:AlternateContent>
        <mc:AlternateContent xmlns:mc="http://schemas.openxmlformats.org/markup-compatibility/2006">
          <mc:Choice Requires="x14">
            <control shapeId="91141" r:id="rId9" name="Check Box 5">
              <controlPr defaultSize="0" autoFill="0" autoLine="0" autoPict="0">
                <anchor moveWithCells="1">
                  <from>
                    <xdr:col>16</xdr:col>
                    <xdr:colOff>144780</xdr:colOff>
                    <xdr:row>7</xdr:row>
                    <xdr:rowOff>7620</xdr:rowOff>
                  </from>
                  <to>
                    <xdr:col>17</xdr:col>
                    <xdr:colOff>160020</xdr:colOff>
                    <xdr:row>7</xdr:row>
                    <xdr:rowOff>144780</xdr:rowOff>
                  </to>
                </anchor>
              </controlPr>
            </control>
          </mc:Choice>
        </mc:AlternateContent>
        <mc:AlternateContent xmlns:mc="http://schemas.openxmlformats.org/markup-compatibility/2006">
          <mc:Choice Requires="x14">
            <control shapeId="91142" r:id="rId10" name="Check Box 6">
              <controlPr defaultSize="0" autoFill="0" autoLine="0" autoPict="0">
                <anchor moveWithCells="1">
                  <from>
                    <xdr:col>16</xdr:col>
                    <xdr:colOff>144780</xdr:colOff>
                    <xdr:row>8</xdr:row>
                    <xdr:rowOff>7620</xdr:rowOff>
                  </from>
                  <to>
                    <xdr:col>17</xdr:col>
                    <xdr:colOff>160020</xdr:colOff>
                    <xdr:row>8</xdr:row>
                    <xdr:rowOff>144780</xdr:rowOff>
                  </to>
                </anchor>
              </controlPr>
            </control>
          </mc:Choice>
        </mc:AlternateContent>
        <mc:AlternateContent xmlns:mc="http://schemas.openxmlformats.org/markup-compatibility/2006">
          <mc:Choice Requires="x14">
            <control shapeId="91143" r:id="rId11" name="Check Box 7">
              <controlPr defaultSize="0" autoFill="0" autoLine="0" autoPict="0">
                <anchor moveWithCells="1">
                  <from>
                    <xdr:col>12</xdr:col>
                    <xdr:colOff>144780</xdr:colOff>
                    <xdr:row>10</xdr:row>
                    <xdr:rowOff>7620</xdr:rowOff>
                  </from>
                  <to>
                    <xdr:col>13</xdr:col>
                    <xdr:colOff>160020</xdr:colOff>
                    <xdr:row>10</xdr:row>
                    <xdr:rowOff>144780</xdr:rowOff>
                  </to>
                </anchor>
              </controlPr>
            </control>
          </mc:Choice>
        </mc:AlternateContent>
        <mc:AlternateContent xmlns:mc="http://schemas.openxmlformats.org/markup-compatibility/2006">
          <mc:Choice Requires="x14">
            <control shapeId="91144" r:id="rId12" name="Check Box 8">
              <controlPr defaultSize="0" autoFill="0" autoLine="0" autoPict="0">
                <anchor moveWithCells="1">
                  <from>
                    <xdr:col>15</xdr:col>
                    <xdr:colOff>144780</xdr:colOff>
                    <xdr:row>10</xdr:row>
                    <xdr:rowOff>7620</xdr:rowOff>
                  </from>
                  <to>
                    <xdr:col>16</xdr:col>
                    <xdr:colOff>160020</xdr:colOff>
                    <xdr:row>10</xdr:row>
                    <xdr:rowOff>144780</xdr:rowOff>
                  </to>
                </anchor>
              </controlPr>
            </control>
          </mc:Choice>
        </mc:AlternateContent>
        <mc:AlternateContent xmlns:mc="http://schemas.openxmlformats.org/markup-compatibility/2006">
          <mc:Choice Requires="x14">
            <control shapeId="91145" r:id="rId13" name="Check Box 9">
              <controlPr defaultSize="0" autoFill="0" autoLine="0" autoPict="0">
                <anchor moveWithCells="1">
                  <from>
                    <xdr:col>12</xdr:col>
                    <xdr:colOff>144780</xdr:colOff>
                    <xdr:row>11</xdr:row>
                    <xdr:rowOff>7620</xdr:rowOff>
                  </from>
                  <to>
                    <xdr:col>13</xdr:col>
                    <xdr:colOff>160020</xdr:colOff>
                    <xdr:row>11</xdr:row>
                    <xdr:rowOff>144780</xdr:rowOff>
                  </to>
                </anchor>
              </controlPr>
            </control>
          </mc:Choice>
        </mc:AlternateContent>
        <mc:AlternateContent xmlns:mc="http://schemas.openxmlformats.org/markup-compatibility/2006">
          <mc:Choice Requires="x14">
            <control shapeId="91146" r:id="rId14" name="Check Box 10">
              <controlPr defaultSize="0" autoFill="0" autoLine="0" autoPict="0">
                <anchor moveWithCells="1">
                  <from>
                    <xdr:col>12</xdr:col>
                    <xdr:colOff>144780</xdr:colOff>
                    <xdr:row>12</xdr:row>
                    <xdr:rowOff>7620</xdr:rowOff>
                  </from>
                  <to>
                    <xdr:col>13</xdr:col>
                    <xdr:colOff>160020</xdr:colOff>
                    <xdr:row>12</xdr:row>
                    <xdr:rowOff>144780</xdr:rowOff>
                  </to>
                </anchor>
              </controlPr>
            </control>
          </mc:Choice>
        </mc:AlternateContent>
        <mc:AlternateContent xmlns:mc="http://schemas.openxmlformats.org/markup-compatibility/2006">
          <mc:Choice Requires="x14">
            <control shapeId="91147" r:id="rId15" name="Check Box 11">
              <controlPr defaultSize="0" autoFill="0" autoLine="0" autoPict="0">
                <anchor moveWithCells="1">
                  <from>
                    <xdr:col>15</xdr:col>
                    <xdr:colOff>144780</xdr:colOff>
                    <xdr:row>11</xdr:row>
                    <xdr:rowOff>7620</xdr:rowOff>
                  </from>
                  <to>
                    <xdr:col>16</xdr:col>
                    <xdr:colOff>160020</xdr:colOff>
                    <xdr:row>11</xdr:row>
                    <xdr:rowOff>144780</xdr:rowOff>
                  </to>
                </anchor>
              </controlPr>
            </control>
          </mc:Choice>
        </mc:AlternateContent>
        <mc:AlternateContent xmlns:mc="http://schemas.openxmlformats.org/markup-compatibility/2006">
          <mc:Choice Requires="x14">
            <control shapeId="91148" r:id="rId16" name="Check Box 12">
              <controlPr defaultSize="0" autoFill="0" autoLine="0" autoPict="0">
                <anchor moveWithCells="1">
                  <from>
                    <xdr:col>15</xdr:col>
                    <xdr:colOff>144780</xdr:colOff>
                    <xdr:row>12</xdr:row>
                    <xdr:rowOff>7620</xdr:rowOff>
                  </from>
                  <to>
                    <xdr:col>16</xdr:col>
                    <xdr:colOff>160020</xdr:colOff>
                    <xdr:row>12</xdr:row>
                    <xdr:rowOff>144780</xdr:rowOff>
                  </to>
                </anchor>
              </controlPr>
            </control>
          </mc:Choice>
        </mc:AlternateContent>
        <mc:AlternateContent xmlns:mc="http://schemas.openxmlformats.org/markup-compatibility/2006">
          <mc:Choice Requires="x14">
            <control shapeId="91149" r:id="rId17" name="Check Box 13">
              <controlPr defaultSize="0" autoFill="0" autoLine="0" autoPict="0">
                <anchor moveWithCells="1">
                  <from>
                    <xdr:col>12</xdr:col>
                    <xdr:colOff>144780</xdr:colOff>
                    <xdr:row>15</xdr:row>
                    <xdr:rowOff>7620</xdr:rowOff>
                  </from>
                  <to>
                    <xdr:col>13</xdr:col>
                    <xdr:colOff>160020</xdr:colOff>
                    <xdr:row>15</xdr:row>
                    <xdr:rowOff>144780</xdr:rowOff>
                  </to>
                </anchor>
              </controlPr>
            </control>
          </mc:Choice>
        </mc:AlternateContent>
        <mc:AlternateContent xmlns:mc="http://schemas.openxmlformats.org/markup-compatibility/2006">
          <mc:Choice Requires="x14">
            <control shapeId="91150" r:id="rId18" name="Check Box 14">
              <controlPr defaultSize="0" autoFill="0" autoLine="0" autoPict="0">
                <anchor moveWithCells="1">
                  <from>
                    <xdr:col>14</xdr:col>
                    <xdr:colOff>144780</xdr:colOff>
                    <xdr:row>26</xdr:row>
                    <xdr:rowOff>7620</xdr:rowOff>
                  </from>
                  <to>
                    <xdr:col>15</xdr:col>
                    <xdr:colOff>160020</xdr:colOff>
                    <xdr:row>26</xdr:row>
                    <xdr:rowOff>144780</xdr:rowOff>
                  </to>
                </anchor>
              </controlPr>
            </control>
          </mc:Choice>
        </mc:AlternateContent>
        <mc:AlternateContent xmlns:mc="http://schemas.openxmlformats.org/markup-compatibility/2006">
          <mc:Choice Requires="x14">
            <control shapeId="91151" r:id="rId19" name="Check Box 15">
              <controlPr defaultSize="0" autoFill="0" autoLine="0" autoPict="0">
                <anchor moveWithCells="1">
                  <from>
                    <xdr:col>11</xdr:col>
                    <xdr:colOff>144780</xdr:colOff>
                    <xdr:row>26</xdr:row>
                    <xdr:rowOff>7620</xdr:rowOff>
                  </from>
                  <to>
                    <xdr:col>12</xdr:col>
                    <xdr:colOff>160020</xdr:colOff>
                    <xdr:row>26</xdr:row>
                    <xdr:rowOff>144780</xdr:rowOff>
                  </to>
                </anchor>
              </controlPr>
            </control>
          </mc:Choice>
        </mc:AlternateContent>
        <mc:AlternateContent xmlns:mc="http://schemas.openxmlformats.org/markup-compatibility/2006">
          <mc:Choice Requires="x14">
            <control shapeId="91152" r:id="rId20" name="Check Box 16">
              <controlPr defaultSize="0" autoFill="0" autoLine="0" autoPict="0">
                <anchor moveWithCells="1">
                  <from>
                    <xdr:col>8</xdr:col>
                    <xdr:colOff>144780</xdr:colOff>
                    <xdr:row>26</xdr:row>
                    <xdr:rowOff>7620</xdr:rowOff>
                  </from>
                  <to>
                    <xdr:col>9</xdr:col>
                    <xdr:colOff>160020</xdr:colOff>
                    <xdr:row>26</xdr:row>
                    <xdr:rowOff>144780</xdr:rowOff>
                  </to>
                </anchor>
              </controlPr>
            </control>
          </mc:Choice>
        </mc:AlternateContent>
        <mc:AlternateContent xmlns:mc="http://schemas.openxmlformats.org/markup-compatibility/2006">
          <mc:Choice Requires="x14">
            <control shapeId="91153" r:id="rId21" name="Check Box 17">
              <controlPr defaultSize="0" autoFill="0" autoLine="0" autoPict="0">
                <anchor moveWithCells="1">
                  <from>
                    <xdr:col>13</xdr:col>
                    <xdr:colOff>144780</xdr:colOff>
                    <xdr:row>37</xdr:row>
                    <xdr:rowOff>7620</xdr:rowOff>
                  </from>
                  <to>
                    <xdr:col>14</xdr:col>
                    <xdr:colOff>160020</xdr:colOff>
                    <xdr:row>37</xdr:row>
                    <xdr:rowOff>144780</xdr:rowOff>
                  </to>
                </anchor>
              </controlPr>
            </control>
          </mc:Choice>
        </mc:AlternateContent>
        <mc:AlternateContent xmlns:mc="http://schemas.openxmlformats.org/markup-compatibility/2006">
          <mc:Choice Requires="x14">
            <control shapeId="91154" r:id="rId22" name="Check Box 18">
              <controlPr defaultSize="0" autoFill="0" autoLine="0" autoPict="0">
                <anchor moveWithCells="1">
                  <from>
                    <xdr:col>13</xdr:col>
                    <xdr:colOff>144780</xdr:colOff>
                    <xdr:row>38</xdr:row>
                    <xdr:rowOff>7620</xdr:rowOff>
                  </from>
                  <to>
                    <xdr:col>14</xdr:col>
                    <xdr:colOff>160020</xdr:colOff>
                    <xdr:row>38</xdr:row>
                    <xdr:rowOff>144780</xdr:rowOff>
                  </to>
                </anchor>
              </controlPr>
            </control>
          </mc:Choice>
        </mc:AlternateContent>
        <mc:AlternateContent xmlns:mc="http://schemas.openxmlformats.org/markup-compatibility/2006">
          <mc:Choice Requires="x14">
            <control shapeId="91155" r:id="rId23" name="Check Box 19">
              <controlPr defaultSize="0" autoFill="0" autoLine="0" autoPict="0">
                <anchor moveWithCells="1">
                  <from>
                    <xdr:col>16</xdr:col>
                    <xdr:colOff>144780</xdr:colOff>
                    <xdr:row>37</xdr:row>
                    <xdr:rowOff>7620</xdr:rowOff>
                  </from>
                  <to>
                    <xdr:col>17</xdr:col>
                    <xdr:colOff>160020</xdr:colOff>
                    <xdr:row>37</xdr:row>
                    <xdr:rowOff>144780</xdr:rowOff>
                  </to>
                </anchor>
              </controlPr>
            </control>
          </mc:Choice>
        </mc:AlternateContent>
        <mc:AlternateContent xmlns:mc="http://schemas.openxmlformats.org/markup-compatibility/2006">
          <mc:Choice Requires="x14">
            <control shapeId="91156" r:id="rId24" name="Check Box 20">
              <controlPr defaultSize="0" autoFill="0" autoLine="0" autoPict="0">
                <anchor moveWithCells="1">
                  <from>
                    <xdr:col>16</xdr:col>
                    <xdr:colOff>144780</xdr:colOff>
                    <xdr:row>38</xdr:row>
                    <xdr:rowOff>7620</xdr:rowOff>
                  </from>
                  <to>
                    <xdr:col>17</xdr:col>
                    <xdr:colOff>160020</xdr:colOff>
                    <xdr:row>38</xdr:row>
                    <xdr:rowOff>144780</xdr:rowOff>
                  </to>
                </anchor>
              </controlPr>
            </control>
          </mc:Choice>
        </mc:AlternateContent>
        <mc:AlternateContent xmlns:mc="http://schemas.openxmlformats.org/markup-compatibility/2006">
          <mc:Choice Requires="x14">
            <control shapeId="91157" r:id="rId25" name="Check Box 21">
              <controlPr defaultSize="0" autoFill="0" autoLine="0" autoPict="0">
                <anchor moveWithCells="1">
                  <from>
                    <xdr:col>19</xdr:col>
                    <xdr:colOff>144780</xdr:colOff>
                    <xdr:row>37</xdr:row>
                    <xdr:rowOff>7620</xdr:rowOff>
                  </from>
                  <to>
                    <xdr:col>20</xdr:col>
                    <xdr:colOff>160020</xdr:colOff>
                    <xdr:row>37</xdr:row>
                    <xdr:rowOff>144780</xdr:rowOff>
                  </to>
                </anchor>
              </controlPr>
            </control>
          </mc:Choice>
        </mc:AlternateContent>
        <mc:AlternateContent xmlns:mc="http://schemas.openxmlformats.org/markup-compatibility/2006">
          <mc:Choice Requires="x14">
            <control shapeId="91158" r:id="rId26" name="Check Box 22">
              <controlPr defaultSize="0" autoFill="0" autoLine="0" autoPict="0">
                <anchor moveWithCells="1">
                  <from>
                    <xdr:col>19</xdr:col>
                    <xdr:colOff>144780</xdr:colOff>
                    <xdr:row>38</xdr:row>
                    <xdr:rowOff>7620</xdr:rowOff>
                  </from>
                  <to>
                    <xdr:col>20</xdr:col>
                    <xdr:colOff>160020</xdr:colOff>
                    <xdr:row>38</xdr:row>
                    <xdr:rowOff>144780</xdr:rowOff>
                  </to>
                </anchor>
              </controlPr>
            </control>
          </mc:Choice>
        </mc:AlternateContent>
        <mc:AlternateContent xmlns:mc="http://schemas.openxmlformats.org/markup-compatibility/2006">
          <mc:Choice Requires="x14">
            <control shapeId="91159" r:id="rId27" name="Check Box 23">
              <controlPr defaultSize="0" autoFill="0" autoLine="0" autoPict="0">
                <anchor moveWithCells="1">
                  <from>
                    <xdr:col>7</xdr:col>
                    <xdr:colOff>144780</xdr:colOff>
                    <xdr:row>41</xdr:row>
                    <xdr:rowOff>7620</xdr:rowOff>
                  </from>
                  <to>
                    <xdr:col>8</xdr:col>
                    <xdr:colOff>160020</xdr:colOff>
                    <xdr:row>41</xdr:row>
                    <xdr:rowOff>144780</xdr:rowOff>
                  </to>
                </anchor>
              </controlPr>
            </control>
          </mc:Choice>
        </mc:AlternateContent>
        <mc:AlternateContent xmlns:mc="http://schemas.openxmlformats.org/markup-compatibility/2006">
          <mc:Choice Requires="x14">
            <control shapeId="91160" r:id="rId28" name="Check Box 24">
              <controlPr defaultSize="0" autoFill="0" autoLine="0" autoPict="0">
                <anchor moveWithCells="1">
                  <from>
                    <xdr:col>14</xdr:col>
                    <xdr:colOff>144780</xdr:colOff>
                    <xdr:row>41</xdr:row>
                    <xdr:rowOff>7620</xdr:rowOff>
                  </from>
                  <to>
                    <xdr:col>15</xdr:col>
                    <xdr:colOff>160020</xdr:colOff>
                    <xdr:row>41</xdr:row>
                    <xdr:rowOff>144780</xdr:rowOff>
                  </to>
                </anchor>
              </controlPr>
            </control>
          </mc:Choice>
        </mc:AlternateContent>
        <mc:AlternateContent xmlns:mc="http://schemas.openxmlformats.org/markup-compatibility/2006">
          <mc:Choice Requires="x14">
            <control shapeId="91161" r:id="rId29" name="Check Box 25">
              <controlPr defaultSize="0" autoFill="0" autoLine="0" autoPict="0">
                <anchor moveWithCells="1">
                  <from>
                    <xdr:col>27</xdr:col>
                    <xdr:colOff>144780</xdr:colOff>
                    <xdr:row>5</xdr:row>
                    <xdr:rowOff>7620</xdr:rowOff>
                  </from>
                  <to>
                    <xdr:col>28</xdr:col>
                    <xdr:colOff>160020</xdr:colOff>
                    <xdr:row>5</xdr:row>
                    <xdr:rowOff>144780</xdr:rowOff>
                  </to>
                </anchor>
              </controlPr>
            </control>
          </mc:Choice>
        </mc:AlternateContent>
        <mc:AlternateContent xmlns:mc="http://schemas.openxmlformats.org/markup-compatibility/2006">
          <mc:Choice Requires="x14">
            <control shapeId="91162" r:id="rId30" name="Check Box 26">
              <controlPr defaultSize="0" autoFill="0" autoLine="0" autoPict="0">
                <anchor moveWithCells="1">
                  <from>
                    <xdr:col>31</xdr:col>
                    <xdr:colOff>121920</xdr:colOff>
                    <xdr:row>5</xdr:row>
                    <xdr:rowOff>22860</xdr:rowOff>
                  </from>
                  <to>
                    <xdr:col>32</xdr:col>
                    <xdr:colOff>144780</xdr:colOff>
                    <xdr:row>5</xdr:row>
                    <xdr:rowOff>152400</xdr:rowOff>
                  </to>
                </anchor>
              </controlPr>
            </control>
          </mc:Choice>
        </mc:AlternateContent>
        <mc:AlternateContent xmlns:mc="http://schemas.openxmlformats.org/markup-compatibility/2006">
          <mc:Choice Requires="x14">
            <control shapeId="91163" r:id="rId31" name="Check Box 27">
              <controlPr defaultSize="0" autoFill="0" autoLine="0" autoPict="0">
                <anchor moveWithCells="1">
                  <from>
                    <xdr:col>26</xdr:col>
                    <xdr:colOff>152400</xdr:colOff>
                    <xdr:row>43</xdr:row>
                    <xdr:rowOff>99060</xdr:rowOff>
                  </from>
                  <to>
                    <xdr:col>27</xdr:col>
                    <xdr:colOff>152400</xdr:colOff>
                    <xdr:row>43</xdr:row>
                    <xdr:rowOff>220980</xdr:rowOff>
                  </to>
                </anchor>
              </controlPr>
            </control>
          </mc:Choice>
        </mc:AlternateContent>
        <mc:AlternateContent xmlns:mc="http://schemas.openxmlformats.org/markup-compatibility/2006">
          <mc:Choice Requires="x14">
            <control shapeId="91164" r:id="rId32" name="Check Box 28">
              <controlPr defaultSize="0" autoFill="0" autoLine="0" autoPict="0">
                <anchor moveWithCells="1">
                  <from>
                    <xdr:col>22</xdr:col>
                    <xdr:colOff>99060</xdr:colOff>
                    <xdr:row>43</xdr:row>
                    <xdr:rowOff>83820</xdr:rowOff>
                  </from>
                  <to>
                    <xdr:col>23</xdr:col>
                    <xdr:colOff>114300</xdr:colOff>
                    <xdr:row>43</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2D30-1C02-47B3-BAB9-01EFB9594F1E}">
  <sheetPr codeName="Sheet20">
    <pageSetUpPr fitToPage="1"/>
  </sheetPr>
  <dimension ref="A1:AO51"/>
  <sheetViews>
    <sheetView showGridLines="0" view="pageLayout" zoomScale="85" zoomScaleNormal="100" zoomScaleSheetLayoutView="130" zoomScalePageLayoutView="85"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542</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5" spans="1:41" ht="12.75" customHeight="1">
      <c r="A5" s="286"/>
      <c r="B5" s="286"/>
      <c r="C5" s="286"/>
      <c r="D5" s="286"/>
      <c r="E5" s="286"/>
      <c r="F5" s="286"/>
      <c r="G5" s="286"/>
      <c r="H5" s="286"/>
      <c r="I5" s="286"/>
      <c r="J5" s="286"/>
      <c r="K5" s="286"/>
      <c r="L5" s="286"/>
      <c r="M5" s="286"/>
      <c r="N5" s="286"/>
      <c r="O5" s="286"/>
      <c r="P5" s="286"/>
      <c r="Q5" s="286"/>
      <c r="R5" s="286"/>
      <c r="S5" s="286"/>
      <c r="T5" s="286"/>
      <c r="U5" s="286"/>
    </row>
    <row r="6" spans="1:41" ht="12.75" customHeight="1">
      <c r="A6" s="284"/>
      <c r="B6" s="287" t="s">
        <v>539</v>
      </c>
      <c r="C6" s="284"/>
      <c r="D6" s="284"/>
      <c r="E6" s="284"/>
      <c r="F6" s="284"/>
      <c r="G6" s="284"/>
      <c r="H6" s="284"/>
      <c r="I6" s="284"/>
      <c r="J6" s="284"/>
      <c r="K6" s="284"/>
      <c r="L6" s="284"/>
      <c r="M6" s="284" t="s">
        <v>486</v>
      </c>
      <c r="N6" s="284"/>
      <c r="O6" s="284"/>
      <c r="P6" s="284" t="s">
        <v>27</v>
      </c>
      <c r="Q6" s="284"/>
      <c r="R6" s="284"/>
      <c r="S6" s="284"/>
      <c r="T6" s="284"/>
      <c r="U6" s="284"/>
      <c r="V6" s="287"/>
      <c r="W6" s="287"/>
      <c r="X6" s="287"/>
      <c r="Y6" s="287"/>
      <c r="Z6" s="287"/>
      <c r="AA6" s="287"/>
      <c r="AB6" s="287"/>
      <c r="AC6" s="287"/>
      <c r="AD6" s="287" t="s">
        <v>404</v>
      </c>
      <c r="AE6" s="287"/>
      <c r="AF6" s="287"/>
      <c r="AG6" s="287"/>
      <c r="AH6" s="287" t="s">
        <v>540</v>
      </c>
      <c r="AI6" s="287"/>
      <c r="AJ6" s="287"/>
      <c r="AK6" s="287"/>
      <c r="AL6" s="287"/>
      <c r="AM6" s="287"/>
    </row>
    <row r="7" spans="1:41" ht="12.75" customHeight="1">
      <c r="A7" s="287"/>
      <c r="B7" s="287"/>
      <c r="C7" s="287"/>
      <c r="D7" s="287"/>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7"/>
      <c r="AI7" s="287"/>
      <c r="AJ7" s="287"/>
      <c r="AK7" s="287"/>
      <c r="AL7" s="287"/>
      <c r="AM7" s="287"/>
    </row>
    <row r="8" spans="1:41" ht="12.75" customHeight="1">
      <c r="A8" s="287"/>
      <c r="B8" s="287" t="s">
        <v>488</v>
      </c>
      <c r="C8" s="287"/>
      <c r="D8" s="287"/>
      <c r="E8" s="287"/>
      <c r="F8" s="287"/>
      <c r="G8" s="287"/>
      <c r="H8" s="287"/>
      <c r="I8" s="287"/>
      <c r="J8" s="287"/>
      <c r="L8" s="287"/>
      <c r="M8" s="287"/>
      <c r="P8" s="287"/>
      <c r="Q8" s="287"/>
      <c r="R8" s="287" t="s">
        <v>489</v>
      </c>
      <c r="S8" s="287"/>
      <c r="T8" s="287"/>
      <c r="U8" s="287" t="s">
        <v>490</v>
      </c>
      <c r="V8" s="287"/>
      <c r="W8" s="287"/>
      <c r="X8" s="287"/>
      <c r="Y8" s="287"/>
      <c r="Z8" s="287"/>
      <c r="AA8" s="287"/>
      <c r="AB8" s="287"/>
      <c r="AC8" s="287"/>
      <c r="AD8" s="287"/>
      <c r="AE8" s="287"/>
      <c r="AF8" s="287"/>
      <c r="AG8" s="287"/>
      <c r="AH8" s="287"/>
      <c r="AI8" s="287"/>
      <c r="AJ8" s="287"/>
      <c r="AK8" s="287"/>
      <c r="AL8" s="287"/>
      <c r="AM8" s="287"/>
    </row>
    <row r="9" spans="1:41" ht="12.75" customHeight="1">
      <c r="A9" s="287"/>
      <c r="B9" s="287" t="s">
        <v>491</v>
      </c>
      <c r="C9" s="287"/>
      <c r="D9" s="287"/>
      <c r="E9" s="287"/>
      <c r="F9" s="287"/>
      <c r="G9" s="287"/>
      <c r="H9" s="287"/>
      <c r="I9" s="287"/>
      <c r="J9" s="287"/>
      <c r="K9" s="287"/>
      <c r="L9" s="287"/>
      <c r="M9" s="287"/>
      <c r="P9" s="287"/>
      <c r="Q9" s="287"/>
      <c r="R9" s="287" t="s">
        <v>489</v>
      </c>
      <c r="S9" s="287"/>
      <c r="T9" s="287"/>
      <c r="U9" s="287" t="s">
        <v>490</v>
      </c>
      <c r="V9" s="287"/>
      <c r="W9" s="287"/>
      <c r="X9" s="287"/>
      <c r="Y9" s="287"/>
      <c r="Z9" s="287"/>
      <c r="AA9" s="287"/>
      <c r="AB9" s="287"/>
      <c r="AC9" s="287"/>
      <c r="AD9" s="287"/>
      <c r="AE9" s="287"/>
      <c r="AF9" s="287"/>
      <c r="AG9" s="287"/>
      <c r="AH9" s="287"/>
      <c r="AI9" s="287"/>
      <c r="AJ9" s="287"/>
      <c r="AK9" s="287"/>
      <c r="AL9" s="287"/>
      <c r="AM9" s="287"/>
    </row>
    <row r="10" spans="1:41" ht="12.75" customHeight="1">
      <c r="A10" s="287"/>
      <c r="B10" s="287"/>
      <c r="C10" s="287"/>
      <c r="D10" s="287"/>
      <c r="E10" s="287"/>
      <c r="F10" s="287"/>
      <c r="G10" s="287"/>
      <c r="H10" s="287"/>
      <c r="I10" s="287"/>
      <c r="J10" s="287"/>
      <c r="K10" s="287"/>
      <c r="L10" s="287"/>
      <c r="M10" s="287"/>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row>
    <row r="11" spans="1:41" ht="12.75" customHeight="1">
      <c r="A11" s="287"/>
      <c r="B11" s="287" t="s">
        <v>495</v>
      </c>
      <c r="C11" s="287"/>
      <c r="D11" s="287"/>
      <c r="E11" s="287"/>
      <c r="F11" s="287"/>
      <c r="G11" s="287"/>
      <c r="H11" s="287"/>
      <c r="I11" s="287"/>
      <c r="J11" s="287"/>
      <c r="K11" s="287"/>
      <c r="L11" s="287"/>
      <c r="M11" s="287"/>
      <c r="N11" s="287"/>
      <c r="O11" s="287" t="s">
        <v>449</v>
      </c>
      <c r="P11" s="287"/>
      <c r="Q11" s="287"/>
      <c r="R11" s="287" t="s">
        <v>450</v>
      </c>
      <c r="S11" s="287"/>
      <c r="T11" s="287"/>
      <c r="U11" s="287"/>
      <c r="V11" s="287"/>
      <c r="W11" s="287"/>
      <c r="X11" s="287"/>
      <c r="Y11" s="287"/>
      <c r="Z11" s="287"/>
      <c r="AA11" s="287"/>
      <c r="AB11" s="287"/>
      <c r="AC11" s="287"/>
      <c r="AD11" s="287"/>
      <c r="AE11" s="287"/>
      <c r="AF11" s="287"/>
      <c r="AG11" s="287"/>
      <c r="AH11" s="287"/>
      <c r="AI11" s="287"/>
      <c r="AJ11" s="287"/>
      <c r="AK11" s="287"/>
      <c r="AL11" s="287"/>
      <c r="AM11" s="287"/>
    </row>
    <row r="12" spans="1:41" ht="12.75" customHeight="1">
      <c r="A12" s="287"/>
      <c r="B12" s="287" t="s">
        <v>497</v>
      </c>
      <c r="C12" s="287"/>
      <c r="D12" s="287"/>
      <c r="E12" s="287"/>
      <c r="F12" s="287"/>
      <c r="G12" s="287"/>
      <c r="H12" s="287"/>
      <c r="I12" s="287"/>
      <c r="J12" s="287"/>
      <c r="K12" s="287"/>
      <c r="L12" s="287"/>
      <c r="M12" s="287"/>
      <c r="N12" s="287"/>
      <c r="O12" s="287" t="s">
        <v>449</v>
      </c>
      <c r="P12" s="287"/>
      <c r="Q12" s="287"/>
      <c r="R12" s="287" t="s">
        <v>450</v>
      </c>
      <c r="S12" s="287"/>
      <c r="T12" s="287"/>
      <c r="U12" s="287"/>
      <c r="V12" s="287"/>
      <c r="W12" s="287"/>
      <c r="X12" s="287"/>
      <c r="Y12" s="287"/>
      <c r="Z12" s="287"/>
      <c r="AA12" s="287"/>
      <c r="AB12" s="287"/>
      <c r="AC12" s="287"/>
      <c r="AD12" s="287"/>
      <c r="AE12" s="287"/>
      <c r="AF12" s="287"/>
      <c r="AG12" s="287"/>
      <c r="AH12" s="287"/>
      <c r="AI12" s="287"/>
    </row>
    <row r="13" spans="1:41" ht="12.75" customHeight="1">
      <c r="A13" s="287"/>
      <c r="B13" s="287" t="s">
        <v>499</v>
      </c>
      <c r="C13" s="287"/>
      <c r="D13" s="287"/>
      <c r="E13" s="287"/>
      <c r="F13" s="287"/>
      <c r="G13" s="287"/>
      <c r="H13" s="287"/>
      <c r="I13" s="287"/>
      <c r="J13" s="287"/>
      <c r="K13" s="287"/>
      <c r="L13" s="287"/>
      <c r="M13" s="287"/>
      <c r="N13" s="287"/>
      <c r="O13" s="287" t="s">
        <v>449</v>
      </c>
      <c r="P13" s="287"/>
      <c r="Q13" s="287"/>
      <c r="R13" s="287" t="s">
        <v>450</v>
      </c>
      <c r="S13" s="287"/>
      <c r="T13" s="287"/>
      <c r="U13" s="287"/>
      <c r="V13" s="287"/>
      <c r="W13" s="287"/>
      <c r="X13" s="287"/>
      <c r="Y13" s="287"/>
      <c r="Z13" s="287"/>
      <c r="AA13" s="287"/>
      <c r="AB13" s="287"/>
      <c r="AC13" s="287"/>
      <c r="AD13" s="287"/>
      <c r="AE13" s="287"/>
      <c r="AF13" s="287"/>
      <c r="AG13" s="287"/>
      <c r="AH13" s="287"/>
      <c r="AI13" s="287"/>
    </row>
    <row r="14" spans="1:41" ht="12.75" customHeight="1">
      <c r="A14" s="287"/>
      <c r="B14" s="287"/>
      <c r="C14" s="287"/>
      <c r="D14" s="287"/>
      <c r="E14" s="287"/>
      <c r="F14" s="287"/>
      <c r="G14" s="287"/>
      <c r="H14" s="287"/>
      <c r="I14" s="287"/>
      <c r="J14" s="287"/>
      <c r="K14" s="287"/>
      <c r="L14" s="287"/>
      <c r="M14" s="287"/>
      <c r="N14" s="287"/>
      <c r="O14" s="287"/>
      <c r="P14" s="287"/>
      <c r="Q14" s="287"/>
      <c r="R14" s="287"/>
      <c r="S14" s="287"/>
      <c r="T14" s="287"/>
      <c r="U14" s="287"/>
      <c r="V14" s="287"/>
      <c r="W14" s="287"/>
      <c r="X14" s="287"/>
      <c r="Y14" s="287"/>
      <c r="Z14" s="287"/>
      <c r="AA14" s="287"/>
      <c r="AB14" s="287"/>
      <c r="AC14" s="287"/>
      <c r="AD14" s="287"/>
      <c r="AE14" s="287"/>
      <c r="AF14" s="287"/>
      <c r="AG14" s="287"/>
      <c r="AH14" s="287"/>
      <c r="AI14" s="287"/>
    </row>
    <row r="16" spans="1:41" ht="12.75" customHeight="1">
      <c r="A16" s="361" t="s">
        <v>541</v>
      </c>
      <c r="B16" s="362"/>
      <c r="C16" s="362"/>
      <c r="D16" s="362"/>
      <c r="E16" s="362"/>
      <c r="F16" s="362"/>
      <c r="G16" s="362"/>
      <c r="H16" s="362"/>
      <c r="I16" s="362"/>
      <c r="J16" s="362"/>
      <c r="K16" s="362"/>
      <c r="L16" s="362"/>
      <c r="M16" s="365"/>
      <c r="N16" s="365"/>
      <c r="O16" s="362"/>
      <c r="P16" s="362"/>
      <c r="Q16" s="362" t="s">
        <v>451</v>
      </c>
      <c r="R16" s="362"/>
      <c r="S16" s="352"/>
      <c r="T16" s="352"/>
      <c r="U16" s="352"/>
      <c r="V16" s="352"/>
      <c r="W16" s="352"/>
      <c r="X16" s="352"/>
      <c r="Y16" s="352"/>
      <c r="Z16" s="352"/>
      <c r="AA16" s="352"/>
      <c r="AB16" s="352"/>
      <c r="AC16" s="352"/>
      <c r="AD16" s="352"/>
      <c r="AE16" s="352"/>
      <c r="AF16" s="352"/>
      <c r="AG16" s="352"/>
      <c r="AH16" s="352"/>
      <c r="AI16" s="352"/>
      <c r="AJ16" s="352"/>
      <c r="AK16" s="352"/>
      <c r="AL16" s="352"/>
      <c r="AM16" s="352"/>
      <c r="AN16" s="352"/>
      <c r="AO16" s="353"/>
    </row>
    <row r="17" spans="1:41" ht="12.75" customHeight="1">
      <c r="A17" s="356"/>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5"/>
    </row>
    <row r="18" spans="1:41" ht="12.75" customHeight="1">
      <c r="A18" s="356"/>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5"/>
    </row>
    <row r="19" spans="1:41" ht="12.75" customHeight="1">
      <c r="A19" s="356"/>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5"/>
    </row>
    <row r="20" spans="1:41" ht="12.75" customHeight="1">
      <c r="A20" s="356"/>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5"/>
    </row>
    <row r="21" spans="1:41" ht="12.75" customHeight="1">
      <c r="A21" s="356"/>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5"/>
    </row>
    <row r="22" spans="1:41" ht="12.75" customHeight="1">
      <c r="A22" s="356"/>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5"/>
    </row>
    <row r="23" spans="1:41" ht="12.75" customHeight="1">
      <c r="A23" s="356"/>
      <c r="B23" s="357"/>
      <c r="C23" s="357"/>
      <c r="D23" s="357"/>
      <c r="E23" s="357"/>
      <c r="F23" s="357"/>
      <c r="G23" s="357"/>
      <c r="H23" s="357"/>
      <c r="I23" s="357"/>
      <c r="J23" s="357"/>
      <c r="K23" s="357"/>
      <c r="L23" s="357"/>
      <c r="M23" s="357"/>
      <c r="N23" s="357"/>
      <c r="O23" s="357"/>
      <c r="P23" s="357"/>
      <c r="Q23" s="357"/>
      <c r="R23" s="357"/>
      <c r="S23" s="357"/>
      <c r="T23" s="357"/>
      <c r="U23" s="357"/>
      <c r="V23" s="357"/>
      <c r="W23" s="357"/>
      <c r="X23" s="357"/>
      <c r="Y23" s="357"/>
      <c r="Z23" s="357"/>
      <c r="AA23" s="357"/>
      <c r="AB23" s="357"/>
      <c r="AC23" s="357"/>
      <c r="AD23" s="357"/>
      <c r="AE23" s="357"/>
      <c r="AF23" s="357"/>
      <c r="AG23" s="357"/>
      <c r="AH23" s="357"/>
      <c r="AI23" s="357"/>
      <c r="AJ23" s="357"/>
      <c r="AK23" s="357"/>
      <c r="AL23" s="357"/>
      <c r="AM23" s="357"/>
      <c r="AN23" s="357"/>
      <c r="AO23" s="355"/>
    </row>
    <row r="24" spans="1:41" ht="12.75" customHeight="1">
      <c r="A24" s="356"/>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55"/>
    </row>
    <row r="25" spans="1:41" ht="12.75" customHeight="1">
      <c r="A25" s="358"/>
      <c r="B25" s="359"/>
      <c r="C25" s="359"/>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359"/>
      <c r="AD25" s="359"/>
      <c r="AE25" s="359"/>
      <c r="AF25" s="359"/>
      <c r="AG25" s="359"/>
      <c r="AH25" s="359"/>
      <c r="AI25" s="359"/>
      <c r="AJ25" s="359"/>
      <c r="AK25" s="359"/>
      <c r="AL25" s="359"/>
      <c r="AM25" s="359"/>
      <c r="AN25" s="359"/>
      <c r="AO25" s="360"/>
    </row>
    <row r="26" spans="1:41" ht="12.75" customHeight="1">
      <c r="A26" s="287"/>
      <c r="B26" s="287"/>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7"/>
      <c r="AB26" s="287"/>
      <c r="AC26" s="287"/>
      <c r="AD26" s="287"/>
      <c r="AE26" s="287"/>
      <c r="AF26" s="287"/>
      <c r="AG26" s="287"/>
      <c r="AH26" s="287"/>
      <c r="AI26" s="287"/>
      <c r="AJ26" s="287"/>
      <c r="AK26" s="287"/>
      <c r="AL26" s="287"/>
    </row>
    <row r="27" spans="1:41" ht="12.75" customHeight="1">
      <c r="A27" s="287" t="s">
        <v>464</v>
      </c>
      <c r="B27" s="287"/>
      <c r="C27" s="287"/>
      <c r="D27" s="287"/>
      <c r="E27" s="287"/>
      <c r="F27" s="287"/>
      <c r="G27" s="287"/>
      <c r="H27" s="287"/>
      <c r="I27" s="287"/>
      <c r="J27" s="287"/>
      <c r="K27" s="287" t="s">
        <v>449</v>
      </c>
      <c r="L27" s="287"/>
      <c r="M27" s="287"/>
      <c r="N27" s="287" t="s">
        <v>450</v>
      </c>
      <c r="O27" s="287"/>
      <c r="P27" s="287"/>
      <c r="Q27" s="287" t="s">
        <v>451</v>
      </c>
      <c r="R27" s="287"/>
      <c r="S27" s="287"/>
      <c r="T27" s="287"/>
      <c r="U27" s="287"/>
      <c r="V27" s="287"/>
      <c r="W27" s="287"/>
      <c r="X27" s="287"/>
      <c r="Y27" s="287"/>
      <c r="Z27" s="287"/>
      <c r="AA27" s="287"/>
      <c r="AB27" s="287"/>
      <c r="AC27" s="287"/>
      <c r="AD27" s="287"/>
      <c r="AE27" s="287"/>
      <c r="AF27" s="287"/>
      <c r="AG27" s="287"/>
      <c r="AH27" s="287"/>
      <c r="AI27" s="287"/>
      <c r="AJ27" s="287"/>
      <c r="AK27" s="287"/>
      <c r="AL27" s="287"/>
      <c r="AM27" s="287"/>
    </row>
    <row r="29" spans="1:41" ht="12.75" customHeight="1">
      <c r="A29" s="361" t="s">
        <v>457</v>
      </c>
      <c r="B29" s="362"/>
      <c r="C29" s="362"/>
      <c r="D29" s="362"/>
      <c r="E29" s="362"/>
      <c r="F29" s="362"/>
      <c r="G29" s="362"/>
      <c r="H29" s="362"/>
      <c r="I29" s="362"/>
      <c r="J29" s="362"/>
      <c r="K29" s="362"/>
      <c r="L29" s="362"/>
      <c r="M29" s="362"/>
      <c r="N29" s="362"/>
      <c r="O29" s="362"/>
      <c r="P29" s="362"/>
      <c r="Q29" s="362"/>
      <c r="R29" s="352"/>
      <c r="S29" s="352"/>
      <c r="T29" s="352"/>
      <c r="U29" s="352"/>
      <c r="V29" s="352"/>
      <c r="W29" s="352"/>
      <c r="X29" s="352"/>
      <c r="Y29" s="352"/>
      <c r="Z29" s="352"/>
      <c r="AA29" s="352"/>
      <c r="AB29" s="352"/>
      <c r="AC29" s="352"/>
      <c r="AD29" s="352"/>
      <c r="AE29" s="352"/>
      <c r="AF29" s="352"/>
      <c r="AG29" s="352"/>
      <c r="AH29" s="352"/>
      <c r="AI29" s="352"/>
      <c r="AJ29" s="352"/>
      <c r="AK29" s="352"/>
      <c r="AL29" s="352"/>
      <c r="AM29" s="352"/>
      <c r="AN29" s="352"/>
      <c r="AO29" s="353"/>
    </row>
    <row r="30" spans="1:41" ht="12.75" customHeight="1">
      <c r="A30" s="363"/>
      <c r="B30" s="354"/>
      <c r="C30" s="354"/>
      <c r="D30" s="354"/>
      <c r="E30" s="354"/>
      <c r="F30" s="354"/>
      <c r="G30" s="354"/>
      <c r="H30" s="354"/>
      <c r="I30" s="354"/>
      <c r="J30" s="354"/>
      <c r="K30" s="354"/>
      <c r="L30" s="354"/>
      <c r="M30" s="354"/>
      <c r="N30" s="354"/>
      <c r="O30" s="354"/>
      <c r="P30" s="354"/>
      <c r="Q30" s="354"/>
      <c r="R30" s="354"/>
      <c r="S30" s="354"/>
      <c r="T30" s="354"/>
      <c r="U30" s="354"/>
      <c r="V30" s="354"/>
      <c r="W30" s="354"/>
      <c r="X30" s="354"/>
      <c r="Y30" s="354"/>
      <c r="Z30" s="354"/>
      <c r="AA30" s="354"/>
      <c r="AB30" s="354"/>
      <c r="AC30" s="354"/>
      <c r="AD30" s="354"/>
      <c r="AE30" s="354"/>
      <c r="AF30" s="354"/>
      <c r="AG30" s="354"/>
      <c r="AH30" s="354"/>
      <c r="AI30" s="354"/>
      <c r="AJ30" s="354"/>
      <c r="AK30" s="354"/>
      <c r="AL30" s="354"/>
      <c r="AM30" s="354"/>
      <c r="AN30" s="354"/>
      <c r="AO30" s="364"/>
    </row>
    <row r="31" spans="1:41" ht="12.75" customHeight="1">
      <c r="A31" s="363"/>
      <c r="B31" s="357"/>
      <c r="C31" s="357"/>
      <c r="D31" s="357"/>
      <c r="E31" s="357"/>
      <c r="F31" s="357"/>
      <c r="G31" s="357"/>
      <c r="H31" s="357"/>
      <c r="I31" s="357"/>
      <c r="J31" s="357"/>
      <c r="K31" s="357"/>
      <c r="L31" s="357"/>
      <c r="M31" s="357"/>
      <c r="N31" s="357"/>
      <c r="O31" s="357"/>
      <c r="P31" s="357"/>
      <c r="Q31" s="357"/>
      <c r="R31" s="357"/>
      <c r="S31" s="357"/>
      <c r="T31" s="357"/>
      <c r="U31" s="357"/>
      <c r="V31" s="357"/>
      <c r="W31" s="357"/>
      <c r="X31" s="357"/>
      <c r="Y31" s="357"/>
      <c r="Z31" s="357"/>
      <c r="AA31" s="357"/>
      <c r="AB31" s="357"/>
      <c r="AC31" s="357"/>
      <c r="AD31" s="357"/>
      <c r="AE31" s="357"/>
      <c r="AF31" s="357"/>
      <c r="AG31" s="357"/>
      <c r="AH31" s="357"/>
      <c r="AI31" s="357"/>
      <c r="AJ31" s="357"/>
      <c r="AK31" s="357"/>
      <c r="AL31" s="357"/>
      <c r="AM31" s="357"/>
      <c r="AN31" s="357"/>
      <c r="AO31" s="364"/>
    </row>
    <row r="32" spans="1:41" ht="12.75" customHeight="1">
      <c r="A32" s="363"/>
      <c r="B32" s="357"/>
      <c r="C32" s="357"/>
      <c r="D32" s="357"/>
      <c r="E32" s="357"/>
      <c r="F32" s="357"/>
      <c r="G32" s="357"/>
      <c r="H32" s="357"/>
      <c r="I32" s="357"/>
      <c r="J32" s="357"/>
      <c r="K32" s="357"/>
      <c r="L32" s="357"/>
      <c r="M32" s="357"/>
      <c r="N32" s="357"/>
      <c r="O32" s="357"/>
      <c r="P32" s="357"/>
      <c r="Q32" s="357"/>
      <c r="R32" s="357"/>
      <c r="S32" s="357"/>
      <c r="T32" s="357"/>
      <c r="U32" s="357"/>
      <c r="V32" s="357"/>
      <c r="W32" s="357"/>
      <c r="X32" s="357"/>
      <c r="Y32" s="357"/>
      <c r="Z32" s="357"/>
      <c r="AA32" s="357"/>
      <c r="AB32" s="357"/>
      <c r="AC32" s="357"/>
      <c r="AD32" s="357"/>
      <c r="AE32" s="357"/>
      <c r="AF32" s="357"/>
      <c r="AG32" s="357"/>
      <c r="AH32" s="357"/>
      <c r="AI32" s="357"/>
      <c r="AJ32" s="357"/>
      <c r="AK32" s="357"/>
      <c r="AL32" s="357"/>
      <c r="AM32" s="357"/>
      <c r="AN32" s="357"/>
      <c r="AO32" s="364"/>
    </row>
    <row r="33" spans="1:41" ht="12.75" customHeight="1">
      <c r="A33" s="363"/>
      <c r="B33" s="357"/>
      <c r="C33" s="357"/>
      <c r="D33" s="357"/>
      <c r="E33" s="357"/>
      <c r="F33" s="357"/>
      <c r="G33" s="357"/>
      <c r="H33" s="357"/>
      <c r="I33" s="357"/>
      <c r="J33" s="357"/>
      <c r="K33" s="357"/>
      <c r="L33" s="357"/>
      <c r="M33" s="357"/>
      <c r="N33" s="357"/>
      <c r="O33" s="357"/>
      <c r="P33" s="357"/>
      <c r="Q33" s="357"/>
      <c r="R33" s="357"/>
      <c r="S33" s="357"/>
      <c r="T33" s="357"/>
      <c r="U33" s="357"/>
      <c r="V33" s="357"/>
      <c r="W33" s="357"/>
      <c r="X33" s="357"/>
      <c r="Y33" s="357"/>
      <c r="Z33" s="357"/>
      <c r="AA33" s="357"/>
      <c r="AB33" s="357"/>
      <c r="AC33" s="357"/>
      <c r="AD33" s="357"/>
      <c r="AE33" s="357"/>
      <c r="AF33" s="357"/>
      <c r="AG33" s="357"/>
      <c r="AH33" s="357"/>
      <c r="AI33" s="357"/>
      <c r="AJ33" s="357"/>
      <c r="AK33" s="357"/>
      <c r="AL33" s="357"/>
      <c r="AM33" s="357"/>
      <c r="AN33" s="357"/>
      <c r="AO33" s="364"/>
    </row>
    <row r="34" spans="1:41" ht="12.75" customHeight="1">
      <c r="A34" s="363"/>
      <c r="B34" s="357"/>
      <c r="C34" s="357"/>
      <c r="D34" s="357"/>
      <c r="E34" s="357"/>
      <c r="F34" s="357"/>
      <c r="G34" s="357"/>
      <c r="H34" s="357"/>
      <c r="I34" s="357"/>
      <c r="J34" s="357"/>
      <c r="K34" s="357"/>
      <c r="L34" s="357"/>
      <c r="M34" s="357"/>
      <c r="N34" s="357"/>
      <c r="O34" s="357"/>
      <c r="P34" s="357"/>
      <c r="Q34" s="357"/>
      <c r="R34" s="357"/>
      <c r="S34" s="357"/>
      <c r="T34" s="357"/>
      <c r="U34" s="357"/>
      <c r="V34" s="357"/>
      <c r="W34" s="357"/>
      <c r="X34" s="357"/>
      <c r="Y34" s="357"/>
      <c r="Z34" s="357"/>
      <c r="AA34" s="357"/>
      <c r="AB34" s="357"/>
      <c r="AC34" s="357"/>
      <c r="AD34" s="357"/>
      <c r="AE34" s="357"/>
      <c r="AF34" s="357"/>
      <c r="AG34" s="357"/>
      <c r="AH34" s="357"/>
      <c r="AI34" s="357"/>
      <c r="AJ34" s="357"/>
      <c r="AK34" s="357"/>
      <c r="AL34" s="357"/>
      <c r="AM34" s="357"/>
      <c r="AN34" s="357"/>
      <c r="AO34" s="364"/>
    </row>
    <row r="35" spans="1:41" ht="12.75" customHeight="1">
      <c r="A35" s="363"/>
      <c r="B35" s="357"/>
      <c r="C35" s="357"/>
      <c r="D35" s="357"/>
      <c r="E35" s="357"/>
      <c r="F35" s="357"/>
      <c r="G35" s="357"/>
      <c r="H35" s="357"/>
      <c r="I35" s="357"/>
      <c r="J35" s="357"/>
      <c r="K35" s="357"/>
      <c r="L35" s="357"/>
      <c r="M35" s="357"/>
      <c r="N35" s="357"/>
      <c r="O35" s="357"/>
      <c r="P35" s="357"/>
      <c r="Q35" s="357"/>
      <c r="R35" s="357"/>
      <c r="S35" s="357"/>
      <c r="T35" s="357"/>
      <c r="U35" s="357"/>
      <c r="V35" s="357"/>
      <c r="W35" s="357"/>
      <c r="X35" s="357"/>
      <c r="Y35" s="357"/>
      <c r="Z35" s="357"/>
      <c r="AA35" s="357"/>
      <c r="AB35" s="357"/>
      <c r="AC35" s="357"/>
      <c r="AD35" s="357"/>
      <c r="AE35" s="357"/>
      <c r="AF35" s="357"/>
      <c r="AG35" s="357"/>
      <c r="AH35" s="357"/>
      <c r="AI35" s="357"/>
      <c r="AJ35" s="357"/>
      <c r="AK35" s="357"/>
      <c r="AL35" s="357"/>
      <c r="AM35" s="357"/>
      <c r="AN35" s="357"/>
      <c r="AO35" s="364"/>
    </row>
    <row r="36" spans="1:41" ht="12.75" customHeight="1">
      <c r="A36" s="358"/>
      <c r="B36" s="359"/>
      <c r="C36" s="359"/>
      <c r="D36" s="359"/>
      <c r="E36" s="359"/>
      <c r="F36" s="359"/>
      <c r="G36" s="359"/>
      <c r="H36" s="359"/>
      <c r="I36" s="359"/>
      <c r="J36" s="359"/>
      <c r="K36" s="359"/>
      <c r="L36" s="359"/>
      <c r="M36" s="359"/>
      <c r="N36" s="359"/>
      <c r="O36" s="359"/>
      <c r="P36" s="359"/>
      <c r="Q36" s="359"/>
      <c r="R36" s="359"/>
      <c r="S36" s="359"/>
      <c r="T36" s="359"/>
      <c r="U36" s="359"/>
      <c r="V36" s="359"/>
      <c r="W36" s="359"/>
      <c r="X36" s="359"/>
      <c r="Y36" s="359"/>
      <c r="Z36" s="359"/>
      <c r="AA36" s="359"/>
      <c r="AB36" s="359"/>
      <c r="AC36" s="359"/>
      <c r="AD36" s="359"/>
      <c r="AE36" s="359"/>
      <c r="AF36" s="359"/>
      <c r="AG36" s="359"/>
      <c r="AH36" s="359"/>
      <c r="AI36" s="359"/>
      <c r="AJ36" s="359"/>
      <c r="AK36" s="359"/>
      <c r="AL36" s="359"/>
      <c r="AM36" s="359"/>
      <c r="AN36" s="359"/>
      <c r="AO36" s="360"/>
    </row>
    <row r="37" spans="1:41" ht="12.75" customHeight="1">
      <c r="A37" s="287"/>
      <c r="B37" s="287"/>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7"/>
      <c r="AB37" s="287"/>
      <c r="AC37" s="287"/>
      <c r="AD37" s="287"/>
      <c r="AE37" s="287"/>
      <c r="AF37" s="287"/>
      <c r="AG37" s="287"/>
      <c r="AH37" s="287"/>
      <c r="AI37" s="287"/>
      <c r="AJ37" s="287"/>
      <c r="AK37" s="287"/>
      <c r="AL37" s="287"/>
    </row>
    <row r="38" spans="1:41" ht="12.75" customHeight="1">
      <c r="A38" s="287" t="s">
        <v>524</v>
      </c>
      <c r="B38" s="287"/>
      <c r="C38" s="287"/>
      <c r="D38" s="287"/>
      <c r="E38" s="287"/>
      <c r="F38" s="287"/>
      <c r="G38" s="287"/>
      <c r="H38" s="287"/>
      <c r="I38" s="287"/>
      <c r="J38" s="287"/>
      <c r="K38" s="287"/>
      <c r="L38" s="287"/>
      <c r="M38" s="287"/>
      <c r="N38" s="287"/>
      <c r="O38" s="287"/>
      <c r="P38" s="287" t="s">
        <v>449</v>
      </c>
      <c r="Q38" s="287"/>
      <c r="R38" s="287"/>
      <c r="S38" s="287" t="s">
        <v>450</v>
      </c>
      <c r="T38" s="287"/>
      <c r="U38" s="287"/>
      <c r="V38" s="287" t="s">
        <v>451</v>
      </c>
      <c r="W38" s="287"/>
      <c r="X38" s="287"/>
      <c r="Y38" s="287"/>
      <c r="Z38" s="287"/>
      <c r="AA38" s="287"/>
      <c r="AB38" s="287"/>
      <c r="AC38" s="287"/>
      <c r="AD38" s="287"/>
      <c r="AE38" s="287"/>
      <c r="AF38" s="287"/>
      <c r="AG38" s="287"/>
      <c r="AH38" s="287"/>
      <c r="AI38" s="287"/>
      <c r="AJ38" s="287"/>
      <c r="AK38" s="287"/>
      <c r="AL38" s="287"/>
    </row>
    <row r="39" spans="1:41" ht="12.75" customHeight="1">
      <c r="A39" s="287" t="s">
        <v>468</v>
      </c>
      <c r="B39" s="287"/>
      <c r="C39" s="287"/>
      <c r="D39" s="287"/>
      <c r="E39" s="287"/>
      <c r="F39" s="287"/>
      <c r="G39" s="287"/>
      <c r="H39" s="287"/>
      <c r="I39" s="287"/>
      <c r="J39" s="287"/>
      <c r="K39" s="287"/>
      <c r="L39" s="287"/>
      <c r="M39" s="287"/>
      <c r="N39" s="287"/>
      <c r="O39" s="287"/>
      <c r="P39" s="287" t="s">
        <v>449</v>
      </c>
      <c r="Q39" s="287"/>
      <c r="R39" s="287"/>
      <c r="S39" s="287" t="s">
        <v>450</v>
      </c>
      <c r="T39" s="287"/>
      <c r="U39" s="287"/>
      <c r="V39" s="287" t="s">
        <v>451</v>
      </c>
      <c r="W39" s="287"/>
      <c r="X39" s="287"/>
      <c r="Y39" s="287"/>
      <c r="Z39" s="287"/>
      <c r="AA39" s="287"/>
      <c r="AB39" s="287"/>
      <c r="AC39" s="287"/>
      <c r="AD39" s="287"/>
      <c r="AE39" s="287"/>
      <c r="AF39" s="287"/>
      <c r="AG39" s="287"/>
      <c r="AH39" s="287"/>
      <c r="AI39" s="287"/>
      <c r="AJ39" s="287"/>
      <c r="AK39" s="287"/>
      <c r="AL39" s="287"/>
    </row>
    <row r="40" spans="1:41" ht="12.75" customHeight="1">
      <c r="A40" s="287"/>
      <c r="B40" s="287"/>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7"/>
      <c r="AB40" s="287"/>
      <c r="AC40" s="287"/>
      <c r="AD40" s="287"/>
      <c r="AE40" s="287"/>
      <c r="AF40" s="287"/>
      <c r="AG40" s="287"/>
      <c r="AH40" s="287"/>
      <c r="AI40" s="287"/>
      <c r="AJ40" s="287"/>
      <c r="AK40" s="287"/>
      <c r="AL40" s="287"/>
    </row>
    <row r="42" spans="1:41" ht="12.75" customHeight="1">
      <c r="A42" s="287"/>
      <c r="B42" s="287"/>
      <c r="C42" s="287"/>
      <c r="D42" s="287"/>
      <c r="E42" s="287"/>
      <c r="F42" s="287"/>
      <c r="G42" s="287"/>
      <c r="H42" s="287"/>
      <c r="I42" s="287"/>
      <c r="J42" s="287" t="s">
        <v>525</v>
      </c>
      <c r="K42" s="287"/>
      <c r="L42" s="287"/>
      <c r="O42" s="287"/>
      <c r="P42" s="287"/>
      <c r="Q42" s="287" t="s">
        <v>490</v>
      </c>
      <c r="R42" s="287"/>
      <c r="S42" s="287"/>
      <c r="T42" s="287"/>
      <c r="U42" s="287"/>
      <c r="V42" s="287"/>
      <c r="W42" s="287"/>
      <c r="X42" s="287"/>
      <c r="Y42" s="287"/>
      <c r="Z42" s="287"/>
      <c r="AA42" s="287"/>
      <c r="AB42" s="287"/>
      <c r="AC42" s="287"/>
      <c r="AD42" s="287"/>
      <c r="AE42" s="287"/>
      <c r="AF42" s="287"/>
      <c r="AG42" s="287"/>
      <c r="AH42" s="287"/>
      <c r="AI42" s="287"/>
      <c r="AJ42" s="287"/>
      <c r="AK42" s="287"/>
      <c r="AL42" s="287"/>
    </row>
    <row r="44" spans="1:41" s="267" customFormat="1" ht="24.6" customHeight="1">
      <c r="A44" s="625" t="s">
        <v>521</v>
      </c>
      <c r="B44" s="625"/>
      <c r="C44" s="625"/>
      <c r="D44" s="625"/>
      <c r="E44" s="625"/>
      <c r="F44" s="625"/>
      <c r="G44" s="625"/>
      <c r="H44" s="625"/>
      <c r="I44" s="625"/>
      <c r="J44" s="625"/>
      <c r="K44" s="625"/>
      <c r="L44" s="625"/>
      <c r="M44" s="625"/>
      <c r="N44" s="625"/>
      <c r="O44" s="625"/>
      <c r="P44" s="625"/>
      <c r="Q44" s="625"/>
      <c r="R44" s="625"/>
      <c r="S44" s="625"/>
      <c r="T44" s="625"/>
      <c r="U44" s="625"/>
      <c r="V44" s="625"/>
      <c r="W44" s="625"/>
      <c r="X44" s="284"/>
      <c r="Y44" s="329" t="s">
        <v>522</v>
      </c>
      <c r="Z44" s="284"/>
      <c r="AA44" s="284"/>
      <c r="AB44" s="284"/>
      <c r="AC44" s="329" t="s">
        <v>523</v>
      </c>
      <c r="AD44" s="329"/>
      <c r="AE44" s="284"/>
      <c r="AF44" s="284"/>
      <c r="AG44" s="284"/>
      <c r="AH44" s="284"/>
      <c r="AI44" s="284"/>
      <c r="AJ44" s="284"/>
      <c r="AK44" s="284"/>
      <c r="AL44" s="284"/>
      <c r="AM44" s="286"/>
      <c r="AN44" s="286"/>
    </row>
    <row r="46" spans="1:41" ht="12.75" customHeight="1">
      <c r="A46" s="287"/>
      <c r="S46" s="287"/>
      <c r="T46" s="287"/>
      <c r="U46" s="287"/>
      <c r="V46" s="287"/>
      <c r="W46" s="287"/>
      <c r="X46" s="287"/>
      <c r="Y46" s="287"/>
      <c r="Z46" s="287"/>
      <c r="AA46" s="287"/>
      <c r="AB46" s="287"/>
      <c r="AC46" s="287"/>
      <c r="AD46" s="287"/>
      <c r="AE46" s="287"/>
      <c r="AF46" s="287"/>
      <c r="AG46" s="287"/>
      <c r="AH46" s="287"/>
      <c r="AI46" s="287"/>
      <c r="AJ46" s="287"/>
      <c r="AK46" s="287"/>
    </row>
    <row r="49" spans="25:41" ht="12.75" customHeight="1">
      <c r="Y49" s="287" t="s">
        <v>434</v>
      </c>
      <c r="Z49" s="287"/>
      <c r="AA49" s="288"/>
      <c r="AB49" s="288"/>
      <c r="AC49" s="288"/>
      <c r="AD49" s="288"/>
      <c r="AE49" s="288"/>
      <c r="AF49" s="288"/>
      <c r="AG49" s="288"/>
      <c r="AH49" s="288"/>
      <c r="AI49" s="288"/>
      <c r="AJ49" s="288"/>
      <c r="AK49" s="288"/>
      <c r="AL49" s="288"/>
      <c r="AM49" s="288"/>
      <c r="AN49" s="288"/>
      <c r="AO49" s="288"/>
    </row>
    <row r="51" spans="25:41" ht="12.75" customHeight="1">
      <c r="Y51" s="287" t="s">
        <v>435</v>
      </c>
      <c r="Z51" s="287"/>
      <c r="AA51" s="288"/>
      <c r="AB51" s="288"/>
      <c r="AC51" s="288"/>
      <c r="AD51" s="288"/>
      <c r="AE51" s="288"/>
      <c r="AF51" s="288"/>
      <c r="AG51" s="288"/>
      <c r="AH51" s="288"/>
      <c r="AI51" s="288"/>
      <c r="AJ51" s="288"/>
      <c r="AK51" s="288"/>
      <c r="AL51" s="288"/>
      <c r="AM51" s="288"/>
      <c r="AN51" s="288"/>
      <c r="AO51"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4:W44"/>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0113" r:id="rId5" name="Check Box 1">
              <controlPr defaultSize="0" autoFill="0" autoLine="0" autoPict="0">
                <anchor moveWithCells="1">
                  <from>
                    <xdr:col>10</xdr:col>
                    <xdr:colOff>144780</xdr:colOff>
                    <xdr:row>5</xdr:row>
                    <xdr:rowOff>7620</xdr:rowOff>
                  </from>
                  <to>
                    <xdr:col>11</xdr:col>
                    <xdr:colOff>160020</xdr:colOff>
                    <xdr:row>5</xdr:row>
                    <xdr:rowOff>144780</xdr:rowOff>
                  </to>
                </anchor>
              </controlPr>
            </control>
          </mc:Choice>
        </mc:AlternateContent>
        <mc:AlternateContent xmlns:mc="http://schemas.openxmlformats.org/markup-compatibility/2006">
          <mc:Choice Requires="x14">
            <control shapeId="90114" r:id="rId6" name="Check Box 2">
              <controlPr defaultSize="0" autoFill="0" autoLine="0" autoPict="0">
                <anchor moveWithCells="1">
                  <from>
                    <xdr:col>13</xdr:col>
                    <xdr:colOff>144780</xdr:colOff>
                    <xdr:row>5</xdr:row>
                    <xdr:rowOff>7620</xdr:rowOff>
                  </from>
                  <to>
                    <xdr:col>14</xdr:col>
                    <xdr:colOff>160020</xdr:colOff>
                    <xdr:row>5</xdr:row>
                    <xdr:rowOff>144780</xdr:rowOff>
                  </to>
                </anchor>
              </controlPr>
            </control>
          </mc:Choice>
        </mc:AlternateContent>
        <mc:AlternateContent xmlns:mc="http://schemas.openxmlformats.org/markup-compatibility/2006">
          <mc:Choice Requires="x14">
            <control shapeId="90115" r:id="rId7" name="Check Box 3">
              <controlPr defaultSize="0" autoFill="0" autoLine="0" autoPict="0">
                <anchor moveWithCells="1">
                  <from>
                    <xdr:col>15</xdr:col>
                    <xdr:colOff>144780</xdr:colOff>
                    <xdr:row>7</xdr:row>
                    <xdr:rowOff>7620</xdr:rowOff>
                  </from>
                  <to>
                    <xdr:col>16</xdr:col>
                    <xdr:colOff>160020</xdr:colOff>
                    <xdr:row>7</xdr:row>
                    <xdr:rowOff>144780</xdr:rowOff>
                  </to>
                </anchor>
              </controlPr>
            </control>
          </mc:Choice>
        </mc:AlternateContent>
        <mc:AlternateContent xmlns:mc="http://schemas.openxmlformats.org/markup-compatibility/2006">
          <mc:Choice Requires="x14">
            <control shapeId="90116" r:id="rId8" name="Check Box 4">
              <controlPr defaultSize="0" autoFill="0" autoLine="0" autoPict="0">
                <anchor moveWithCells="1">
                  <from>
                    <xdr:col>15</xdr:col>
                    <xdr:colOff>144780</xdr:colOff>
                    <xdr:row>8</xdr:row>
                    <xdr:rowOff>7620</xdr:rowOff>
                  </from>
                  <to>
                    <xdr:col>16</xdr:col>
                    <xdr:colOff>160020</xdr:colOff>
                    <xdr:row>8</xdr:row>
                    <xdr:rowOff>144780</xdr:rowOff>
                  </to>
                </anchor>
              </controlPr>
            </control>
          </mc:Choice>
        </mc:AlternateContent>
        <mc:AlternateContent xmlns:mc="http://schemas.openxmlformats.org/markup-compatibility/2006">
          <mc:Choice Requires="x14">
            <control shapeId="90117" r:id="rId9" name="Check Box 5">
              <controlPr defaultSize="0" autoFill="0" autoLine="0" autoPict="0">
                <anchor moveWithCells="1">
                  <from>
                    <xdr:col>18</xdr:col>
                    <xdr:colOff>144780</xdr:colOff>
                    <xdr:row>7</xdr:row>
                    <xdr:rowOff>7620</xdr:rowOff>
                  </from>
                  <to>
                    <xdr:col>19</xdr:col>
                    <xdr:colOff>160020</xdr:colOff>
                    <xdr:row>7</xdr:row>
                    <xdr:rowOff>144780</xdr:rowOff>
                  </to>
                </anchor>
              </controlPr>
            </control>
          </mc:Choice>
        </mc:AlternateContent>
        <mc:AlternateContent xmlns:mc="http://schemas.openxmlformats.org/markup-compatibility/2006">
          <mc:Choice Requires="x14">
            <control shapeId="90118" r:id="rId10" name="Check Box 6">
              <controlPr defaultSize="0" autoFill="0" autoLine="0" autoPict="0">
                <anchor moveWithCells="1">
                  <from>
                    <xdr:col>18</xdr:col>
                    <xdr:colOff>144780</xdr:colOff>
                    <xdr:row>8</xdr:row>
                    <xdr:rowOff>7620</xdr:rowOff>
                  </from>
                  <to>
                    <xdr:col>19</xdr:col>
                    <xdr:colOff>160020</xdr:colOff>
                    <xdr:row>8</xdr:row>
                    <xdr:rowOff>144780</xdr:rowOff>
                  </to>
                </anchor>
              </controlPr>
            </control>
          </mc:Choice>
        </mc:AlternateContent>
        <mc:AlternateContent xmlns:mc="http://schemas.openxmlformats.org/markup-compatibility/2006">
          <mc:Choice Requires="x14">
            <control shapeId="90119" r:id="rId11" name="Check Box 7">
              <controlPr defaultSize="0" autoFill="0" autoLine="0" autoPict="0">
                <anchor moveWithCells="1">
                  <from>
                    <xdr:col>12</xdr:col>
                    <xdr:colOff>144780</xdr:colOff>
                    <xdr:row>10</xdr:row>
                    <xdr:rowOff>7620</xdr:rowOff>
                  </from>
                  <to>
                    <xdr:col>13</xdr:col>
                    <xdr:colOff>160020</xdr:colOff>
                    <xdr:row>10</xdr:row>
                    <xdr:rowOff>144780</xdr:rowOff>
                  </to>
                </anchor>
              </controlPr>
            </control>
          </mc:Choice>
        </mc:AlternateContent>
        <mc:AlternateContent xmlns:mc="http://schemas.openxmlformats.org/markup-compatibility/2006">
          <mc:Choice Requires="x14">
            <control shapeId="90120" r:id="rId12" name="Check Box 8">
              <controlPr defaultSize="0" autoFill="0" autoLine="0" autoPict="0">
                <anchor moveWithCells="1">
                  <from>
                    <xdr:col>15</xdr:col>
                    <xdr:colOff>144780</xdr:colOff>
                    <xdr:row>10</xdr:row>
                    <xdr:rowOff>7620</xdr:rowOff>
                  </from>
                  <to>
                    <xdr:col>16</xdr:col>
                    <xdr:colOff>160020</xdr:colOff>
                    <xdr:row>10</xdr:row>
                    <xdr:rowOff>144780</xdr:rowOff>
                  </to>
                </anchor>
              </controlPr>
            </control>
          </mc:Choice>
        </mc:AlternateContent>
        <mc:AlternateContent xmlns:mc="http://schemas.openxmlformats.org/markup-compatibility/2006">
          <mc:Choice Requires="x14">
            <control shapeId="90121" r:id="rId13" name="Check Box 9">
              <controlPr defaultSize="0" autoFill="0" autoLine="0" autoPict="0">
                <anchor moveWithCells="1">
                  <from>
                    <xdr:col>12</xdr:col>
                    <xdr:colOff>144780</xdr:colOff>
                    <xdr:row>11</xdr:row>
                    <xdr:rowOff>7620</xdr:rowOff>
                  </from>
                  <to>
                    <xdr:col>13</xdr:col>
                    <xdr:colOff>160020</xdr:colOff>
                    <xdr:row>11</xdr:row>
                    <xdr:rowOff>144780</xdr:rowOff>
                  </to>
                </anchor>
              </controlPr>
            </control>
          </mc:Choice>
        </mc:AlternateContent>
        <mc:AlternateContent xmlns:mc="http://schemas.openxmlformats.org/markup-compatibility/2006">
          <mc:Choice Requires="x14">
            <control shapeId="90122" r:id="rId14" name="Check Box 10">
              <controlPr defaultSize="0" autoFill="0" autoLine="0" autoPict="0">
                <anchor moveWithCells="1">
                  <from>
                    <xdr:col>12</xdr:col>
                    <xdr:colOff>144780</xdr:colOff>
                    <xdr:row>12</xdr:row>
                    <xdr:rowOff>7620</xdr:rowOff>
                  </from>
                  <to>
                    <xdr:col>13</xdr:col>
                    <xdr:colOff>160020</xdr:colOff>
                    <xdr:row>12</xdr:row>
                    <xdr:rowOff>144780</xdr:rowOff>
                  </to>
                </anchor>
              </controlPr>
            </control>
          </mc:Choice>
        </mc:AlternateContent>
        <mc:AlternateContent xmlns:mc="http://schemas.openxmlformats.org/markup-compatibility/2006">
          <mc:Choice Requires="x14">
            <control shapeId="90123" r:id="rId15" name="Check Box 11">
              <controlPr defaultSize="0" autoFill="0" autoLine="0" autoPict="0">
                <anchor moveWithCells="1">
                  <from>
                    <xdr:col>15</xdr:col>
                    <xdr:colOff>144780</xdr:colOff>
                    <xdr:row>11</xdr:row>
                    <xdr:rowOff>7620</xdr:rowOff>
                  </from>
                  <to>
                    <xdr:col>16</xdr:col>
                    <xdr:colOff>160020</xdr:colOff>
                    <xdr:row>11</xdr:row>
                    <xdr:rowOff>144780</xdr:rowOff>
                  </to>
                </anchor>
              </controlPr>
            </control>
          </mc:Choice>
        </mc:AlternateContent>
        <mc:AlternateContent xmlns:mc="http://schemas.openxmlformats.org/markup-compatibility/2006">
          <mc:Choice Requires="x14">
            <control shapeId="90124" r:id="rId16" name="Check Box 12">
              <controlPr defaultSize="0" autoFill="0" autoLine="0" autoPict="0">
                <anchor moveWithCells="1">
                  <from>
                    <xdr:col>15</xdr:col>
                    <xdr:colOff>144780</xdr:colOff>
                    <xdr:row>12</xdr:row>
                    <xdr:rowOff>7620</xdr:rowOff>
                  </from>
                  <to>
                    <xdr:col>16</xdr:col>
                    <xdr:colOff>160020</xdr:colOff>
                    <xdr:row>12</xdr:row>
                    <xdr:rowOff>144780</xdr:rowOff>
                  </to>
                </anchor>
              </controlPr>
            </control>
          </mc:Choice>
        </mc:AlternateContent>
        <mc:AlternateContent xmlns:mc="http://schemas.openxmlformats.org/markup-compatibility/2006">
          <mc:Choice Requires="x14">
            <control shapeId="90125" r:id="rId17" name="Check Box 13">
              <controlPr defaultSize="0" autoFill="0" autoLine="0" autoPict="0">
                <anchor moveWithCells="1">
                  <from>
                    <xdr:col>14</xdr:col>
                    <xdr:colOff>144780</xdr:colOff>
                    <xdr:row>15</xdr:row>
                    <xdr:rowOff>7620</xdr:rowOff>
                  </from>
                  <to>
                    <xdr:col>15</xdr:col>
                    <xdr:colOff>160020</xdr:colOff>
                    <xdr:row>15</xdr:row>
                    <xdr:rowOff>144780</xdr:rowOff>
                  </to>
                </anchor>
              </controlPr>
            </control>
          </mc:Choice>
        </mc:AlternateContent>
        <mc:AlternateContent xmlns:mc="http://schemas.openxmlformats.org/markup-compatibility/2006">
          <mc:Choice Requires="x14">
            <control shapeId="90126" r:id="rId18" name="Check Box 14">
              <controlPr defaultSize="0" autoFill="0" autoLine="0" autoPict="0">
                <anchor moveWithCells="1">
                  <from>
                    <xdr:col>14</xdr:col>
                    <xdr:colOff>144780</xdr:colOff>
                    <xdr:row>26</xdr:row>
                    <xdr:rowOff>7620</xdr:rowOff>
                  </from>
                  <to>
                    <xdr:col>15</xdr:col>
                    <xdr:colOff>160020</xdr:colOff>
                    <xdr:row>26</xdr:row>
                    <xdr:rowOff>144780</xdr:rowOff>
                  </to>
                </anchor>
              </controlPr>
            </control>
          </mc:Choice>
        </mc:AlternateContent>
        <mc:AlternateContent xmlns:mc="http://schemas.openxmlformats.org/markup-compatibility/2006">
          <mc:Choice Requires="x14">
            <control shapeId="90127" r:id="rId19" name="Check Box 15">
              <controlPr defaultSize="0" autoFill="0" autoLine="0" autoPict="0">
                <anchor moveWithCells="1">
                  <from>
                    <xdr:col>11</xdr:col>
                    <xdr:colOff>144780</xdr:colOff>
                    <xdr:row>26</xdr:row>
                    <xdr:rowOff>7620</xdr:rowOff>
                  </from>
                  <to>
                    <xdr:col>12</xdr:col>
                    <xdr:colOff>160020</xdr:colOff>
                    <xdr:row>26</xdr:row>
                    <xdr:rowOff>144780</xdr:rowOff>
                  </to>
                </anchor>
              </controlPr>
            </control>
          </mc:Choice>
        </mc:AlternateContent>
        <mc:AlternateContent xmlns:mc="http://schemas.openxmlformats.org/markup-compatibility/2006">
          <mc:Choice Requires="x14">
            <control shapeId="90128" r:id="rId20" name="Check Box 16">
              <controlPr defaultSize="0" autoFill="0" autoLine="0" autoPict="0">
                <anchor moveWithCells="1">
                  <from>
                    <xdr:col>8</xdr:col>
                    <xdr:colOff>144780</xdr:colOff>
                    <xdr:row>26</xdr:row>
                    <xdr:rowOff>7620</xdr:rowOff>
                  </from>
                  <to>
                    <xdr:col>9</xdr:col>
                    <xdr:colOff>160020</xdr:colOff>
                    <xdr:row>26</xdr:row>
                    <xdr:rowOff>144780</xdr:rowOff>
                  </to>
                </anchor>
              </controlPr>
            </control>
          </mc:Choice>
        </mc:AlternateContent>
        <mc:AlternateContent xmlns:mc="http://schemas.openxmlformats.org/markup-compatibility/2006">
          <mc:Choice Requires="x14">
            <control shapeId="90129" r:id="rId21" name="Check Box 17">
              <controlPr defaultSize="0" autoFill="0" autoLine="0" autoPict="0">
                <anchor moveWithCells="1">
                  <from>
                    <xdr:col>13</xdr:col>
                    <xdr:colOff>144780</xdr:colOff>
                    <xdr:row>37</xdr:row>
                    <xdr:rowOff>7620</xdr:rowOff>
                  </from>
                  <to>
                    <xdr:col>14</xdr:col>
                    <xdr:colOff>160020</xdr:colOff>
                    <xdr:row>37</xdr:row>
                    <xdr:rowOff>144780</xdr:rowOff>
                  </to>
                </anchor>
              </controlPr>
            </control>
          </mc:Choice>
        </mc:AlternateContent>
        <mc:AlternateContent xmlns:mc="http://schemas.openxmlformats.org/markup-compatibility/2006">
          <mc:Choice Requires="x14">
            <control shapeId="90130" r:id="rId22" name="Check Box 18">
              <controlPr defaultSize="0" autoFill="0" autoLine="0" autoPict="0">
                <anchor moveWithCells="1">
                  <from>
                    <xdr:col>13</xdr:col>
                    <xdr:colOff>144780</xdr:colOff>
                    <xdr:row>38</xdr:row>
                    <xdr:rowOff>7620</xdr:rowOff>
                  </from>
                  <to>
                    <xdr:col>14</xdr:col>
                    <xdr:colOff>160020</xdr:colOff>
                    <xdr:row>38</xdr:row>
                    <xdr:rowOff>144780</xdr:rowOff>
                  </to>
                </anchor>
              </controlPr>
            </control>
          </mc:Choice>
        </mc:AlternateContent>
        <mc:AlternateContent xmlns:mc="http://schemas.openxmlformats.org/markup-compatibility/2006">
          <mc:Choice Requires="x14">
            <control shapeId="90131" r:id="rId23" name="Check Box 19">
              <controlPr defaultSize="0" autoFill="0" autoLine="0" autoPict="0">
                <anchor moveWithCells="1">
                  <from>
                    <xdr:col>16</xdr:col>
                    <xdr:colOff>144780</xdr:colOff>
                    <xdr:row>37</xdr:row>
                    <xdr:rowOff>7620</xdr:rowOff>
                  </from>
                  <to>
                    <xdr:col>17</xdr:col>
                    <xdr:colOff>160020</xdr:colOff>
                    <xdr:row>37</xdr:row>
                    <xdr:rowOff>144780</xdr:rowOff>
                  </to>
                </anchor>
              </controlPr>
            </control>
          </mc:Choice>
        </mc:AlternateContent>
        <mc:AlternateContent xmlns:mc="http://schemas.openxmlformats.org/markup-compatibility/2006">
          <mc:Choice Requires="x14">
            <control shapeId="90132" r:id="rId24" name="Check Box 20">
              <controlPr defaultSize="0" autoFill="0" autoLine="0" autoPict="0">
                <anchor moveWithCells="1">
                  <from>
                    <xdr:col>16</xdr:col>
                    <xdr:colOff>144780</xdr:colOff>
                    <xdr:row>38</xdr:row>
                    <xdr:rowOff>7620</xdr:rowOff>
                  </from>
                  <to>
                    <xdr:col>17</xdr:col>
                    <xdr:colOff>160020</xdr:colOff>
                    <xdr:row>38</xdr:row>
                    <xdr:rowOff>144780</xdr:rowOff>
                  </to>
                </anchor>
              </controlPr>
            </control>
          </mc:Choice>
        </mc:AlternateContent>
        <mc:AlternateContent xmlns:mc="http://schemas.openxmlformats.org/markup-compatibility/2006">
          <mc:Choice Requires="x14">
            <control shapeId="90133" r:id="rId25" name="Check Box 21">
              <controlPr defaultSize="0" autoFill="0" autoLine="0" autoPict="0">
                <anchor moveWithCells="1">
                  <from>
                    <xdr:col>19</xdr:col>
                    <xdr:colOff>144780</xdr:colOff>
                    <xdr:row>37</xdr:row>
                    <xdr:rowOff>7620</xdr:rowOff>
                  </from>
                  <to>
                    <xdr:col>20</xdr:col>
                    <xdr:colOff>160020</xdr:colOff>
                    <xdr:row>37</xdr:row>
                    <xdr:rowOff>144780</xdr:rowOff>
                  </to>
                </anchor>
              </controlPr>
            </control>
          </mc:Choice>
        </mc:AlternateContent>
        <mc:AlternateContent xmlns:mc="http://schemas.openxmlformats.org/markup-compatibility/2006">
          <mc:Choice Requires="x14">
            <control shapeId="90134" r:id="rId26" name="Check Box 22">
              <controlPr defaultSize="0" autoFill="0" autoLine="0" autoPict="0">
                <anchor moveWithCells="1">
                  <from>
                    <xdr:col>19</xdr:col>
                    <xdr:colOff>144780</xdr:colOff>
                    <xdr:row>38</xdr:row>
                    <xdr:rowOff>7620</xdr:rowOff>
                  </from>
                  <to>
                    <xdr:col>20</xdr:col>
                    <xdr:colOff>160020</xdr:colOff>
                    <xdr:row>38</xdr:row>
                    <xdr:rowOff>144780</xdr:rowOff>
                  </to>
                </anchor>
              </controlPr>
            </control>
          </mc:Choice>
        </mc:AlternateContent>
        <mc:AlternateContent xmlns:mc="http://schemas.openxmlformats.org/markup-compatibility/2006">
          <mc:Choice Requires="x14">
            <control shapeId="90135" r:id="rId27" name="Check Box 23">
              <controlPr defaultSize="0" autoFill="0" autoLine="0" autoPict="0">
                <anchor moveWithCells="1">
                  <from>
                    <xdr:col>7</xdr:col>
                    <xdr:colOff>144780</xdr:colOff>
                    <xdr:row>41</xdr:row>
                    <xdr:rowOff>7620</xdr:rowOff>
                  </from>
                  <to>
                    <xdr:col>8</xdr:col>
                    <xdr:colOff>160020</xdr:colOff>
                    <xdr:row>41</xdr:row>
                    <xdr:rowOff>144780</xdr:rowOff>
                  </to>
                </anchor>
              </controlPr>
            </control>
          </mc:Choice>
        </mc:AlternateContent>
        <mc:AlternateContent xmlns:mc="http://schemas.openxmlformats.org/markup-compatibility/2006">
          <mc:Choice Requires="x14">
            <control shapeId="90136" r:id="rId28" name="Check Box 24">
              <controlPr defaultSize="0" autoFill="0" autoLine="0" autoPict="0">
                <anchor moveWithCells="1">
                  <from>
                    <xdr:col>14</xdr:col>
                    <xdr:colOff>144780</xdr:colOff>
                    <xdr:row>41</xdr:row>
                    <xdr:rowOff>7620</xdr:rowOff>
                  </from>
                  <to>
                    <xdr:col>15</xdr:col>
                    <xdr:colOff>160020</xdr:colOff>
                    <xdr:row>41</xdr:row>
                    <xdr:rowOff>144780</xdr:rowOff>
                  </to>
                </anchor>
              </controlPr>
            </control>
          </mc:Choice>
        </mc:AlternateContent>
        <mc:AlternateContent xmlns:mc="http://schemas.openxmlformats.org/markup-compatibility/2006">
          <mc:Choice Requires="x14">
            <control shapeId="90137" r:id="rId29" name="Check Box 25">
              <controlPr defaultSize="0" autoFill="0" autoLine="0" autoPict="0">
                <anchor moveWithCells="1">
                  <from>
                    <xdr:col>10</xdr:col>
                    <xdr:colOff>144780</xdr:colOff>
                    <xdr:row>5</xdr:row>
                    <xdr:rowOff>7620</xdr:rowOff>
                  </from>
                  <to>
                    <xdr:col>11</xdr:col>
                    <xdr:colOff>160020</xdr:colOff>
                    <xdr:row>5</xdr:row>
                    <xdr:rowOff>144780</xdr:rowOff>
                  </to>
                </anchor>
              </controlPr>
            </control>
          </mc:Choice>
        </mc:AlternateContent>
        <mc:AlternateContent xmlns:mc="http://schemas.openxmlformats.org/markup-compatibility/2006">
          <mc:Choice Requires="x14">
            <control shapeId="90138" r:id="rId30" name="Check Box 26">
              <controlPr defaultSize="0" autoFill="0" autoLine="0" autoPict="0">
                <anchor moveWithCells="1">
                  <from>
                    <xdr:col>13</xdr:col>
                    <xdr:colOff>144780</xdr:colOff>
                    <xdr:row>5</xdr:row>
                    <xdr:rowOff>7620</xdr:rowOff>
                  </from>
                  <to>
                    <xdr:col>14</xdr:col>
                    <xdr:colOff>160020</xdr:colOff>
                    <xdr:row>5</xdr:row>
                    <xdr:rowOff>144780</xdr:rowOff>
                  </to>
                </anchor>
              </controlPr>
            </control>
          </mc:Choice>
        </mc:AlternateContent>
        <mc:AlternateContent xmlns:mc="http://schemas.openxmlformats.org/markup-compatibility/2006">
          <mc:Choice Requires="x14">
            <control shapeId="90139" r:id="rId31" name="Check Box 27">
              <controlPr defaultSize="0" autoFill="0" autoLine="0" autoPict="0">
                <anchor moveWithCells="1">
                  <from>
                    <xdr:col>27</xdr:col>
                    <xdr:colOff>144780</xdr:colOff>
                    <xdr:row>5</xdr:row>
                    <xdr:rowOff>7620</xdr:rowOff>
                  </from>
                  <to>
                    <xdr:col>28</xdr:col>
                    <xdr:colOff>160020</xdr:colOff>
                    <xdr:row>5</xdr:row>
                    <xdr:rowOff>144780</xdr:rowOff>
                  </to>
                </anchor>
              </controlPr>
            </control>
          </mc:Choice>
        </mc:AlternateContent>
        <mc:AlternateContent xmlns:mc="http://schemas.openxmlformats.org/markup-compatibility/2006">
          <mc:Choice Requires="x14">
            <control shapeId="90140" r:id="rId32" name="Check Box 28">
              <controlPr defaultSize="0" autoFill="0" autoLine="0" autoPict="0">
                <anchor moveWithCells="1">
                  <from>
                    <xdr:col>31</xdr:col>
                    <xdr:colOff>121920</xdr:colOff>
                    <xdr:row>5</xdr:row>
                    <xdr:rowOff>22860</xdr:rowOff>
                  </from>
                  <to>
                    <xdr:col>32</xdr:col>
                    <xdr:colOff>144780</xdr:colOff>
                    <xdr:row>5</xdr:row>
                    <xdr:rowOff>152400</xdr:rowOff>
                  </to>
                </anchor>
              </controlPr>
            </control>
          </mc:Choice>
        </mc:AlternateContent>
        <mc:AlternateContent xmlns:mc="http://schemas.openxmlformats.org/markup-compatibility/2006">
          <mc:Choice Requires="x14">
            <control shapeId="90141" r:id="rId33" name="Check Box 29">
              <controlPr defaultSize="0" autoFill="0" autoLine="0" autoPict="0">
                <anchor moveWithCells="1">
                  <from>
                    <xdr:col>26</xdr:col>
                    <xdr:colOff>144780</xdr:colOff>
                    <xdr:row>43</xdr:row>
                    <xdr:rowOff>99060</xdr:rowOff>
                  </from>
                  <to>
                    <xdr:col>27</xdr:col>
                    <xdr:colOff>137160</xdr:colOff>
                    <xdr:row>43</xdr:row>
                    <xdr:rowOff>213360</xdr:rowOff>
                  </to>
                </anchor>
              </controlPr>
            </control>
          </mc:Choice>
        </mc:AlternateContent>
        <mc:AlternateContent xmlns:mc="http://schemas.openxmlformats.org/markup-compatibility/2006">
          <mc:Choice Requires="x14">
            <control shapeId="90142" r:id="rId34" name="Check Box 30">
              <controlPr defaultSize="0" autoFill="0" autoLine="0" autoPict="0">
                <anchor moveWithCells="1">
                  <from>
                    <xdr:col>22</xdr:col>
                    <xdr:colOff>83820</xdr:colOff>
                    <xdr:row>43</xdr:row>
                    <xdr:rowOff>83820</xdr:rowOff>
                  </from>
                  <to>
                    <xdr:col>23</xdr:col>
                    <xdr:colOff>114300</xdr:colOff>
                    <xdr:row>43</xdr:row>
                    <xdr:rowOff>213360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F48DD-85A9-4847-97C9-A1C049EDB09E}">
  <sheetPr codeName="Sheet32">
    <pageSetUpPr fitToPage="1"/>
  </sheetPr>
  <dimension ref="A1:AO48"/>
  <sheetViews>
    <sheetView showGridLines="0" view="pageBreakPreview" zoomScale="130" zoomScaleNormal="100" zoomScaleSheetLayoutView="130" zoomScalePageLayoutView="115" workbookViewId="0">
      <selection activeCell="BC16" sqref="BC16"/>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c r="G2" s="612"/>
      <c r="H2" s="613"/>
      <c r="I2" s="594" t="s">
        <v>436</v>
      </c>
      <c r="J2" s="594"/>
      <c r="K2" s="594"/>
      <c r="L2" s="594"/>
      <c r="M2" s="596"/>
      <c r="N2" s="597"/>
      <c r="O2" s="597"/>
      <c r="P2" s="597"/>
      <c r="Q2" s="598"/>
      <c r="R2" s="624" t="s">
        <v>437</v>
      </c>
      <c r="S2" s="624"/>
      <c r="T2" s="624"/>
      <c r="U2" s="624"/>
      <c r="V2" s="599"/>
      <c r="W2" s="600"/>
      <c r="X2" s="600"/>
      <c r="Y2" s="600"/>
      <c r="Z2" s="600"/>
      <c r="AA2" s="600"/>
      <c r="AB2" s="624" t="s">
        <v>402</v>
      </c>
      <c r="AC2" s="624"/>
      <c r="AD2" s="624"/>
      <c r="AE2" s="596"/>
      <c r="AF2" s="603"/>
      <c r="AG2" s="603"/>
      <c r="AH2" s="603"/>
      <c r="AI2" s="604"/>
      <c r="AJ2" s="594" t="s">
        <v>399</v>
      </c>
      <c r="AK2" s="594"/>
      <c r="AL2" s="594"/>
      <c r="AM2" s="596"/>
      <c r="AN2" s="603"/>
      <c r="AO2" s="604"/>
    </row>
    <row r="3" spans="1:41" s="267" customFormat="1" ht="16.350000000000001" customHeight="1">
      <c r="A3" s="624" t="s">
        <v>438</v>
      </c>
      <c r="B3" s="624"/>
      <c r="C3" s="624"/>
      <c r="D3" s="624"/>
      <c r="E3" s="624"/>
      <c r="F3" s="624"/>
      <c r="G3" s="599"/>
      <c r="H3" s="600"/>
      <c r="I3" s="600"/>
      <c r="J3" s="600"/>
      <c r="K3" s="600"/>
      <c r="L3" s="600"/>
      <c r="M3" s="600"/>
      <c r="N3" s="600"/>
      <c r="O3" s="600"/>
      <c r="P3" s="600"/>
      <c r="Q3" s="600"/>
      <c r="R3" s="600"/>
      <c r="S3" s="600"/>
      <c r="T3" s="600"/>
      <c r="U3" s="600"/>
      <c r="V3" s="600"/>
      <c r="W3" s="600"/>
      <c r="X3" s="605" t="s">
        <v>439</v>
      </c>
      <c r="Y3" s="606"/>
      <c r="Z3" s="606"/>
      <c r="AA3" s="606"/>
      <c r="AB3" s="606"/>
      <c r="AC3" s="607"/>
      <c r="AD3" s="608"/>
      <c r="AE3" s="609"/>
      <c r="AF3" s="609"/>
      <c r="AG3" s="609"/>
      <c r="AH3" s="609"/>
      <c r="AI3" s="610"/>
      <c r="AJ3" s="594" t="s">
        <v>393</v>
      </c>
      <c r="AK3" s="594"/>
      <c r="AL3" s="594"/>
      <c r="AM3" s="599"/>
      <c r="AN3" s="600"/>
      <c r="AO3" s="600"/>
    </row>
    <row r="4" spans="1:41" s="341" customFormat="1" ht="22.5" customHeight="1">
      <c r="A4" s="340" t="s">
        <v>543</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7"/>
      <c r="B6" s="287" t="s">
        <v>544</v>
      </c>
      <c r="C6" s="287"/>
      <c r="D6" s="287"/>
      <c r="E6" s="287"/>
      <c r="F6" s="287"/>
      <c r="G6" s="287"/>
      <c r="H6" s="287"/>
      <c r="I6" s="287"/>
      <c r="J6" s="287"/>
      <c r="K6" s="287"/>
      <c r="L6" s="287"/>
      <c r="M6" s="287"/>
      <c r="N6" s="287"/>
      <c r="Q6" s="287" t="s">
        <v>449</v>
      </c>
      <c r="R6" s="287"/>
      <c r="S6" s="287"/>
      <c r="U6" s="287" t="s">
        <v>450</v>
      </c>
      <c r="V6" s="287"/>
      <c r="W6" s="287"/>
      <c r="X6" s="287"/>
      <c r="Y6" s="287"/>
      <c r="Z6" s="287"/>
      <c r="AA6" s="287"/>
      <c r="AB6" s="287"/>
      <c r="AC6" s="287"/>
      <c r="AD6" s="287"/>
      <c r="AE6" s="287"/>
      <c r="AF6" s="287"/>
      <c r="AG6" s="287"/>
      <c r="AH6" s="287"/>
      <c r="AI6" s="287"/>
      <c r="AJ6" s="287"/>
      <c r="AK6" s="287"/>
      <c r="AL6" s="287"/>
    </row>
    <row r="7" spans="1:41" ht="12.75" customHeight="1">
      <c r="A7" s="287"/>
      <c r="B7" s="287" t="s">
        <v>545</v>
      </c>
      <c r="C7" s="287"/>
      <c r="D7" s="287"/>
      <c r="E7" s="287"/>
      <c r="F7" s="287"/>
      <c r="G7" s="287"/>
      <c r="H7" s="287"/>
      <c r="I7" s="287"/>
      <c r="J7" s="287"/>
      <c r="K7" s="287"/>
      <c r="L7" s="287"/>
      <c r="M7" s="287"/>
      <c r="N7" s="287"/>
      <c r="Q7" s="287" t="s">
        <v>449</v>
      </c>
      <c r="R7" s="287"/>
      <c r="S7" s="287"/>
      <c r="U7" s="287" t="s">
        <v>450</v>
      </c>
      <c r="V7" s="287"/>
      <c r="W7" s="287"/>
      <c r="X7" s="287"/>
      <c r="Y7" s="287"/>
      <c r="Z7" s="287"/>
      <c r="AA7" s="287"/>
      <c r="AB7" s="287"/>
      <c r="AC7" s="287"/>
      <c r="AD7" s="287"/>
      <c r="AE7" s="287"/>
      <c r="AF7" s="287"/>
      <c r="AG7" s="287"/>
      <c r="AH7" s="287"/>
      <c r="AI7" s="287"/>
      <c r="AJ7" s="287"/>
      <c r="AK7" s="287"/>
      <c r="AL7" s="287"/>
    </row>
    <row r="8" spans="1:41" ht="12.75" customHeight="1">
      <c r="A8" s="287"/>
      <c r="B8" s="287" t="s">
        <v>546</v>
      </c>
      <c r="C8" s="287"/>
      <c r="D8" s="287"/>
      <c r="E8" s="287"/>
      <c r="F8" s="287"/>
      <c r="G8" s="287"/>
      <c r="H8" s="287"/>
      <c r="I8" s="287"/>
      <c r="J8" s="287"/>
      <c r="K8" s="287"/>
      <c r="L8" s="287"/>
      <c r="M8" s="287"/>
      <c r="N8" s="287"/>
      <c r="Q8" s="287" t="s">
        <v>449</v>
      </c>
      <c r="R8" s="287"/>
      <c r="S8" s="287"/>
      <c r="U8" s="287" t="s">
        <v>450</v>
      </c>
      <c r="V8" s="287"/>
      <c r="W8" s="287"/>
      <c r="X8" s="287"/>
      <c r="Y8" s="287"/>
      <c r="Z8" s="287"/>
      <c r="AA8" s="287"/>
      <c r="AB8" s="287"/>
      <c r="AC8" s="287"/>
      <c r="AD8" s="287"/>
      <c r="AE8" s="287"/>
      <c r="AF8" s="287"/>
      <c r="AG8" s="287"/>
      <c r="AH8" s="287"/>
      <c r="AI8" s="287"/>
      <c r="AJ8" s="287"/>
      <c r="AK8" s="287"/>
      <c r="AL8" s="287"/>
    </row>
    <row r="9" spans="1:41" ht="12.75" customHeight="1">
      <c r="A9" s="287"/>
      <c r="B9" s="287" t="s">
        <v>547</v>
      </c>
      <c r="C9" s="287"/>
      <c r="D9" s="287"/>
      <c r="E9" s="287"/>
      <c r="F9" s="287"/>
      <c r="G9" s="287"/>
      <c r="H9" s="287"/>
      <c r="I9" s="287"/>
      <c r="J9" s="287"/>
      <c r="K9" s="287"/>
      <c r="L9" s="287"/>
      <c r="M9" s="287"/>
      <c r="N9" s="287"/>
      <c r="Q9" s="287" t="s">
        <v>449</v>
      </c>
      <c r="R9" s="287"/>
      <c r="S9" s="287"/>
      <c r="U9" s="287" t="s">
        <v>450</v>
      </c>
      <c r="V9" s="287"/>
      <c r="W9" s="287"/>
      <c r="X9" s="287"/>
      <c r="Y9" s="287"/>
      <c r="Z9" s="287"/>
      <c r="AA9" s="287"/>
      <c r="AB9" s="287"/>
      <c r="AC9" s="287"/>
      <c r="AD9" s="287"/>
      <c r="AE9" s="287"/>
      <c r="AF9" s="287"/>
      <c r="AG9" s="287"/>
      <c r="AH9" s="287"/>
      <c r="AI9" s="287"/>
      <c r="AJ9" s="287"/>
      <c r="AK9" s="287"/>
      <c r="AL9" s="287"/>
    </row>
    <row r="10" spans="1:41" ht="12.75" customHeight="1">
      <c r="A10" s="287"/>
      <c r="B10" s="287" t="s">
        <v>548</v>
      </c>
      <c r="C10" s="287"/>
      <c r="D10" s="287"/>
      <c r="E10" s="287"/>
      <c r="F10" s="287"/>
      <c r="G10" s="287"/>
      <c r="H10" s="287"/>
      <c r="I10" s="287"/>
      <c r="J10" s="287"/>
      <c r="K10" s="287"/>
      <c r="L10" s="287"/>
      <c r="M10" s="287"/>
      <c r="N10" s="287"/>
      <c r="Q10" s="287" t="s">
        <v>449</v>
      </c>
      <c r="R10" s="287"/>
      <c r="U10" s="287" t="s">
        <v>450</v>
      </c>
      <c r="V10" s="287"/>
      <c r="W10" s="287"/>
      <c r="X10" s="287"/>
      <c r="Y10" s="287"/>
      <c r="Z10" s="287"/>
      <c r="AA10" s="287"/>
      <c r="AB10" s="287"/>
      <c r="AC10" s="287"/>
      <c r="AD10" s="287"/>
      <c r="AE10" s="287"/>
      <c r="AF10" s="287"/>
      <c r="AG10" s="287"/>
      <c r="AH10" s="287"/>
      <c r="AI10" s="287"/>
      <c r="AJ10" s="287"/>
      <c r="AK10" s="287"/>
      <c r="AL10" s="287"/>
    </row>
    <row r="12" spans="1:41" ht="12.75" customHeight="1">
      <c r="A12" s="361" t="s">
        <v>549</v>
      </c>
      <c r="B12" s="362"/>
      <c r="C12" s="362"/>
      <c r="D12" s="362"/>
      <c r="E12" s="362"/>
      <c r="F12" s="362"/>
      <c r="G12" s="362"/>
      <c r="H12" s="362"/>
      <c r="I12" s="362"/>
      <c r="J12" s="362"/>
      <c r="K12" s="362"/>
      <c r="L12" s="362"/>
      <c r="M12" s="362"/>
      <c r="N12" s="362"/>
      <c r="O12" s="362"/>
      <c r="P12" s="362"/>
      <c r="Q12" s="362"/>
      <c r="R12" s="362"/>
      <c r="S12" s="362"/>
      <c r="T12" s="362"/>
      <c r="U12" s="352"/>
      <c r="V12" s="352"/>
      <c r="W12" s="352"/>
      <c r="X12" s="352"/>
      <c r="Y12" s="352"/>
      <c r="Z12" s="352"/>
      <c r="AA12" s="352"/>
      <c r="AB12" s="352"/>
      <c r="AC12" s="352"/>
      <c r="AD12" s="352"/>
      <c r="AE12" s="352"/>
      <c r="AF12" s="352"/>
      <c r="AG12" s="352"/>
      <c r="AH12" s="352"/>
      <c r="AI12" s="352"/>
      <c r="AJ12" s="352"/>
      <c r="AK12" s="352"/>
      <c r="AL12" s="353"/>
    </row>
    <row r="13" spans="1:41" ht="12.75" customHeight="1">
      <c r="A13" s="363"/>
      <c r="B13" s="354"/>
      <c r="C13" s="354"/>
      <c r="D13" s="354"/>
      <c r="E13" s="354"/>
      <c r="F13" s="354"/>
      <c r="G13" s="354"/>
      <c r="H13" s="354"/>
      <c r="I13" s="354"/>
      <c r="J13" s="354"/>
      <c r="K13" s="354"/>
      <c r="L13" s="354"/>
      <c r="M13" s="354"/>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64"/>
    </row>
    <row r="14" spans="1:41" ht="12.75" customHeight="1">
      <c r="A14" s="363"/>
      <c r="B14" s="357"/>
      <c r="C14" s="357"/>
      <c r="D14" s="357"/>
      <c r="E14" s="357"/>
      <c r="F14" s="357"/>
      <c r="G14" s="357"/>
      <c r="H14" s="357"/>
      <c r="I14" s="357"/>
      <c r="J14" s="357"/>
      <c r="K14" s="357"/>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64"/>
    </row>
    <row r="15" spans="1:41" ht="12.75" customHeight="1">
      <c r="A15" s="363"/>
      <c r="B15" s="357"/>
      <c r="C15" s="357"/>
      <c r="D15" s="357"/>
      <c r="E15" s="357"/>
      <c r="F15" s="357"/>
      <c r="G15" s="357"/>
      <c r="H15" s="357"/>
      <c r="I15" s="357"/>
      <c r="J15" s="357"/>
      <c r="K15" s="357"/>
      <c r="L15" s="357"/>
      <c r="M15" s="357"/>
      <c r="N15" s="357"/>
      <c r="O15" s="357"/>
      <c r="P15" s="357"/>
      <c r="Q15" s="357"/>
      <c r="R15" s="357"/>
      <c r="S15" s="357"/>
      <c r="T15" s="357"/>
      <c r="U15" s="357"/>
      <c r="V15" s="357"/>
      <c r="W15" s="357"/>
      <c r="X15" s="357"/>
      <c r="Y15" s="357"/>
      <c r="Z15" s="357"/>
      <c r="AA15" s="357"/>
      <c r="AB15" s="357"/>
      <c r="AC15" s="357"/>
      <c r="AD15" s="357"/>
      <c r="AE15" s="357"/>
      <c r="AF15" s="357"/>
      <c r="AG15" s="357"/>
      <c r="AH15" s="357"/>
      <c r="AI15" s="357"/>
      <c r="AJ15" s="357"/>
      <c r="AK15" s="357"/>
      <c r="AL15" s="364"/>
    </row>
    <row r="16" spans="1:41" ht="12.75" customHeight="1">
      <c r="A16" s="363"/>
      <c r="B16" s="357"/>
      <c r="C16" s="357"/>
      <c r="D16" s="357"/>
      <c r="E16" s="357"/>
      <c r="F16" s="357"/>
      <c r="G16" s="357"/>
      <c r="H16" s="357"/>
      <c r="I16" s="357"/>
      <c r="J16" s="357"/>
      <c r="K16" s="357"/>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64"/>
    </row>
    <row r="17" spans="1:38" ht="12.75" customHeight="1">
      <c r="A17" s="363"/>
      <c r="B17" s="357"/>
      <c r="C17" s="357"/>
      <c r="D17" s="357"/>
      <c r="E17" s="357"/>
      <c r="F17" s="357"/>
      <c r="G17" s="357"/>
      <c r="H17" s="357"/>
      <c r="I17" s="357"/>
      <c r="J17" s="357"/>
      <c r="K17" s="357"/>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64"/>
    </row>
    <row r="18" spans="1:38" ht="12.75" customHeight="1">
      <c r="A18" s="363"/>
      <c r="B18" s="357"/>
      <c r="C18" s="357"/>
      <c r="D18" s="357"/>
      <c r="E18" s="357"/>
      <c r="F18" s="357"/>
      <c r="G18" s="357"/>
      <c r="H18" s="357"/>
      <c r="I18" s="357"/>
      <c r="J18" s="357"/>
      <c r="K18" s="357"/>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64"/>
    </row>
    <row r="19" spans="1:38" ht="12.75" customHeight="1">
      <c r="A19" s="358"/>
      <c r="B19" s="359"/>
      <c r="C19" s="359"/>
      <c r="D19" s="359"/>
      <c r="E19" s="359"/>
      <c r="F19" s="359"/>
      <c r="G19" s="359"/>
      <c r="H19" s="359"/>
      <c r="I19" s="359"/>
      <c r="J19" s="359"/>
      <c r="K19" s="359"/>
      <c r="L19" s="359"/>
      <c r="M19" s="359"/>
      <c r="N19" s="359"/>
      <c r="O19" s="359"/>
      <c r="P19" s="359"/>
      <c r="Q19" s="359"/>
      <c r="R19" s="359"/>
      <c r="S19" s="359"/>
      <c r="T19" s="359"/>
      <c r="U19" s="359"/>
      <c r="V19" s="359"/>
      <c r="W19" s="359"/>
      <c r="X19" s="359"/>
      <c r="Y19" s="359"/>
      <c r="Z19" s="359"/>
      <c r="AA19" s="359"/>
      <c r="AB19" s="359"/>
      <c r="AC19" s="359"/>
      <c r="AD19" s="359"/>
      <c r="AE19" s="359"/>
      <c r="AF19" s="359"/>
      <c r="AG19" s="359"/>
      <c r="AH19" s="359"/>
      <c r="AI19" s="359"/>
      <c r="AJ19" s="359"/>
      <c r="AK19" s="359"/>
      <c r="AL19" s="360"/>
    </row>
    <row r="20" spans="1:38" ht="12.75" customHeight="1">
      <c r="A20" s="287"/>
      <c r="B20" s="287"/>
      <c r="C20" s="287"/>
      <c r="D20" s="287"/>
      <c r="E20" s="287"/>
      <c r="F20" s="287"/>
      <c r="G20" s="287"/>
      <c r="H20" s="287"/>
      <c r="I20" s="287"/>
      <c r="J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row>
    <row r="21" spans="1:38" ht="12.75" customHeight="1">
      <c r="A21" s="287"/>
      <c r="B21" s="287" t="s">
        <v>454</v>
      </c>
      <c r="C21" s="287"/>
      <c r="D21" s="287"/>
      <c r="E21" s="287"/>
      <c r="F21" s="287"/>
      <c r="G21" s="287"/>
      <c r="H21" s="287"/>
      <c r="I21" s="287"/>
      <c r="J21" s="287"/>
      <c r="K21" s="287"/>
      <c r="L21" s="287"/>
      <c r="M21" s="287"/>
      <c r="N21" s="287"/>
      <c r="O21" s="287"/>
      <c r="P21" s="287"/>
      <c r="Q21" s="287"/>
      <c r="V21" s="287" t="s">
        <v>449</v>
      </c>
      <c r="Y21" s="287" t="s">
        <v>450</v>
      </c>
      <c r="AB21" s="287" t="s">
        <v>451</v>
      </c>
      <c r="AC21" s="287"/>
      <c r="AD21" s="287"/>
      <c r="AE21" s="287"/>
      <c r="AF21" s="287"/>
      <c r="AG21" s="287"/>
      <c r="AH21" s="287"/>
      <c r="AI21" s="287"/>
      <c r="AJ21" s="287"/>
      <c r="AK21" s="287"/>
      <c r="AL21" s="287"/>
    </row>
    <row r="22" spans="1:38" ht="12.75" customHeight="1">
      <c r="A22" s="287"/>
      <c r="B22" s="287" t="s">
        <v>456</v>
      </c>
      <c r="C22" s="287"/>
      <c r="D22" s="287"/>
      <c r="E22" s="287"/>
      <c r="F22" s="287"/>
      <c r="G22" s="287"/>
      <c r="H22" s="287"/>
      <c r="I22" s="287"/>
      <c r="J22" s="287"/>
      <c r="K22" s="287"/>
      <c r="L22" s="287"/>
      <c r="M22" s="287"/>
      <c r="N22" s="287"/>
      <c r="O22" s="287"/>
      <c r="P22" s="287"/>
      <c r="Q22" s="287"/>
      <c r="V22" s="287" t="s">
        <v>449</v>
      </c>
      <c r="Y22" s="287" t="s">
        <v>450</v>
      </c>
      <c r="AB22" s="287" t="s">
        <v>451</v>
      </c>
      <c r="AC22" s="287"/>
      <c r="AD22" s="287"/>
      <c r="AE22" s="287"/>
      <c r="AF22" s="287"/>
      <c r="AG22" s="287"/>
      <c r="AH22" s="287"/>
      <c r="AI22" s="287"/>
      <c r="AJ22" s="287"/>
      <c r="AK22" s="287"/>
      <c r="AL22" s="287"/>
    </row>
    <row r="23" spans="1:38" ht="12.75" customHeight="1">
      <c r="A23" s="287"/>
      <c r="B23" s="287"/>
      <c r="C23" s="287"/>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287"/>
      <c r="AB23" s="287"/>
      <c r="AC23" s="287"/>
      <c r="AD23" s="287"/>
      <c r="AE23" s="287"/>
      <c r="AF23" s="287"/>
      <c r="AG23" s="287"/>
      <c r="AH23" s="287"/>
      <c r="AI23" s="287"/>
      <c r="AJ23" s="287"/>
      <c r="AK23" s="287"/>
      <c r="AL23" s="287"/>
    </row>
    <row r="24" spans="1:38" ht="12.75" customHeight="1">
      <c r="A24" s="361" t="s">
        <v>457</v>
      </c>
      <c r="B24" s="362"/>
      <c r="C24" s="362"/>
      <c r="D24" s="362"/>
      <c r="E24" s="362"/>
      <c r="F24" s="362"/>
      <c r="G24" s="362"/>
      <c r="H24" s="362"/>
      <c r="I24" s="362"/>
      <c r="J24" s="362"/>
      <c r="K24" s="362"/>
      <c r="L24" s="362"/>
      <c r="M24" s="362"/>
      <c r="N24" s="362"/>
      <c r="O24" s="362"/>
      <c r="P24" s="362"/>
      <c r="Q24" s="362"/>
      <c r="R24" s="352"/>
      <c r="S24" s="352"/>
      <c r="T24" s="352"/>
      <c r="U24" s="352"/>
      <c r="V24" s="352"/>
      <c r="W24" s="352"/>
      <c r="X24" s="352"/>
      <c r="Y24" s="352"/>
      <c r="Z24" s="352"/>
      <c r="AA24" s="352"/>
      <c r="AB24" s="352"/>
      <c r="AC24" s="352"/>
      <c r="AD24" s="352"/>
      <c r="AE24" s="352"/>
      <c r="AF24" s="352"/>
      <c r="AG24" s="352"/>
      <c r="AH24" s="352"/>
      <c r="AI24" s="352"/>
      <c r="AJ24" s="352"/>
      <c r="AK24" s="352"/>
      <c r="AL24" s="353"/>
    </row>
    <row r="25" spans="1:38" ht="12.75" customHeight="1">
      <c r="A25" s="363"/>
      <c r="B25" s="354"/>
      <c r="C25" s="354"/>
      <c r="D25" s="354"/>
      <c r="E25" s="354"/>
      <c r="F25" s="354"/>
      <c r="G25" s="354"/>
      <c r="H25" s="354"/>
      <c r="I25" s="354"/>
      <c r="J25" s="354"/>
      <c r="K25" s="354"/>
      <c r="L25" s="354"/>
      <c r="M25" s="354"/>
      <c r="N25" s="354"/>
      <c r="O25" s="354"/>
      <c r="P25" s="354"/>
      <c r="Q25" s="354"/>
      <c r="R25" s="354"/>
      <c r="S25" s="354"/>
      <c r="T25" s="354"/>
      <c r="U25" s="354"/>
      <c r="V25" s="354"/>
      <c r="W25" s="354"/>
      <c r="X25" s="354"/>
      <c r="Y25" s="354"/>
      <c r="Z25" s="354"/>
      <c r="AA25" s="354"/>
      <c r="AB25" s="354"/>
      <c r="AC25" s="354"/>
      <c r="AD25" s="354"/>
      <c r="AE25" s="354"/>
      <c r="AF25" s="354"/>
      <c r="AG25" s="354"/>
      <c r="AH25" s="354"/>
      <c r="AI25" s="354"/>
      <c r="AJ25" s="354"/>
      <c r="AK25" s="354"/>
      <c r="AL25" s="364"/>
    </row>
    <row r="26" spans="1:38" ht="12.75" customHeight="1">
      <c r="A26" s="363"/>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c r="AA26" s="357"/>
      <c r="AB26" s="357"/>
      <c r="AC26" s="357"/>
      <c r="AD26" s="357"/>
      <c r="AE26" s="357"/>
      <c r="AF26" s="357"/>
      <c r="AG26" s="357"/>
      <c r="AH26" s="357"/>
      <c r="AI26" s="357"/>
      <c r="AJ26" s="357"/>
      <c r="AK26" s="357"/>
      <c r="AL26" s="364"/>
    </row>
    <row r="27" spans="1:38" ht="12.75" customHeight="1">
      <c r="A27" s="363"/>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64"/>
    </row>
    <row r="28" spans="1:38" ht="12.75" customHeight="1">
      <c r="A28" s="363"/>
      <c r="B28" s="357"/>
      <c r="C28" s="357"/>
      <c r="D28" s="357"/>
      <c r="E28" s="357"/>
      <c r="F28" s="357"/>
      <c r="G28" s="357"/>
      <c r="H28" s="357"/>
      <c r="I28" s="357"/>
      <c r="J28" s="357"/>
      <c r="K28" s="357"/>
      <c r="L28" s="357"/>
      <c r="M28" s="357"/>
      <c r="N28" s="357"/>
      <c r="O28" s="357"/>
      <c r="P28" s="357"/>
      <c r="Q28" s="357"/>
      <c r="R28" s="357"/>
      <c r="S28" s="357"/>
      <c r="T28" s="357"/>
      <c r="U28" s="357"/>
      <c r="V28" s="357"/>
      <c r="W28" s="357"/>
      <c r="X28" s="357"/>
      <c r="Y28" s="357"/>
      <c r="Z28" s="357"/>
      <c r="AA28" s="357"/>
      <c r="AB28" s="357"/>
      <c r="AC28" s="357"/>
      <c r="AD28" s="357"/>
      <c r="AE28" s="357"/>
      <c r="AF28" s="357"/>
      <c r="AG28" s="357"/>
      <c r="AH28" s="357"/>
      <c r="AI28" s="357"/>
      <c r="AJ28" s="357"/>
      <c r="AK28" s="357"/>
      <c r="AL28" s="364"/>
    </row>
    <row r="29" spans="1:38" ht="12.75" customHeight="1">
      <c r="A29" s="363"/>
      <c r="B29" s="357"/>
      <c r="C29" s="357"/>
      <c r="D29" s="357"/>
      <c r="E29" s="357"/>
      <c r="F29" s="357"/>
      <c r="G29" s="357"/>
      <c r="H29" s="357"/>
      <c r="I29" s="357"/>
      <c r="J29" s="357"/>
      <c r="K29" s="357"/>
      <c r="L29" s="357"/>
      <c r="M29" s="357"/>
      <c r="N29" s="357"/>
      <c r="O29" s="357"/>
      <c r="P29" s="357"/>
      <c r="Q29" s="357"/>
      <c r="R29" s="357"/>
      <c r="S29" s="357"/>
      <c r="T29" s="357"/>
      <c r="U29" s="357"/>
      <c r="V29" s="357"/>
      <c r="W29" s="357"/>
      <c r="X29" s="357"/>
      <c r="Y29" s="357"/>
      <c r="Z29" s="357"/>
      <c r="AA29" s="357"/>
      <c r="AB29" s="357"/>
      <c r="AC29" s="357"/>
      <c r="AD29" s="357"/>
      <c r="AE29" s="357"/>
      <c r="AF29" s="357"/>
      <c r="AG29" s="357"/>
      <c r="AH29" s="357"/>
      <c r="AI29" s="357"/>
      <c r="AJ29" s="357"/>
      <c r="AK29" s="357"/>
      <c r="AL29" s="364"/>
    </row>
    <row r="30" spans="1:38" ht="12.75" customHeight="1">
      <c r="A30" s="363"/>
      <c r="B30" s="357"/>
      <c r="C30" s="357"/>
      <c r="D30" s="357"/>
      <c r="E30" s="357"/>
      <c r="F30" s="357"/>
      <c r="G30" s="357"/>
      <c r="H30" s="357"/>
      <c r="I30" s="357"/>
      <c r="J30" s="357"/>
      <c r="K30" s="357"/>
      <c r="L30" s="357"/>
      <c r="M30" s="357"/>
      <c r="N30" s="357"/>
      <c r="O30" s="357"/>
      <c r="P30" s="357"/>
      <c r="Q30" s="357"/>
      <c r="R30" s="357"/>
      <c r="S30" s="357"/>
      <c r="T30" s="357"/>
      <c r="U30" s="357"/>
      <c r="V30" s="357"/>
      <c r="W30" s="357"/>
      <c r="X30" s="357"/>
      <c r="Y30" s="357"/>
      <c r="Z30" s="357"/>
      <c r="AA30" s="357"/>
      <c r="AB30" s="357"/>
      <c r="AC30" s="357"/>
      <c r="AD30" s="357"/>
      <c r="AE30" s="357"/>
      <c r="AF30" s="357"/>
      <c r="AG30" s="357"/>
      <c r="AH30" s="357"/>
      <c r="AI30" s="357"/>
      <c r="AJ30" s="357"/>
      <c r="AK30" s="357"/>
      <c r="AL30" s="364"/>
    </row>
    <row r="31" spans="1:38" ht="12.75" customHeight="1">
      <c r="A31" s="358"/>
      <c r="B31" s="359"/>
      <c r="C31" s="359"/>
      <c r="D31" s="359"/>
      <c r="E31" s="359"/>
      <c r="F31" s="359"/>
      <c r="G31" s="359"/>
      <c r="H31" s="359"/>
      <c r="I31" s="359"/>
      <c r="J31" s="359"/>
      <c r="K31" s="359"/>
      <c r="L31" s="359"/>
      <c r="M31" s="359"/>
      <c r="N31" s="359"/>
      <c r="O31" s="359"/>
      <c r="P31" s="359"/>
      <c r="Q31" s="359"/>
      <c r="R31" s="359"/>
      <c r="S31" s="359"/>
      <c r="T31" s="359"/>
      <c r="U31" s="359"/>
      <c r="V31" s="359"/>
      <c r="W31" s="359"/>
      <c r="X31" s="359"/>
      <c r="Y31" s="359"/>
      <c r="Z31" s="359"/>
      <c r="AA31" s="359"/>
      <c r="AB31" s="359"/>
      <c r="AC31" s="359"/>
      <c r="AD31" s="359"/>
      <c r="AE31" s="359"/>
      <c r="AF31" s="359"/>
      <c r="AG31" s="359"/>
      <c r="AH31" s="359"/>
      <c r="AI31" s="359"/>
      <c r="AJ31" s="359"/>
      <c r="AK31" s="359"/>
      <c r="AL31" s="360"/>
    </row>
    <row r="34" spans="1:41" s="267" customFormat="1" ht="24.6" customHeight="1">
      <c r="A34" s="625" t="s">
        <v>521</v>
      </c>
      <c r="B34" s="625"/>
      <c r="C34" s="625"/>
      <c r="D34" s="625"/>
      <c r="E34" s="625"/>
      <c r="F34" s="625"/>
      <c r="G34" s="625"/>
      <c r="H34" s="625"/>
      <c r="I34" s="625"/>
      <c r="J34" s="625"/>
      <c r="K34" s="625"/>
      <c r="L34" s="625"/>
      <c r="M34" s="625"/>
      <c r="N34" s="625"/>
      <c r="O34" s="625"/>
      <c r="P34" s="625"/>
      <c r="Q34" s="625"/>
      <c r="R34" s="625"/>
      <c r="S34" s="625"/>
      <c r="T34" s="625"/>
      <c r="U34" s="625"/>
      <c r="V34" s="625"/>
      <c r="W34" s="625"/>
      <c r="X34" s="284"/>
      <c r="Y34" s="329" t="s">
        <v>522</v>
      </c>
      <c r="Z34" s="284"/>
      <c r="AA34" s="284"/>
      <c r="AB34" s="284"/>
      <c r="AC34" s="329" t="s">
        <v>523</v>
      </c>
      <c r="AD34" s="329"/>
      <c r="AE34" s="284"/>
      <c r="AF34" s="284"/>
      <c r="AG34" s="284"/>
      <c r="AH34" s="284"/>
      <c r="AI34" s="284"/>
      <c r="AJ34" s="284"/>
      <c r="AK34" s="284"/>
      <c r="AL34" s="284"/>
      <c r="AM34" s="286"/>
      <c r="AN34" s="286"/>
    </row>
    <row r="41" spans="1:41" ht="12.75" customHeight="1">
      <c r="O41" s="286"/>
      <c r="P41" s="286"/>
      <c r="Q41" s="286"/>
      <c r="R41" s="286"/>
    </row>
    <row r="42" spans="1:41" ht="12.75" customHeight="1">
      <c r="O42" s="354"/>
      <c r="P42" s="287"/>
      <c r="Q42" s="287"/>
      <c r="R42" s="287"/>
    </row>
    <row r="46" spans="1:41" ht="12.75" customHeight="1">
      <c r="Y46" s="287" t="s">
        <v>434</v>
      </c>
      <c r="Z46" s="287"/>
      <c r="AA46" s="288"/>
      <c r="AB46" s="288"/>
      <c r="AC46" s="288"/>
      <c r="AD46" s="288"/>
      <c r="AE46" s="288"/>
      <c r="AF46" s="288"/>
      <c r="AG46" s="288"/>
      <c r="AH46" s="288"/>
      <c r="AI46" s="288"/>
      <c r="AJ46" s="288"/>
      <c r="AK46" s="288"/>
      <c r="AL46" s="288"/>
      <c r="AM46" s="288"/>
      <c r="AN46" s="288"/>
      <c r="AO46" s="288"/>
    </row>
    <row r="48" spans="1:41" ht="12.75" customHeight="1">
      <c r="Y48" s="287" t="s">
        <v>435</v>
      </c>
      <c r="Z48" s="287"/>
      <c r="AA48" s="288"/>
      <c r="AB48" s="288"/>
      <c r="AC48" s="288"/>
      <c r="AD48" s="288"/>
      <c r="AE48" s="288"/>
      <c r="AF48" s="288"/>
      <c r="AG48" s="288"/>
      <c r="AH48" s="288"/>
      <c r="AI48" s="288"/>
      <c r="AJ48" s="288"/>
      <c r="AK48" s="288"/>
      <c r="AL48" s="288"/>
      <c r="AM48" s="288"/>
      <c r="AN48" s="288"/>
      <c r="AO48"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34:W34"/>
    <mergeCell ref="AB2:AD2"/>
    <mergeCell ref="AE2:AI2"/>
    <mergeCell ref="AJ2:AL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9089" r:id="rId5" name="Check Box 1">
              <controlPr defaultSize="0" autoFill="0" autoLine="0" autoPict="0">
                <anchor moveWithCells="1">
                  <from>
                    <xdr:col>14</xdr:col>
                    <xdr:colOff>137160</xdr:colOff>
                    <xdr:row>7</xdr:row>
                    <xdr:rowOff>22860</xdr:rowOff>
                  </from>
                  <to>
                    <xdr:col>15</xdr:col>
                    <xdr:colOff>144780</xdr:colOff>
                    <xdr:row>7</xdr:row>
                    <xdr:rowOff>152400</xdr:rowOff>
                  </to>
                </anchor>
              </controlPr>
            </control>
          </mc:Choice>
        </mc:AlternateContent>
        <mc:AlternateContent xmlns:mc="http://schemas.openxmlformats.org/markup-compatibility/2006">
          <mc:Choice Requires="x14">
            <control shapeId="89090" r:id="rId6" name="Check Box 2">
              <controlPr defaultSize="0" autoFill="0" autoLine="0" autoPict="0">
                <anchor moveWithCells="1">
                  <from>
                    <xdr:col>14</xdr:col>
                    <xdr:colOff>137160</xdr:colOff>
                    <xdr:row>8</xdr:row>
                    <xdr:rowOff>22860</xdr:rowOff>
                  </from>
                  <to>
                    <xdr:col>15</xdr:col>
                    <xdr:colOff>144780</xdr:colOff>
                    <xdr:row>8</xdr:row>
                    <xdr:rowOff>152400</xdr:rowOff>
                  </to>
                </anchor>
              </controlPr>
            </control>
          </mc:Choice>
        </mc:AlternateContent>
        <mc:AlternateContent xmlns:mc="http://schemas.openxmlformats.org/markup-compatibility/2006">
          <mc:Choice Requires="x14">
            <control shapeId="89091" r:id="rId7" name="Check Box 3">
              <controlPr defaultSize="0" autoFill="0" autoLine="0" autoPict="0">
                <anchor moveWithCells="1">
                  <from>
                    <xdr:col>18</xdr:col>
                    <xdr:colOff>137160</xdr:colOff>
                    <xdr:row>5</xdr:row>
                    <xdr:rowOff>22860</xdr:rowOff>
                  </from>
                  <to>
                    <xdr:col>19</xdr:col>
                    <xdr:colOff>144780</xdr:colOff>
                    <xdr:row>5</xdr:row>
                    <xdr:rowOff>152400</xdr:rowOff>
                  </to>
                </anchor>
              </controlPr>
            </control>
          </mc:Choice>
        </mc:AlternateContent>
        <mc:AlternateContent xmlns:mc="http://schemas.openxmlformats.org/markup-compatibility/2006">
          <mc:Choice Requires="x14">
            <control shapeId="89092" r:id="rId8" name="Check Box 4">
              <controlPr defaultSize="0" autoFill="0" autoLine="0" autoPict="0">
                <anchor moveWithCells="1">
                  <from>
                    <xdr:col>18</xdr:col>
                    <xdr:colOff>137160</xdr:colOff>
                    <xdr:row>6</xdr:row>
                    <xdr:rowOff>22860</xdr:rowOff>
                  </from>
                  <to>
                    <xdr:col>19</xdr:col>
                    <xdr:colOff>144780</xdr:colOff>
                    <xdr:row>6</xdr:row>
                    <xdr:rowOff>152400</xdr:rowOff>
                  </to>
                </anchor>
              </controlPr>
            </control>
          </mc:Choice>
        </mc:AlternateContent>
        <mc:AlternateContent xmlns:mc="http://schemas.openxmlformats.org/markup-compatibility/2006">
          <mc:Choice Requires="x14">
            <control shapeId="89093" r:id="rId9" name="Check Box 5">
              <controlPr defaultSize="0" autoFill="0" autoLine="0" autoPict="0">
                <anchor moveWithCells="1">
                  <from>
                    <xdr:col>18</xdr:col>
                    <xdr:colOff>137160</xdr:colOff>
                    <xdr:row>7</xdr:row>
                    <xdr:rowOff>22860</xdr:rowOff>
                  </from>
                  <to>
                    <xdr:col>19</xdr:col>
                    <xdr:colOff>144780</xdr:colOff>
                    <xdr:row>7</xdr:row>
                    <xdr:rowOff>152400</xdr:rowOff>
                  </to>
                </anchor>
              </controlPr>
            </control>
          </mc:Choice>
        </mc:AlternateContent>
        <mc:AlternateContent xmlns:mc="http://schemas.openxmlformats.org/markup-compatibility/2006">
          <mc:Choice Requires="x14">
            <control shapeId="89094" r:id="rId10" name="Check Box 6">
              <controlPr defaultSize="0" autoFill="0" autoLine="0" autoPict="0">
                <anchor moveWithCells="1">
                  <from>
                    <xdr:col>18</xdr:col>
                    <xdr:colOff>137160</xdr:colOff>
                    <xdr:row>8</xdr:row>
                    <xdr:rowOff>22860</xdr:rowOff>
                  </from>
                  <to>
                    <xdr:col>19</xdr:col>
                    <xdr:colOff>144780</xdr:colOff>
                    <xdr:row>8</xdr:row>
                    <xdr:rowOff>152400</xdr:rowOff>
                  </to>
                </anchor>
              </controlPr>
            </control>
          </mc:Choice>
        </mc:AlternateContent>
        <mc:AlternateContent xmlns:mc="http://schemas.openxmlformats.org/markup-compatibility/2006">
          <mc:Choice Requires="x14">
            <control shapeId="89095" r:id="rId11" name="Check Box 7">
              <controlPr defaultSize="0" autoFill="0" autoLine="0" autoPict="0">
                <anchor moveWithCells="1">
                  <from>
                    <xdr:col>14</xdr:col>
                    <xdr:colOff>137160</xdr:colOff>
                    <xdr:row>5</xdr:row>
                    <xdr:rowOff>22860</xdr:rowOff>
                  </from>
                  <to>
                    <xdr:col>15</xdr:col>
                    <xdr:colOff>144780</xdr:colOff>
                    <xdr:row>5</xdr:row>
                    <xdr:rowOff>152400</xdr:rowOff>
                  </to>
                </anchor>
              </controlPr>
            </control>
          </mc:Choice>
        </mc:AlternateContent>
        <mc:AlternateContent xmlns:mc="http://schemas.openxmlformats.org/markup-compatibility/2006">
          <mc:Choice Requires="x14">
            <control shapeId="89096" r:id="rId12" name="Check Box 8">
              <controlPr defaultSize="0" autoFill="0" autoLine="0" autoPict="0">
                <anchor moveWithCells="1">
                  <from>
                    <xdr:col>14</xdr:col>
                    <xdr:colOff>137160</xdr:colOff>
                    <xdr:row>6</xdr:row>
                    <xdr:rowOff>22860</xdr:rowOff>
                  </from>
                  <to>
                    <xdr:col>15</xdr:col>
                    <xdr:colOff>144780</xdr:colOff>
                    <xdr:row>6</xdr:row>
                    <xdr:rowOff>152400</xdr:rowOff>
                  </to>
                </anchor>
              </controlPr>
            </control>
          </mc:Choice>
        </mc:AlternateContent>
        <mc:AlternateContent xmlns:mc="http://schemas.openxmlformats.org/markup-compatibility/2006">
          <mc:Choice Requires="x14">
            <control shapeId="89097" r:id="rId13" name="Check Box 9">
              <controlPr defaultSize="0" autoFill="0" autoLine="0" autoPict="0">
                <anchor moveWithCells="1">
                  <from>
                    <xdr:col>19</xdr:col>
                    <xdr:colOff>137160</xdr:colOff>
                    <xdr:row>20</xdr:row>
                    <xdr:rowOff>22860</xdr:rowOff>
                  </from>
                  <to>
                    <xdr:col>20</xdr:col>
                    <xdr:colOff>144780</xdr:colOff>
                    <xdr:row>20</xdr:row>
                    <xdr:rowOff>152400</xdr:rowOff>
                  </to>
                </anchor>
              </controlPr>
            </control>
          </mc:Choice>
        </mc:AlternateContent>
        <mc:AlternateContent xmlns:mc="http://schemas.openxmlformats.org/markup-compatibility/2006">
          <mc:Choice Requires="x14">
            <control shapeId="89098" r:id="rId14" name="Check Box 10">
              <controlPr defaultSize="0" autoFill="0" autoLine="0" autoPict="0">
                <anchor moveWithCells="1">
                  <from>
                    <xdr:col>19</xdr:col>
                    <xdr:colOff>137160</xdr:colOff>
                    <xdr:row>21</xdr:row>
                    <xdr:rowOff>22860</xdr:rowOff>
                  </from>
                  <to>
                    <xdr:col>20</xdr:col>
                    <xdr:colOff>144780</xdr:colOff>
                    <xdr:row>21</xdr:row>
                    <xdr:rowOff>152400</xdr:rowOff>
                  </to>
                </anchor>
              </controlPr>
            </control>
          </mc:Choice>
        </mc:AlternateContent>
        <mc:AlternateContent xmlns:mc="http://schemas.openxmlformats.org/markup-compatibility/2006">
          <mc:Choice Requires="x14">
            <control shapeId="89099" r:id="rId15" name="Check Box 11">
              <controlPr defaultSize="0" autoFill="0" autoLine="0" autoPict="0">
                <anchor moveWithCells="1">
                  <from>
                    <xdr:col>22</xdr:col>
                    <xdr:colOff>137160</xdr:colOff>
                    <xdr:row>20</xdr:row>
                    <xdr:rowOff>22860</xdr:rowOff>
                  </from>
                  <to>
                    <xdr:col>23</xdr:col>
                    <xdr:colOff>144780</xdr:colOff>
                    <xdr:row>20</xdr:row>
                    <xdr:rowOff>152400</xdr:rowOff>
                  </to>
                </anchor>
              </controlPr>
            </control>
          </mc:Choice>
        </mc:AlternateContent>
        <mc:AlternateContent xmlns:mc="http://schemas.openxmlformats.org/markup-compatibility/2006">
          <mc:Choice Requires="x14">
            <control shapeId="89100" r:id="rId16" name="Check Box 12">
              <controlPr defaultSize="0" autoFill="0" autoLine="0" autoPict="0">
                <anchor moveWithCells="1">
                  <from>
                    <xdr:col>22</xdr:col>
                    <xdr:colOff>137160</xdr:colOff>
                    <xdr:row>21</xdr:row>
                    <xdr:rowOff>22860</xdr:rowOff>
                  </from>
                  <to>
                    <xdr:col>23</xdr:col>
                    <xdr:colOff>144780</xdr:colOff>
                    <xdr:row>21</xdr:row>
                    <xdr:rowOff>152400</xdr:rowOff>
                  </to>
                </anchor>
              </controlPr>
            </control>
          </mc:Choice>
        </mc:AlternateContent>
        <mc:AlternateContent xmlns:mc="http://schemas.openxmlformats.org/markup-compatibility/2006">
          <mc:Choice Requires="x14">
            <control shapeId="89101" r:id="rId17" name="Check Box 13">
              <controlPr defaultSize="0" autoFill="0" autoLine="0" autoPict="0">
                <anchor moveWithCells="1">
                  <from>
                    <xdr:col>25</xdr:col>
                    <xdr:colOff>137160</xdr:colOff>
                    <xdr:row>20</xdr:row>
                    <xdr:rowOff>22860</xdr:rowOff>
                  </from>
                  <to>
                    <xdr:col>26</xdr:col>
                    <xdr:colOff>144780</xdr:colOff>
                    <xdr:row>20</xdr:row>
                    <xdr:rowOff>152400</xdr:rowOff>
                  </to>
                </anchor>
              </controlPr>
            </control>
          </mc:Choice>
        </mc:AlternateContent>
        <mc:AlternateContent xmlns:mc="http://schemas.openxmlformats.org/markup-compatibility/2006">
          <mc:Choice Requires="x14">
            <control shapeId="89102" r:id="rId18" name="Check Box 14">
              <controlPr defaultSize="0" autoFill="0" autoLine="0" autoPict="0">
                <anchor moveWithCells="1">
                  <from>
                    <xdr:col>25</xdr:col>
                    <xdr:colOff>137160</xdr:colOff>
                    <xdr:row>21</xdr:row>
                    <xdr:rowOff>22860</xdr:rowOff>
                  </from>
                  <to>
                    <xdr:col>26</xdr:col>
                    <xdr:colOff>144780</xdr:colOff>
                    <xdr:row>21</xdr:row>
                    <xdr:rowOff>152400</xdr:rowOff>
                  </to>
                </anchor>
              </controlPr>
            </control>
          </mc:Choice>
        </mc:AlternateContent>
        <mc:AlternateContent xmlns:mc="http://schemas.openxmlformats.org/markup-compatibility/2006">
          <mc:Choice Requires="x14">
            <control shapeId="89103" r:id="rId19" name="Check Box 15">
              <controlPr defaultSize="0" autoFill="0" autoLine="0" autoPict="0">
                <anchor moveWithCells="1">
                  <from>
                    <xdr:col>14</xdr:col>
                    <xdr:colOff>137160</xdr:colOff>
                    <xdr:row>9</xdr:row>
                    <xdr:rowOff>22860</xdr:rowOff>
                  </from>
                  <to>
                    <xdr:col>15</xdr:col>
                    <xdr:colOff>144780</xdr:colOff>
                    <xdr:row>9</xdr:row>
                    <xdr:rowOff>152400</xdr:rowOff>
                  </to>
                </anchor>
              </controlPr>
            </control>
          </mc:Choice>
        </mc:AlternateContent>
        <mc:AlternateContent xmlns:mc="http://schemas.openxmlformats.org/markup-compatibility/2006">
          <mc:Choice Requires="x14">
            <control shapeId="89104" r:id="rId20" name="Check Box 16">
              <controlPr defaultSize="0" autoFill="0" autoLine="0" autoPict="0">
                <anchor moveWithCells="1">
                  <from>
                    <xdr:col>18</xdr:col>
                    <xdr:colOff>137160</xdr:colOff>
                    <xdr:row>9</xdr:row>
                    <xdr:rowOff>22860</xdr:rowOff>
                  </from>
                  <to>
                    <xdr:col>19</xdr:col>
                    <xdr:colOff>144780</xdr:colOff>
                    <xdr:row>9</xdr:row>
                    <xdr:rowOff>152400</xdr:rowOff>
                  </to>
                </anchor>
              </controlPr>
            </control>
          </mc:Choice>
        </mc:AlternateContent>
        <mc:AlternateContent xmlns:mc="http://schemas.openxmlformats.org/markup-compatibility/2006">
          <mc:Choice Requires="x14">
            <control shapeId="89105" r:id="rId21" name="Check Box 17">
              <controlPr defaultSize="0" autoFill="0" autoLine="0" autoPict="0">
                <anchor moveWithCells="1">
                  <from>
                    <xdr:col>26</xdr:col>
                    <xdr:colOff>152400</xdr:colOff>
                    <xdr:row>33</xdr:row>
                    <xdr:rowOff>83820</xdr:rowOff>
                  </from>
                  <to>
                    <xdr:col>27</xdr:col>
                    <xdr:colOff>152400</xdr:colOff>
                    <xdr:row>33</xdr:row>
                    <xdr:rowOff>213360</xdr:rowOff>
                  </to>
                </anchor>
              </controlPr>
            </control>
          </mc:Choice>
        </mc:AlternateContent>
        <mc:AlternateContent xmlns:mc="http://schemas.openxmlformats.org/markup-compatibility/2006">
          <mc:Choice Requires="x14">
            <control shapeId="89106" r:id="rId22" name="Check Box 18">
              <controlPr defaultSize="0" autoFill="0" autoLine="0" autoPict="0">
                <anchor moveWithCells="1">
                  <from>
                    <xdr:col>22</xdr:col>
                    <xdr:colOff>99060</xdr:colOff>
                    <xdr:row>33</xdr:row>
                    <xdr:rowOff>76200</xdr:rowOff>
                  </from>
                  <to>
                    <xdr:col>23</xdr:col>
                    <xdr:colOff>114300</xdr:colOff>
                    <xdr:row>33</xdr:row>
                    <xdr:rowOff>213360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AE81D-38BD-4E52-ACE9-E0B21316B7F1}">
  <sheetPr codeName="Sheet30">
    <pageSetUpPr fitToPage="1"/>
  </sheetPr>
  <dimension ref="A1:AO375"/>
  <sheetViews>
    <sheetView showGridLines="0" view="pageLayout" zoomScale="115" zoomScaleNormal="100" zoomScaleSheetLayoutView="115" zoomScalePageLayoutView="115" workbookViewId="0">
      <selection activeCell="AK38" sqref="AK38"/>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550</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91" t="s">
        <v>551</v>
      </c>
      <c r="B6" s="292"/>
      <c r="C6" s="292"/>
      <c r="D6" s="292"/>
      <c r="E6" s="292"/>
      <c r="F6" s="292"/>
      <c r="G6" s="292"/>
      <c r="H6" s="292"/>
      <c r="I6" s="292"/>
      <c r="J6" s="292"/>
      <c r="K6" s="292"/>
      <c r="L6" s="292"/>
      <c r="M6" s="292"/>
      <c r="N6" s="292"/>
      <c r="O6" s="292"/>
      <c r="P6" s="292"/>
      <c r="Q6" s="292"/>
      <c r="R6" s="292"/>
      <c r="S6" s="292"/>
      <c r="T6" s="292"/>
      <c r="U6" s="292"/>
      <c r="V6" s="292"/>
      <c r="W6" s="292"/>
      <c r="X6" s="292"/>
      <c r="Y6" s="292"/>
      <c r="Z6" s="292"/>
      <c r="AA6" s="292"/>
      <c r="AB6" s="292"/>
      <c r="AC6" s="292"/>
      <c r="AD6" s="292"/>
      <c r="AE6" s="292"/>
      <c r="AF6" s="292"/>
      <c r="AG6" s="292"/>
      <c r="AH6" s="366"/>
      <c r="AI6" s="366"/>
      <c r="AJ6" s="366"/>
      <c r="AK6" s="366"/>
      <c r="AL6" s="366"/>
      <c r="AM6" s="366"/>
      <c r="AN6" s="366"/>
      <c r="AO6" s="312"/>
    </row>
    <row r="7" spans="1:41" ht="12.75" customHeight="1">
      <c r="A7" s="294"/>
      <c r="B7" s="284"/>
      <c r="C7" s="284"/>
      <c r="D7" s="284"/>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3"/>
      <c r="AI7" s="283"/>
      <c r="AJ7" s="283"/>
      <c r="AK7" s="283"/>
      <c r="AL7" s="283"/>
      <c r="AM7" s="283"/>
      <c r="AN7" s="283"/>
      <c r="AO7" s="315"/>
    </row>
    <row r="8" spans="1:41" ht="12.75" customHeight="1">
      <c r="A8" s="294"/>
      <c r="B8" s="284"/>
      <c r="C8" s="284" t="s">
        <v>552</v>
      </c>
      <c r="D8" s="284"/>
      <c r="E8" s="284"/>
      <c r="F8" s="284"/>
      <c r="G8" s="284"/>
      <c r="H8" s="284"/>
      <c r="I8" s="284"/>
      <c r="J8" s="284"/>
      <c r="K8" s="284"/>
      <c r="L8" s="284"/>
      <c r="M8" s="284"/>
      <c r="N8" s="284"/>
      <c r="O8" s="284"/>
      <c r="P8" s="284"/>
      <c r="Q8" s="284"/>
      <c r="R8" s="284"/>
      <c r="S8" s="284"/>
      <c r="T8" s="284"/>
      <c r="U8" s="284"/>
      <c r="V8" s="284"/>
      <c r="W8" s="284"/>
      <c r="X8" s="284"/>
      <c r="Y8" s="284"/>
      <c r="Z8" s="284"/>
      <c r="AA8" s="284"/>
      <c r="AB8" s="284"/>
      <c r="AC8" s="284"/>
      <c r="AD8" s="284"/>
      <c r="AE8" s="284"/>
      <c r="AF8" s="284"/>
      <c r="AG8" s="284"/>
      <c r="AH8" s="283"/>
      <c r="AI8" s="283"/>
      <c r="AJ8" s="283"/>
      <c r="AK8" s="283"/>
      <c r="AL8" s="283"/>
      <c r="AM8" s="283"/>
      <c r="AN8" s="283"/>
      <c r="AO8" s="367"/>
    </row>
    <row r="9" spans="1:41" ht="12.75" customHeight="1">
      <c r="A9" s="294"/>
      <c r="B9" s="284"/>
      <c r="C9" s="284" t="s">
        <v>553</v>
      </c>
      <c r="D9" s="284"/>
      <c r="E9" s="284"/>
      <c r="F9" s="284"/>
      <c r="G9" s="284"/>
      <c r="H9" s="284"/>
      <c r="I9" s="284"/>
      <c r="J9" s="284"/>
      <c r="K9" s="284"/>
      <c r="L9" s="368"/>
      <c r="M9" s="284"/>
      <c r="N9" s="284"/>
      <c r="O9" s="284"/>
      <c r="P9" s="284"/>
      <c r="Q9" s="284"/>
      <c r="R9" s="284"/>
      <c r="S9" s="286"/>
      <c r="T9" s="286"/>
      <c r="U9" s="284"/>
      <c r="V9" s="284"/>
      <c r="W9" s="286"/>
      <c r="X9" s="286"/>
      <c r="Y9" s="284"/>
      <c r="Z9" s="284"/>
      <c r="AA9" s="284"/>
      <c r="AB9" s="284"/>
      <c r="AC9" s="284"/>
      <c r="AD9" s="284"/>
      <c r="AE9" s="284"/>
      <c r="AF9" s="284"/>
      <c r="AG9" s="284"/>
      <c r="AH9" s="283"/>
      <c r="AI9" s="283"/>
      <c r="AJ9" s="283"/>
      <c r="AK9" s="283"/>
      <c r="AL9" s="283"/>
      <c r="AM9" s="283"/>
      <c r="AN9" s="283"/>
      <c r="AO9" s="367"/>
    </row>
    <row r="10" spans="1:41" ht="12.75" customHeight="1">
      <c r="A10" s="294"/>
      <c r="B10" s="284"/>
      <c r="C10" s="284" t="s">
        <v>554</v>
      </c>
      <c r="D10" s="284"/>
      <c r="E10" s="284"/>
      <c r="F10" s="284"/>
      <c r="G10" s="284"/>
      <c r="H10" s="284"/>
      <c r="I10" s="284"/>
      <c r="J10" s="284"/>
      <c r="K10" s="284" t="s">
        <v>555</v>
      </c>
      <c r="L10" s="369"/>
      <c r="M10" s="369"/>
      <c r="N10" s="284"/>
      <c r="O10" s="284"/>
      <c r="P10" s="284"/>
      <c r="Q10" s="284"/>
      <c r="R10" s="284"/>
      <c r="S10" s="286"/>
      <c r="T10" s="286"/>
      <c r="U10" s="284"/>
      <c r="V10" s="284"/>
      <c r="W10" s="286" t="s">
        <v>449</v>
      </c>
      <c r="X10" s="286"/>
      <c r="Y10" s="284"/>
      <c r="Z10" s="284"/>
      <c r="AA10" s="284" t="s">
        <v>450</v>
      </c>
      <c r="AB10" s="284"/>
      <c r="AC10" s="284"/>
      <c r="AD10" s="284"/>
      <c r="AE10" s="284"/>
      <c r="AF10" s="284"/>
      <c r="AG10" s="284"/>
      <c r="AH10" s="283"/>
      <c r="AI10" s="283"/>
      <c r="AJ10" s="283"/>
      <c r="AK10" s="283"/>
      <c r="AL10" s="283"/>
      <c r="AM10" s="283"/>
      <c r="AN10" s="283"/>
      <c r="AO10" s="367"/>
    </row>
    <row r="11" spans="1:41" ht="12.75" customHeight="1">
      <c r="A11" s="294"/>
      <c r="B11" s="284"/>
      <c r="C11" s="284" t="s">
        <v>556</v>
      </c>
      <c r="D11" s="284"/>
      <c r="E11" s="284"/>
      <c r="F11" s="284"/>
      <c r="G11" s="284"/>
      <c r="H11" s="284"/>
      <c r="I11" s="284"/>
      <c r="J11" s="284"/>
      <c r="K11" s="284"/>
      <c r="L11" s="369"/>
      <c r="M11" s="284"/>
      <c r="N11" s="284"/>
      <c r="O11" s="284"/>
      <c r="P11" s="284"/>
      <c r="Q11" s="284"/>
      <c r="R11" s="284"/>
      <c r="S11" s="286"/>
      <c r="T11" s="286"/>
      <c r="U11" s="284"/>
      <c r="V11" s="284"/>
      <c r="W11" s="286"/>
      <c r="X11" s="286"/>
      <c r="Y11" s="284"/>
      <c r="Z11" s="284"/>
      <c r="AA11" s="284"/>
      <c r="AB11" s="284"/>
      <c r="AC11" s="284"/>
      <c r="AD11" s="284"/>
      <c r="AE11" s="284"/>
      <c r="AF11" s="284"/>
      <c r="AG11" s="284"/>
      <c r="AH11" s="283"/>
      <c r="AI11" s="283"/>
      <c r="AJ11" s="283"/>
      <c r="AK11" s="283"/>
      <c r="AL11" s="283"/>
      <c r="AM11" s="283"/>
      <c r="AN11" s="283"/>
      <c r="AO11" s="367"/>
    </row>
    <row r="12" spans="1:41" ht="12.75" customHeight="1">
      <c r="A12" s="294"/>
      <c r="B12" s="284"/>
      <c r="C12" s="284" t="s">
        <v>557</v>
      </c>
      <c r="D12" s="284"/>
      <c r="E12" s="284"/>
      <c r="F12" s="284"/>
      <c r="G12" s="284"/>
      <c r="H12" s="284"/>
      <c r="I12" s="284"/>
      <c r="J12" s="284"/>
      <c r="K12" s="284"/>
      <c r="L12" s="284"/>
      <c r="M12" s="284"/>
      <c r="N12" s="284"/>
      <c r="O12" s="284"/>
      <c r="P12" s="284"/>
      <c r="Q12" s="284"/>
      <c r="R12" s="284"/>
      <c r="S12" s="284"/>
      <c r="T12" s="284"/>
      <c r="U12" s="284"/>
      <c r="V12" s="284"/>
      <c r="W12" s="286"/>
      <c r="X12" s="286"/>
      <c r="Y12" s="284"/>
      <c r="Z12" s="284"/>
      <c r="AA12" s="284"/>
      <c r="AB12" s="284"/>
      <c r="AC12" s="284"/>
      <c r="AD12" s="284"/>
      <c r="AE12" s="284"/>
      <c r="AF12" s="284"/>
      <c r="AG12" s="284"/>
      <c r="AH12" s="283"/>
      <c r="AI12" s="283"/>
      <c r="AJ12" s="283"/>
      <c r="AK12" s="283"/>
      <c r="AL12" s="283"/>
      <c r="AM12" s="283"/>
      <c r="AN12" s="283"/>
      <c r="AO12" s="315"/>
    </row>
    <row r="13" spans="1:41" ht="12.75" customHeight="1">
      <c r="A13" s="294"/>
      <c r="B13" s="284"/>
      <c r="C13" s="284" t="s">
        <v>558</v>
      </c>
      <c r="D13" s="284"/>
      <c r="E13" s="284"/>
      <c r="F13" s="284"/>
      <c r="G13" s="284"/>
      <c r="H13" s="284"/>
      <c r="I13" s="284"/>
      <c r="J13" s="284"/>
      <c r="K13" s="284"/>
      <c r="L13" s="284"/>
      <c r="M13" s="284"/>
      <c r="N13" s="284"/>
      <c r="O13" s="284"/>
      <c r="P13" s="284"/>
      <c r="Q13" s="284"/>
      <c r="R13" s="284"/>
      <c r="S13" s="284"/>
      <c r="T13" s="284"/>
      <c r="U13" s="284"/>
      <c r="V13" s="284"/>
      <c r="W13" s="296"/>
      <c r="X13" s="296"/>
      <c r="Y13" s="296"/>
      <c r="Z13" s="296"/>
      <c r="AA13" s="296"/>
      <c r="AB13" s="296"/>
      <c r="AC13" s="296"/>
      <c r="AD13" s="296"/>
      <c r="AE13" s="296"/>
      <c r="AF13" s="296"/>
      <c r="AG13" s="296"/>
      <c r="AH13" s="314"/>
      <c r="AI13" s="314"/>
      <c r="AJ13" s="314"/>
      <c r="AK13" s="314"/>
      <c r="AL13" s="314"/>
      <c r="AM13" s="314"/>
      <c r="AN13" s="314"/>
      <c r="AO13" s="315"/>
    </row>
    <row r="14" spans="1:41" ht="12.75" customHeight="1">
      <c r="A14" s="294"/>
      <c r="B14" s="297"/>
      <c r="C14" s="297"/>
      <c r="D14" s="297"/>
      <c r="E14" s="297"/>
      <c r="F14" s="297"/>
      <c r="G14" s="297"/>
      <c r="H14" s="297"/>
      <c r="I14" s="297"/>
      <c r="J14" s="297"/>
      <c r="K14" s="297"/>
      <c r="L14" s="297"/>
      <c r="M14" s="297"/>
      <c r="N14" s="297"/>
      <c r="O14" s="297"/>
      <c r="P14" s="297"/>
      <c r="Q14" s="297"/>
      <c r="R14" s="297"/>
      <c r="S14" s="297"/>
      <c r="T14" s="297"/>
      <c r="U14" s="297"/>
      <c r="V14" s="297"/>
      <c r="W14" s="297"/>
      <c r="X14" s="297"/>
      <c r="Y14" s="297"/>
      <c r="Z14" s="297"/>
      <c r="AA14" s="297"/>
      <c r="AB14" s="297"/>
      <c r="AC14" s="297"/>
      <c r="AD14" s="297"/>
      <c r="AE14" s="297"/>
      <c r="AF14" s="297"/>
      <c r="AG14" s="297"/>
      <c r="AH14" s="305"/>
      <c r="AI14" s="305"/>
      <c r="AJ14" s="305"/>
      <c r="AK14" s="305"/>
      <c r="AL14" s="305"/>
      <c r="AM14" s="305"/>
      <c r="AN14" s="305"/>
      <c r="AO14" s="315"/>
    </row>
    <row r="15" spans="1:41" ht="12.75" customHeight="1">
      <c r="A15" s="298"/>
      <c r="B15" s="299"/>
      <c r="C15" s="299"/>
      <c r="D15" s="299"/>
      <c r="E15" s="299"/>
      <c r="F15" s="299"/>
      <c r="G15" s="299"/>
      <c r="H15" s="299"/>
      <c r="I15" s="299"/>
      <c r="J15" s="299"/>
      <c r="K15" s="299"/>
      <c r="L15" s="299" t="s">
        <v>559</v>
      </c>
      <c r="M15" s="299"/>
      <c r="N15" s="299"/>
      <c r="O15" s="299"/>
      <c r="P15" s="299"/>
      <c r="Q15" s="299"/>
      <c r="R15" s="299"/>
      <c r="S15" s="299"/>
      <c r="T15" s="299"/>
      <c r="U15" s="299"/>
      <c r="V15" s="299"/>
      <c r="W15" s="299"/>
      <c r="X15" s="299"/>
      <c r="Y15" s="299"/>
      <c r="Z15" s="299"/>
      <c r="AA15" s="299"/>
      <c r="AB15" s="299"/>
      <c r="AC15" s="299"/>
      <c r="AD15" s="299"/>
      <c r="AE15" s="299"/>
      <c r="AF15" s="299"/>
      <c r="AG15" s="299"/>
      <c r="AH15" s="308"/>
      <c r="AI15" s="308"/>
      <c r="AJ15" s="308"/>
      <c r="AK15" s="308"/>
      <c r="AL15" s="308"/>
      <c r="AM15" s="308"/>
      <c r="AN15" s="308"/>
      <c r="AO15" s="309"/>
    </row>
    <row r="16" spans="1:41" ht="12.75" customHeight="1">
      <c r="A16" s="284"/>
      <c r="B16" s="284"/>
      <c r="C16" s="284"/>
      <c r="D16" s="284"/>
      <c r="E16" s="284"/>
      <c r="F16" s="284"/>
      <c r="G16" s="284"/>
      <c r="H16" s="284"/>
      <c r="I16" s="284"/>
      <c r="J16" s="284"/>
      <c r="K16" s="284"/>
      <c r="L16" s="284"/>
      <c r="M16" s="284"/>
      <c r="N16" s="284"/>
      <c r="O16" s="284"/>
      <c r="P16" s="284"/>
      <c r="Q16" s="284"/>
      <c r="R16" s="284"/>
      <c r="S16" s="284"/>
      <c r="T16" s="284"/>
      <c r="U16" s="284"/>
      <c r="V16" s="284"/>
      <c r="W16" s="284"/>
      <c r="X16" s="284"/>
      <c r="Y16" s="284"/>
      <c r="Z16" s="284"/>
      <c r="AA16" s="284"/>
      <c r="AB16" s="284"/>
      <c r="AC16" s="284"/>
      <c r="AD16" s="284"/>
      <c r="AE16" s="284"/>
      <c r="AF16" s="284"/>
      <c r="AG16" s="284"/>
      <c r="AH16" s="283"/>
      <c r="AI16" s="283"/>
      <c r="AJ16" s="283"/>
      <c r="AK16" s="283"/>
      <c r="AL16" s="283"/>
      <c r="AM16" s="283"/>
      <c r="AN16" s="283"/>
      <c r="AO16" s="283"/>
    </row>
    <row r="17" spans="1:41" ht="12.75" customHeight="1">
      <c r="A17" s="291" t="s">
        <v>560</v>
      </c>
      <c r="B17" s="292"/>
      <c r="C17" s="292"/>
      <c r="D17" s="292"/>
      <c r="E17" s="292"/>
      <c r="F17" s="292"/>
      <c r="G17" s="292"/>
      <c r="H17" s="292"/>
      <c r="I17" s="292"/>
      <c r="J17" s="292"/>
      <c r="K17" s="292"/>
      <c r="L17" s="292"/>
      <c r="M17" s="301"/>
      <c r="N17" s="301"/>
      <c r="O17" s="301"/>
      <c r="P17" s="301"/>
      <c r="Q17" s="301"/>
      <c r="R17" s="301"/>
      <c r="S17" s="301"/>
      <c r="T17" s="301"/>
      <c r="U17" s="301"/>
      <c r="V17" s="301"/>
      <c r="W17" s="301"/>
      <c r="X17" s="301"/>
      <c r="Y17" s="301"/>
      <c r="Z17" s="301"/>
      <c r="AA17" s="301"/>
      <c r="AB17" s="301"/>
      <c r="AC17" s="301"/>
      <c r="AD17" s="301"/>
      <c r="AE17" s="301"/>
      <c r="AF17" s="301"/>
      <c r="AG17" s="301"/>
      <c r="AH17" s="311"/>
      <c r="AI17" s="311"/>
      <c r="AJ17" s="311"/>
      <c r="AK17" s="311"/>
      <c r="AL17" s="311"/>
      <c r="AM17" s="311"/>
      <c r="AN17" s="311"/>
      <c r="AO17" s="312"/>
    </row>
    <row r="18" spans="1:41" ht="12.75" customHeight="1">
      <c r="A18" s="302"/>
      <c r="B18" s="296"/>
      <c r="C18" s="296"/>
      <c r="D18" s="296"/>
      <c r="E18" s="296"/>
      <c r="F18" s="296"/>
      <c r="G18" s="296"/>
      <c r="H18" s="296"/>
      <c r="I18" s="296"/>
      <c r="J18" s="296"/>
      <c r="K18" s="296"/>
      <c r="L18" s="296"/>
      <c r="M18" s="296"/>
      <c r="N18" s="296"/>
      <c r="O18" s="296"/>
      <c r="P18" s="296"/>
      <c r="Q18" s="296"/>
      <c r="R18" s="296"/>
      <c r="S18" s="296"/>
      <c r="T18" s="296"/>
      <c r="U18" s="296"/>
      <c r="V18" s="296"/>
      <c r="W18" s="296"/>
      <c r="X18" s="296"/>
      <c r="Y18" s="296"/>
      <c r="Z18" s="296"/>
      <c r="AA18" s="296"/>
      <c r="AB18" s="296"/>
      <c r="AC18" s="296"/>
      <c r="AD18" s="296"/>
      <c r="AE18" s="296"/>
      <c r="AF18" s="296"/>
      <c r="AG18" s="296"/>
      <c r="AH18" s="314"/>
      <c r="AI18" s="314"/>
      <c r="AJ18" s="314"/>
      <c r="AK18" s="314"/>
      <c r="AL18" s="314"/>
      <c r="AM18" s="314"/>
      <c r="AN18" s="314"/>
      <c r="AO18" s="306"/>
    </row>
    <row r="19" spans="1:41" ht="12.75" customHeight="1">
      <c r="A19" s="302"/>
      <c r="B19" s="297"/>
      <c r="C19" s="297"/>
      <c r="D19" s="297"/>
      <c r="E19" s="297"/>
      <c r="F19" s="297"/>
      <c r="G19" s="297"/>
      <c r="H19" s="297"/>
      <c r="I19" s="297"/>
      <c r="J19" s="297"/>
      <c r="K19" s="297"/>
      <c r="L19" s="297"/>
      <c r="M19" s="297"/>
      <c r="N19" s="297"/>
      <c r="O19" s="297"/>
      <c r="P19" s="297"/>
      <c r="Q19" s="297"/>
      <c r="R19" s="297"/>
      <c r="S19" s="297"/>
      <c r="T19" s="297"/>
      <c r="U19" s="297"/>
      <c r="V19" s="297"/>
      <c r="W19" s="297"/>
      <c r="X19" s="297"/>
      <c r="Y19" s="297"/>
      <c r="Z19" s="297"/>
      <c r="AA19" s="297"/>
      <c r="AB19" s="297"/>
      <c r="AC19" s="297"/>
      <c r="AD19" s="297"/>
      <c r="AE19" s="297"/>
      <c r="AF19" s="297"/>
      <c r="AG19" s="297"/>
      <c r="AH19" s="305"/>
      <c r="AI19" s="305"/>
      <c r="AJ19" s="305"/>
      <c r="AK19" s="305"/>
      <c r="AL19" s="305"/>
      <c r="AM19" s="305"/>
      <c r="AN19" s="305"/>
      <c r="AO19" s="306"/>
    </row>
    <row r="20" spans="1:41" ht="12.75" customHeight="1">
      <c r="A20" s="302"/>
      <c r="B20" s="297"/>
      <c r="C20" s="297"/>
      <c r="D20" s="297"/>
      <c r="E20" s="297"/>
      <c r="F20" s="297"/>
      <c r="G20" s="297"/>
      <c r="H20" s="297"/>
      <c r="I20" s="297"/>
      <c r="J20" s="297"/>
      <c r="K20" s="297"/>
      <c r="L20" s="297"/>
      <c r="M20" s="297"/>
      <c r="N20" s="297"/>
      <c r="O20" s="297"/>
      <c r="P20" s="297"/>
      <c r="Q20" s="297"/>
      <c r="R20" s="297"/>
      <c r="S20" s="297"/>
      <c r="T20" s="297"/>
      <c r="U20" s="297"/>
      <c r="V20" s="297"/>
      <c r="W20" s="297"/>
      <c r="X20" s="297"/>
      <c r="Y20" s="297"/>
      <c r="Z20" s="297"/>
      <c r="AA20" s="297"/>
      <c r="AB20" s="297"/>
      <c r="AC20" s="297"/>
      <c r="AD20" s="297"/>
      <c r="AE20" s="297"/>
      <c r="AF20" s="297"/>
      <c r="AG20" s="297"/>
      <c r="AH20" s="305"/>
      <c r="AI20" s="305"/>
      <c r="AJ20" s="305"/>
      <c r="AK20" s="305"/>
      <c r="AL20" s="305"/>
      <c r="AM20" s="305"/>
      <c r="AN20" s="305"/>
      <c r="AO20" s="306"/>
    </row>
    <row r="21" spans="1:41" ht="12.75" customHeight="1">
      <c r="A21" s="302"/>
      <c r="B21" s="297"/>
      <c r="C21" s="297"/>
      <c r="D21" s="297"/>
      <c r="E21" s="297"/>
      <c r="F21" s="297"/>
      <c r="G21" s="297"/>
      <c r="H21" s="297"/>
      <c r="I21" s="297"/>
      <c r="J21" s="297"/>
      <c r="K21" s="297"/>
      <c r="L21" s="297"/>
      <c r="M21" s="297"/>
      <c r="N21" s="297"/>
      <c r="O21" s="297"/>
      <c r="P21" s="297"/>
      <c r="Q21" s="297"/>
      <c r="R21" s="297"/>
      <c r="S21" s="297"/>
      <c r="T21" s="297"/>
      <c r="U21" s="297"/>
      <c r="V21" s="297"/>
      <c r="W21" s="297"/>
      <c r="X21" s="297"/>
      <c r="Y21" s="297"/>
      <c r="Z21" s="297"/>
      <c r="AA21" s="297"/>
      <c r="AB21" s="297"/>
      <c r="AC21" s="297"/>
      <c r="AD21" s="297"/>
      <c r="AE21" s="297"/>
      <c r="AF21" s="297"/>
      <c r="AG21" s="297"/>
      <c r="AH21" s="305"/>
      <c r="AI21" s="305"/>
      <c r="AJ21" s="305"/>
      <c r="AK21" s="305"/>
      <c r="AL21" s="305"/>
      <c r="AM21" s="305"/>
      <c r="AN21" s="305"/>
      <c r="AO21" s="306"/>
    </row>
    <row r="22" spans="1:41" ht="12.75" customHeight="1">
      <c r="A22" s="302"/>
      <c r="B22" s="297"/>
      <c r="C22" s="297"/>
      <c r="D22" s="297"/>
      <c r="E22" s="297"/>
      <c r="F22" s="297"/>
      <c r="G22" s="297"/>
      <c r="H22" s="297"/>
      <c r="I22" s="297"/>
      <c r="J22" s="297"/>
      <c r="K22" s="297"/>
      <c r="L22" s="297"/>
      <c r="M22" s="297"/>
      <c r="N22" s="297"/>
      <c r="O22" s="297"/>
      <c r="P22" s="297"/>
      <c r="Q22" s="297"/>
      <c r="R22" s="297"/>
      <c r="S22" s="297"/>
      <c r="T22" s="297"/>
      <c r="U22" s="297"/>
      <c r="V22" s="297"/>
      <c r="W22" s="297"/>
      <c r="X22" s="297"/>
      <c r="Y22" s="297"/>
      <c r="Z22" s="297"/>
      <c r="AA22" s="297"/>
      <c r="AB22" s="297"/>
      <c r="AC22" s="297"/>
      <c r="AD22" s="297"/>
      <c r="AE22" s="297"/>
      <c r="AF22" s="297"/>
      <c r="AG22" s="297"/>
      <c r="AH22" s="305"/>
      <c r="AI22" s="305"/>
      <c r="AJ22" s="305"/>
      <c r="AK22" s="305"/>
      <c r="AL22" s="305"/>
      <c r="AM22" s="305"/>
      <c r="AN22" s="305"/>
      <c r="AO22" s="306"/>
    </row>
    <row r="23" spans="1:41" ht="12.75" customHeight="1">
      <c r="A23" s="302"/>
      <c r="B23" s="297"/>
      <c r="C23" s="297"/>
      <c r="D23" s="297"/>
      <c r="E23" s="297"/>
      <c r="F23" s="297"/>
      <c r="G23" s="297"/>
      <c r="H23" s="297"/>
      <c r="I23" s="297"/>
      <c r="J23" s="297"/>
      <c r="K23" s="297"/>
      <c r="L23" s="297"/>
      <c r="M23" s="297"/>
      <c r="N23" s="297"/>
      <c r="O23" s="297"/>
      <c r="P23" s="297"/>
      <c r="Q23" s="297"/>
      <c r="R23" s="297"/>
      <c r="S23" s="297"/>
      <c r="T23" s="297"/>
      <c r="U23" s="297"/>
      <c r="V23" s="297"/>
      <c r="W23" s="297"/>
      <c r="X23" s="297"/>
      <c r="Y23" s="297"/>
      <c r="Z23" s="297"/>
      <c r="AA23" s="297"/>
      <c r="AB23" s="297"/>
      <c r="AC23" s="297"/>
      <c r="AD23" s="297"/>
      <c r="AE23" s="297"/>
      <c r="AF23" s="297"/>
      <c r="AG23" s="297"/>
      <c r="AH23" s="305"/>
      <c r="AI23" s="305"/>
      <c r="AJ23" s="305"/>
      <c r="AK23" s="305"/>
      <c r="AL23" s="305"/>
      <c r="AM23" s="305"/>
      <c r="AN23" s="305"/>
      <c r="AO23" s="306"/>
    </row>
    <row r="24" spans="1:41" ht="12.75" customHeight="1">
      <c r="A24" s="298"/>
      <c r="B24" s="299"/>
      <c r="C24" s="299"/>
      <c r="D24" s="299"/>
      <c r="E24" s="299"/>
      <c r="F24" s="299"/>
      <c r="G24" s="299"/>
      <c r="H24" s="299"/>
      <c r="I24" s="299"/>
      <c r="J24" s="299"/>
      <c r="K24" s="299"/>
      <c r="L24" s="299"/>
      <c r="M24" s="299"/>
      <c r="N24" s="299"/>
      <c r="O24" s="299"/>
      <c r="P24" s="299"/>
      <c r="Q24" s="299"/>
      <c r="R24" s="299"/>
      <c r="S24" s="299"/>
      <c r="T24" s="299"/>
      <c r="U24" s="299"/>
      <c r="V24" s="299"/>
      <c r="W24" s="299"/>
      <c r="X24" s="299"/>
      <c r="Y24" s="299"/>
      <c r="Z24" s="299"/>
      <c r="AA24" s="299"/>
      <c r="AB24" s="299"/>
      <c r="AC24" s="299"/>
      <c r="AD24" s="299"/>
      <c r="AE24" s="299"/>
      <c r="AF24" s="299"/>
      <c r="AG24" s="299"/>
      <c r="AH24" s="308"/>
      <c r="AI24" s="308"/>
      <c r="AJ24" s="308"/>
      <c r="AK24" s="308"/>
      <c r="AL24" s="308"/>
      <c r="AM24" s="308"/>
      <c r="AN24" s="308"/>
      <c r="AO24" s="309"/>
    </row>
    <row r="25" spans="1:41" ht="12.75" customHeight="1">
      <c r="A25" s="284"/>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c r="AH25" s="283"/>
      <c r="AI25" s="283"/>
      <c r="AJ25" s="283"/>
      <c r="AK25" s="283"/>
      <c r="AL25" s="283"/>
      <c r="AM25" s="283"/>
      <c r="AN25" s="283"/>
      <c r="AO25" s="283"/>
    </row>
    <row r="26" spans="1:41" ht="12.75" customHeight="1">
      <c r="A26" s="291" t="s">
        <v>463</v>
      </c>
      <c r="B26" s="292"/>
      <c r="C26" s="292"/>
      <c r="D26" s="292"/>
      <c r="E26" s="292"/>
      <c r="F26" s="292"/>
      <c r="G26" s="292"/>
      <c r="H26" s="292"/>
      <c r="I26" s="292"/>
      <c r="J26" s="292"/>
      <c r="K26" s="292" t="s">
        <v>451</v>
      </c>
      <c r="L26" s="292"/>
      <c r="M26" s="301"/>
      <c r="N26" s="301"/>
      <c r="O26" s="301"/>
      <c r="P26" s="301"/>
      <c r="Q26" s="301"/>
      <c r="R26" s="301"/>
      <c r="S26" s="301"/>
      <c r="T26" s="301"/>
      <c r="U26" s="301"/>
      <c r="V26" s="301"/>
      <c r="W26" s="301"/>
      <c r="X26" s="301"/>
      <c r="Y26" s="301"/>
      <c r="Z26" s="301"/>
      <c r="AA26" s="301"/>
      <c r="AB26" s="301"/>
      <c r="AC26" s="301"/>
      <c r="AD26" s="301"/>
      <c r="AE26" s="301"/>
      <c r="AF26" s="301"/>
      <c r="AG26" s="301"/>
      <c r="AH26" s="311"/>
      <c r="AI26" s="311"/>
      <c r="AJ26" s="311"/>
      <c r="AK26" s="311"/>
      <c r="AL26" s="311"/>
      <c r="AM26" s="311"/>
      <c r="AN26" s="311"/>
      <c r="AO26" s="312"/>
    </row>
    <row r="27" spans="1:41" ht="12.75" customHeight="1">
      <c r="A27" s="294"/>
      <c r="B27" s="296"/>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314"/>
      <c r="AI27" s="314"/>
      <c r="AJ27" s="314"/>
      <c r="AK27" s="314"/>
      <c r="AL27" s="314"/>
      <c r="AM27" s="314"/>
      <c r="AN27" s="314"/>
      <c r="AO27" s="315"/>
    </row>
    <row r="28" spans="1:41" ht="12.75" customHeight="1">
      <c r="A28" s="294"/>
      <c r="B28" s="296"/>
      <c r="C28" s="296"/>
      <c r="D28" s="296"/>
      <c r="E28" s="296"/>
      <c r="F28" s="296"/>
      <c r="G28" s="296"/>
      <c r="H28" s="296"/>
      <c r="I28" s="296"/>
      <c r="J28" s="296"/>
      <c r="K28" s="296"/>
      <c r="L28" s="296"/>
      <c r="M28" s="296"/>
      <c r="N28" s="296"/>
      <c r="O28" s="296"/>
      <c r="P28" s="296"/>
      <c r="Q28" s="296"/>
      <c r="R28" s="296"/>
      <c r="S28" s="296"/>
      <c r="T28" s="296"/>
      <c r="U28" s="296"/>
      <c r="V28" s="296"/>
      <c r="W28" s="296"/>
      <c r="X28" s="296"/>
      <c r="Y28" s="296"/>
      <c r="Z28" s="296"/>
      <c r="AA28" s="296"/>
      <c r="AB28" s="296"/>
      <c r="AC28" s="296"/>
      <c r="AD28" s="296"/>
      <c r="AE28" s="296"/>
      <c r="AF28" s="296"/>
      <c r="AG28" s="296"/>
      <c r="AH28" s="314"/>
      <c r="AI28" s="314"/>
      <c r="AJ28" s="314"/>
      <c r="AK28" s="314"/>
      <c r="AL28" s="314"/>
      <c r="AM28" s="314"/>
      <c r="AN28" s="314"/>
      <c r="AO28" s="315"/>
    </row>
    <row r="29" spans="1:41" ht="12.75" customHeight="1">
      <c r="A29" s="294"/>
      <c r="B29" s="296"/>
      <c r="C29" s="296"/>
      <c r="D29" s="296"/>
      <c r="E29" s="296"/>
      <c r="F29" s="296"/>
      <c r="G29" s="296"/>
      <c r="H29" s="296"/>
      <c r="I29" s="296"/>
      <c r="J29" s="296"/>
      <c r="K29" s="296"/>
      <c r="L29" s="296"/>
      <c r="M29" s="296"/>
      <c r="N29" s="296"/>
      <c r="O29" s="296"/>
      <c r="P29" s="296"/>
      <c r="Q29" s="296"/>
      <c r="R29" s="296"/>
      <c r="S29" s="296"/>
      <c r="T29" s="296"/>
      <c r="U29" s="296"/>
      <c r="V29" s="296"/>
      <c r="W29" s="296"/>
      <c r="X29" s="296"/>
      <c r="Y29" s="296"/>
      <c r="Z29" s="296"/>
      <c r="AA29" s="296"/>
      <c r="AB29" s="296"/>
      <c r="AC29" s="296"/>
      <c r="AD29" s="296"/>
      <c r="AE29" s="296"/>
      <c r="AF29" s="296"/>
      <c r="AG29" s="296"/>
      <c r="AH29" s="314"/>
      <c r="AI29" s="314"/>
      <c r="AJ29" s="314"/>
      <c r="AK29" s="314"/>
      <c r="AL29" s="314"/>
      <c r="AM29" s="314"/>
      <c r="AN29" s="314"/>
      <c r="AO29" s="315"/>
    </row>
    <row r="30" spans="1:41" ht="12.75" customHeight="1">
      <c r="A30" s="294"/>
      <c r="B30" s="297"/>
      <c r="C30" s="297"/>
      <c r="D30" s="297"/>
      <c r="E30" s="297"/>
      <c r="F30" s="297"/>
      <c r="G30" s="297"/>
      <c r="H30" s="297"/>
      <c r="I30" s="297"/>
      <c r="J30" s="297"/>
      <c r="K30" s="297"/>
      <c r="L30" s="297"/>
      <c r="M30" s="297"/>
      <c r="N30" s="297"/>
      <c r="O30" s="297"/>
      <c r="P30" s="297"/>
      <c r="Q30" s="297"/>
      <c r="R30" s="297"/>
      <c r="S30" s="297"/>
      <c r="T30" s="297"/>
      <c r="U30" s="297"/>
      <c r="V30" s="297"/>
      <c r="W30" s="297"/>
      <c r="X30" s="297"/>
      <c r="Y30" s="297"/>
      <c r="Z30" s="297"/>
      <c r="AA30" s="297"/>
      <c r="AB30" s="297"/>
      <c r="AC30" s="297"/>
      <c r="AD30" s="297"/>
      <c r="AE30" s="297"/>
      <c r="AF30" s="297"/>
      <c r="AG30" s="297"/>
      <c r="AH30" s="305"/>
      <c r="AI30" s="305"/>
      <c r="AJ30" s="305"/>
      <c r="AK30" s="305"/>
      <c r="AL30" s="305"/>
      <c r="AM30" s="305"/>
      <c r="AN30" s="305"/>
      <c r="AO30" s="315"/>
    </row>
    <row r="31" spans="1:41" ht="12.75" customHeight="1">
      <c r="A31" s="294"/>
      <c r="B31" s="297"/>
      <c r="C31" s="297"/>
      <c r="D31" s="297"/>
      <c r="E31" s="297"/>
      <c r="F31" s="297"/>
      <c r="G31" s="297"/>
      <c r="H31" s="297"/>
      <c r="I31" s="297"/>
      <c r="J31" s="297"/>
      <c r="K31" s="297"/>
      <c r="L31" s="297"/>
      <c r="M31" s="297"/>
      <c r="N31" s="297"/>
      <c r="O31" s="297"/>
      <c r="P31" s="297"/>
      <c r="Q31" s="297"/>
      <c r="R31" s="297"/>
      <c r="S31" s="297"/>
      <c r="T31" s="297"/>
      <c r="U31" s="297"/>
      <c r="V31" s="297"/>
      <c r="W31" s="297"/>
      <c r="X31" s="297"/>
      <c r="Y31" s="297"/>
      <c r="Z31" s="297"/>
      <c r="AA31" s="297"/>
      <c r="AB31" s="297"/>
      <c r="AC31" s="297"/>
      <c r="AD31" s="297"/>
      <c r="AE31" s="297"/>
      <c r="AF31" s="297"/>
      <c r="AG31" s="297"/>
      <c r="AH31" s="305"/>
      <c r="AI31" s="305"/>
      <c r="AJ31" s="305"/>
      <c r="AK31" s="305"/>
      <c r="AL31" s="305"/>
      <c r="AM31" s="305"/>
      <c r="AN31" s="305"/>
      <c r="AO31" s="315"/>
    </row>
    <row r="32" spans="1:41" ht="12.75" customHeight="1">
      <c r="A32" s="298"/>
      <c r="B32" s="299"/>
      <c r="C32" s="299"/>
      <c r="D32" s="299"/>
      <c r="E32" s="299"/>
      <c r="F32" s="299"/>
      <c r="G32" s="299"/>
      <c r="H32" s="299"/>
      <c r="I32" s="299"/>
      <c r="J32" s="299"/>
      <c r="K32" s="299"/>
      <c r="L32" s="299"/>
      <c r="M32" s="299"/>
      <c r="N32" s="299"/>
      <c r="O32" s="299"/>
      <c r="P32" s="299"/>
      <c r="Q32" s="299"/>
      <c r="R32" s="299"/>
      <c r="S32" s="299"/>
      <c r="T32" s="299"/>
      <c r="U32" s="299"/>
      <c r="V32" s="299"/>
      <c r="W32" s="299"/>
      <c r="X32" s="299"/>
      <c r="Y32" s="299"/>
      <c r="Z32" s="299"/>
      <c r="AA32" s="299"/>
      <c r="AB32" s="299"/>
      <c r="AC32" s="299"/>
      <c r="AD32" s="299"/>
      <c r="AE32" s="299"/>
      <c r="AF32" s="299"/>
      <c r="AG32" s="299"/>
      <c r="AH32" s="308"/>
      <c r="AI32" s="308"/>
      <c r="AJ32" s="308"/>
      <c r="AK32" s="308"/>
      <c r="AL32" s="308"/>
      <c r="AM32" s="308"/>
      <c r="AN32" s="308"/>
      <c r="AO32" s="309"/>
    </row>
    <row r="33" spans="1:41" ht="12.75" customHeight="1">
      <c r="A33" s="284"/>
      <c r="B33" s="284"/>
      <c r="C33" s="284"/>
      <c r="D33" s="284"/>
      <c r="E33" s="284"/>
      <c r="F33" s="284"/>
      <c r="G33" s="284"/>
      <c r="H33" s="284"/>
      <c r="I33" s="284"/>
      <c r="J33" s="284"/>
      <c r="K33" s="284"/>
      <c r="L33" s="284"/>
      <c r="M33" s="284"/>
      <c r="N33" s="284"/>
      <c r="O33" s="284"/>
      <c r="P33" s="284"/>
      <c r="Q33" s="284"/>
      <c r="R33" s="284"/>
      <c r="S33" s="284"/>
      <c r="T33" s="284"/>
      <c r="U33" s="284"/>
      <c r="V33" s="284"/>
      <c r="W33" s="284"/>
      <c r="X33" s="284"/>
      <c r="Y33" s="284"/>
      <c r="Z33" s="284"/>
      <c r="AA33" s="284"/>
      <c r="AB33" s="284"/>
      <c r="AC33" s="284"/>
      <c r="AD33" s="284"/>
      <c r="AE33" s="284"/>
      <c r="AF33" s="284"/>
      <c r="AG33" s="284"/>
      <c r="AH33" s="283"/>
      <c r="AI33" s="283"/>
      <c r="AJ33" s="283"/>
      <c r="AK33" s="283"/>
      <c r="AL33" s="283"/>
      <c r="AM33" s="283"/>
      <c r="AN33" s="283"/>
      <c r="AO33" s="283"/>
    </row>
    <row r="34" spans="1:41" ht="12.75" customHeight="1">
      <c r="A34" s="284" t="s">
        <v>464</v>
      </c>
      <c r="B34" s="284"/>
      <c r="C34" s="284"/>
      <c r="D34" s="284"/>
      <c r="E34" s="284"/>
      <c r="F34" s="284"/>
      <c r="G34" s="284"/>
      <c r="H34" s="284"/>
      <c r="I34" s="284"/>
      <c r="J34" s="284" t="s">
        <v>449</v>
      </c>
      <c r="K34" s="284"/>
      <c r="L34" s="284"/>
      <c r="M34" s="284" t="s">
        <v>450</v>
      </c>
      <c r="N34" s="284"/>
      <c r="O34" s="284"/>
      <c r="P34" s="284" t="s">
        <v>451</v>
      </c>
      <c r="Q34" s="284"/>
      <c r="R34" s="284"/>
      <c r="S34" s="284"/>
      <c r="T34" s="284"/>
      <c r="U34" s="284"/>
      <c r="V34" s="284"/>
      <c r="W34" s="284"/>
      <c r="X34" s="284"/>
      <c r="Y34" s="284"/>
      <c r="Z34" s="284"/>
      <c r="AA34" s="284"/>
      <c r="AB34" s="284"/>
      <c r="AC34" s="284"/>
      <c r="AD34" s="284"/>
      <c r="AE34" s="284"/>
      <c r="AF34" s="284"/>
      <c r="AG34" s="284"/>
      <c r="AH34" s="283"/>
      <c r="AI34" s="283"/>
      <c r="AJ34" s="283"/>
      <c r="AK34" s="283"/>
      <c r="AL34" s="283"/>
      <c r="AM34" s="283"/>
      <c r="AN34" s="283"/>
      <c r="AO34" s="283"/>
    </row>
    <row r="35" spans="1:41" ht="12.75" customHeight="1">
      <c r="A35" s="284"/>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c r="AH35" s="283"/>
      <c r="AI35" s="283"/>
      <c r="AJ35" s="283"/>
      <c r="AK35" s="283"/>
      <c r="AL35" s="283"/>
      <c r="AM35" s="283"/>
      <c r="AN35" s="283"/>
      <c r="AO35" s="283"/>
    </row>
    <row r="36" spans="1:41" ht="12.75" customHeight="1">
      <c r="A36" s="291" t="s">
        <v>457</v>
      </c>
      <c r="B36" s="292"/>
      <c r="C36" s="292"/>
      <c r="D36" s="292"/>
      <c r="E36" s="292"/>
      <c r="F36" s="292"/>
      <c r="G36" s="292"/>
      <c r="H36" s="292"/>
      <c r="I36" s="292"/>
      <c r="J36" s="292"/>
      <c r="K36" s="292"/>
      <c r="L36" s="292"/>
      <c r="M36" s="292"/>
      <c r="N36" s="292"/>
      <c r="O36" s="292"/>
      <c r="P36" s="292"/>
      <c r="Q36" s="292"/>
      <c r="R36" s="301"/>
      <c r="S36" s="301"/>
      <c r="T36" s="301"/>
      <c r="U36" s="301"/>
      <c r="V36" s="301"/>
      <c r="W36" s="301"/>
      <c r="X36" s="301"/>
      <c r="Y36" s="301"/>
      <c r="Z36" s="301"/>
      <c r="AA36" s="301"/>
      <c r="AB36" s="301"/>
      <c r="AC36" s="301"/>
      <c r="AD36" s="301"/>
      <c r="AE36" s="301"/>
      <c r="AF36" s="301"/>
      <c r="AG36" s="301"/>
      <c r="AH36" s="311"/>
      <c r="AI36" s="311"/>
      <c r="AJ36" s="311"/>
      <c r="AK36" s="311"/>
      <c r="AL36" s="311"/>
      <c r="AM36" s="311"/>
      <c r="AN36" s="311"/>
      <c r="AO36" s="312"/>
    </row>
    <row r="37" spans="1:41" ht="12.75" customHeight="1">
      <c r="A37" s="302"/>
      <c r="B37" s="296"/>
      <c r="C37" s="296"/>
      <c r="D37" s="296"/>
      <c r="E37" s="296"/>
      <c r="F37" s="296"/>
      <c r="G37" s="296"/>
      <c r="H37" s="296"/>
      <c r="I37" s="296"/>
      <c r="J37" s="296"/>
      <c r="K37" s="296"/>
      <c r="L37" s="296"/>
      <c r="M37" s="296"/>
      <c r="N37" s="296"/>
      <c r="O37" s="296"/>
      <c r="P37" s="296"/>
      <c r="Q37" s="296"/>
      <c r="R37" s="296"/>
      <c r="S37" s="296"/>
      <c r="T37" s="296"/>
      <c r="U37" s="296"/>
      <c r="V37" s="296"/>
      <c r="W37" s="296"/>
      <c r="X37" s="296"/>
      <c r="Y37" s="296"/>
      <c r="Z37" s="296"/>
      <c r="AA37" s="296"/>
      <c r="AB37" s="296"/>
      <c r="AC37" s="296"/>
      <c r="AD37" s="296"/>
      <c r="AE37" s="296"/>
      <c r="AF37" s="296"/>
      <c r="AG37" s="296"/>
      <c r="AH37" s="314"/>
      <c r="AI37" s="314"/>
      <c r="AJ37" s="314"/>
      <c r="AK37" s="314"/>
      <c r="AL37" s="314"/>
      <c r="AM37" s="314"/>
      <c r="AN37" s="314"/>
      <c r="AO37" s="306"/>
    </row>
    <row r="38" spans="1:41" ht="12.75" customHeight="1">
      <c r="A38" s="302"/>
      <c r="B38" s="297"/>
      <c r="C38" s="297"/>
      <c r="D38" s="297"/>
      <c r="E38" s="297"/>
      <c r="F38" s="297"/>
      <c r="G38" s="297"/>
      <c r="H38" s="297"/>
      <c r="I38" s="297"/>
      <c r="J38" s="297"/>
      <c r="K38" s="297"/>
      <c r="L38" s="297"/>
      <c r="M38" s="297"/>
      <c r="N38" s="297"/>
      <c r="O38" s="297"/>
      <c r="P38" s="297"/>
      <c r="Q38" s="297"/>
      <c r="R38" s="297"/>
      <c r="S38" s="297"/>
      <c r="T38" s="297"/>
      <c r="U38" s="297"/>
      <c r="V38" s="297"/>
      <c r="W38" s="297"/>
      <c r="X38" s="297"/>
      <c r="Y38" s="297"/>
      <c r="Z38" s="297"/>
      <c r="AA38" s="297"/>
      <c r="AB38" s="297"/>
      <c r="AC38" s="297"/>
      <c r="AD38" s="297"/>
      <c r="AE38" s="297"/>
      <c r="AF38" s="297"/>
      <c r="AG38" s="297"/>
      <c r="AH38" s="305"/>
      <c r="AI38" s="305"/>
      <c r="AJ38" s="305"/>
      <c r="AK38" s="305"/>
      <c r="AL38" s="305"/>
      <c r="AM38" s="305"/>
      <c r="AN38" s="305"/>
      <c r="AO38" s="306"/>
    </row>
    <row r="39" spans="1:41" ht="12.75" customHeight="1">
      <c r="A39" s="302"/>
      <c r="B39" s="297"/>
      <c r="C39" s="297"/>
      <c r="D39" s="297"/>
      <c r="E39" s="297"/>
      <c r="F39" s="297"/>
      <c r="G39" s="297"/>
      <c r="H39" s="297"/>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7"/>
      <c r="AF39" s="297"/>
      <c r="AG39" s="297"/>
      <c r="AH39" s="305"/>
      <c r="AI39" s="305"/>
      <c r="AJ39" s="305"/>
      <c r="AK39" s="305"/>
      <c r="AL39" s="305"/>
      <c r="AM39" s="305"/>
      <c r="AN39" s="305"/>
      <c r="AO39" s="306"/>
    </row>
    <row r="40" spans="1:41" ht="12.75" customHeight="1">
      <c r="A40" s="302"/>
      <c r="B40" s="297"/>
      <c r="C40" s="297"/>
      <c r="D40" s="297"/>
      <c r="E40" s="297"/>
      <c r="F40" s="297"/>
      <c r="G40" s="297"/>
      <c r="H40" s="297"/>
      <c r="I40" s="297"/>
      <c r="J40" s="297"/>
      <c r="K40" s="297"/>
      <c r="L40" s="297"/>
      <c r="M40" s="297"/>
      <c r="N40" s="297"/>
      <c r="O40" s="297"/>
      <c r="P40" s="297"/>
      <c r="Q40" s="297"/>
      <c r="R40" s="297"/>
      <c r="S40" s="297"/>
      <c r="T40" s="297"/>
      <c r="U40" s="297"/>
      <c r="V40" s="297"/>
      <c r="W40" s="297"/>
      <c r="X40" s="297"/>
      <c r="Y40" s="297"/>
      <c r="Z40" s="297"/>
      <c r="AA40" s="297"/>
      <c r="AB40" s="297"/>
      <c r="AC40" s="297"/>
      <c r="AD40" s="297"/>
      <c r="AE40" s="297"/>
      <c r="AF40" s="297"/>
      <c r="AG40" s="297"/>
      <c r="AH40" s="305"/>
      <c r="AI40" s="305"/>
      <c r="AJ40" s="305"/>
      <c r="AK40" s="305"/>
      <c r="AL40" s="305"/>
      <c r="AM40" s="305"/>
      <c r="AN40" s="305"/>
      <c r="AO40" s="306"/>
    </row>
    <row r="41" spans="1:41" ht="12.75" customHeight="1">
      <c r="A41" s="302"/>
      <c r="B41" s="297"/>
      <c r="C41" s="297"/>
      <c r="D41" s="297"/>
      <c r="E41" s="297"/>
      <c r="F41" s="297"/>
      <c r="G41" s="297"/>
      <c r="H41" s="297"/>
      <c r="I41" s="297"/>
      <c r="J41" s="297"/>
      <c r="K41" s="297"/>
      <c r="L41" s="297"/>
      <c r="M41" s="297"/>
      <c r="N41" s="297"/>
      <c r="O41" s="297"/>
      <c r="P41" s="297"/>
      <c r="Q41" s="297"/>
      <c r="R41" s="297"/>
      <c r="S41" s="297"/>
      <c r="T41" s="297"/>
      <c r="U41" s="297"/>
      <c r="V41" s="297"/>
      <c r="W41" s="297"/>
      <c r="X41" s="297"/>
      <c r="Y41" s="297"/>
      <c r="Z41" s="297"/>
      <c r="AA41" s="297"/>
      <c r="AB41" s="297"/>
      <c r="AC41" s="297"/>
      <c r="AD41" s="297"/>
      <c r="AE41" s="297"/>
      <c r="AF41" s="297"/>
      <c r="AG41" s="297"/>
      <c r="AH41" s="305"/>
      <c r="AI41" s="305"/>
      <c r="AJ41" s="305"/>
      <c r="AK41" s="305"/>
      <c r="AL41" s="305"/>
      <c r="AM41" s="305"/>
      <c r="AN41" s="305"/>
      <c r="AO41" s="306"/>
    </row>
    <row r="42" spans="1:41" ht="12.75" customHeight="1">
      <c r="A42" s="302"/>
      <c r="B42" s="297"/>
      <c r="C42" s="297"/>
      <c r="D42" s="297"/>
      <c r="E42" s="297"/>
      <c r="F42" s="297"/>
      <c r="G42" s="297"/>
      <c r="H42" s="297"/>
      <c r="I42" s="297"/>
      <c r="J42" s="297"/>
      <c r="K42" s="297"/>
      <c r="L42" s="297"/>
      <c r="M42" s="297"/>
      <c r="N42" s="297"/>
      <c r="O42" s="297"/>
      <c r="P42" s="297"/>
      <c r="Q42" s="297"/>
      <c r="R42" s="297"/>
      <c r="S42" s="297"/>
      <c r="T42" s="297"/>
      <c r="U42" s="297"/>
      <c r="V42" s="297"/>
      <c r="W42" s="297"/>
      <c r="X42" s="297"/>
      <c r="Y42" s="297"/>
      <c r="Z42" s="297"/>
      <c r="AA42" s="297"/>
      <c r="AB42" s="297"/>
      <c r="AC42" s="297"/>
      <c r="AD42" s="297"/>
      <c r="AE42" s="297"/>
      <c r="AF42" s="297"/>
      <c r="AG42" s="297"/>
      <c r="AH42" s="305"/>
      <c r="AI42" s="305"/>
      <c r="AJ42" s="305"/>
      <c r="AK42" s="305"/>
      <c r="AL42" s="305"/>
      <c r="AM42" s="305"/>
      <c r="AN42" s="305"/>
      <c r="AO42" s="306"/>
    </row>
    <row r="43" spans="1:41" ht="12.75" customHeight="1">
      <c r="A43" s="298"/>
      <c r="B43" s="299"/>
      <c r="C43" s="299"/>
      <c r="D43" s="299"/>
      <c r="E43" s="299"/>
      <c r="F43" s="299"/>
      <c r="G43" s="299"/>
      <c r="H43" s="299"/>
      <c r="I43" s="299"/>
      <c r="J43" s="299"/>
      <c r="K43" s="299"/>
      <c r="L43" s="299"/>
      <c r="M43" s="299"/>
      <c r="N43" s="299"/>
      <c r="O43" s="299"/>
      <c r="P43" s="299"/>
      <c r="Q43" s="299"/>
      <c r="R43" s="299"/>
      <c r="S43" s="299"/>
      <c r="T43" s="299"/>
      <c r="U43" s="299"/>
      <c r="V43" s="299"/>
      <c r="W43" s="299"/>
      <c r="X43" s="299"/>
      <c r="Y43" s="299"/>
      <c r="Z43" s="299"/>
      <c r="AA43" s="299"/>
      <c r="AB43" s="299"/>
      <c r="AC43" s="299"/>
      <c r="AD43" s="299"/>
      <c r="AE43" s="299"/>
      <c r="AF43" s="299"/>
      <c r="AG43" s="299"/>
      <c r="AH43" s="308"/>
      <c r="AI43" s="308"/>
      <c r="AJ43" s="308"/>
      <c r="AK43" s="308"/>
      <c r="AL43" s="308"/>
      <c r="AM43" s="308"/>
      <c r="AN43" s="308"/>
      <c r="AO43" s="309"/>
    </row>
    <row r="44" spans="1:41" ht="12.75" customHeight="1">
      <c r="A44" s="284"/>
      <c r="B44" s="284"/>
      <c r="C44" s="284"/>
      <c r="D44" s="284"/>
      <c r="E44" s="284"/>
      <c r="F44" s="284"/>
      <c r="G44" s="284"/>
      <c r="H44" s="284"/>
      <c r="I44" s="284"/>
      <c r="J44" s="284"/>
      <c r="K44" s="284"/>
      <c r="L44" s="284"/>
      <c r="M44" s="284"/>
      <c r="N44" s="284"/>
      <c r="O44" s="284"/>
      <c r="P44" s="284"/>
      <c r="Q44" s="284"/>
      <c r="R44" s="284"/>
      <c r="S44" s="284"/>
      <c r="T44" s="284"/>
      <c r="U44" s="284"/>
      <c r="V44" s="284"/>
      <c r="W44" s="284"/>
      <c r="X44" s="284"/>
      <c r="Y44" s="284"/>
      <c r="Z44" s="284"/>
      <c r="AA44" s="284"/>
      <c r="AB44" s="284"/>
      <c r="AC44" s="284"/>
      <c r="AD44" s="284"/>
      <c r="AE44" s="284"/>
      <c r="AF44" s="284"/>
      <c r="AG44" s="284"/>
      <c r="AH44" s="283"/>
      <c r="AI44" s="283"/>
      <c r="AJ44" s="283"/>
      <c r="AK44" s="283"/>
      <c r="AL44" s="283"/>
      <c r="AM44" s="283"/>
      <c r="AN44" s="283"/>
      <c r="AO44" s="283"/>
    </row>
    <row r="45" spans="1:41" ht="12.75" customHeight="1">
      <c r="A45" s="284" t="s">
        <v>561</v>
      </c>
      <c r="B45" s="284"/>
      <c r="C45" s="284"/>
      <c r="D45" s="284"/>
      <c r="E45" s="284"/>
      <c r="F45" s="284"/>
      <c r="G45" s="284"/>
      <c r="H45" s="284"/>
      <c r="I45" s="284"/>
      <c r="J45" s="284"/>
      <c r="K45" s="284"/>
      <c r="L45" s="284"/>
      <c r="M45" s="284"/>
      <c r="N45" s="284"/>
      <c r="O45" s="284"/>
      <c r="P45" s="284" t="s">
        <v>449</v>
      </c>
      <c r="Q45" s="284"/>
      <c r="R45" s="284"/>
      <c r="S45" s="284" t="s">
        <v>450</v>
      </c>
      <c r="T45" s="284"/>
      <c r="U45" s="284"/>
      <c r="V45" s="284" t="s">
        <v>451</v>
      </c>
      <c r="W45" s="284"/>
      <c r="X45" s="284"/>
      <c r="Y45" s="284"/>
      <c r="Z45" s="284"/>
      <c r="AA45" s="284"/>
      <c r="AB45" s="284"/>
      <c r="AC45" s="284"/>
      <c r="AD45" s="284"/>
      <c r="AE45" s="284"/>
      <c r="AF45" s="284"/>
      <c r="AG45" s="284"/>
      <c r="AH45" s="283"/>
      <c r="AI45" s="283"/>
      <c r="AJ45" s="283"/>
      <c r="AK45" s="283"/>
      <c r="AL45" s="283"/>
    </row>
    <row r="46" spans="1:41" ht="12.75" customHeight="1">
      <c r="A46" s="284" t="s">
        <v>468</v>
      </c>
      <c r="B46" s="284"/>
      <c r="C46" s="284"/>
      <c r="D46" s="284"/>
      <c r="E46" s="284"/>
      <c r="F46" s="284"/>
      <c r="G46" s="284"/>
      <c r="H46" s="284"/>
      <c r="I46" s="284"/>
      <c r="J46" s="284"/>
      <c r="K46" s="284"/>
      <c r="L46" s="284"/>
      <c r="M46" s="284"/>
      <c r="N46" s="284"/>
      <c r="O46" s="284"/>
      <c r="P46" s="284" t="s">
        <v>449</v>
      </c>
      <c r="Q46" s="284"/>
      <c r="R46" s="284"/>
      <c r="S46" s="284" t="s">
        <v>450</v>
      </c>
      <c r="T46" s="284"/>
      <c r="U46" s="284"/>
      <c r="V46" s="284" t="s">
        <v>451</v>
      </c>
      <c r="W46" s="284"/>
      <c r="X46" s="284"/>
    </row>
    <row r="47" spans="1:41" ht="24.6" customHeight="1">
      <c r="A47" s="625" t="s">
        <v>521</v>
      </c>
      <c r="B47" s="625"/>
      <c r="C47" s="625"/>
      <c r="D47" s="625"/>
      <c r="E47" s="625"/>
      <c r="F47" s="625"/>
      <c r="G47" s="625"/>
      <c r="H47" s="625"/>
      <c r="I47" s="625"/>
      <c r="J47" s="625"/>
      <c r="K47" s="625"/>
      <c r="L47" s="625"/>
      <c r="M47" s="625"/>
      <c r="N47" s="625"/>
      <c r="O47" s="625"/>
      <c r="P47" s="625"/>
      <c r="Q47" s="625"/>
      <c r="R47" s="625"/>
      <c r="S47" s="625"/>
      <c r="T47" s="625"/>
      <c r="U47" s="625"/>
      <c r="V47" s="625"/>
      <c r="W47" s="625"/>
      <c r="X47" s="284"/>
      <c r="Y47" s="329" t="s">
        <v>522</v>
      </c>
      <c r="Z47" s="284"/>
      <c r="AA47" s="284"/>
      <c r="AB47" s="284"/>
      <c r="AC47" s="329" t="s">
        <v>523</v>
      </c>
      <c r="AD47" s="329"/>
      <c r="AE47" s="284"/>
      <c r="AF47" s="284"/>
      <c r="AG47" s="284"/>
      <c r="AH47" s="284"/>
      <c r="AI47" s="284"/>
      <c r="AJ47" s="284"/>
      <c r="AK47" s="284"/>
      <c r="AL47" s="284"/>
      <c r="AM47" s="286"/>
      <c r="AN47" s="286"/>
    </row>
    <row r="48" spans="1:41" ht="12.75" customHeight="1">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row>
    <row r="49" spans="1:41" ht="12.75" customHeight="1">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7" t="s">
        <v>434</v>
      </c>
      <c r="Z49" s="287"/>
      <c r="AA49" s="288"/>
      <c r="AB49" s="288"/>
      <c r="AC49" s="288"/>
      <c r="AD49" s="288"/>
      <c r="AE49" s="288"/>
      <c r="AF49" s="288"/>
      <c r="AG49" s="288"/>
      <c r="AH49" s="288"/>
      <c r="AI49" s="288"/>
      <c r="AJ49" s="288"/>
      <c r="AK49" s="288"/>
      <c r="AL49" s="288"/>
      <c r="AM49" s="288"/>
      <c r="AN49" s="288"/>
      <c r="AO49" s="288"/>
    </row>
    <row r="50" spans="1:41" ht="12.75" customHeight="1">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9"/>
      <c r="Z50" s="289"/>
      <c r="AA50" s="289"/>
      <c r="AB50" s="289"/>
      <c r="AC50" s="289"/>
      <c r="AD50" s="289"/>
      <c r="AE50" s="289"/>
      <c r="AF50" s="289"/>
      <c r="AG50" s="289"/>
      <c r="AH50" s="289"/>
      <c r="AI50" s="289"/>
      <c r="AJ50" s="289"/>
      <c r="AK50" s="289"/>
      <c r="AL50" s="289"/>
      <c r="AM50" s="289"/>
      <c r="AN50" s="289"/>
      <c r="AO50" s="289"/>
    </row>
    <row r="51" spans="1:41" ht="12.75" customHeight="1">
      <c r="A51" s="284"/>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7" t="s">
        <v>435</v>
      </c>
      <c r="Z51" s="287"/>
      <c r="AA51" s="288"/>
      <c r="AB51" s="288"/>
      <c r="AC51" s="288"/>
      <c r="AD51" s="288"/>
      <c r="AE51" s="288"/>
      <c r="AF51" s="288"/>
      <c r="AG51" s="288"/>
      <c r="AH51" s="288"/>
      <c r="AI51" s="288"/>
      <c r="AJ51" s="288"/>
      <c r="AK51" s="288"/>
      <c r="AL51" s="288"/>
      <c r="AM51" s="288"/>
      <c r="AN51" s="288"/>
      <c r="AO51" s="288"/>
    </row>
    <row r="52" spans="1:41" ht="12.75" customHeight="1">
      <c r="A52" s="284"/>
      <c r="B52" s="284"/>
      <c r="C52" s="284"/>
      <c r="D52" s="284"/>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3"/>
      <c r="AI52" s="283"/>
      <c r="AJ52" s="283"/>
      <c r="AK52" s="283"/>
      <c r="AL52" s="283"/>
    </row>
    <row r="53" spans="1:41" ht="12.75" customHeight="1">
      <c r="A53" s="284"/>
      <c r="B53" s="284"/>
      <c r="C53" s="284"/>
      <c r="D53" s="284"/>
      <c r="E53" s="284"/>
      <c r="F53" s="284"/>
      <c r="G53" s="284"/>
      <c r="H53" s="284"/>
      <c r="I53" s="284"/>
      <c r="J53" s="284"/>
      <c r="K53" s="284"/>
      <c r="L53" s="284"/>
      <c r="M53" s="284"/>
      <c r="N53" s="284"/>
      <c r="O53" s="284"/>
      <c r="P53" s="284"/>
      <c r="Q53" s="284"/>
      <c r="R53" s="284"/>
      <c r="S53" s="284"/>
      <c r="T53" s="284"/>
      <c r="U53" s="284"/>
      <c r="V53" s="284"/>
      <c r="W53" s="284"/>
      <c r="X53" s="284"/>
      <c r="Y53" s="284"/>
      <c r="Z53" s="284"/>
      <c r="AA53" s="284"/>
      <c r="AB53" s="284"/>
      <c r="AC53" s="284"/>
      <c r="AD53" s="284"/>
      <c r="AE53" s="284"/>
      <c r="AF53" s="284"/>
      <c r="AG53" s="284"/>
      <c r="AH53" s="283"/>
      <c r="AI53" s="283"/>
      <c r="AJ53" s="283"/>
      <c r="AK53" s="283"/>
      <c r="AL53" s="283"/>
    </row>
    <row r="54" spans="1:41" ht="12.75" customHeight="1">
      <c r="A54" s="284"/>
      <c r="B54" s="284"/>
      <c r="C54" s="284"/>
      <c r="D54" s="284"/>
      <c r="E54" s="284"/>
      <c r="F54" s="284"/>
      <c r="G54" s="284"/>
      <c r="H54" s="284"/>
      <c r="I54" s="284"/>
      <c r="J54" s="284"/>
      <c r="K54" s="284"/>
      <c r="L54" s="284"/>
      <c r="M54" s="284"/>
      <c r="N54" s="284"/>
      <c r="O54" s="284"/>
      <c r="P54" s="284"/>
      <c r="Q54" s="284"/>
      <c r="R54" s="284"/>
      <c r="S54" s="284"/>
      <c r="T54" s="284"/>
      <c r="U54" s="284"/>
      <c r="V54" s="284"/>
      <c r="W54" s="284"/>
      <c r="X54" s="284"/>
      <c r="Y54" s="284"/>
      <c r="Z54" s="284"/>
      <c r="AA54" s="284"/>
      <c r="AB54" s="284"/>
      <c r="AC54" s="284"/>
      <c r="AD54" s="284"/>
      <c r="AE54" s="284"/>
      <c r="AF54" s="284"/>
      <c r="AG54" s="284"/>
      <c r="AH54" s="283"/>
      <c r="AI54" s="283"/>
      <c r="AJ54" s="283"/>
      <c r="AK54" s="283"/>
      <c r="AL54" s="283"/>
    </row>
    <row r="55" spans="1:41" ht="12.75" customHeight="1">
      <c r="A55" s="284"/>
      <c r="B55" s="284"/>
      <c r="C55" s="284"/>
      <c r="D55" s="284"/>
      <c r="E55" s="284"/>
      <c r="F55" s="284"/>
      <c r="G55" s="284"/>
      <c r="H55" s="284"/>
      <c r="I55" s="284"/>
      <c r="J55" s="284"/>
      <c r="K55" s="284"/>
      <c r="L55" s="284"/>
      <c r="M55" s="284"/>
      <c r="N55" s="284"/>
      <c r="O55" s="284"/>
      <c r="P55" s="284"/>
      <c r="Q55" s="284"/>
      <c r="R55" s="284"/>
      <c r="S55" s="284"/>
      <c r="T55" s="284"/>
      <c r="U55" s="284"/>
      <c r="V55" s="284"/>
      <c r="W55" s="284"/>
      <c r="X55" s="284"/>
      <c r="Y55" s="284"/>
      <c r="Z55" s="284"/>
      <c r="AA55" s="284"/>
      <c r="AB55" s="284"/>
      <c r="AC55" s="284"/>
      <c r="AD55" s="284"/>
      <c r="AE55" s="284"/>
      <c r="AF55" s="284"/>
      <c r="AG55" s="284"/>
      <c r="AH55" s="283"/>
      <c r="AI55" s="283"/>
      <c r="AJ55" s="283"/>
      <c r="AK55" s="283"/>
      <c r="AL55" s="283"/>
    </row>
    <row r="56" spans="1:41" ht="12.75" customHeight="1">
      <c r="A56" s="284"/>
      <c r="B56" s="284"/>
      <c r="C56" s="284"/>
      <c r="D56" s="284"/>
      <c r="E56" s="284"/>
      <c r="F56" s="284"/>
      <c r="G56" s="284"/>
      <c r="H56" s="284"/>
      <c r="I56" s="284"/>
      <c r="J56" s="284"/>
      <c r="K56" s="284"/>
      <c r="L56" s="284"/>
      <c r="M56" s="284"/>
      <c r="N56" s="284"/>
      <c r="O56" s="284"/>
      <c r="P56" s="284"/>
      <c r="Q56" s="284"/>
      <c r="R56" s="284"/>
      <c r="S56" s="284"/>
      <c r="T56" s="284"/>
      <c r="U56" s="284"/>
      <c r="V56" s="284"/>
      <c r="W56" s="284"/>
      <c r="X56" s="284"/>
      <c r="Y56" s="284"/>
      <c r="Z56" s="284"/>
      <c r="AA56" s="284"/>
      <c r="AB56" s="284"/>
      <c r="AC56" s="284"/>
      <c r="AD56" s="284"/>
      <c r="AE56" s="284"/>
      <c r="AF56" s="284"/>
      <c r="AG56" s="284"/>
      <c r="AH56" s="283"/>
      <c r="AI56" s="283"/>
      <c r="AJ56" s="283"/>
      <c r="AK56" s="283"/>
      <c r="AL56" s="283"/>
    </row>
    <row r="57" spans="1:41" ht="12.75" customHeight="1">
      <c r="A57" s="284"/>
      <c r="B57" s="284"/>
      <c r="C57" s="284"/>
      <c r="D57" s="284"/>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3"/>
      <c r="AI57" s="283"/>
      <c r="AJ57" s="283"/>
      <c r="AK57" s="283"/>
      <c r="AL57" s="283"/>
    </row>
    <row r="58" spans="1:41" ht="12.75" customHeight="1">
      <c r="A58" s="284"/>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c r="AD58" s="284"/>
      <c r="AE58" s="284"/>
      <c r="AF58" s="284"/>
      <c r="AG58" s="284"/>
      <c r="AH58" s="283"/>
      <c r="AI58" s="283"/>
      <c r="AJ58" s="283"/>
      <c r="AK58" s="283"/>
      <c r="AL58" s="283"/>
    </row>
    <row r="59" spans="1:41" ht="12.75" customHeight="1">
      <c r="A59" s="284"/>
      <c r="B59" s="284"/>
      <c r="C59" s="284"/>
      <c r="D59" s="284"/>
      <c r="E59" s="284"/>
      <c r="F59" s="284"/>
      <c r="G59" s="284"/>
      <c r="H59" s="284"/>
      <c r="I59" s="284"/>
      <c r="J59" s="284"/>
      <c r="K59" s="284"/>
      <c r="L59" s="284"/>
      <c r="M59" s="284"/>
      <c r="N59" s="284"/>
      <c r="O59" s="284"/>
      <c r="P59" s="284"/>
      <c r="Q59" s="284"/>
      <c r="R59" s="284"/>
      <c r="S59" s="284"/>
      <c r="T59" s="284"/>
      <c r="U59" s="284"/>
      <c r="V59" s="284"/>
      <c r="W59" s="284"/>
      <c r="X59" s="284"/>
      <c r="Y59" s="284"/>
      <c r="Z59" s="284"/>
      <c r="AA59" s="284"/>
      <c r="AB59" s="284"/>
      <c r="AC59" s="284"/>
      <c r="AD59" s="284"/>
      <c r="AE59" s="284"/>
      <c r="AF59" s="284"/>
      <c r="AG59" s="284"/>
      <c r="AH59" s="283"/>
      <c r="AI59" s="283"/>
      <c r="AJ59" s="283"/>
      <c r="AK59" s="283"/>
      <c r="AL59" s="283"/>
    </row>
    <row r="60" spans="1:41" ht="12.75" customHeight="1">
      <c r="A60" s="284"/>
      <c r="B60" s="284"/>
      <c r="C60" s="284"/>
      <c r="D60" s="284"/>
      <c r="E60" s="284"/>
      <c r="F60" s="284"/>
      <c r="G60" s="284"/>
      <c r="H60" s="284"/>
      <c r="I60" s="284"/>
      <c r="J60" s="284"/>
      <c r="K60" s="284"/>
      <c r="L60" s="284"/>
      <c r="M60" s="284"/>
      <c r="N60" s="284"/>
      <c r="O60" s="284"/>
      <c r="P60" s="284"/>
      <c r="Q60" s="284"/>
      <c r="R60" s="284"/>
      <c r="S60" s="284"/>
      <c r="T60" s="284"/>
      <c r="U60" s="284"/>
      <c r="V60" s="284"/>
      <c r="W60" s="284"/>
      <c r="X60" s="284"/>
      <c r="Y60" s="284"/>
      <c r="Z60" s="284"/>
      <c r="AA60" s="284"/>
      <c r="AB60" s="284"/>
      <c r="AC60" s="284"/>
      <c r="AD60" s="284"/>
      <c r="AE60" s="284"/>
      <c r="AF60" s="284"/>
      <c r="AG60" s="284"/>
      <c r="AH60" s="283"/>
      <c r="AI60" s="283"/>
      <c r="AJ60" s="283"/>
      <c r="AK60" s="283"/>
      <c r="AL60" s="283"/>
    </row>
    <row r="61" spans="1:41" ht="12.75" customHeight="1">
      <c r="A61" s="284"/>
      <c r="B61" s="284"/>
      <c r="C61" s="284"/>
      <c r="D61" s="284"/>
      <c r="E61" s="284"/>
      <c r="F61" s="284"/>
      <c r="G61" s="284"/>
      <c r="H61" s="284"/>
      <c r="I61" s="284"/>
      <c r="J61" s="284"/>
      <c r="K61" s="284"/>
      <c r="L61" s="284"/>
      <c r="M61" s="284"/>
      <c r="N61" s="284"/>
      <c r="O61" s="284"/>
      <c r="P61" s="284"/>
      <c r="Q61" s="284"/>
      <c r="R61" s="284"/>
      <c r="S61" s="284"/>
      <c r="T61" s="284"/>
      <c r="U61" s="284"/>
      <c r="V61" s="284"/>
      <c r="W61" s="284"/>
      <c r="X61" s="284"/>
      <c r="Y61" s="284"/>
      <c r="Z61" s="284"/>
      <c r="AA61" s="284"/>
      <c r="AB61" s="284"/>
      <c r="AC61" s="284"/>
      <c r="AD61" s="284"/>
      <c r="AE61" s="284"/>
      <c r="AF61" s="284"/>
      <c r="AG61" s="284"/>
      <c r="AH61" s="283"/>
      <c r="AI61" s="283"/>
      <c r="AJ61" s="283"/>
      <c r="AK61" s="283"/>
      <c r="AL61" s="283"/>
    </row>
    <row r="62" spans="1:41" ht="12.75" customHeight="1">
      <c r="A62" s="284"/>
      <c r="B62" s="284"/>
      <c r="C62" s="284"/>
      <c r="D62" s="284"/>
      <c r="E62" s="284"/>
      <c r="F62" s="284"/>
      <c r="G62" s="284"/>
      <c r="H62" s="284"/>
      <c r="I62" s="284"/>
      <c r="J62" s="284"/>
      <c r="K62" s="284"/>
      <c r="L62" s="284"/>
      <c r="M62" s="284"/>
      <c r="N62" s="284"/>
      <c r="O62" s="284"/>
      <c r="P62" s="284"/>
      <c r="Q62" s="284"/>
      <c r="R62" s="284"/>
      <c r="S62" s="284"/>
      <c r="T62" s="284"/>
      <c r="U62" s="284"/>
      <c r="V62" s="284"/>
      <c r="W62" s="284"/>
      <c r="X62" s="284"/>
      <c r="Y62" s="284"/>
      <c r="Z62" s="284"/>
      <c r="AA62" s="284"/>
      <c r="AB62" s="284"/>
      <c r="AC62" s="284"/>
      <c r="AD62" s="284"/>
      <c r="AE62" s="284"/>
      <c r="AF62" s="284"/>
      <c r="AG62" s="284"/>
      <c r="AH62" s="283"/>
      <c r="AI62" s="283"/>
      <c r="AJ62" s="283"/>
      <c r="AK62" s="283"/>
      <c r="AL62" s="283"/>
    </row>
    <row r="63" spans="1:41" ht="12.75" customHeight="1">
      <c r="A63" s="284"/>
      <c r="B63" s="284"/>
      <c r="C63" s="284"/>
      <c r="D63" s="284"/>
      <c r="E63" s="284"/>
      <c r="F63" s="284"/>
      <c r="G63" s="284"/>
      <c r="H63" s="284"/>
      <c r="I63" s="284"/>
      <c r="J63" s="284"/>
      <c r="K63" s="284"/>
      <c r="L63" s="284"/>
      <c r="M63" s="284"/>
      <c r="N63" s="284"/>
      <c r="O63" s="284"/>
      <c r="P63" s="284"/>
      <c r="Q63" s="284"/>
      <c r="R63" s="284"/>
      <c r="S63" s="284"/>
      <c r="T63" s="284"/>
      <c r="U63" s="284"/>
      <c r="V63" s="284"/>
      <c r="W63" s="284"/>
      <c r="X63" s="284"/>
      <c r="Y63" s="284"/>
      <c r="Z63" s="284"/>
      <c r="AA63" s="284"/>
      <c r="AB63" s="284"/>
      <c r="AC63" s="284"/>
      <c r="AD63" s="284"/>
      <c r="AE63" s="284"/>
      <c r="AF63" s="284"/>
      <c r="AG63" s="284"/>
      <c r="AH63" s="283"/>
      <c r="AI63" s="283"/>
      <c r="AJ63" s="283"/>
      <c r="AK63" s="283"/>
      <c r="AL63" s="283"/>
    </row>
    <row r="64" spans="1:41" ht="12.75" customHeight="1">
      <c r="A64" s="284"/>
      <c r="B64" s="284"/>
      <c r="C64" s="284"/>
      <c r="D64" s="284"/>
      <c r="E64" s="284"/>
      <c r="F64" s="284"/>
      <c r="G64" s="284"/>
      <c r="H64" s="284"/>
      <c r="I64" s="284"/>
      <c r="J64" s="284"/>
      <c r="K64" s="284"/>
      <c r="L64" s="284"/>
      <c r="M64" s="284"/>
      <c r="N64" s="284"/>
      <c r="O64" s="284"/>
      <c r="P64" s="284"/>
      <c r="Q64" s="284"/>
      <c r="R64" s="284"/>
      <c r="S64" s="284"/>
      <c r="T64" s="284"/>
      <c r="U64" s="284"/>
      <c r="V64" s="284"/>
      <c r="W64" s="284"/>
      <c r="X64" s="284"/>
      <c r="Y64" s="284"/>
      <c r="Z64" s="284"/>
      <c r="AA64" s="284"/>
      <c r="AB64" s="284"/>
      <c r="AC64" s="284"/>
      <c r="AD64" s="284"/>
      <c r="AE64" s="284"/>
      <c r="AF64" s="284"/>
      <c r="AG64" s="284"/>
      <c r="AH64" s="283"/>
      <c r="AI64" s="283"/>
      <c r="AJ64" s="283"/>
      <c r="AK64" s="283"/>
      <c r="AL64" s="283"/>
    </row>
    <row r="65" spans="1:38" ht="12.75" customHeight="1">
      <c r="A65" s="284"/>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3"/>
      <c r="AI65" s="283"/>
      <c r="AJ65" s="283"/>
      <c r="AK65" s="283"/>
      <c r="AL65" s="283"/>
    </row>
    <row r="66" spans="1:38" ht="12.75" customHeight="1">
      <c r="A66" s="284"/>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4"/>
      <c r="AF66" s="284"/>
      <c r="AG66" s="284"/>
      <c r="AH66" s="283"/>
      <c r="AI66" s="283"/>
      <c r="AJ66" s="283"/>
      <c r="AK66" s="283"/>
      <c r="AL66" s="283"/>
    </row>
    <row r="67" spans="1:38" ht="12.75" customHeight="1">
      <c r="A67" s="284"/>
      <c r="B67" s="284"/>
      <c r="C67" s="284"/>
      <c r="D67" s="284"/>
      <c r="E67" s="284"/>
      <c r="F67" s="284"/>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3"/>
      <c r="AI67" s="283"/>
      <c r="AJ67" s="283"/>
      <c r="AK67" s="283"/>
      <c r="AL67" s="283"/>
    </row>
    <row r="68" spans="1:38" ht="12.75" customHeight="1">
      <c r="A68" s="284"/>
      <c r="B68" s="284"/>
      <c r="C68" s="284"/>
      <c r="D68" s="284"/>
      <c r="E68" s="284"/>
      <c r="F68" s="284"/>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3"/>
      <c r="AI68" s="283"/>
      <c r="AJ68" s="283"/>
      <c r="AK68" s="283"/>
      <c r="AL68" s="283"/>
    </row>
    <row r="69" spans="1:38" ht="12.75" customHeight="1">
      <c r="A69" s="284"/>
      <c r="B69" s="284"/>
      <c r="C69" s="284"/>
      <c r="D69" s="284"/>
      <c r="E69" s="284"/>
      <c r="F69" s="284"/>
      <c r="G69" s="284"/>
      <c r="H69" s="284"/>
      <c r="I69" s="284"/>
      <c r="J69" s="284"/>
      <c r="K69" s="284"/>
      <c r="L69" s="284"/>
      <c r="M69" s="284"/>
      <c r="N69" s="284"/>
      <c r="O69" s="284"/>
      <c r="P69" s="284"/>
      <c r="Q69" s="284"/>
      <c r="R69" s="284"/>
      <c r="S69" s="284"/>
      <c r="T69" s="284"/>
      <c r="U69" s="284"/>
      <c r="V69" s="284"/>
      <c r="W69" s="284"/>
      <c r="X69" s="284"/>
      <c r="Y69" s="284"/>
      <c r="Z69" s="284"/>
      <c r="AA69" s="284"/>
      <c r="AB69" s="284"/>
      <c r="AC69" s="284"/>
      <c r="AD69" s="284"/>
      <c r="AE69" s="284"/>
      <c r="AF69" s="284"/>
      <c r="AG69" s="284"/>
      <c r="AH69" s="283"/>
      <c r="AI69" s="283"/>
      <c r="AJ69" s="283"/>
      <c r="AK69" s="283"/>
      <c r="AL69" s="283"/>
    </row>
    <row r="70" spans="1:38" ht="12.75" customHeight="1">
      <c r="A70" s="284"/>
      <c r="B70" s="284"/>
      <c r="C70" s="284"/>
      <c r="D70" s="284"/>
      <c r="E70" s="284"/>
      <c r="F70" s="284"/>
      <c r="G70" s="284"/>
      <c r="H70" s="284"/>
      <c r="I70" s="284"/>
      <c r="J70" s="284"/>
      <c r="K70" s="284"/>
      <c r="L70" s="284"/>
      <c r="M70" s="284"/>
      <c r="N70" s="284"/>
      <c r="O70" s="284"/>
      <c r="P70" s="284"/>
      <c r="Q70" s="284"/>
      <c r="R70" s="284"/>
      <c r="S70" s="284"/>
      <c r="T70" s="284"/>
      <c r="U70" s="284"/>
      <c r="V70" s="284"/>
      <c r="W70" s="284"/>
      <c r="X70" s="284"/>
      <c r="Y70" s="284"/>
      <c r="Z70" s="284"/>
      <c r="AA70" s="284"/>
      <c r="AB70" s="284"/>
      <c r="AC70" s="284"/>
      <c r="AD70" s="284"/>
      <c r="AE70" s="284"/>
      <c r="AF70" s="284"/>
      <c r="AG70" s="284"/>
      <c r="AH70" s="283"/>
      <c r="AI70" s="283"/>
      <c r="AJ70" s="283"/>
      <c r="AK70" s="283"/>
      <c r="AL70" s="283"/>
    </row>
    <row r="71" spans="1:38" ht="12.75" customHeight="1">
      <c r="A71" s="284"/>
      <c r="B71" s="284"/>
      <c r="C71" s="284"/>
      <c r="D71" s="284"/>
      <c r="E71" s="284"/>
      <c r="F71" s="284"/>
      <c r="G71" s="284"/>
      <c r="H71" s="284"/>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4"/>
      <c r="AG71" s="284"/>
      <c r="AH71" s="283"/>
      <c r="AI71" s="283"/>
      <c r="AJ71" s="283"/>
      <c r="AK71" s="283"/>
      <c r="AL71" s="283"/>
    </row>
    <row r="72" spans="1:38" ht="12.75" customHeight="1">
      <c r="A72" s="284"/>
      <c r="B72" s="284"/>
      <c r="C72" s="284"/>
      <c r="D72" s="284"/>
      <c r="E72" s="284"/>
      <c r="F72" s="284"/>
      <c r="G72" s="284"/>
      <c r="H72" s="284"/>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4"/>
      <c r="AG72" s="284"/>
      <c r="AH72" s="283"/>
      <c r="AI72" s="283"/>
      <c r="AJ72" s="283"/>
      <c r="AK72" s="283"/>
      <c r="AL72" s="283"/>
    </row>
    <row r="73" spans="1:38" ht="12.75" customHeight="1">
      <c r="A73" s="284"/>
      <c r="B73" s="284"/>
      <c r="C73" s="284"/>
      <c r="D73" s="284"/>
      <c r="E73" s="284"/>
      <c r="F73" s="284"/>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3"/>
      <c r="AI73" s="283"/>
      <c r="AJ73" s="283"/>
      <c r="AK73" s="283"/>
      <c r="AL73" s="283"/>
    </row>
    <row r="74" spans="1:38" ht="12.75" customHeight="1">
      <c r="A74" s="284"/>
      <c r="B74" s="284"/>
      <c r="C74" s="284"/>
      <c r="D74" s="284"/>
      <c r="E74" s="284"/>
      <c r="F74" s="284"/>
      <c r="G74" s="284"/>
      <c r="H74" s="284"/>
      <c r="I74" s="284"/>
      <c r="J74" s="284"/>
      <c r="K74" s="284"/>
      <c r="L74" s="284"/>
      <c r="M74" s="284"/>
      <c r="N74" s="284"/>
      <c r="O74" s="284"/>
      <c r="P74" s="284"/>
      <c r="Q74" s="284"/>
      <c r="R74" s="284"/>
      <c r="S74" s="284"/>
      <c r="T74" s="284"/>
      <c r="U74" s="284"/>
      <c r="V74" s="284"/>
      <c r="W74" s="284"/>
      <c r="X74" s="284"/>
      <c r="Y74" s="284"/>
      <c r="Z74" s="284"/>
      <c r="AA74" s="284"/>
      <c r="AB74" s="284"/>
      <c r="AC74" s="284"/>
      <c r="AD74" s="284"/>
      <c r="AE74" s="284"/>
      <c r="AF74" s="284"/>
      <c r="AG74" s="284"/>
      <c r="AH74" s="283"/>
      <c r="AI74" s="283"/>
      <c r="AJ74" s="283"/>
      <c r="AK74" s="283"/>
      <c r="AL74" s="283"/>
    </row>
    <row r="75" spans="1:38" ht="12.75" customHeight="1">
      <c r="A75" s="284"/>
      <c r="B75" s="284"/>
      <c r="C75" s="284"/>
      <c r="D75" s="284"/>
      <c r="E75" s="284"/>
      <c r="F75" s="284"/>
      <c r="G75" s="284"/>
      <c r="H75" s="284"/>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4"/>
      <c r="AG75" s="284"/>
      <c r="AH75" s="283"/>
      <c r="AI75" s="283"/>
      <c r="AJ75" s="283"/>
      <c r="AK75" s="283"/>
      <c r="AL75" s="283"/>
    </row>
    <row r="76" spans="1:38" ht="12.75" customHeight="1">
      <c r="A76" s="284"/>
      <c r="B76" s="284"/>
      <c r="C76" s="284"/>
      <c r="D76" s="284"/>
      <c r="E76" s="284"/>
      <c r="F76" s="284"/>
      <c r="G76" s="284"/>
      <c r="H76" s="284"/>
      <c r="I76" s="284"/>
      <c r="J76" s="284"/>
      <c r="K76" s="284"/>
      <c r="L76" s="284"/>
      <c r="M76" s="284"/>
      <c r="N76" s="284"/>
      <c r="O76" s="284"/>
      <c r="P76" s="284"/>
      <c r="Q76" s="284"/>
      <c r="R76" s="284"/>
      <c r="S76" s="284"/>
      <c r="T76" s="284"/>
      <c r="U76" s="284"/>
      <c r="V76" s="284"/>
      <c r="W76" s="284"/>
      <c r="X76" s="284"/>
      <c r="Y76" s="284"/>
      <c r="Z76" s="284"/>
      <c r="AA76" s="284"/>
      <c r="AB76" s="284"/>
      <c r="AC76" s="284"/>
      <c r="AD76" s="284"/>
      <c r="AE76" s="284"/>
      <c r="AF76" s="284"/>
      <c r="AG76" s="284"/>
      <c r="AH76" s="283"/>
      <c r="AI76" s="283"/>
      <c r="AJ76" s="283"/>
      <c r="AK76" s="283"/>
      <c r="AL76" s="283"/>
    </row>
    <row r="77" spans="1:38" ht="12.75" customHeight="1">
      <c r="A77" s="284"/>
      <c r="B77" s="284"/>
      <c r="C77" s="284"/>
      <c r="D77" s="284"/>
      <c r="E77" s="284"/>
      <c r="F77" s="284"/>
      <c r="G77" s="284"/>
      <c r="H77" s="284"/>
      <c r="I77" s="284"/>
      <c r="J77" s="284"/>
      <c r="K77" s="284"/>
      <c r="L77" s="284"/>
      <c r="M77" s="284"/>
      <c r="N77" s="284"/>
      <c r="O77" s="284"/>
      <c r="P77" s="284"/>
      <c r="Q77" s="284"/>
      <c r="R77" s="284"/>
      <c r="S77" s="284"/>
      <c r="T77" s="284"/>
      <c r="U77" s="284"/>
      <c r="V77" s="284"/>
      <c r="W77" s="284"/>
      <c r="X77" s="284"/>
      <c r="Y77" s="284"/>
      <c r="Z77" s="284"/>
      <c r="AA77" s="284"/>
      <c r="AB77" s="284"/>
      <c r="AC77" s="284"/>
      <c r="AD77" s="284"/>
      <c r="AE77" s="284"/>
      <c r="AF77" s="284"/>
      <c r="AG77" s="284"/>
      <c r="AH77" s="283"/>
      <c r="AI77" s="283"/>
      <c r="AJ77" s="283"/>
      <c r="AK77" s="283"/>
      <c r="AL77" s="283"/>
    </row>
    <row r="78" spans="1:38" ht="12.75" customHeight="1">
      <c r="A78" s="284"/>
      <c r="B78" s="284"/>
      <c r="C78" s="284"/>
      <c r="D78" s="284"/>
      <c r="E78" s="284"/>
      <c r="F78" s="284"/>
      <c r="G78" s="284"/>
      <c r="H78" s="284"/>
      <c r="I78" s="284"/>
      <c r="J78" s="284"/>
      <c r="K78" s="284"/>
      <c r="L78" s="284"/>
      <c r="M78" s="284"/>
      <c r="N78" s="284"/>
      <c r="O78" s="284"/>
      <c r="P78" s="284"/>
      <c r="Q78" s="284"/>
      <c r="R78" s="284"/>
      <c r="S78" s="284"/>
      <c r="T78" s="284"/>
      <c r="U78" s="284"/>
      <c r="V78" s="284"/>
      <c r="W78" s="284"/>
      <c r="X78" s="284"/>
      <c r="Y78" s="284"/>
      <c r="Z78" s="284"/>
      <c r="AA78" s="284"/>
      <c r="AB78" s="284"/>
      <c r="AC78" s="284"/>
      <c r="AD78" s="284"/>
      <c r="AE78" s="284"/>
      <c r="AF78" s="284"/>
      <c r="AG78" s="284"/>
      <c r="AH78" s="283"/>
      <c r="AI78" s="283"/>
      <c r="AJ78" s="283"/>
      <c r="AK78" s="283"/>
      <c r="AL78" s="283"/>
    </row>
    <row r="79" spans="1:38" ht="12.75" customHeight="1">
      <c r="A79" s="284"/>
      <c r="B79" s="284"/>
      <c r="C79" s="284"/>
      <c r="D79" s="284"/>
      <c r="E79" s="284"/>
      <c r="F79" s="284"/>
      <c r="G79" s="284"/>
      <c r="H79" s="284"/>
      <c r="I79" s="284"/>
      <c r="J79" s="284"/>
      <c r="K79" s="284"/>
      <c r="L79" s="284"/>
      <c r="M79" s="284"/>
      <c r="N79" s="284"/>
      <c r="O79" s="284"/>
      <c r="P79" s="284"/>
      <c r="Q79" s="284"/>
      <c r="R79" s="284"/>
      <c r="S79" s="284"/>
      <c r="T79" s="284"/>
      <c r="U79" s="284"/>
      <c r="V79" s="284"/>
      <c r="W79" s="284"/>
      <c r="X79" s="284"/>
      <c r="Y79" s="284"/>
      <c r="Z79" s="284"/>
      <c r="AA79" s="284"/>
      <c r="AB79" s="284"/>
      <c r="AC79" s="284"/>
      <c r="AD79" s="284"/>
      <c r="AE79" s="284"/>
      <c r="AF79" s="284"/>
      <c r="AG79" s="284"/>
      <c r="AH79" s="283"/>
      <c r="AI79" s="283"/>
      <c r="AJ79" s="283"/>
      <c r="AK79" s="283"/>
      <c r="AL79" s="283"/>
    </row>
    <row r="80" spans="1:38" ht="12.75" customHeight="1">
      <c r="A80" s="284"/>
      <c r="B80" s="284"/>
      <c r="C80" s="284"/>
      <c r="D80" s="284"/>
      <c r="E80" s="284"/>
      <c r="F80" s="284"/>
      <c r="G80" s="284"/>
      <c r="H80" s="284"/>
      <c r="I80" s="284"/>
      <c r="J80" s="284"/>
      <c r="K80" s="284"/>
      <c r="L80" s="284"/>
      <c r="M80" s="284"/>
      <c r="N80" s="284"/>
      <c r="O80" s="284"/>
      <c r="P80" s="284"/>
      <c r="Q80" s="284"/>
      <c r="R80" s="284"/>
      <c r="S80" s="284"/>
      <c r="T80" s="284"/>
      <c r="U80" s="284"/>
      <c r="V80" s="284"/>
      <c r="W80" s="284"/>
      <c r="X80" s="284"/>
      <c r="Y80" s="284"/>
      <c r="Z80" s="284"/>
      <c r="AA80" s="284"/>
      <c r="AB80" s="284"/>
      <c r="AC80" s="284"/>
      <c r="AD80" s="284"/>
      <c r="AE80" s="284"/>
      <c r="AF80" s="284"/>
      <c r="AG80" s="284"/>
      <c r="AH80" s="283"/>
      <c r="AI80" s="283"/>
      <c r="AJ80" s="283"/>
      <c r="AK80" s="283"/>
      <c r="AL80" s="283"/>
    </row>
    <row r="81" spans="1:38" ht="12.75" customHeight="1">
      <c r="A81" s="284"/>
      <c r="B81" s="284"/>
      <c r="C81" s="284"/>
      <c r="D81" s="284"/>
      <c r="E81" s="284"/>
      <c r="F81" s="284"/>
      <c r="G81" s="284"/>
      <c r="H81" s="284"/>
      <c r="I81" s="284"/>
      <c r="J81" s="284"/>
      <c r="K81" s="284"/>
      <c r="L81" s="284"/>
      <c r="M81" s="284"/>
      <c r="N81" s="284"/>
      <c r="O81" s="284"/>
      <c r="P81" s="284"/>
      <c r="Q81" s="284"/>
      <c r="R81" s="284"/>
      <c r="S81" s="284"/>
      <c r="T81" s="284"/>
      <c r="U81" s="284"/>
      <c r="V81" s="284"/>
      <c r="W81" s="284"/>
      <c r="X81" s="284"/>
      <c r="Y81" s="284"/>
      <c r="Z81" s="284"/>
      <c r="AA81" s="284"/>
      <c r="AB81" s="284"/>
      <c r="AC81" s="284"/>
      <c r="AD81" s="284"/>
      <c r="AE81" s="284"/>
      <c r="AF81" s="284"/>
      <c r="AG81" s="284"/>
      <c r="AH81" s="283"/>
      <c r="AI81" s="283"/>
      <c r="AJ81" s="283"/>
      <c r="AK81" s="283"/>
      <c r="AL81" s="283"/>
    </row>
    <row r="82" spans="1:38" ht="12.75" customHeight="1">
      <c r="A82" s="284"/>
      <c r="B82" s="284"/>
      <c r="C82" s="284"/>
      <c r="D82" s="284"/>
      <c r="E82" s="284"/>
      <c r="F82" s="284"/>
      <c r="G82" s="284"/>
      <c r="H82" s="284"/>
      <c r="I82" s="284"/>
      <c r="J82" s="284"/>
      <c r="K82" s="284"/>
      <c r="L82" s="284"/>
      <c r="M82" s="284"/>
      <c r="N82" s="284"/>
      <c r="O82" s="284"/>
      <c r="P82" s="284"/>
      <c r="Q82" s="284"/>
      <c r="R82" s="284"/>
      <c r="S82" s="284"/>
      <c r="T82" s="284"/>
      <c r="U82" s="284"/>
      <c r="V82" s="284"/>
      <c r="W82" s="284"/>
      <c r="X82" s="284"/>
      <c r="Y82" s="284"/>
      <c r="Z82" s="284"/>
      <c r="AA82" s="284"/>
      <c r="AB82" s="284"/>
      <c r="AC82" s="284"/>
      <c r="AD82" s="284"/>
      <c r="AE82" s="284"/>
      <c r="AF82" s="284"/>
      <c r="AG82" s="284"/>
      <c r="AH82" s="283"/>
      <c r="AI82" s="283"/>
      <c r="AJ82" s="283"/>
      <c r="AK82" s="283"/>
      <c r="AL82" s="283"/>
    </row>
    <row r="83" spans="1:38" ht="12.75" customHeight="1">
      <c r="A83" s="284"/>
      <c r="B83" s="284"/>
      <c r="C83" s="284"/>
      <c r="D83" s="284"/>
      <c r="E83" s="284"/>
      <c r="F83" s="284"/>
      <c r="G83" s="284"/>
      <c r="H83" s="284"/>
      <c r="I83" s="284"/>
      <c r="J83" s="284"/>
      <c r="K83" s="284"/>
      <c r="L83" s="284"/>
      <c r="M83" s="284"/>
      <c r="N83" s="284"/>
      <c r="O83" s="284"/>
      <c r="P83" s="284"/>
      <c r="Q83" s="284"/>
      <c r="R83" s="284"/>
      <c r="S83" s="284"/>
      <c r="T83" s="284"/>
      <c r="U83" s="284"/>
      <c r="V83" s="284"/>
      <c r="W83" s="284"/>
      <c r="X83" s="284"/>
      <c r="Y83" s="284"/>
      <c r="Z83" s="284"/>
      <c r="AA83" s="284"/>
      <c r="AB83" s="284"/>
      <c r="AC83" s="284"/>
      <c r="AD83" s="284"/>
      <c r="AE83" s="284"/>
      <c r="AF83" s="284"/>
      <c r="AG83" s="284"/>
      <c r="AH83" s="283"/>
      <c r="AI83" s="283"/>
      <c r="AJ83" s="283"/>
      <c r="AK83" s="283"/>
      <c r="AL83" s="283"/>
    </row>
    <row r="84" spans="1:38" ht="12.75" customHeight="1">
      <c r="A84" s="284"/>
      <c r="B84" s="284"/>
      <c r="C84" s="284"/>
      <c r="D84" s="284"/>
      <c r="E84" s="284"/>
      <c r="F84" s="284"/>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3"/>
      <c r="AI84" s="283"/>
      <c r="AJ84" s="283"/>
      <c r="AK84" s="283"/>
      <c r="AL84" s="283"/>
    </row>
    <row r="85" spans="1:38" ht="12.75" customHeight="1">
      <c r="A85" s="284"/>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3"/>
      <c r="AI85" s="283"/>
      <c r="AJ85" s="283"/>
      <c r="AK85" s="283"/>
      <c r="AL85" s="283"/>
    </row>
    <row r="86" spans="1:38" ht="12.75" customHeight="1">
      <c r="A86" s="284"/>
      <c r="B86" s="284"/>
      <c r="C86" s="284"/>
      <c r="D86" s="284"/>
      <c r="E86" s="284"/>
      <c r="F86" s="284"/>
      <c r="G86" s="284"/>
      <c r="H86" s="284"/>
      <c r="I86" s="284"/>
      <c r="J86" s="284"/>
      <c r="K86" s="284"/>
      <c r="L86" s="284"/>
      <c r="M86" s="284"/>
      <c r="N86" s="284"/>
      <c r="O86" s="284"/>
      <c r="P86" s="284"/>
      <c r="Q86" s="284"/>
      <c r="R86" s="284"/>
      <c r="S86" s="284"/>
      <c r="T86" s="284"/>
      <c r="U86" s="284"/>
      <c r="V86" s="284"/>
      <c r="W86" s="284"/>
      <c r="X86" s="284"/>
      <c r="Y86" s="284"/>
      <c r="Z86" s="284"/>
      <c r="AA86" s="284"/>
      <c r="AB86" s="284"/>
      <c r="AC86" s="284"/>
      <c r="AD86" s="284"/>
      <c r="AE86" s="284"/>
      <c r="AF86" s="284"/>
      <c r="AG86" s="284"/>
      <c r="AH86" s="283"/>
      <c r="AI86" s="283"/>
      <c r="AJ86" s="283"/>
      <c r="AK86" s="283"/>
      <c r="AL86" s="283"/>
    </row>
    <row r="87" spans="1:38" ht="12.75" customHeight="1">
      <c r="A87" s="284"/>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3"/>
      <c r="AI87" s="283"/>
      <c r="AJ87" s="283"/>
      <c r="AK87" s="283"/>
      <c r="AL87" s="283"/>
    </row>
    <row r="88" spans="1:38" ht="12.75" customHeight="1">
      <c r="A88" s="284"/>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3"/>
      <c r="AI88" s="283"/>
      <c r="AJ88" s="283"/>
      <c r="AK88" s="283"/>
      <c r="AL88" s="283"/>
    </row>
    <row r="89" spans="1:38" ht="12.75" customHeight="1">
      <c r="A89" s="284"/>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4"/>
      <c r="AA89" s="284"/>
      <c r="AB89" s="284"/>
      <c r="AC89" s="284"/>
      <c r="AD89" s="284"/>
      <c r="AE89" s="284"/>
      <c r="AF89" s="284"/>
      <c r="AG89" s="284"/>
      <c r="AH89" s="283"/>
      <c r="AI89" s="283"/>
      <c r="AJ89" s="283"/>
      <c r="AK89" s="283"/>
      <c r="AL89" s="283"/>
    </row>
    <row r="90" spans="1:38" ht="12.75" customHeight="1">
      <c r="A90" s="284"/>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3"/>
      <c r="AI90" s="283"/>
      <c r="AJ90" s="283"/>
      <c r="AK90" s="283"/>
      <c r="AL90" s="283"/>
    </row>
    <row r="91" spans="1:38" ht="12.75" customHeight="1">
      <c r="A91" s="284"/>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4"/>
      <c r="AA91" s="284"/>
      <c r="AB91" s="284"/>
      <c r="AC91" s="284"/>
      <c r="AD91" s="284"/>
      <c r="AE91" s="284"/>
      <c r="AF91" s="284"/>
      <c r="AG91" s="284"/>
      <c r="AH91" s="283"/>
      <c r="AI91" s="283"/>
      <c r="AJ91" s="283"/>
      <c r="AK91" s="283"/>
      <c r="AL91" s="283"/>
    </row>
    <row r="92" spans="1:38" ht="12.75" customHeight="1">
      <c r="A92" s="284"/>
      <c r="B92" s="284"/>
      <c r="C92" s="284"/>
      <c r="D92" s="284"/>
      <c r="E92" s="284"/>
      <c r="F92" s="284"/>
      <c r="G92" s="284"/>
      <c r="H92" s="284"/>
      <c r="I92" s="284"/>
      <c r="J92" s="284"/>
      <c r="K92" s="284"/>
      <c r="L92" s="284"/>
      <c r="M92" s="284"/>
      <c r="N92" s="284"/>
      <c r="O92" s="284"/>
      <c r="P92" s="284"/>
      <c r="Q92" s="284"/>
      <c r="R92" s="284"/>
      <c r="S92" s="284"/>
      <c r="T92" s="284"/>
      <c r="U92" s="284"/>
      <c r="V92" s="284"/>
      <c r="W92" s="284"/>
      <c r="X92" s="284"/>
      <c r="Y92" s="284"/>
      <c r="Z92" s="284"/>
      <c r="AA92" s="284"/>
      <c r="AB92" s="284"/>
      <c r="AC92" s="284"/>
      <c r="AD92" s="284"/>
      <c r="AE92" s="284"/>
      <c r="AF92" s="284"/>
      <c r="AG92" s="284"/>
      <c r="AH92" s="283"/>
      <c r="AI92" s="283"/>
      <c r="AJ92" s="283"/>
      <c r="AK92" s="283"/>
      <c r="AL92" s="283"/>
    </row>
    <row r="93" spans="1:38" ht="12.75" customHeight="1">
      <c r="A93" s="284"/>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4"/>
      <c r="AA93" s="284"/>
      <c r="AB93" s="284"/>
      <c r="AC93" s="284"/>
      <c r="AD93" s="284"/>
      <c r="AE93" s="284"/>
      <c r="AF93" s="284"/>
      <c r="AG93" s="284"/>
      <c r="AH93" s="283"/>
      <c r="AI93" s="283"/>
      <c r="AJ93" s="283"/>
      <c r="AK93" s="283"/>
      <c r="AL93" s="283"/>
    </row>
    <row r="94" spans="1:38" ht="12.75" customHeight="1">
      <c r="A94" s="284"/>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4"/>
      <c r="AA94" s="284"/>
      <c r="AB94" s="284"/>
      <c r="AC94" s="284"/>
      <c r="AD94" s="284"/>
      <c r="AE94" s="284"/>
      <c r="AF94" s="284"/>
      <c r="AG94" s="284"/>
      <c r="AH94" s="283"/>
      <c r="AI94" s="283"/>
      <c r="AJ94" s="283"/>
      <c r="AK94" s="283"/>
      <c r="AL94" s="283"/>
    </row>
    <row r="95" spans="1:38" ht="12.75" customHeight="1">
      <c r="A95" s="284"/>
      <c r="B95" s="284"/>
      <c r="C95" s="284"/>
      <c r="D95" s="284"/>
      <c r="E95" s="284"/>
      <c r="F95" s="284"/>
      <c r="G95" s="284"/>
      <c r="H95" s="284"/>
      <c r="I95" s="284"/>
      <c r="J95" s="284"/>
      <c r="K95" s="284"/>
      <c r="L95" s="284"/>
      <c r="M95" s="284"/>
      <c r="N95" s="284"/>
      <c r="O95" s="284"/>
      <c r="P95" s="284"/>
      <c r="Q95" s="284"/>
      <c r="R95" s="284"/>
      <c r="S95" s="284"/>
      <c r="T95" s="284"/>
      <c r="U95" s="284"/>
      <c r="V95" s="284"/>
      <c r="W95" s="284"/>
      <c r="X95" s="284"/>
      <c r="Y95" s="284"/>
      <c r="Z95" s="284"/>
      <c r="AA95" s="284"/>
      <c r="AB95" s="284"/>
      <c r="AC95" s="284"/>
      <c r="AD95" s="284"/>
      <c r="AE95" s="284"/>
      <c r="AF95" s="284"/>
      <c r="AG95" s="284"/>
      <c r="AH95" s="283"/>
      <c r="AI95" s="283"/>
      <c r="AJ95" s="283"/>
      <c r="AK95" s="283"/>
      <c r="AL95" s="283"/>
    </row>
    <row r="96" spans="1:38" ht="12.75" customHeight="1">
      <c r="A96" s="284"/>
      <c r="B96" s="284"/>
      <c r="C96" s="284"/>
      <c r="D96" s="284"/>
      <c r="E96" s="284"/>
      <c r="F96" s="284"/>
      <c r="G96" s="284"/>
      <c r="H96" s="284"/>
      <c r="I96" s="284"/>
      <c r="J96" s="284"/>
      <c r="K96" s="284"/>
      <c r="L96" s="284"/>
      <c r="M96" s="284"/>
      <c r="N96" s="284"/>
      <c r="O96" s="284"/>
      <c r="P96" s="284"/>
      <c r="Q96" s="284"/>
      <c r="R96" s="284"/>
      <c r="S96" s="284"/>
      <c r="T96" s="284"/>
      <c r="U96" s="284"/>
      <c r="V96" s="284"/>
      <c r="W96" s="284"/>
      <c r="X96" s="284"/>
      <c r="Y96" s="284"/>
      <c r="Z96" s="284"/>
      <c r="AA96" s="284"/>
      <c r="AB96" s="284"/>
      <c r="AC96" s="284"/>
      <c r="AD96" s="284"/>
      <c r="AE96" s="284"/>
      <c r="AF96" s="284"/>
      <c r="AG96" s="284"/>
      <c r="AH96" s="283"/>
      <c r="AI96" s="283"/>
      <c r="AJ96" s="283"/>
      <c r="AK96" s="283"/>
      <c r="AL96" s="283"/>
    </row>
    <row r="97" spans="1:38" ht="12.75" customHeight="1">
      <c r="A97" s="284"/>
      <c r="B97" s="284"/>
      <c r="C97" s="284"/>
      <c r="D97" s="284"/>
      <c r="E97" s="284"/>
      <c r="F97" s="284"/>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4"/>
      <c r="AF97" s="284"/>
      <c r="AG97" s="284"/>
      <c r="AH97" s="283"/>
      <c r="AI97" s="283"/>
      <c r="AJ97" s="283"/>
      <c r="AK97" s="283"/>
      <c r="AL97" s="283"/>
    </row>
    <row r="98" spans="1:38" ht="12.75" customHeight="1">
      <c r="A98" s="284"/>
      <c r="B98" s="284"/>
      <c r="C98" s="284"/>
      <c r="D98" s="284"/>
      <c r="E98" s="284"/>
      <c r="F98" s="284"/>
      <c r="G98" s="284"/>
      <c r="H98" s="284"/>
      <c r="I98" s="284"/>
      <c r="J98" s="284"/>
      <c r="K98" s="284"/>
      <c r="L98" s="284"/>
      <c r="M98" s="284"/>
      <c r="N98" s="284"/>
      <c r="O98" s="284"/>
      <c r="P98" s="284"/>
      <c r="Q98" s="284"/>
      <c r="R98" s="284"/>
      <c r="S98" s="284"/>
      <c r="T98" s="284"/>
      <c r="U98" s="284"/>
      <c r="V98" s="284"/>
      <c r="W98" s="284"/>
      <c r="X98" s="284"/>
      <c r="Y98" s="284"/>
      <c r="Z98" s="284"/>
      <c r="AA98" s="284"/>
      <c r="AB98" s="284"/>
      <c r="AC98" s="284"/>
      <c r="AD98" s="284"/>
      <c r="AE98" s="284"/>
      <c r="AF98" s="284"/>
      <c r="AG98" s="284"/>
      <c r="AH98" s="283"/>
      <c r="AI98" s="283"/>
      <c r="AJ98" s="283"/>
      <c r="AK98" s="283"/>
      <c r="AL98" s="283"/>
    </row>
    <row r="99" spans="1:38" ht="12.75" customHeight="1">
      <c r="A99" s="284"/>
      <c r="B99" s="284"/>
      <c r="C99" s="284"/>
      <c r="D99" s="284"/>
      <c r="E99" s="284"/>
      <c r="F99" s="284"/>
      <c r="G99" s="284"/>
      <c r="H99" s="284"/>
      <c r="I99" s="284"/>
      <c r="J99" s="284"/>
      <c r="K99" s="284"/>
      <c r="L99" s="284"/>
      <c r="M99" s="284"/>
      <c r="N99" s="284"/>
      <c r="O99" s="284"/>
      <c r="P99" s="284"/>
      <c r="Q99" s="284"/>
      <c r="R99" s="284"/>
      <c r="S99" s="284"/>
      <c r="T99" s="284"/>
      <c r="U99" s="284"/>
      <c r="V99" s="284"/>
      <c r="W99" s="284"/>
      <c r="X99" s="284"/>
      <c r="Y99" s="284"/>
      <c r="Z99" s="284"/>
      <c r="AA99" s="284"/>
      <c r="AB99" s="284"/>
      <c r="AC99" s="284"/>
      <c r="AD99" s="284"/>
      <c r="AE99" s="284"/>
      <c r="AF99" s="284"/>
      <c r="AG99" s="284"/>
      <c r="AH99" s="283"/>
      <c r="AI99" s="283"/>
      <c r="AJ99" s="283"/>
      <c r="AK99" s="283"/>
      <c r="AL99" s="283"/>
    </row>
    <row r="100" spans="1:38" ht="12.75" customHeight="1">
      <c r="A100" s="284"/>
      <c r="B100" s="284"/>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3"/>
      <c r="AI100" s="283"/>
      <c r="AJ100" s="283"/>
      <c r="AK100" s="283"/>
      <c r="AL100" s="283"/>
    </row>
    <row r="101" spans="1:38" ht="12.75" customHeight="1">
      <c r="A101" s="284"/>
      <c r="B101" s="284"/>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3"/>
      <c r="AI101" s="283"/>
      <c r="AJ101" s="283"/>
      <c r="AK101" s="283"/>
      <c r="AL101" s="283"/>
    </row>
    <row r="102" spans="1:38" ht="12.75" customHeight="1">
      <c r="A102" s="284"/>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3"/>
      <c r="AI102" s="283"/>
      <c r="AJ102" s="283"/>
      <c r="AK102" s="283"/>
      <c r="AL102" s="283"/>
    </row>
    <row r="103" spans="1:38" ht="12.75" customHeight="1">
      <c r="A103" s="284"/>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4"/>
      <c r="AF103" s="284"/>
      <c r="AG103" s="284"/>
      <c r="AH103" s="283"/>
      <c r="AI103" s="283"/>
      <c r="AJ103" s="283"/>
      <c r="AK103" s="283"/>
      <c r="AL103" s="283"/>
    </row>
    <row r="104" spans="1:38" ht="12.75" customHeight="1">
      <c r="A104" s="284"/>
      <c r="B104" s="284"/>
      <c r="C104" s="284"/>
      <c r="D104" s="284"/>
      <c r="E104" s="284"/>
      <c r="F104" s="284"/>
      <c r="G104" s="284"/>
      <c r="H104" s="284"/>
      <c r="I104" s="284"/>
      <c r="J104" s="284"/>
      <c r="K104" s="284"/>
      <c r="L104" s="284"/>
      <c r="M104" s="284"/>
      <c r="N104" s="284"/>
      <c r="O104" s="284"/>
      <c r="P104" s="284"/>
      <c r="Q104" s="284"/>
      <c r="R104" s="284"/>
      <c r="S104" s="284"/>
      <c r="T104" s="284"/>
      <c r="U104" s="284"/>
      <c r="V104" s="284"/>
      <c r="W104" s="284"/>
      <c r="X104" s="284"/>
      <c r="Y104" s="284"/>
      <c r="Z104" s="284"/>
      <c r="AA104" s="284"/>
      <c r="AB104" s="284"/>
      <c r="AC104" s="284"/>
      <c r="AD104" s="284"/>
      <c r="AE104" s="284"/>
      <c r="AF104" s="284"/>
      <c r="AG104" s="284"/>
      <c r="AH104" s="283"/>
      <c r="AI104" s="283"/>
      <c r="AJ104" s="283"/>
      <c r="AK104" s="283"/>
      <c r="AL104" s="283"/>
    </row>
    <row r="105" spans="1:38" ht="12.75" customHeight="1">
      <c r="A105" s="284"/>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4"/>
      <c r="AF105" s="284"/>
      <c r="AG105" s="284"/>
      <c r="AH105" s="283"/>
      <c r="AI105" s="283"/>
      <c r="AJ105" s="283"/>
      <c r="AK105" s="283"/>
      <c r="AL105" s="283"/>
    </row>
    <row r="106" spans="1:38" ht="12.75" customHeight="1">
      <c r="A106" s="284"/>
      <c r="B106" s="284"/>
      <c r="C106" s="284"/>
      <c r="D106" s="284"/>
      <c r="E106" s="284"/>
      <c r="F106" s="284"/>
      <c r="G106" s="284"/>
      <c r="H106" s="284"/>
      <c r="I106" s="284"/>
      <c r="J106" s="284"/>
      <c r="K106" s="284"/>
      <c r="L106" s="284"/>
      <c r="M106" s="284"/>
      <c r="N106" s="284"/>
      <c r="O106" s="284"/>
      <c r="P106" s="284"/>
      <c r="Q106" s="284"/>
      <c r="R106" s="284"/>
      <c r="S106" s="284"/>
      <c r="T106" s="284"/>
      <c r="U106" s="284"/>
      <c r="V106" s="284"/>
      <c r="W106" s="284"/>
      <c r="X106" s="284"/>
      <c r="Y106" s="284"/>
      <c r="Z106" s="284"/>
      <c r="AA106" s="284"/>
      <c r="AB106" s="284"/>
      <c r="AC106" s="284"/>
      <c r="AD106" s="284"/>
      <c r="AE106" s="284"/>
      <c r="AF106" s="284"/>
      <c r="AG106" s="284"/>
      <c r="AH106" s="283"/>
      <c r="AI106" s="283"/>
      <c r="AJ106" s="283"/>
      <c r="AK106" s="283"/>
      <c r="AL106" s="283"/>
    </row>
    <row r="107" spans="1:38" ht="12.75" customHeight="1">
      <c r="A107" s="284"/>
      <c r="B107" s="284"/>
      <c r="C107" s="284"/>
      <c r="D107" s="284"/>
      <c r="E107" s="284"/>
      <c r="F107" s="284"/>
      <c r="G107" s="284"/>
      <c r="H107" s="284"/>
      <c r="I107" s="284"/>
      <c r="J107" s="284"/>
      <c r="K107" s="284"/>
      <c r="L107" s="284"/>
      <c r="M107" s="284"/>
      <c r="N107" s="284"/>
      <c r="O107" s="284"/>
      <c r="P107" s="284"/>
      <c r="Q107" s="284"/>
      <c r="R107" s="284"/>
      <c r="S107" s="284"/>
      <c r="T107" s="284"/>
      <c r="U107" s="284"/>
      <c r="V107" s="284"/>
      <c r="W107" s="284"/>
      <c r="X107" s="284"/>
      <c r="Y107" s="284"/>
      <c r="Z107" s="284"/>
      <c r="AA107" s="284"/>
      <c r="AB107" s="284"/>
      <c r="AC107" s="284"/>
      <c r="AD107" s="284"/>
      <c r="AE107" s="284"/>
      <c r="AF107" s="284"/>
      <c r="AG107" s="284"/>
      <c r="AH107" s="283"/>
      <c r="AI107" s="283"/>
      <c r="AJ107" s="283"/>
      <c r="AK107" s="283"/>
      <c r="AL107" s="283"/>
    </row>
    <row r="108" spans="1:38" ht="12.75" customHeight="1">
      <c r="A108" s="284"/>
      <c r="B108" s="284"/>
      <c r="C108" s="284"/>
      <c r="D108" s="284"/>
      <c r="E108" s="284"/>
      <c r="F108" s="284"/>
      <c r="G108" s="284"/>
      <c r="H108" s="284"/>
      <c r="I108" s="284"/>
      <c r="J108" s="284"/>
      <c r="K108" s="284"/>
      <c r="L108" s="284"/>
      <c r="M108" s="284"/>
      <c r="N108" s="284"/>
      <c r="O108" s="284"/>
      <c r="P108" s="284"/>
      <c r="Q108" s="284"/>
      <c r="R108" s="284"/>
      <c r="S108" s="284"/>
      <c r="T108" s="284"/>
      <c r="U108" s="284"/>
      <c r="V108" s="284"/>
      <c r="W108" s="284"/>
      <c r="X108" s="284"/>
      <c r="Y108" s="284"/>
      <c r="Z108" s="284"/>
      <c r="AA108" s="284"/>
      <c r="AB108" s="284"/>
      <c r="AC108" s="284"/>
      <c r="AD108" s="284"/>
      <c r="AE108" s="284"/>
      <c r="AF108" s="284"/>
      <c r="AG108" s="284"/>
      <c r="AH108" s="283"/>
      <c r="AI108" s="283"/>
      <c r="AJ108" s="283"/>
      <c r="AK108" s="283"/>
      <c r="AL108" s="283"/>
    </row>
    <row r="109" spans="1:38" ht="12.75" customHeight="1">
      <c r="A109" s="284"/>
      <c r="B109" s="284"/>
      <c r="C109" s="284"/>
      <c r="D109" s="284"/>
      <c r="E109" s="284"/>
      <c r="F109" s="284"/>
      <c r="G109" s="284"/>
      <c r="H109" s="284"/>
      <c r="I109" s="284"/>
      <c r="J109" s="284"/>
      <c r="K109" s="284"/>
      <c r="L109" s="284"/>
      <c r="M109" s="284"/>
      <c r="N109" s="284"/>
      <c r="O109" s="284"/>
      <c r="P109" s="284"/>
      <c r="Q109" s="284"/>
      <c r="R109" s="284"/>
      <c r="S109" s="284"/>
      <c r="T109" s="284"/>
      <c r="U109" s="284"/>
      <c r="V109" s="284"/>
      <c r="W109" s="284"/>
      <c r="X109" s="284"/>
      <c r="Y109" s="284"/>
      <c r="Z109" s="284"/>
      <c r="AA109" s="284"/>
      <c r="AB109" s="284"/>
      <c r="AC109" s="284"/>
      <c r="AD109" s="284"/>
      <c r="AE109" s="284"/>
      <c r="AF109" s="284"/>
      <c r="AG109" s="284"/>
      <c r="AH109" s="283"/>
      <c r="AI109" s="283"/>
      <c r="AJ109" s="283"/>
      <c r="AK109" s="283"/>
      <c r="AL109" s="283"/>
    </row>
    <row r="110" spans="1:38" ht="12.75" customHeight="1">
      <c r="A110" s="284"/>
      <c r="B110" s="284"/>
      <c r="C110" s="284"/>
      <c r="D110" s="284"/>
      <c r="E110" s="284"/>
      <c r="F110" s="284"/>
      <c r="G110" s="284"/>
      <c r="H110" s="284"/>
      <c r="I110" s="284"/>
      <c r="J110" s="284"/>
      <c r="K110" s="284"/>
      <c r="L110" s="284"/>
      <c r="M110" s="284"/>
      <c r="N110" s="284"/>
      <c r="O110" s="284"/>
      <c r="P110" s="284"/>
      <c r="Q110" s="284"/>
      <c r="R110" s="284"/>
      <c r="S110" s="284"/>
      <c r="T110" s="284"/>
      <c r="U110" s="284"/>
      <c r="V110" s="284"/>
      <c r="W110" s="284"/>
      <c r="X110" s="284"/>
      <c r="Y110" s="284"/>
      <c r="Z110" s="284"/>
      <c r="AA110" s="284"/>
      <c r="AB110" s="284"/>
      <c r="AC110" s="284"/>
      <c r="AD110" s="284"/>
      <c r="AE110" s="284"/>
      <c r="AF110" s="284"/>
      <c r="AG110" s="284"/>
      <c r="AH110" s="283"/>
      <c r="AI110" s="283"/>
      <c r="AJ110" s="283"/>
      <c r="AK110" s="283"/>
      <c r="AL110" s="283"/>
    </row>
    <row r="111" spans="1:38" ht="12.75" customHeight="1">
      <c r="A111" s="284"/>
      <c r="B111" s="284"/>
      <c r="C111" s="284"/>
      <c r="D111" s="284"/>
      <c r="E111" s="284"/>
      <c r="F111" s="284"/>
      <c r="G111" s="284"/>
      <c r="H111" s="284"/>
      <c r="I111" s="284"/>
      <c r="J111" s="284"/>
      <c r="K111" s="284"/>
      <c r="L111" s="284"/>
      <c r="M111" s="284"/>
      <c r="N111" s="284"/>
      <c r="O111" s="284"/>
      <c r="P111" s="284"/>
      <c r="Q111" s="284"/>
      <c r="R111" s="284"/>
      <c r="S111" s="284"/>
      <c r="T111" s="284"/>
      <c r="U111" s="284"/>
      <c r="V111" s="284"/>
      <c r="W111" s="284"/>
      <c r="X111" s="284"/>
      <c r="Y111" s="284"/>
      <c r="Z111" s="284"/>
      <c r="AA111" s="284"/>
      <c r="AB111" s="284"/>
      <c r="AC111" s="284"/>
      <c r="AD111" s="284"/>
      <c r="AE111" s="284"/>
      <c r="AF111" s="284"/>
      <c r="AG111" s="284"/>
      <c r="AH111" s="283"/>
      <c r="AI111" s="283"/>
      <c r="AJ111" s="283"/>
      <c r="AK111" s="283"/>
      <c r="AL111" s="283"/>
    </row>
    <row r="112" spans="1:38" ht="12.75" customHeight="1">
      <c r="A112" s="284"/>
      <c r="B112" s="284"/>
      <c r="C112" s="284"/>
      <c r="D112" s="284"/>
      <c r="E112" s="284"/>
      <c r="F112" s="284"/>
      <c r="G112" s="284"/>
      <c r="H112" s="284"/>
      <c r="I112" s="284"/>
      <c r="J112" s="284"/>
      <c r="K112" s="284"/>
      <c r="L112" s="284"/>
      <c r="M112" s="284"/>
      <c r="N112" s="284"/>
      <c r="O112" s="284"/>
      <c r="P112" s="284"/>
      <c r="Q112" s="284"/>
      <c r="R112" s="284"/>
      <c r="S112" s="284"/>
      <c r="T112" s="284"/>
      <c r="U112" s="284"/>
      <c r="V112" s="284"/>
      <c r="W112" s="284"/>
      <c r="X112" s="284"/>
      <c r="Y112" s="284"/>
      <c r="Z112" s="284"/>
      <c r="AA112" s="284"/>
      <c r="AB112" s="284"/>
      <c r="AC112" s="284"/>
      <c r="AD112" s="284"/>
      <c r="AE112" s="284"/>
      <c r="AF112" s="284"/>
      <c r="AG112" s="284"/>
      <c r="AH112" s="283"/>
      <c r="AI112" s="283"/>
      <c r="AJ112" s="283"/>
      <c r="AK112" s="283"/>
      <c r="AL112" s="283"/>
    </row>
    <row r="113" spans="1:38" ht="12.75" customHeight="1">
      <c r="A113" s="284"/>
      <c r="B113" s="284"/>
      <c r="C113" s="284"/>
      <c r="D113" s="284"/>
      <c r="E113" s="284"/>
      <c r="F113" s="284"/>
      <c r="G113" s="284"/>
      <c r="H113" s="284"/>
      <c r="I113" s="284"/>
      <c r="J113" s="284"/>
      <c r="K113" s="284"/>
      <c r="L113" s="284"/>
      <c r="M113" s="284"/>
      <c r="N113" s="284"/>
      <c r="O113" s="284"/>
      <c r="P113" s="284"/>
      <c r="Q113" s="284"/>
      <c r="R113" s="284"/>
      <c r="S113" s="284"/>
      <c r="T113" s="284"/>
      <c r="U113" s="284"/>
      <c r="V113" s="284"/>
      <c r="W113" s="284"/>
      <c r="X113" s="284"/>
      <c r="Y113" s="284"/>
      <c r="Z113" s="284"/>
      <c r="AA113" s="284"/>
      <c r="AB113" s="284"/>
      <c r="AC113" s="284"/>
      <c r="AD113" s="284"/>
      <c r="AE113" s="284"/>
      <c r="AF113" s="284"/>
      <c r="AG113" s="284"/>
      <c r="AH113" s="283"/>
      <c r="AI113" s="283"/>
      <c r="AJ113" s="283"/>
      <c r="AK113" s="283"/>
      <c r="AL113" s="283"/>
    </row>
    <row r="114" spans="1:38" ht="12.75" customHeight="1">
      <c r="A114" s="284"/>
      <c r="B114" s="284"/>
      <c r="C114" s="284"/>
      <c r="D114" s="284"/>
      <c r="E114" s="284"/>
      <c r="F114" s="284"/>
      <c r="G114" s="284"/>
      <c r="H114" s="284"/>
      <c r="I114" s="284"/>
      <c r="J114" s="284"/>
      <c r="K114" s="284"/>
      <c r="L114" s="284"/>
      <c r="M114" s="284"/>
      <c r="N114" s="284"/>
      <c r="O114" s="284"/>
      <c r="P114" s="284"/>
      <c r="Q114" s="284"/>
      <c r="R114" s="284"/>
      <c r="S114" s="284"/>
      <c r="T114" s="284"/>
      <c r="U114" s="284"/>
      <c r="V114" s="284"/>
      <c r="W114" s="284"/>
      <c r="X114" s="284"/>
      <c r="Y114" s="284"/>
      <c r="Z114" s="284"/>
      <c r="AA114" s="284"/>
      <c r="AB114" s="284"/>
      <c r="AC114" s="284"/>
      <c r="AD114" s="284"/>
      <c r="AE114" s="284"/>
      <c r="AF114" s="284"/>
      <c r="AG114" s="284"/>
      <c r="AH114" s="283"/>
      <c r="AI114" s="283"/>
      <c r="AJ114" s="283"/>
      <c r="AK114" s="283"/>
      <c r="AL114" s="283"/>
    </row>
    <row r="115" spans="1:38" ht="12.75" customHeight="1">
      <c r="A115" s="284"/>
      <c r="B115" s="284"/>
      <c r="C115" s="284"/>
      <c r="D115" s="284"/>
      <c r="E115" s="284"/>
      <c r="F115" s="284"/>
      <c r="G115" s="284"/>
      <c r="H115" s="284"/>
      <c r="I115" s="284"/>
      <c r="J115" s="284"/>
      <c r="K115" s="284"/>
      <c r="L115" s="284"/>
      <c r="M115" s="284"/>
      <c r="N115" s="284"/>
      <c r="O115" s="284"/>
      <c r="P115" s="284"/>
      <c r="Q115" s="284"/>
      <c r="R115" s="284"/>
      <c r="S115" s="284"/>
      <c r="T115" s="284"/>
      <c r="U115" s="284"/>
      <c r="V115" s="284"/>
      <c r="W115" s="284"/>
      <c r="X115" s="284"/>
      <c r="Y115" s="284"/>
      <c r="Z115" s="284"/>
      <c r="AA115" s="284"/>
      <c r="AB115" s="284"/>
      <c r="AC115" s="284"/>
      <c r="AD115" s="284"/>
      <c r="AE115" s="284"/>
      <c r="AF115" s="284"/>
      <c r="AG115" s="284"/>
      <c r="AH115" s="283"/>
      <c r="AI115" s="283"/>
      <c r="AJ115" s="283"/>
      <c r="AK115" s="283"/>
      <c r="AL115" s="283"/>
    </row>
    <row r="116" spans="1:38" ht="12.75" customHeight="1">
      <c r="A116" s="284"/>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4"/>
      <c r="Y116" s="284"/>
      <c r="Z116" s="284"/>
      <c r="AA116" s="284"/>
      <c r="AB116" s="284"/>
      <c r="AC116" s="284"/>
      <c r="AD116" s="284"/>
      <c r="AE116" s="284"/>
      <c r="AF116" s="284"/>
      <c r="AG116" s="284"/>
      <c r="AH116" s="283"/>
      <c r="AI116" s="283"/>
      <c r="AJ116" s="283"/>
      <c r="AK116" s="283"/>
      <c r="AL116" s="283"/>
    </row>
    <row r="117" spans="1:38" ht="12.75" customHeight="1">
      <c r="A117" s="284"/>
      <c r="B117" s="284"/>
      <c r="C117" s="284"/>
      <c r="D117" s="284"/>
      <c r="E117" s="284"/>
      <c r="F117" s="284"/>
      <c r="G117" s="284"/>
      <c r="H117" s="284"/>
      <c r="I117" s="284"/>
      <c r="J117" s="284"/>
      <c r="K117" s="284"/>
      <c r="L117" s="284"/>
      <c r="M117" s="284"/>
      <c r="N117" s="284"/>
      <c r="O117" s="284"/>
      <c r="P117" s="284"/>
      <c r="Q117" s="284"/>
      <c r="R117" s="284"/>
      <c r="S117" s="284"/>
      <c r="T117" s="284"/>
      <c r="U117" s="284"/>
      <c r="V117" s="284"/>
      <c r="W117" s="284"/>
      <c r="X117" s="284"/>
      <c r="Y117" s="284"/>
      <c r="Z117" s="284"/>
      <c r="AA117" s="284"/>
      <c r="AB117" s="284"/>
      <c r="AC117" s="284"/>
      <c r="AD117" s="284"/>
      <c r="AE117" s="284"/>
      <c r="AF117" s="284"/>
      <c r="AG117" s="284"/>
      <c r="AH117" s="283"/>
      <c r="AI117" s="283"/>
      <c r="AJ117" s="283"/>
      <c r="AK117" s="283"/>
      <c r="AL117" s="283"/>
    </row>
    <row r="118" spans="1:38" ht="12.75" customHeight="1">
      <c r="A118" s="284"/>
      <c r="B118" s="284"/>
      <c r="C118" s="284"/>
      <c r="D118" s="284"/>
      <c r="E118" s="284"/>
      <c r="F118" s="284"/>
      <c r="G118" s="284"/>
      <c r="H118" s="284"/>
      <c r="I118" s="284"/>
      <c r="J118" s="284"/>
      <c r="K118" s="284"/>
      <c r="L118" s="284"/>
      <c r="M118" s="284"/>
      <c r="N118" s="284"/>
      <c r="O118" s="284"/>
      <c r="P118" s="284"/>
      <c r="Q118" s="284"/>
      <c r="R118" s="284"/>
      <c r="S118" s="284"/>
      <c r="T118" s="284"/>
      <c r="U118" s="284"/>
      <c r="V118" s="284"/>
      <c r="W118" s="284"/>
      <c r="X118" s="284"/>
      <c r="Y118" s="284"/>
      <c r="Z118" s="284"/>
      <c r="AA118" s="284"/>
      <c r="AB118" s="284"/>
      <c r="AC118" s="284"/>
      <c r="AD118" s="284"/>
      <c r="AE118" s="284"/>
      <c r="AF118" s="284"/>
      <c r="AG118" s="284"/>
      <c r="AH118" s="283"/>
      <c r="AI118" s="283"/>
      <c r="AJ118" s="283"/>
      <c r="AK118" s="283"/>
      <c r="AL118" s="283"/>
    </row>
    <row r="119" spans="1:38" ht="12.75" customHeight="1">
      <c r="A119" s="284"/>
      <c r="B119" s="284"/>
      <c r="C119" s="284"/>
      <c r="D119" s="284"/>
      <c r="E119" s="284"/>
      <c r="F119" s="284"/>
      <c r="G119" s="284"/>
      <c r="H119" s="284"/>
      <c r="I119" s="284"/>
      <c r="J119" s="284"/>
      <c r="K119" s="284"/>
      <c r="L119" s="284"/>
      <c r="M119" s="284"/>
      <c r="N119" s="284"/>
      <c r="O119" s="284"/>
      <c r="P119" s="284"/>
      <c r="Q119" s="284"/>
      <c r="R119" s="284"/>
      <c r="S119" s="284"/>
      <c r="T119" s="284"/>
      <c r="U119" s="284"/>
      <c r="V119" s="284"/>
      <c r="W119" s="284"/>
      <c r="X119" s="284"/>
      <c r="Y119" s="284"/>
      <c r="Z119" s="284"/>
      <c r="AA119" s="284"/>
      <c r="AB119" s="284"/>
      <c r="AC119" s="284"/>
      <c r="AD119" s="284"/>
      <c r="AE119" s="284"/>
      <c r="AF119" s="284"/>
      <c r="AG119" s="284"/>
      <c r="AH119" s="283"/>
      <c r="AI119" s="283"/>
      <c r="AJ119" s="283"/>
      <c r="AK119" s="283"/>
      <c r="AL119" s="283"/>
    </row>
    <row r="120" spans="1:38" ht="12.75" customHeight="1">
      <c r="A120" s="284"/>
      <c r="B120" s="284"/>
      <c r="C120" s="284"/>
      <c r="D120" s="284"/>
      <c r="E120" s="284"/>
      <c r="F120" s="284"/>
      <c r="G120" s="284"/>
      <c r="H120" s="284"/>
      <c r="I120" s="284"/>
      <c r="J120" s="284"/>
      <c r="K120" s="284"/>
      <c r="L120" s="284"/>
      <c r="M120" s="284"/>
      <c r="N120" s="284"/>
      <c r="O120" s="284"/>
      <c r="P120" s="284"/>
      <c r="Q120" s="284"/>
      <c r="R120" s="284"/>
      <c r="S120" s="284"/>
      <c r="T120" s="284"/>
      <c r="U120" s="284"/>
      <c r="V120" s="284"/>
      <c r="W120" s="284"/>
      <c r="X120" s="284"/>
      <c r="Y120" s="284"/>
      <c r="Z120" s="284"/>
      <c r="AA120" s="284"/>
      <c r="AB120" s="284"/>
      <c r="AC120" s="284"/>
      <c r="AD120" s="284"/>
      <c r="AE120" s="284"/>
      <c r="AF120" s="284"/>
      <c r="AG120" s="284"/>
      <c r="AH120" s="283"/>
      <c r="AI120" s="283"/>
      <c r="AJ120" s="283"/>
      <c r="AK120" s="283"/>
      <c r="AL120" s="283"/>
    </row>
    <row r="121" spans="1:38" ht="12.75" customHeight="1">
      <c r="A121" s="284"/>
      <c r="B121" s="284"/>
      <c r="C121" s="284"/>
      <c r="D121" s="284"/>
      <c r="E121" s="284"/>
      <c r="F121" s="284"/>
      <c r="G121" s="284"/>
      <c r="H121" s="284"/>
      <c r="I121" s="284"/>
      <c r="J121" s="284"/>
      <c r="K121" s="284"/>
      <c r="L121" s="284"/>
      <c r="M121" s="284"/>
      <c r="N121" s="284"/>
      <c r="O121" s="284"/>
      <c r="P121" s="284"/>
      <c r="Q121" s="284"/>
      <c r="R121" s="284"/>
      <c r="S121" s="284"/>
      <c r="T121" s="284"/>
      <c r="U121" s="284"/>
      <c r="V121" s="284"/>
      <c r="W121" s="284"/>
      <c r="X121" s="284"/>
      <c r="Y121" s="284"/>
      <c r="Z121" s="284"/>
      <c r="AA121" s="284"/>
      <c r="AB121" s="284"/>
      <c r="AC121" s="284"/>
      <c r="AD121" s="284"/>
      <c r="AE121" s="284"/>
      <c r="AF121" s="284"/>
      <c r="AG121" s="284"/>
      <c r="AH121" s="283"/>
      <c r="AI121" s="283"/>
      <c r="AJ121" s="283"/>
      <c r="AK121" s="283"/>
      <c r="AL121" s="283"/>
    </row>
    <row r="122" spans="1:38" ht="12.75" customHeight="1">
      <c r="A122" s="284"/>
      <c r="B122" s="284"/>
      <c r="C122" s="284"/>
      <c r="D122" s="284"/>
      <c r="E122" s="284"/>
      <c r="F122" s="284"/>
      <c r="G122" s="284"/>
      <c r="H122" s="284"/>
      <c r="I122" s="284"/>
      <c r="J122" s="284"/>
      <c r="K122" s="284"/>
      <c r="L122" s="284"/>
      <c r="M122" s="284"/>
      <c r="N122" s="284"/>
      <c r="O122" s="284"/>
      <c r="P122" s="284"/>
      <c r="Q122" s="284"/>
      <c r="R122" s="284"/>
      <c r="S122" s="284"/>
      <c r="T122" s="284"/>
      <c r="U122" s="284"/>
      <c r="V122" s="284"/>
      <c r="W122" s="284"/>
      <c r="X122" s="284"/>
      <c r="Y122" s="284"/>
      <c r="Z122" s="284"/>
      <c r="AA122" s="284"/>
      <c r="AB122" s="284"/>
      <c r="AC122" s="284"/>
      <c r="AD122" s="284"/>
      <c r="AE122" s="284"/>
      <c r="AF122" s="284"/>
      <c r="AG122" s="284"/>
      <c r="AH122" s="283"/>
      <c r="AI122" s="283"/>
      <c r="AJ122" s="283"/>
      <c r="AK122" s="283"/>
      <c r="AL122" s="283"/>
    </row>
    <row r="123" spans="1:38" ht="12.75" customHeight="1">
      <c r="A123" s="284"/>
      <c r="B123" s="284"/>
      <c r="C123" s="284"/>
      <c r="D123" s="284"/>
      <c r="E123" s="284"/>
      <c r="F123" s="284"/>
      <c r="G123" s="284"/>
      <c r="H123" s="284"/>
      <c r="I123" s="284"/>
      <c r="J123" s="284"/>
      <c r="K123" s="284"/>
      <c r="L123" s="284"/>
      <c r="M123" s="284"/>
      <c r="N123" s="284"/>
      <c r="O123" s="284"/>
      <c r="P123" s="284"/>
      <c r="Q123" s="284"/>
      <c r="R123" s="284"/>
      <c r="S123" s="284"/>
      <c r="T123" s="284"/>
      <c r="U123" s="284"/>
      <c r="V123" s="284"/>
      <c r="W123" s="284"/>
      <c r="X123" s="284"/>
      <c r="Y123" s="284"/>
      <c r="Z123" s="284"/>
      <c r="AA123" s="284"/>
      <c r="AB123" s="284"/>
      <c r="AC123" s="284"/>
      <c r="AD123" s="284"/>
      <c r="AE123" s="284"/>
      <c r="AF123" s="284"/>
      <c r="AG123" s="284"/>
      <c r="AH123" s="283"/>
      <c r="AI123" s="283"/>
      <c r="AJ123" s="283"/>
      <c r="AK123" s="283"/>
      <c r="AL123" s="283"/>
    </row>
    <row r="124" spans="1:38" ht="12.75" customHeight="1">
      <c r="A124" s="284"/>
      <c r="B124" s="284"/>
      <c r="C124" s="284"/>
      <c r="D124" s="284"/>
      <c r="E124" s="284"/>
      <c r="F124" s="284"/>
      <c r="G124" s="284"/>
      <c r="H124" s="284"/>
      <c r="I124" s="284"/>
      <c r="J124" s="284"/>
      <c r="K124" s="284"/>
      <c r="L124" s="284"/>
      <c r="M124" s="284"/>
      <c r="N124" s="284"/>
      <c r="O124" s="284"/>
      <c r="P124" s="284"/>
      <c r="Q124" s="284"/>
      <c r="R124" s="284"/>
      <c r="S124" s="284"/>
      <c r="T124" s="284"/>
      <c r="U124" s="284"/>
      <c r="V124" s="284"/>
      <c r="W124" s="284"/>
      <c r="X124" s="284"/>
      <c r="Y124" s="284"/>
      <c r="Z124" s="284"/>
      <c r="AA124" s="284"/>
      <c r="AB124" s="284"/>
      <c r="AC124" s="284"/>
      <c r="AD124" s="284"/>
      <c r="AE124" s="284"/>
      <c r="AF124" s="284"/>
      <c r="AG124" s="284"/>
      <c r="AH124" s="283"/>
      <c r="AI124" s="283"/>
      <c r="AJ124" s="283"/>
      <c r="AK124" s="283"/>
      <c r="AL124" s="283"/>
    </row>
    <row r="125" spans="1:38" ht="12.75" customHeight="1">
      <c r="A125" s="284"/>
      <c r="B125" s="284"/>
      <c r="C125" s="284"/>
      <c r="D125" s="284"/>
      <c r="E125" s="284"/>
      <c r="F125" s="284"/>
      <c r="G125" s="284"/>
      <c r="H125" s="284"/>
      <c r="I125" s="284"/>
      <c r="J125" s="284"/>
      <c r="K125" s="284"/>
      <c r="L125" s="284"/>
      <c r="M125" s="284"/>
      <c r="N125" s="284"/>
      <c r="O125" s="284"/>
      <c r="P125" s="284"/>
      <c r="Q125" s="284"/>
      <c r="R125" s="284"/>
      <c r="S125" s="284"/>
      <c r="T125" s="284"/>
      <c r="U125" s="284"/>
      <c r="V125" s="284"/>
      <c r="W125" s="284"/>
      <c r="X125" s="284"/>
      <c r="Y125" s="284"/>
      <c r="Z125" s="284"/>
      <c r="AA125" s="284"/>
      <c r="AB125" s="284"/>
      <c r="AC125" s="284"/>
      <c r="AD125" s="284"/>
      <c r="AE125" s="284"/>
      <c r="AF125" s="284"/>
      <c r="AG125" s="284"/>
      <c r="AH125" s="283"/>
      <c r="AI125" s="283"/>
      <c r="AJ125" s="283"/>
      <c r="AK125" s="283"/>
      <c r="AL125" s="283"/>
    </row>
    <row r="126" spans="1:38" ht="12.75" customHeight="1">
      <c r="A126" s="284"/>
      <c r="B126" s="284"/>
      <c r="C126" s="284"/>
      <c r="D126" s="284"/>
      <c r="E126" s="284"/>
      <c r="F126" s="284"/>
      <c r="G126" s="284"/>
      <c r="H126" s="284"/>
      <c r="I126" s="284"/>
      <c r="J126" s="284"/>
      <c r="K126" s="284"/>
      <c r="L126" s="284"/>
      <c r="M126" s="284"/>
      <c r="N126" s="284"/>
      <c r="O126" s="284"/>
      <c r="P126" s="284"/>
      <c r="Q126" s="284"/>
      <c r="R126" s="284"/>
      <c r="S126" s="284"/>
      <c r="T126" s="284"/>
      <c r="U126" s="284"/>
      <c r="V126" s="284"/>
      <c r="W126" s="284"/>
      <c r="X126" s="284"/>
      <c r="Y126" s="284"/>
      <c r="Z126" s="284"/>
      <c r="AA126" s="284"/>
      <c r="AB126" s="284"/>
      <c r="AC126" s="284"/>
      <c r="AD126" s="284"/>
      <c r="AE126" s="284"/>
      <c r="AF126" s="284"/>
      <c r="AG126" s="284"/>
      <c r="AH126" s="283"/>
      <c r="AI126" s="283"/>
      <c r="AJ126" s="283"/>
      <c r="AK126" s="283"/>
      <c r="AL126" s="283"/>
    </row>
    <row r="127" spans="1:38" ht="12.75" customHeight="1">
      <c r="A127" s="284"/>
      <c r="B127" s="284"/>
      <c r="C127" s="284"/>
      <c r="D127" s="284"/>
      <c r="E127" s="284"/>
      <c r="F127" s="284"/>
      <c r="G127" s="284"/>
      <c r="H127" s="284"/>
      <c r="I127" s="284"/>
      <c r="J127" s="284"/>
      <c r="K127" s="284"/>
      <c r="L127" s="284"/>
      <c r="M127" s="284"/>
      <c r="N127" s="284"/>
      <c r="O127" s="284"/>
      <c r="P127" s="284"/>
      <c r="Q127" s="284"/>
      <c r="R127" s="284"/>
      <c r="S127" s="284"/>
      <c r="T127" s="284"/>
      <c r="U127" s="284"/>
      <c r="V127" s="284"/>
      <c r="W127" s="284"/>
      <c r="X127" s="284"/>
      <c r="Y127" s="284"/>
      <c r="Z127" s="284"/>
      <c r="AA127" s="284"/>
      <c r="AB127" s="284"/>
      <c r="AC127" s="284"/>
      <c r="AD127" s="284"/>
      <c r="AE127" s="284"/>
      <c r="AF127" s="284"/>
      <c r="AG127" s="284"/>
      <c r="AH127" s="283"/>
      <c r="AI127" s="283"/>
      <c r="AJ127" s="283"/>
      <c r="AK127" s="283"/>
      <c r="AL127" s="283"/>
    </row>
    <row r="128" spans="1:38" ht="12.75" customHeight="1">
      <c r="A128" s="284"/>
      <c r="B128" s="284"/>
      <c r="C128" s="284"/>
      <c r="D128" s="284"/>
      <c r="E128" s="284"/>
      <c r="F128" s="284"/>
      <c r="G128" s="284"/>
      <c r="H128" s="284"/>
      <c r="I128" s="284"/>
      <c r="J128" s="284"/>
      <c r="K128" s="284"/>
      <c r="L128" s="284"/>
      <c r="M128" s="284"/>
      <c r="N128" s="284"/>
      <c r="O128" s="284"/>
      <c r="P128" s="284"/>
      <c r="Q128" s="284"/>
      <c r="R128" s="284"/>
      <c r="S128" s="284"/>
      <c r="T128" s="284"/>
      <c r="U128" s="284"/>
      <c r="V128" s="284"/>
      <c r="W128" s="284"/>
      <c r="X128" s="284"/>
      <c r="Y128" s="284"/>
      <c r="Z128" s="284"/>
      <c r="AA128" s="284"/>
      <c r="AB128" s="284"/>
      <c r="AC128" s="284"/>
      <c r="AD128" s="284"/>
      <c r="AE128" s="284"/>
      <c r="AF128" s="284"/>
      <c r="AG128" s="284"/>
      <c r="AH128" s="283"/>
      <c r="AI128" s="283"/>
      <c r="AJ128" s="283"/>
      <c r="AK128" s="283"/>
      <c r="AL128" s="283"/>
    </row>
    <row r="129" spans="1:38" ht="12.75" customHeight="1">
      <c r="A129" s="284"/>
      <c r="B129" s="284"/>
      <c r="C129" s="284"/>
      <c r="D129" s="284"/>
      <c r="E129" s="284"/>
      <c r="F129" s="284"/>
      <c r="G129" s="284"/>
      <c r="H129" s="284"/>
      <c r="I129" s="284"/>
      <c r="J129" s="284"/>
      <c r="K129" s="284"/>
      <c r="L129" s="284"/>
      <c r="M129" s="284"/>
      <c r="N129" s="284"/>
      <c r="O129" s="284"/>
      <c r="P129" s="284"/>
      <c r="Q129" s="284"/>
      <c r="R129" s="284"/>
      <c r="S129" s="284"/>
      <c r="T129" s="284"/>
      <c r="U129" s="284"/>
      <c r="V129" s="284"/>
      <c r="W129" s="284"/>
      <c r="X129" s="284"/>
      <c r="Y129" s="284"/>
      <c r="Z129" s="284"/>
      <c r="AA129" s="284"/>
      <c r="AB129" s="284"/>
      <c r="AC129" s="284"/>
      <c r="AD129" s="284"/>
      <c r="AE129" s="284"/>
      <c r="AF129" s="284"/>
      <c r="AG129" s="284"/>
      <c r="AH129" s="283"/>
      <c r="AI129" s="283"/>
      <c r="AJ129" s="283"/>
      <c r="AK129" s="283"/>
      <c r="AL129" s="283"/>
    </row>
    <row r="130" spans="1:38" ht="12.75" customHeight="1">
      <c r="A130" s="284"/>
      <c r="B130" s="284"/>
      <c r="C130" s="284"/>
      <c r="D130" s="284"/>
      <c r="E130" s="284"/>
      <c r="F130" s="284"/>
      <c r="G130" s="284"/>
      <c r="H130" s="284"/>
      <c r="I130" s="284"/>
      <c r="J130" s="284"/>
      <c r="K130" s="284"/>
      <c r="L130" s="284"/>
      <c r="M130" s="284"/>
      <c r="N130" s="284"/>
      <c r="O130" s="284"/>
      <c r="P130" s="284"/>
      <c r="Q130" s="284"/>
      <c r="R130" s="284"/>
      <c r="S130" s="284"/>
      <c r="T130" s="284"/>
      <c r="U130" s="284"/>
      <c r="V130" s="284"/>
      <c r="W130" s="284"/>
      <c r="X130" s="284"/>
      <c r="Y130" s="284"/>
      <c r="Z130" s="284"/>
      <c r="AA130" s="284"/>
      <c r="AB130" s="284"/>
      <c r="AC130" s="284"/>
      <c r="AD130" s="284"/>
      <c r="AE130" s="284"/>
      <c r="AF130" s="284"/>
      <c r="AG130" s="284"/>
      <c r="AH130" s="283"/>
      <c r="AI130" s="283"/>
      <c r="AJ130" s="283"/>
      <c r="AK130" s="283"/>
      <c r="AL130" s="283"/>
    </row>
    <row r="131" spans="1:38" ht="12.75" customHeight="1">
      <c r="A131" s="284"/>
      <c r="B131" s="284"/>
      <c r="C131" s="284"/>
      <c r="D131" s="284"/>
      <c r="E131" s="284"/>
      <c r="F131" s="284"/>
      <c r="G131" s="284"/>
      <c r="H131" s="284"/>
      <c r="I131" s="284"/>
      <c r="J131" s="284"/>
      <c r="K131" s="284"/>
      <c r="L131" s="284"/>
      <c r="M131" s="284"/>
      <c r="N131" s="284"/>
      <c r="O131" s="284"/>
      <c r="P131" s="284"/>
      <c r="Q131" s="284"/>
      <c r="R131" s="284"/>
      <c r="S131" s="284"/>
      <c r="T131" s="284"/>
      <c r="U131" s="284"/>
      <c r="V131" s="284"/>
      <c r="W131" s="284"/>
      <c r="X131" s="284"/>
      <c r="Y131" s="284"/>
      <c r="Z131" s="284"/>
      <c r="AA131" s="284"/>
      <c r="AB131" s="284"/>
      <c r="AC131" s="284"/>
      <c r="AD131" s="284"/>
      <c r="AE131" s="284"/>
      <c r="AF131" s="284"/>
      <c r="AG131" s="284"/>
      <c r="AH131" s="283"/>
      <c r="AI131" s="283"/>
      <c r="AJ131" s="283"/>
      <c r="AK131" s="283"/>
      <c r="AL131" s="283"/>
    </row>
    <row r="132" spans="1:38" ht="12.75" customHeight="1">
      <c r="A132" s="283"/>
      <c r="B132" s="283"/>
      <c r="C132" s="283"/>
      <c r="D132" s="283"/>
      <c r="E132" s="283"/>
      <c r="F132" s="283"/>
      <c r="G132" s="283"/>
      <c r="H132" s="283"/>
      <c r="I132" s="283"/>
      <c r="J132" s="283"/>
      <c r="K132" s="283"/>
      <c r="L132" s="283"/>
      <c r="M132" s="283"/>
      <c r="N132" s="283"/>
      <c r="O132" s="283"/>
      <c r="P132" s="283"/>
      <c r="Q132" s="283"/>
      <c r="R132" s="283"/>
      <c r="S132" s="283"/>
      <c r="T132" s="283"/>
      <c r="U132" s="283"/>
      <c r="V132" s="283"/>
      <c r="W132" s="283"/>
      <c r="X132" s="283"/>
      <c r="Y132" s="283"/>
      <c r="Z132" s="283"/>
      <c r="AA132" s="283"/>
      <c r="AB132" s="283"/>
      <c r="AC132" s="283"/>
      <c r="AD132" s="283"/>
      <c r="AE132" s="283"/>
      <c r="AF132" s="283"/>
      <c r="AG132" s="283"/>
      <c r="AH132" s="283"/>
      <c r="AI132" s="283"/>
      <c r="AJ132" s="283"/>
      <c r="AK132" s="283"/>
      <c r="AL132" s="283"/>
    </row>
    <row r="133" spans="1:38" ht="12.75" customHeight="1">
      <c r="A133" s="283"/>
      <c r="B133" s="283"/>
      <c r="C133" s="283"/>
      <c r="D133" s="283"/>
      <c r="E133" s="283"/>
      <c r="F133" s="283"/>
      <c r="G133" s="283"/>
      <c r="H133" s="283"/>
      <c r="I133" s="283"/>
      <c r="J133" s="283"/>
      <c r="K133" s="283"/>
      <c r="L133" s="283"/>
      <c r="M133" s="283"/>
      <c r="N133" s="283"/>
      <c r="O133" s="283"/>
      <c r="P133" s="283"/>
      <c r="Q133" s="283"/>
      <c r="R133" s="283"/>
      <c r="S133" s="283"/>
      <c r="T133" s="283"/>
      <c r="U133" s="283"/>
      <c r="V133" s="283"/>
      <c r="W133" s="283"/>
      <c r="X133" s="283"/>
      <c r="Y133" s="283"/>
      <c r="Z133" s="283"/>
      <c r="AA133" s="283"/>
      <c r="AB133" s="283"/>
      <c r="AC133" s="283"/>
      <c r="AD133" s="283"/>
      <c r="AE133" s="283"/>
      <c r="AF133" s="283"/>
      <c r="AG133" s="283"/>
      <c r="AH133" s="283"/>
      <c r="AI133" s="283"/>
      <c r="AJ133" s="283"/>
      <c r="AK133" s="283"/>
      <c r="AL133" s="283"/>
    </row>
    <row r="134" spans="1:38" ht="12.75" customHeight="1">
      <c r="A134" s="283"/>
      <c r="B134" s="283"/>
      <c r="C134" s="283"/>
      <c r="D134" s="283"/>
      <c r="E134" s="283"/>
      <c r="F134" s="283"/>
      <c r="G134" s="283"/>
      <c r="H134" s="283"/>
      <c r="I134" s="283"/>
      <c r="J134" s="283"/>
      <c r="K134" s="283"/>
      <c r="L134" s="283"/>
      <c r="M134" s="283"/>
      <c r="N134" s="283"/>
      <c r="O134" s="283"/>
      <c r="P134" s="283"/>
      <c r="Q134" s="283"/>
      <c r="R134" s="283"/>
      <c r="S134" s="283"/>
      <c r="T134" s="283"/>
      <c r="U134" s="283"/>
      <c r="V134" s="283"/>
      <c r="W134" s="283"/>
      <c r="X134" s="283"/>
      <c r="Y134" s="283"/>
      <c r="Z134" s="283"/>
      <c r="AA134" s="283"/>
      <c r="AB134" s="283"/>
      <c r="AC134" s="283"/>
      <c r="AD134" s="283"/>
      <c r="AE134" s="283"/>
      <c r="AF134" s="283"/>
      <c r="AG134" s="283"/>
      <c r="AH134" s="283"/>
      <c r="AI134" s="283"/>
      <c r="AJ134" s="283"/>
      <c r="AK134" s="283"/>
      <c r="AL134" s="283"/>
    </row>
    <row r="135" spans="1:38" ht="12.75" customHeight="1">
      <c r="A135" s="283"/>
      <c r="B135" s="283"/>
      <c r="C135" s="283"/>
      <c r="D135" s="283"/>
      <c r="E135" s="283"/>
      <c r="F135" s="283"/>
      <c r="G135" s="283"/>
      <c r="H135" s="283"/>
      <c r="I135" s="283"/>
      <c r="J135" s="283"/>
      <c r="K135" s="283"/>
      <c r="L135" s="283"/>
      <c r="M135" s="283"/>
      <c r="N135" s="283"/>
      <c r="O135" s="283"/>
      <c r="P135" s="283"/>
      <c r="Q135" s="283"/>
      <c r="R135" s="283"/>
      <c r="S135" s="283"/>
      <c r="T135" s="283"/>
      <c r="U135" s="283"/>
      <c r="V135" s="283"/>
      <c r="W135" s="283"/>
      <c r="X135" s="283"/>
      <c r="Y135" s="283"/>
      <c r="Z135" s="283"/>
      <c r="AA135" s="283"/>
      <c r="AB135" s="283"/>
      <c r="AC135" s="283"/>
      <c r="AD135" s="283"/>
      <c r="AE135" s="283"/>
      <c r="AF135" s="283"/>
      <c r="AG135" s="283"/>
      <c r="AH135" s="283"/>
      <c r="AI135" s="283"/>
      <c r="AJ135" s="283"/>
      <c r="AK135" s="283"/>
      <c r="AL135" s="283"/>
    </row>
    <row r="136" spans="1:38" ht="12.75" customHeight="1">
      <c r="A136" s="283"/>
      <c r="B136" s="283"/>
      <c r="C136" s="283"/>
      <c r="D136" s="283"/>
      <c r="E136" s="283"/>
      <c r="F136" s="283"/>
      <c r="G136" s="283"/>
      <c r="H136" s="283"/>
      <c r="I136" s="283"/>
      <c r="J136" s="283"/>
      <c r="K136" s="283"/>
      <c r="L136" s="283"/>
      <c r="M136" s="283"/>
      <c r="N136" s="283"/>
      <c r="O136" s="283"/>
      <c r="P136" s="283"/>
      <c r="Q136" s="283"/>
      <c r="R136" s="283"/>
      <c r="S136" s="283"/>
      <c r="T136" s="283"/>
      <c r="U136" s="283"/>
      <c r="V136" s="283"/>
      <c r="W136" s="283"/>
      <c r="X136" s="283"/>
      <c r="Y136" s="283"/>
      <c r="Z136" s="283"/>
      <c r="AA136" s="283"/>
      <c r="AB136" s="283"/>
      <c r="AC136" s="283"/>
      <c r="AD136" s="283"/>
      <c r="AE136" s="283"/>
      <c r="AF136" s="283"/>
      <c r="AG136" s="283"/>
      <c r="AH136" s="283"/>
      <c r="AI136" s="283"/>
      <c r="AJ136" s="283"/>
      <c r="AK136" s="283"/>
      <c r="AL136" s="283"/>
    </row>
    <row r="137" spans="1:38" ht="12.75" customHeight="1">
      <c r="A137" s="283"/>
      <c r="B137" s="283"/>
      <c r="C137" s="283"/>
      <c r="D137" s="283"/>
      <c r="E137" s="283"/>
      <c r="F137" s="283"/>
      <c r="G137" s="283"/>
      <c r="H137" s="283"/>
      <c r="I137" s="283"/>
      <c r="J137" s="283"/>
      <c r="K137" s="283"/>
      <c r="L137" s="283"/>
      <c r="M137" s="283"/>
      <c r="N137" s="283"/>
      <c r="O137" s="283"/>
      <c r="P137" s="283"/>
      <c r="Q137" s="283"/>
      <c r="R137" s="283"/>
      <c r="S137" s="283"/>
      <c r="T137" s="283"/>
      <c r="U137" s="283"/>
      <c r="V137" s="283"/>
      <c r="W137" s="283"/>
      <c r="X137" s="283"/>
      <c r="Y137" s="283"/>
      <c r="Z137" s="283"/>
      <c r="AA137" s="283"/>
      <c r="AB137" s="283"/>
      <c r="AC137" s="283"/>
      <c r="AD137" s="283"/>
      <c r="AE137" s="283"/>
      <c r="AF137" s="283"/>
      <c r="AG137" s="283"/>
      <c r="AH137" s="283"/>
      <c r="AI137" s="283"/>
      <c r="AJ137" s="283"/>
      <c r="AK137" s="283"/>
      <c r="AL137" s="283"/>
    </row>
    <row r="138" spans="1:38" ht="12.75" customHeight="1">
      <c r="A138" s="283"/>
      <c r="B138" s="283"/>
      <c r="C138" s="283"/>
      <c r="D138" s="283"/>
      <c r="E138" s="283"/>
      <c r="F138" s="283"/>
      <c r="G138" s="283"/>
      <c r="H138" s="283"/>
      <c r="I138" s="283"/>
      <c r="J138" s="283"/>
      <c r="K138" s="283"/>
      <c r="L138" s="283"/>
      <c r="M138" s="283"/>
      <c r="N138" s="283"/>
      <c r="O138" s="283"/>
      <c r="P138" s="283"/>
      <c r="Q138" s="283"/>
      <c r="R138" s="283"/>
      <c r="S138" s="283"/>
      <c r="T138" s="283"/>
      <c r="U138" s="283"/>
      <c r="V138" s="283"/>
      <c r="W138" s="283"/>
      <c r="X138" s="283"/>
      <c r="Y138" s="283"/>
      <c r="Z138" s="283"/>
      <c r="AA138" s="283"/>
      <c r="AB138" s="283"/>
      <c r="AC138" s="283"/>
      <c r="AD138" s="283"/>
      <c r="AE138" s="283"/>
      <c r="AF138" s="283"/>
      <c r="AG138" s="283"/>
      <c r="AH138" s="283"/>
      <c r="AI138" s="283"/>
      <c r="AJ138" s="283"/>
      <c r="AK138" s="283"/>
      <c r="AL138" s="283"/>
    </row>
    <row r="139" spans="1:38" ht="12.75" customHeight="1">
      <c r="A139" s="283"/>
      <c r="B139" s="283"/>
      <c r="C139" s="283"/>
      <c r="D139" s="283"/>
      <c r="E139" s="283"/>
      <c r="F139" s="283"/>
      <c r="G139" s="283"/>
      <c r="H139" s="283"/>
      <c r="I139" s="283"/>
      <c r="J139" s="283"/>
      <c r="K139" s="283"/>
      <c r="L139" s="283"/>
      <c r="M139" s="283"/>
      <c r="N139" s="283"/>
      <c r="O139" s="283"/>
      <c r="P139" s="283"/>
      <c r="Q139" s="283"/>
      <c r="R139" s="283"/>
      <c r="S139" s="283"/>
      <c r="T139" s="283"/>
      <c r="U139" s="283"/>
      <c r="V139" s="283"/>
      <c r="W139" s="283"/>
      <c r="X139" s="283"/>
      <c r="Y139" s="283"/>
      <c r="Z139" s="283"/>
      <c r="AA139" s="283"/>
      <c r="AB139" s="283"/>
      <c r="AC139" s="283"/>
      <c r="AD139" s="283"/>
      <c r="AE139" s="283"/>
      <c r="AF139" s="283"/>
      <c r="AG139" s="283"/>
      <c r="AH139" s="283"/>
      <c r="AI139" s="283"/>
      <c r="AJ139" s="283"/>
      <c r="AK139" s="283"/>
      <c r="AL139" s="283"/>
    </row>
    <row r="140" spans="1:38" ht="12.75" customHeight="1">
      <c r="A140" s="283"/>
      <c r="B140" s="283"/>
      <c r="C140" s="283"/>
      <c r="D140" s="283"/>
      <c r="E140" s="283"/>
      <c r="F140" s="283"/>
      <c r="G140" s="283"/>
      <c r="H140" s="283"/>
      <c r="I140" s="283"/>
      <c r="J140" s="283"/>
      <c r="K140" s="283"/>
      <c r="L140" s="283"/>
      <c r="M140" s="283"/>
      <c r="N140" s="283"/>
      <c r="O140" s="283"/>
      <c r="P140" s="283"/>
      <c r="Q140" s="283"/>
      <c r="R140" s="283"/>
      <c r="S140" s="283"/>
      <c r="T140" s="283"/>
      <c r="U140" s="283"/>
      <c r="V140" s="283"/>
      <c r="W140" s="283"/>
      <c r="X140" s="283"/>
      <c r="Y140" s="283"/>
      <c r="Z140" s="283"/>
      <c r="AA140" s="283"/>
      <c r="AB140" s="283"/>
      <c r="AC140" s="283"/>
      <c r="AD140" s="283"/>
      <c r="AE140" s="283"/>
      <c r="AF140" s="283"/>
      <c r="AG140" s="283"/>
      <c r="AH140" s="283"/>
      <c r="AI140" s="283"/>
      <c r="AJ140" s="283"/>
      <c r="AK140" s="283"/>
      <c r="AL140" s="283"/>
    </row>
    <row r="141" spans="1:38" ht="12.75" customHeight="1">
      <c r="A141" s="283"/>
      <c r="B141" s="283"/>
      <c r="C141" s="283"/>
      <c r="D141" s="283"/>
      <c r="E141" s="283"/>
      <c r="F141" s="283"/>
      <c r="G141" s="283"/>
      <c r="H141" s="283"/>
      <c r="I141" s="283"/>
      <c r="J141" s="283"/>
      <c r="K141" s="283"/>
      <c r="L141" s="283"/>
      <c r="M141" s="283"/>
      <c r="N141" s="283"/>
      <c r="O141" s="283"/>
      <c r="P141" s="283"/>
      <c r="Q141" s="283"/>
      <c r="R141" s="283"/>
      <c r="S141" s="283"/>
      <c r="T141" s="283"/>
      <c r="U141" s="283"/>
      <c r="V141" s="283"/>
      <c r="W141" s="283"/>
      <c r="X141" s="283"/>
      <c r="Y141" s="283"/>
      <c r="Z141" s="283"/>
      <c r="AA141" s="283"/>
      <c r="AB141" s="283"/>
      <c r="AC141" s="283"/>
      <c r="AD141" s="283"/>
      <c r="AE141" s="283"/>
      <c r="AF141" s="283"/>
      <c r="AG141" s="283"/>
      <c r="AH141" s="283"/>
      <c r="AI141" s="283"/>
      <c r="AJ141" s="283"/>
      <c r="AK141" s="283"/>
      <c r="AL141" s="283"/>
    </row>
    <row r="142" spans="1:38" ht="12.75" customHeight="1">
      <c r="A142" s="283"/>
      <c r="B142" s="283"/>
      <c r="C142" s="283"/>
      <c r="D142" s="283"/>
      <c r="E142" s="283"/>
      <c r="F142" s="283"/>
      <c r="G142" s="283"/>
      <c r="H142" s="283"/>
      <c r="I142" s="283"/>
      <c r="J142" s="283"/>
      <c r="K142" s="283"/>
      <c r="L142" s="283"/>
      <c r="M142" s="283"/>
      <c r="N142" s="283"/>
      <c r="O142" s="283"/>
      <c r="P142" s="283"/>
      <c r="Q142" s="283"/>
      <c r="R142" s="283"/>
      <c r="S142" s="283"/>
      <c r="T142" s="283"/>
      <c r="U142" s="283"/>
      <c r="V142" s="283"/>
      <c r="W142" s="283"/>
      <c r="X142" s="283"/>
      <c r="Y142" s="283"/>
      <c r="Z142" s="283"/>
      <c r="AA142" s="283"/>
      <c r="AB142" s="283"/>
      <c r="AC142" s="283"/>
      <c r="AD142" s="283"/>
      <c r="AE142" s="283"/>
      <c r="AF142" s="283"/>
      <c r="AG142" s="283"/>
      <c r="AH142" s="283"/>
      <c r="AI142" s="283"/>
      <c r="AJ142" s="283"/>
      <c r="AK142" s="283"/>
      <c r="AL142" s="283"/>
    </row>
    <row r="143" spans="1:38" ht="12.75" customHeight="1">
      <c r="A143" s="283"/>
      <c r="B143" s="283"/>
      <c r="C143" s="283"/>
      <c r="D143" s="283"/>
      <c r="E143" s="283"/>
      <c r="F143" s="283"/>
      <c r="G143" s="283"/>
      <c r="H143" s="283"/>
      <c r="I143" s="283"/>
      <c r="J143" s="283"/>
      <c r="K143" s="283"/>
      <c r="L143" s="283"/>
      <c r="M143" s="283"/>
      <c r="N143" s="283"/>
      <c r="O143" s="283"/>
      <c r="P143" s="283"/>
      <c r="Q143" s="283"/>
      <c r="R143" s="283"/>
      <c r="S143" s="283"/>
      <c r="T143" s="283"/>
      <c r="U143" s="283"/>
      <c r="V143" s="283"/>
      <c r="W143" s="283"/>
      <c r="X143" s="283"/>
      <c r="Y143" s="283"/>
      <c r="Z143" s="283"/>
      <c r="AA143" s="283"/>
      <c r="AB143" s="283"/>
      <c r="AC143" s="283"/>
      <c r="AD143" s="283"/>
      <c r="AE143" s="283"/>
      <c r="AF143" s="283"/>
      <c r="AG143" s="283"/>
      <c r="AH143" s="283"/>
      <c r="AI143" s="283"/>
      <c r="AJ143" s="283"/>
      <c r="AK143" s="283"/>
      <c r="AL143" s="283"/>
    </row>
    <row r="144" spans="1:38" ht="12.75" customHeight="1">
      <c r="A144" s="283"/>
      <c r="B144" s="283"/>
      <c r="C144" s="283"/>
      <c r="D144" s="283"/>
      <c r="E144" s="283"/>
      <c r="F144" s="283"/>
      <c r="G144" s="283"/>
      <c r="H144" s="283"/>
      <c r="I144" s="283"/>
      <c r="J144" s="283"/>
      <c r="K144" s="283"/>
      <c r="L144" s="283"/>
      <c r="M144" s="283"/>
      <c r="N144" s="283"/>
      <c r="O144" s="283"/>
      <c r="P144" s="283"/>
      <c r="Q144" s="283"/>
      <c r="R144" s="283"/>
      <c r="S144" s="283"/>
      <c r="T144" s="283"/>
      <c r="U144" s="283"/>
      <c r="V144" s="283"/>
      <c r="W144" s="283"/>
      <c r="X144" s="283"/>
      <c r="Y144" s="283"/>
      <c r="Z144" s="283"/>
      <c r="AA144" s="283"/>
      <c r="AB144" s="283"/>
      <c r="AC144" s="283"/>
      <c r="AD144" s="283"/>
      <c r="AE144" s="283"/>
      <c r="AF144" s="283"/>
      <c r="AG144" s="283"/>
      <c r="AH144" s="283"/>
      <c r="AI144" s="283"/>
      <c r="AJ144" s="283"/>
      <c r="AK144" s="283"/>
      <c r="AL144" s="283"/>
    </row>
    <row r="145" spans="1:38" ht="12.75" customHeight="1">
      <c r="A145" s="283"/>
      <c r="B145" s="283"/>
      <c r="C145" s="283"/>
      <c r="D145" s="283"/>
      <c r="E145" s="283"/>
      <c r="F145" s="283"/>
      <c r="G145" s="283"/>
      <c r="H145" s="283"/>
      <c r="I145" s="283"/>
      <c r="J145" s="283"/>
      <c r="K145" s="283"/>
      <c r="L145" s="283"/>
      <c r="M145" s="283"/>
      <c r="N145" s="283"/>
      <c r="O145" s="283"/>
      <c r="P145" s="283"/>
      <c r="Q145" s="283"/>
      <c r="R145" s="283"/>
      <c r="S145" s="283"/>
      <c r="T145" s="283"/>
      <c r="U145" s="283"/>
      <c r="V145" s="283"/>
      <c r="W145" s="283"/>
      <c r="X145" s="283"/>
      <c r="Y145" s="283"/>
      <c r="Z145" s="283"/>
      <c r="AA145" s="283"/>
      <c r="AB145" s="283"/>
      <c r="AC145" s="283"/>
      <c r="AD145" s="283"/>
      <c r="AE145" s="283"/>
      <c r="AF145" s="283"/>
      <c r="AG145" s="283"/>
      <c r="AH145" s="283"/>
      <c r="AI145" s="283"/>
      <c r="AJ145" s="283"/>
      <c r="AK145" s="283"/>
      <c r="AL145" s="283"/>
    </row>
    <row r="146" spans="1:38" ht="12.75" customHeight="1">
      <c r="A146" s="283"/>
      <c r="B146" s="283"/>
      <c r="C146" s="283"/>
      <c r="D146" s="283"/>
      <c r="E146" s="283"/>
      <c r="F146" s="283"/>
      <c r="G146" s="283"/>
      <c r="H146" s="283"/>
      <c r="I146" s="283"/>
      <c r="J146" s="283"/>
      <c r="K146" s="283"/>
      <c r="L146" s="283"/>
      <c r="M146" s="283"/>
      <c r="N146" s="283"/>
      <c r="O146" s="283"/>
      <c r="P146" s="283"/>
      <c r="Q146" s="283"/>
      <c r="R146" s="283"/>
      <c r="S146" s="283"/>
      <c r="T146" s="283"/>
      <c r="U146" s="283"/>
      <c r="V146" s="283"/>
      <c r="W146" s="283"/>
      <c r="X146" s="283"/>
      <c r="Y146" s="283"/>
      <c r="Z146" s="283"/>
      <c r="AA146" s="283"/>
      <c r="AB146" s="283"/>
      <c r="AC146" s="283"/>
      <c r="AD146" s="283"/>
      <c r="AE146" s="283"/>
      <c r="AF146" s="283"/>
      <c r="AG146" s="283"/>
      <c r="AH146" s="283"/>
      <c r="AI146" s="283"/>
      <c r="AJ146" s="283"/>
      <c r="AK146" s="283"/>
      <c r="AL146" s="283"/>
    </row>
    <row r="147" spans="1:38" ht="12.75" customHeight="1">
      <c r="A147" s="283"/>
      <c r="B147" s="283"/>
      <c r="C147" s="283"/>
      <c r="D147" s="283"/>
      <c r="E147" s="283"/>
      <c r="F147" s="283"/>
      <c r="G147" s="283"/>
      <c r="H147" s="283"/>
      <c r="I147" s="283"/>
      <c r="J147" s="283"/>
      <c r="K147" s="283"/>
      <c r="L147" s="283"/>
      <c r="M147" s="283"/>
      <c r="N147" s="283"/>
      <c r="O147" s="283"/>
      <c r="P147" s="283"/>
      <c r="Q147" s="283"/>
      <c r="R147" s="283"/>
      <c r="S147" s="283"/>
      <c r="T147" s="283"/>
      <c r="U147" s="283"/>
      <c r="V147" s="283"/>
      <c r="W147" s="283"/>
      <c r="X147" s="283"/>
      <c r="Y147" s="283"/>
      <c r="Z147" s="283"/>
      <c r="AA147" s="283"/>
      <c r="AB147" s="283"/>
      <c r="AC147" s="283"/>
      <c r="AD147" s="283"/>
      <c r="AE147" s="283"/>
      <c r="AF147" s="283"/>
      <c r="AG147" s="283"/>
      <c r="AH147" s="283"/>
      <c r="AI147" s="283"/>
      <c r="AJ147" s="283"/>
      <c r="AK147" s="283"/>
      <c r="AL147" s="283"/>
    </row>
    <row r="148" spans="1:38" ht="12.75" customHeight="1">
      <c r="A148" s="283"/>
      <c r="B148" s="283"/>
      <c r="C148" s="283"/>
      <c r="D148" s="283"/>
      <c r="E148" s="283"/>
      <c r="F148" s="283"/>
      <c r="G148" s="283"/>
      <c r="H148" s="283"/>
      <c r="I148" s="283"/>
      <c r="J148" s="283"/>
      <c r="K148" s="283"/>
      <c r="L148" s="283"/>
      <c r="M148" s="283"/>
      <c r="N148" s="283"/>
      <c r="O148" s="283"/>
      <c r="P148" s="283"/>
      <c r="Q148" s="283"/>
      <c r="R148" s="283"/>
      <c r="S148" s="283"/>
      <c r="T148" s="283"/>
      <c r="U148" s="283"/>
      <c r="V148" s="283"/>
      <c r="W148" s="283"/>
      <c r="X148" s="283"/>
      <c r="Y148" s="283"/>
      <c r="Z148" s="283"/>
      <c r="AA148" s="283"/>
      <c r="AB148" s="283"/>
      <c r="AC148" s="283"/>
      <c r="AD148" s="283"/>
      <c r="AE148" s="283"/>
      <c r="AF148" s="283"/>
      <c r="AG148" s="283"/>
      <c r="AH148" s="283"/>
      <c r="AI148" s="283"/>
      <c r="AJ148" s="283"/>
      <c r="AK148" s="283"/>
      <c r="AL148" s="283"/>
    </row>
    <row r="149" spans="1:38" ht="12.75" customHeight="1">
      <c r="A149" s="283"/>
      <c r="B149" s="283"/>
      <c r="C149" s="283"/>
      <c r="D149" s="283"/>
      <c r="E149" s="283"/>
      <c r="F149" s="283"/>
      <c r="G149" s="283"/>
      <c r="H149" s="283"/>
      <c r="I149" s="283"/>
      <c r="J149" s="283"/>
      <c r="K149" s="283"/>
      <c r="L149" s="283"/>
      <c r="M149" s="283"/>
      <c r="N149" s="283"/>
      <c r="O149" s="283"/>
      <c r="P149" s="283"/>
      <c r="Q149" s="283"/>
      <c r="R149" s="283"/>
      <c r="S149" s="283"/>
      <c r="T149" s="283"/>
      <c r="U149" s="283"/>
      <c r="V149" s="283"/>
      <c r="W149" s="283"/>
      <c r="X149" s="283"/>
      <c r="Y149" s="283"/>
      <c r="Z149" s="283"/>
      <c r="AA149" s="283"/>
      <c r="AB149" s="283"/>
      <c r="AC149" s="283"/>
      <c r="AD149" s="283"/>
      <c r="AE149" s="283"/>
      <c r="AF149" s="283"/>
      <c r="AG149" s="283"/>
      <c r="AH149" s="283"/>
      <c r="AI149" s="283"/>
      <c r="AJ149" s="283"/>
      <c r="AK149" s="283"/>
      <c r="AL149" s="283"/>
    </row>
    <row r="150" spans="1:38" ht="12.75" customHeight="1">
      <c r="A150" s="283"/>
      <c r="B150" s="283"/>
      <c r="C150" s="283"/>
      <c r="D150" s="283"/>
      <c r="E150" s="283"/>
      <c r="F150" s="283"/>
      <c r="G150" s="283"/>
      <c r="H150" s="283"/>
      <c r="I150" s="283"/>
      <c r="J150" s="283"/>
      <c r="K150" s="283"/>
      <c r="L150" s="283"/>
      <c r="M150" s="283"/>
      <c r="N150" s="283"/>
      <c r="O150" s="283"/>
      <c r="P150" s="283"/>
      <c r="Q150" s="283"/>
      <c r="R150" s="283"/>
      <c r="S150" s="283"/>
      <c r="T150" s="283"/>
      <c r="U150" s="283"/>
      <c r="V150" s="283"/>
      <c r="W150" s="283"/>
      <c r="X150" s="283"/>
      <c r="Y150" s="283"/>
      <c r="Z150" s="283"/>
      <c r="AA150" s="283"/>
      <c r="AB150" s="283"/>
      <c r="AC150" s="283"/>
      <c r="AD150" s="283"/>
      <c r="AE150" s="283"/>
      <c r="AF150" s="283"/>
      <c r="AG150" s="283"/>
      <c r="AH150" s="283"/>
      <c r="AI150" s="283"/>
      <c r="AJ150" s="283"/>
      <c r="AK150" s="283"/>
      <c r="AL150" s="283"/>
    </row>
    <row r="151" spans="1:38" ht="12.75" customHeight="1">
      <c r="A151" s="283"/>
      <c r="B151" s="283"/>
      <c r="C151" s="283"/>
      <c r="D151" s="283"/>
      <c r="E151" s="283"/>
      <c r="F151" s="283"/>
      <c r="G151" s="283"/>
      <c r="H151" s="283"/>
      <c r="I151" s="283"/>
      <c r="J151" s="283"/>
      <c r="K151" s="283"/>
      <c r="L151" s="283"/>
      <c r="M151" s="283"/>
      <c r="N151" s="283"/>
      <c r="O151" s="283"/>
      <c r="P151" s="283"/>
      <c r="Q151" s="283"/>
      <c r="R151" s="283"/>
      <c r="S151" s="283"/>
      <c r="T151" s="283"/>
      <c r="U151" s="283"/>
      <c r="V151" s="283"/>
      <c r="W151" s="283"/>
      <c r="X151" s="283"/>
      <c r="Y151" s="283"/>
      <c r="Z151" s="283"/>
      <c r="AA151" s="283"/>
      <c r="AB151" s="283"/>
      <c r="AC151" s="283"/>
      <c r="AD151" s="283"/>
      <c r="AE151" s="283"/>
      <c r="AF151" s="283"/>
      <c r="AG151" s="283"/>
      <c r="AH151" s="283"/>
      <c r="AI151" s="283"/>
      <c r="AJ151" s="283"/>
      <c r="AK151" s="283"/>
      <c r="AL151" s="283"/>
    </row>
    <row r="152" spans="1:38" ht="12.75" customHeight="1">
      <c r="A152" s="283"/>
      <c r="B152" s="283"/>
      <c r="C152" s="283"/>
      <c r="D152" s="283"/>
      <c r="E152" s="283"/>
      <c r="F152" s="283"/>
      <c r="G152" s="283"/>
      <c r="H152" s="283"/>
      <c r="I152" s="283"/>
      <c r="J152" s="283"/>
      <c r="K152" s="283"/>
      <c r="L152" s="283"/>
      <c r="M152" s="283"/>
      <c r="N152" s="283"/>
      <c r="O152" s="283"/>
      <c r="P152" s="283"/>
      <c r="Q152" s="283"/>
      <c r="R152" s="283"/>
      <c r="S152" s="283"/>
      <c r="T152" s="283"/>
      <c r="U152" s="283"/>
      <c r="V152" s="283"/>
      <c r="W152" s="283"/>
      <c r="X152" s="283"/>
      <c r="Y152" s="283"/>
      <c r="Z152" s="283"/>
      <c r="AA152" s="283"/>
      <c r="AB152" s="283"/>
      <c r="AC152" s="283"/>
      <c r="AD152" s="283"/>
      <c r="AE152" s="283"/>
      <c r="AF152" s="283"/>
      <c r="AG152" s="283"/>
      <c r="AH152" s="283"/>
      <c r="AI152" s="283"/>
      <c r="AJ152" s="283"/>
      <c r="AK152" s="283"/>
      <c r="AL152" s="283"/>
    </row>
    <row r="153" spans="1:38" ht="12.75" customHeight="1">
      <c r="A153" s="283"/>
      <c r="B153" s="283"/>
      <c r="C153" s="283"/>
      <c r="D153" s="283"/>
      <c r="E153" s="283"/>
      <c r="F153" s="283"/>
      <c r="G153" s="283"/>
      <c r="H153" s="283"/>
      <c r="I153" s="283"/>
      <c r="J153" s="283"/>
      <c r="K153" s="283"/>
      <c r="L153" s="283"/>
      <c r="M153" s="283"/>
      <c r="N153" s="283"/>
      <c r="O153" s="283"/>
      <c r="P153" s="283"/>
      <c r="Q153" s="283"/>
      <c r="R153" s="283"/>
      <c r="S153" s="283"/>
      <c r="T153" s="283"/>
      <c r="U153" s="283"/>
      <c r="V153" s="283"/>
      <c r="W153" s="283"/>
      <c r="X153" s="283"/>
      <c r="Y153" s="283"/>
      <c r="Z153" s="283"/>
      <c r="AA153" s="283"/>
      <c r="AB153" s="283"/>
      <c r="AC153" s="283"/>
      <c r="AD153" s="283"/>
      <c r="AE153" s="283"/>
      <c r="AF153" s="283"/>
      <c r="AG153" s="283"/>
      <c r="AH153" s="283"/>
      <c r="AI153" s="283"/>
      <c r="AJ153" s="283"/>
      <c r="AK153" s="283"/>
      <c r="AL153" s="283"/>
    </row>
    <row r="154" spans="1:38" ht="12.75" customHeight="1">
      <c r="A154" s="283"/>
      <c r="B154" s="283"/>
      <c r="C154" s="283"/>
      <c r="D154" s="283"/>
      <c r="E154" s="283"/>
      <c r="F154" s="283"/>
      <c r="G154" s="283"/>
      <c r="H154" s="283"/>
      <c r="I154" s="283"/>
      <c r="J154" s="283"/>
      <c r="K154" s="283"/>
      <c r="L154" s="283"/>
      <c r="M154" s="283"/>
      <c r="N154" s="283"/>
      <c r="O154" s="283"/>
      <c r="P154" s="283"/>
      <c r="Q154" s="283"/>
      <c r="R154" s="283"/>
      <c r="S154" s="283"/>
      <c r="T154" s="283"/>
      <c r="U154" s="283"/>
      <c r="V154" s="283"/>
      <c r="W154" s="283"/>
      <c r="X154" s="283"/>
      <c r="Y154" s="283"/>
      <c r="Z154" s="283"/>
      <c r="AA154" s="283"/>
      <c r="AB154" s="283"/>
      <c r="AC154" s="283"/>
      <c r="AD154" s="283"/>
      <c r="AE154" s="283"/>
      <c r="AF154" s="283"/>
      <c r="AG154" s="283"/>
      <c r="AH154" s="283"/>
      <c r="AI154" s="283"/>
      <c r="AJ154" s="283"/>
      <c r="AK154" s="283"/>
      <c r="AL154" s="283"/>
    </row>
    <row r="155" spans="1:38" ht="12.75" customHeight="1">
      <c r="A155" s="283"/>
      <c r="B155" s="283"/>
      <c r="C155" s="283"/>
      <c r="D155" s="283"/>
      <c r="E155" s="283"/>
      <c r="F155" s="283"/>
      <c r="G155" s="283"/>
      <c r="H155" s="283"/>
      <c r="I155" s="283"/>
      <c r="J155" s="283"/>
      <c r="K155" s="283"/>
      <c r="L155" s="283"/>
      <c r="M155" s="283"/>
      <c r="N155" s="283"/>
      <c r="O155" s="283"/>
      <c r="P155" s="283"/>
      <c r="Q155" s="283"/>
      <c r="R155" s="283"/>
      <c r="S155" s="283"/>
      <c r="T155" s="283"/>
      <c r="U155" s="283"/>
      <c r="V155" s="283"/>
      <c r="W155" s="283"/>
      <c r="X155" s="283"/>
      <c r="Y155" s="283"/>
      <c r="Z155" s="283"/>
      <c r="AA155" s="283"/>
      <c r="AB155" s="283"/>
      <c r="AC155" s="283"/>
      <c r="AD155" s="283"/>
      <c r="AE155" s="283"/>
      <c r="AF155" s="283"/>
      <c r="AG155" s="283"/>
      <c r="AH155" s="283"/>
      <c r="AI155" s="283"/>
      <c r="AJ155" s="283"/>
      <c r="AK155" s="283"/>
      <c r="AL155" s="283"/>
    </row>
    <row r="156" spans="1:38" ht="12.75" customHeight="1">
      <c r="A156" s="283"/>
      <c r="B156" s="283"/>
      <c r="C156" s="283"/>
      <c r="D156" s="283"/>
      <c r="E156" s="283"/>
      <c r="F156" s="283"/>
      <c r="G156" s="283"/>
      <c r="H156" s="283"/>
      <c r="I156" s="283"/>
      <c r="J156" s="283"/>
      <c r="K156" s="283"/>
      <c r="L156" s="283"/>
      <c r="M156" s="283"/>
      <c r="N156" s="283"/>
      <c r="O156" s="283"/>
      <c r="P156" s="283"/>
      <c r="Q156" s="283"/>
      <c r="R156" s="283"/>
      <c r="S156" s="283"/>
      <c r="T156" s="283"/>
      <c r="U156" s="283"/>
      <c r="V156" s="283"/>
      <c r="W156" s="283"/>
      <c r="X156" s="283"/>
      <c r="Y156" s="283"/>
      <c r="Z156" s="283"/>
      <c r="AA156" s="283"/>
      <c r="AB156" s="283"/>
      <c r="AC156" s="283"/>
      <c r="AD156" s="283"/>
      <c r="AE156" s="283"/>
      <c r="AF156" s="283"/>
      <c r="AG156" s="283"/>
      <c r="AH156" s="283"/>
      <c r="AI156" s="283"/>
      <c r="AJ156" s="283"/>
      <c r="AK156" s="283"/>
      <c r="AL156" s="283"/>
    </row>
    <row r="157" spans="1:38" ht="12.75" customHeight="1">
      <c r="A157" s="283"/>
      <c r="B157" s="283"/>
      <c r="C157" s="283"/>
      <c r="D157" s="283"/>
      <c r="E157" s="283"/>
      <c r="F157" s="283"/>
      <c r="G157" s="283"/>
      <c r="H157" s="283"/>
      <c r="I157" s="283"/>
      <c r="J157" s="283"/>
      <c r="K157" s="283"/>
      <c r="L157" s="283"/>
      <c r="M157" s="283"/>
      <c r="N157" s="283"/>
      <c r="O157" s="283"/>
      <c r="P157" s="283"/>
      <c r="Q157" s="283"/>
      <c r="R157" s="283"/>
      <c r="S157" s="283"/>
      <c r="T157" s="283"/>
      <c r="U157" s="283"/>
      <c r="V157" s="283"/>
      <c r="W157" s="283"/>
      <c r="X157" s="283"/>
      <c r="Y157" s="283"/>
      <c r="Z157" s="283"/>
      <c r="AA157" s="283"/>
      <c r="AB157" s="283"/>
      <c r="AC157" s="283"/>
      <c r="AD157" s="283"/>
      <c r="AE157" s="283"/>
      <c r="AF157" s="283"/>
      <c r="AG157" s="283"/>
      <c r="AH157" s="283"/>
      <c r="AI157" s="283"/>
      <c r="AJ157" s="283"/>
      <c r="AK157" s="283"/>
      <c r="AL157" s="283"/>
    </row>
    <row r="158" spans="1:38" ht="12.75" customHeight="1">
      <c r="A158" s="283"/>
      <c r="B158" s="283"/>
      <c r="C158" s="283"/>
      <c r="D158" s="283"/>
      <c r="E158" s="283"/>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row>
    <row r="159" spans="1:38" ht="12.75" customHeight="1">
      <c r="A159" s="283"/>
      <c r="B159" s="283"/>
      <c r="C159" s="283"/>
      <c r="D159" s="283"/>
      <c r="E159" s="283"/>
      <c r="F159" s="283"/>
      <c r="G159" s="283"/>
      <c r="H159" s="283"/>
      <c r="I159" s="283"/>
      <c r="J159" s="283"/>
      <c r="K159" s="283"/>
      <c r="L159" s="283"/>
      <c r="M159" s="283"/>
      <c r="N159" s="283"/>
      <c r="O159" s="283"/>
      <c r="P159" s="283"/>
      <c r="Q159" s="283"/>
      <c r="R159" s="283"/>
      <c r="S159" s="283"/>
      <c r="T159" s="283"/>
      <c r="U159" s="283"/>
      <c r="V159" s="283"/>
      <c r="W159" s="283"/>
      <c r="X159" s="283"/>
      <c r="Y159" s="283"/>
      <c r="Z159" s="283"/>
      <c r="AA159" s="283"/>
      <c r="AB159" s="283"/>
      <c r="AC159" s="283"/>
      <c r="AD159" s="283"/>
      <c r="AE159" s="283"/>
      <c r="AF159" s="283"/>
      <c r="AG159" s="283"/>
      <c r="AH159" s="283"/>
      <c r="AI159" s="283"/>
      <c r="AJ159" s="283"/>
      <c r="AK159" s="283"/>
      <c r="AL159" s="283"/>
    </row>
    <row r="160" spans="1:38" ht="12.75" customHeight="1">
      <c r="A160" s="283"/>
      <c r="B160" s="283"/>
      <c r="C160" s="283"/>
      <c r="D160" s="283"/>
      <c r="E160" s="283"/>
      <c r="F160" s="283"/>
      <c r="G160" s="283"/>
      <c r="H160" s="283"/>
      <c r="I160" s="283"/>
      <c r="J160" s="283"/>
      <c r="K160" s="283"/>
      <c r="L160" s="283"/>
      <c r="M160" s="283"/>
      <c r="N160" s="283"/>
      <c r="O160" s="283"/>
      <c r="P160" s="283"/>
      <c r="Q160" s="283"/>
      <c r="R160" s="283"/>
      <c r="S160" s="283"/>
      <c r="T160" s="283"/>
      <c r="U160" s="283"/>
      <c r="V160" s="283"/>
      <c r="W160" s="283"/>
      <c r="X160" s="283"/>
      <c r="Y160" s="283"/>
      <c r="Z160" s="283"/>
      <c r="AA160" s="283"/>
      <c r="AB160" s="283"/>
      <c r="AC160" s="283"/>
      <c r="AD160" s="283"/>
      <c r="AE160" s="283"/>
      <c r="AF160" s="283"/>
      <c r="AG160" s="283"/>
      <c r="AH160" s="283"/>
      <c r="AI160" s="283"/>
      <c r="AJ160" s="283"/>
      <c r="AK160" s="283"/>
      <c r="AL160" s="283"/>
    </row>
    <row r="161" spans="1:38" ht="12.75" customHeight="1">
      <c r="A161" s="283"/>
      <c r="B161" s="283"/>
      <c r="C161" s="283"/>
      <c r="D161" s="283"/>
      <c r="E161" s="283"/>
      <c r="F161" s="283"/>
      <c r="G161" s="283"/>
      <c r="H161" s="283"/>
      <c r="I161" s="283"/>
      <c r="J161" s="283"/>
      <c r="K161" s="283"/>
      <c r="L161" s="283"/>
      <c r="M161" s="283"/>
      <c r="N161" s="283"/>
      <c r="O161" s="283"/>
      <c r="P161" s="283"/>
      <c r="Q161" s="283"/>
      <c r="R161" s="283"/>
      <c r="S161" s="283"/>
      <c r="T161" s="283"/>
      <c r="U161" s="283"/>
      <c r="V161" s="283"/>
      <c r="W161" s="283"/>
      <c r="X161" s="283"/>
      <c r="Y161" s="283"/>
      <c r="Z161" s="283"/>
      <c r="AA161" s="283"/>
      <c r="AB161" s="283"/>
      <c r="AC161" s="283"/>
      <c r="AD161" s="283"/>
      <c r="AE161" s="283"/>
      <c r="AF161" s="283"/>
      <c r="AG161" s="283"/>
      <c r="AH161" s="283"/>
      <c r="AI161" s="283"/>
      <c r="AJ161" s="283"/>
      <c r="AK161" s="283"/>
      <c r="AL161" s="283"/>
    </row>
    <row r="162" spans="1:38" ht="12.75" customHeight="1">
      <c r="A162" s="283"/>
      <c r="B162" s="283"/>
      <c r="C162" s="283"/>
      <c r="D162" s="283"/>
      <c r="E162" s="283"/>
      <c r="F162" s="283"/>
      <c r="G162" s="283"/>
      <c r="H162" s="283"/>
      <c r="I162" s="283"/>
      <c r="J162" s="283"/>
      <c r="K162" s="283"/>
      <c r="L162" s="283"/>
      <c r="M162" s="283"/>
      <c r="N162" s="283"/>
      <c r="O162" s="283"/>
      <c r="P162" s="283"/>
      <c r="Q162" s="283"/>
      <c r="R162" s="283"/>
      <c r="S162" s="283"/>
      <c r="T162" s="283"/>
      <c r="U162" s="283"/>
      <c r="V162" s="283"/>
      <c r="W162" s="283"/>
      <c r="X162" s="283"/>
      <c r="Y162" s="283"/>
      <c r="Z162" s="283"/>
      <c r="AA162" s="283"/>
      <c r="AB162" s="283"/>
      <c r="AC162" s="283"/>
      <c r="AD162" s="283"/>
      <c r="AE162" s="283"/>
      <c r="AF162" s="283"/>
      <c r="AG162" s="283"/>
      <c r="AH162" s="283"/>
      <c r="AI162" s="283"/>
      <c r="AJ162" s="283"/>
      <c r="AK162" s="283"/>
      <c r="AL162" s="283"/>
    </row>
    <row r="163" spans="1:38" ht="12.75" customHeight="1">
      <c r="A163" s="283"/>
      <c r="B163" s="283"/>
      <c r="C163" s="283"/>
      <c r="D163" s="283"/>
      <c r="E163" s="283"/>
      <c r="F163" s="283"/>
      <c r="G163" s="283"/>
      <c r="H163" s="283"/>
      <c r="I163" s="283"/>
      <c r="J163" s="283"/>
      <c r="K163" s="283"/>
      <c r="L163" s="283"/>
      <c r="M163" s="283"/>
      <c r="N163" s="283"/>
      <c r="O163" s="283"/>
      <c r="P163" s="283"/>
      <c r="Q163" s="283"/>
      <c r="R163" s="283"/>
      <c r="S163" s="283"/>
      <c r="T163" s="283"/>
      <c r="U163" s="283"/>
      <c r="V163" s="283"/>
      <c r="W163" s="283"/>
      <c r="X163" s="283"/>
      <c r="Y163" s="283"/>
      <c r="Z163" s="283"/>
      <c r="AA163" s="283"/>
      <c r="AB163" s="283"/>
      <c r="AC163" s="283"/>
      <c r="AD163" s="283"/>
      <c r="AE163" s="283"/>
      <c r="AF163" s="283"/>
      <c r="AG163" s="283"/>
      <c r="AH163" s="283"/>
      <c r="AI163" s="283"/>
      <c r="AJ163" s="283"/>
      <c r="AK163" s="283"/>
      <c r="AL163" s="283"/>
    </row>
    <row r="164" spans="1:38" ht="12.75" customHeight="1">
      <c r="A164" s="283"/>
      <c r="B164" s="283"/>
      <c r="C164" s="283"/>
      <c r="D164" s="283"/>
      <c r="E164" s="283"/>
      <c r="F164" s="283"/>
      <c r="G164" s="283"/>
      <c r="H164" s="283"/>
      <c r="I164" s="283"/>
      <c r="J164" s="283"/>
      <c r="K164" s="283"/>
      <c r="L164" s="283"/>
      <c r="M164" s="283"/>
      <c r="N164" s="283"/>
      <c r="O164" s="283"/>
      <c r="P164" s="283"/>
      <c r="Q164" s="283"/>
      <c r="R164" s="283"/>
      <c r="S164" s="283"/>
      <c r="T164" s="283"/>
      <c r="U164" s="283"/>
      <c r="V164" s="283"/>
      <c r="W164" s="283"/>
      <c r="X164" s="283"/>
      <c r="Y164" s="283"/>
      <c r="Z164" s="283"/>
      <c r="AA164" s="283"/>
      <c r="AB164" s="283"/>
      <c r="AC164" s="283"/>
      <c r="AD164" s="283"/>
      <c r="AE164" s="283"/>
      <c r="AF164" s="283"/>
      <c r="AG164" s="283"/>
      <c r="AH164" s="283"/>
      <c r="AI164" s="283"/>
      <c r="AJ164" s="283"/>
      <c r="AK164" s="283"/>
      <c r="AL164" s="283"/>
    </row>
    <row r="165" spans="1:38" ht="12.75" customHeight="1">
      <c r="A165" s="283"/>
      <c r="B165" s="283"/>
      <c r="C165" s="283"/>
      <c r="D165" s="283"/>
      <c r="E165" s="283"/>
      <c r="F165" s="283"/>
      <c r="G165" s="283"/>
      <c r="H165" s="283"/>
      <c r="I165" s="283"/>
      <c r="J165" s="283"/>
      <c r="K165" s="283"/>
      <c r="L165" s="283"/>
      <c r="M165" s="283"/>
      <c r="N165" s="283"/>
      <c r="O165" s="283"/>
      <c r="P165" s="283"/>
      <c r="Q165" s="283"/>
      <c r="R165" s="283"/>
      <c r="S165" s="283"/>
      <c r="T165" s="283"/>
      <c r="U165" s="283"/>
      <c r="V165" s="283"/>
      <c r="W165" s="283"/>
      <c r="X165" s="283"/>
      <c r="Y165" s="283"/>
      <c r="Z165" s="283"/>
      <c r="AA165" s="283"/>
      <c r="AB165" s="283"/>
      <c r="AC165" s="283"/>
      <c r="AD165" s="283"/>
      <c r="AE165" s="283"/>
      <c r="AF165" s="283"/>
      <c r="AG165" s="283"/>
      <c r="AH165" s="283"/>
      <c r="AI165" s="283"/>
      <c r="AJ165" s="283"/>
      <c r="AK165" s="283"/>
      <c r="AL165" s="283"/>
    </row>
    <row r="166" spans="1:38" ht="12.75" customHeight="1">
      <c r="A166" s="283"/>
      <c r="B166" s="283"/>
      <c r="C166" s="283"/>
      <c r="D166" s="283"/>
      <c r="E166" s="283"/>
      <c r="F166" s="283"/>
      <c r="G166" s="283"/>
      <c r="H166" s="283"/>
      <c r="I166" s="283"/>
      <c r="J166" s="283"/>
      <c r="K166" s="283"/>
      <c r="L166" s="283"/>
      <c r="M166" s="283"/>
      <c r="N166" s="283"/>
      <c r="O166" s="283"/>
      <c r="P166" s="283"/>
      <c r="Q166" s="283"/>
      <c r="R166" s="283"/>
      <c r="S166" s="283"/>
      <c r="T166" s="283"/>
      <c r="U166" s="283"/>
      <c r="V166" s="283"/>
      <c r="W166" s="283"/>
      <c r="X166" s="283"/>
      <c r="Y166" s="283"/>
      <c r="Z166" s="283"/>
      <c r="AA166" s="283"/>
      <c r="AB166" s="283"/>
      <c r="AC166" s="283"/>
      <c r="AD166" s="283"/>
      <c r="AE166" s="283"/>
      <c r="AF166" s="283"/>
      <c r="AG166" s="283"/>
      <c r="AH166" s="283"/>
      <c r="AI166" s="283"/>
      <c r="AJ166" s="283"/>
      <c r="AK166" s="283"/>
      <c r="AL166" s="283"/>
    </row>
    <row r="167" spans="1:38" ht="12.75" customHeight="1">
      <c r="A167" s="283"/>
      <c r="B167" s="283"/>
      <c r="C167" s="283"/>
      <c r="D167" s="283"/>
      <c r="E167" s="283"/>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row>
    <row r="168" spans="1:38" ht="12.75" customHeight="1">
      <c r="A168" s="283"/>
      <c r="B168" s="283"/>
      <c r="C168" s="283"/>
      <c r="D168" s="283"/>
      <c r="E168" s="283"/>
      <c r="F168" s="283"/>
      <c r="G168" s="283"/>
      <c r="H168" s="283"/>
      <c r="I168" s="283"/>
      <c r="J168" s="283"/>
      <c r="K168" s="283"/>
      <c r="L168" s="283"/>
      <c r="M168" s="283"/>
      <c r="N168" s="283"/>
      <c r="O168" s="283"/>
      <c r="P168" s="283"/>
      <c r="Q168" s="283"/>
      <c r="R168" s="283"/>
      <c r="S168" s="283"/>
      <c r="T168" s="283"/>
      <c r="U168" s="283"/>
      <c r="V168" s="283"/>
      <c r="W168" s="283"/>
      <c r="X168" s="283"/>
      <c r="Y168" s="283"/>
      <c r="Z168" s="283"/>
      <c r="AA168" s="283"/>
      <c r="AB168" s="283"/>
      <c r="AC168" s="283"/>
      <c r="AD168" s="283"/>
      <c r="AE168" s="283"/>
      <c r="AF168" s="283"/>
      <c r="AG168" s="283"/>
      <c r="AH168" s="283"/>
      <c r="AI168" s="283"/>
      <c r="AJ168" s="283"/>
      <c r="AK168" s="283"/>
      <c r="AL168" s="283"/>
    </row>
    <row r="169" spans="1:38" ht="12.75" customHeight="1">
      <c r="A169" s="283"/>
      <c r="B169" s="283"/>
      <c r="C169" s="283"/>
      <c r="D169" s="283"/>
      <c r="E169" s="283"/>
      <c r="F169" s="283"/>
      <c r="G169" s="283"/>
      <c r="H169" s="283"/>
      <c r="I169" s="283"/>
      <c r="J169" s="283"/>
      <c r="K169" s="283"/>
      <c r="L169" s="283"/>
      <c r="M169" s="283"/>
      <c r="N169" s="283"/>
      <c r="O169" s="283"/>
      <c r="P169" s="283"/>
      <c r="Q169" s="283"/>
      <c r="R169" s="283"/>
      <c r="S169" s="283"/>
      <c r="T169" s="283"/>
      <c r="U169" s="283"/>
      <c r="V169" s="283"/>
      <c r="W169" s="283"/>
      <c r="X169" s="283"/>
      <c r="Y169" s="283"/>
      <c r="Z169" s="283"/>
      <c r="AA169" s="283"/>
      <c r="AB169" s="283"/>
      <c r="AC169" s="283"/>
      <c r="AD169" s="283"/>
      <c r="AE169" s="283"/>
      <c r="AF169" s="283"/>
      <c r="AG169" s="283"/>
      <c r="AH169" s="283"/>
      <c r="AI169" s="283"/>
      <c r="AJ169" s="283"/>
      <c r="AK169" s="283"/>
      <c r="AL169" s="283"/>
    </row>
    <row r="170" spans="1:38" ht="12.75" customHeight="1">
      <c r="A170" s="283"/>
      <c r="B170" s="283"/>
      <c r="C170" s="283"/>
      <c r="D170" s="283"/>
      <c r="E170" s="283"/>
      <c r="F170" s="283"/>
      <c r="G170" s="283"/>
      <c r="H170" s="283"/>
      <c r="I170" s="283"/>
      <c r="J170" s="283"/>
      <c r="K170" s="283"/>
      <c r="L170" s="283"/>
      <c r="M170" s="283"/>
      <c r="N170" s="283"/>
      <c r="O170" s="283"/>
      <c r="P170" s="283"/>
      <c r="Q170" s="283"/>
      <c r="R170" s="283"/>
      <c r="S170" s="283"/>
      <c r="T170" s="283"/>
      <c r="U170" s="283"/>
      <c r="V170" s="283"/>
      <c r="W170" s="283"/>
      <c r="X170" s="283"/>
      <c r="Y170" s="283"/>
      <c r="Z170" s="283"/>
      <c r="AA170" s="283"/>
      <c r="AB170" s="283"/>
      <c r="AC170" s="283"/>
      <c r="AD170" s="283"/>
      <c r="AE170" s="283"/>
      <c r="AF170" s="283"/>
      <c r="AG170" s="283"/>
      <c r="AH170" s="283"/>
      <c r="AI170" s="283"/>
      <c r="AJ170" s="283"/>
      <c r="AK170" s="283"/>
      <c r="AL170" s="283"/>
    </row>
    <row r="171" spans="1:38" ht="12.75" customHeight="1">
      <c r="A171" s="283"/>
      <c r="B171" s="283"/>
      <c r="C171" s="283"/>
      <c r="D171" s="283"/>
      <c r="E171" s="283"/>
      <c r="F171" s="283"/>
      <c r="G171" s="283"/>
      <c r="H171" s="283"/>
      <c r="I171" s="283"/>
      <c r="J171" s="283"/>
      <c r="K171" s="283"/>
      <c r="L171" s="283"/>
      <c r="M171" s="283"/>
      <c r="N171" s="283"/>
      <c r="O171" s="283"/>
      <c r="P171" s="283"/>
      <c r="Q171" s="283"/>
      <c r="R171" s="283"/>
      <c r="S171" s="283"/>
      <c r="T171" s="283"/>
      <c r="U171" s="283"/>
      <c r="V171" s="283"/>
      <c r="W171" s="283"/>
      <c r="X171" s="283"/>
      <c r="Y171" s="283"/>
      <c r="Z171" s="283"/>
      <c r="AA171" s="283"/>
      <c r="AB171" s="283"/>
      <c r="AC171" s="283"/>
      <c r="AD171" s="283"/>
      <c r="AE171" s="283"/>
      <c r="AF171" s="283"/>
      <c r="AG171" s="283"/>
      <c r="AH171" s="283"/>
      <c r="AI171" s="283"/>
      <c r="AJ171" s="283"/>
      <c r="AK171" s="283"/>
      <c r="AL171" s="283"/>
    </row>
    <row r="172" spans="1:38" ht="12.75" customHeight="1">
      <c r="A172" s="283"/>
      <c r="B172" s="283"/>
      <c r="C172" s="283"/>
      <c r="D172" s="283"/>
      <c r="E172" s="283"/>
      <c r="F172" s="283"/>
      <c r="G172" s="283"/>
      <c r="H172" s="283"/>
      <c r="I172" s="283"/>
      <c r="J172" s="283"/>
      <c r="K172" s="283"/>
      <c r="L172" s="283"/>
      <c r="M172" s="283"/>
      <c r="N172" s="283"/>
      <c r="O172" s="283"/>
      <c r="P172" s="283"/>
      <c r="Q172" s="283"/>
      <c r="R172" s="283"/>
      <c r="S172" s="283"/>
      <c r="T172" s="283"/>
      <c r="U172" s="283"/>
      <c r="V172" s="283"/>
      <c r="W172" s="283"/>
      <c r="X172" s="283"/>
      <c r="Y172" s="283"/>
      <c r="Z172" s="283"/>
      <c r="AA172" s="283"/>
      <c r="AB172" s="283"/>
      <c r="AC172" s="283"/>
      <c r="AD172" s="283"/>
      <c r="AE172" s="283"/>
      <c r="AF172" s="283"/>
      <c r="AG172" s="283"/>
      <c r="AH172" s="283"/>
      <c r="AI172" s="283"/>
      <c r="AJ172" s="283"/>
      <c r="AK172" s="283"/>
      <c r="AL172" s="283"/>
    </row>
    <row r="173" spans="1:38" ht="12.75" customHeight="1">
      <c r="A173" s="283"/>
      <c r="B173" s="283"/>
      <c r="C173" s="283"/>
      <c r="D173" s="283"/>
      <c r="E173" s="283"/>
      <c r="F173" s="283"/>
      <c r="G173" s="283"/>
      <c r="H173" s="283"/>
      <c r="I173" s="283"/>
      <c r="J173" s="283"/>
      <c r="K173" s="283"/>
      <c r="L173" s="283"/>
      <c r="M173" s="283"/>
      <c r="N173" s="283"/>
      <c r="O173" s="283"/>
      <c r="P173" s="283"/>
      <c r="Q173" s="283"/>
      <c r="R173" s="283"/>
      <c r="S173" s="283"/>
      <c r="T173" s="283"/>
      <c r="U173" s="283"/>
      <c r="V173" s="283"/>
      <c r="W173" s="283"/>
      <c r="X173" s="283"/>
      <c r="Y173" s="283"/>
      <c r="Z173" s="283"/>
      <c r="AA173" s="283"/>
      <c r="AB173" s="283"/>
      <c r="AC173" s="283"/>
      <c r="AD173" s="283"/>
      <c r="AE173" s="283"/>
      <c r="AF173" s="283"/>
      <c r="AG173" s="283"/>
      <c r="AH173" s="283"/>
      <c r="AI173" s="283"/>
      <c r="AJ173" s="283"/>
      <c r="AK173" s="283"/>
      <c r="AL173" s="283"/>
    </row>
    <row r="174" spans="1:38" ht="12.75" customHeight="1">
      <c r="A174" s="283"/>
      <c r="B174" s="283"/>
      <c r="C174" s="283"/>
      <c r="D174" s="283"/>
      <c r="E174" s="283"/>
      <c r="F174" s="283"/>
      <c r="G174" s="283"/>
      <c r="H174" s="283"/>
      <c r="I174" s="283"/>
      <c r="J174" s="283"/>
      <c r="K174" s="283"/>
      <c r="L174" s="283"/>
      <c r="M174" s="283"/>
      <c r="N174" s="283"/>
      <c r="O174" s="283"/>
      <c r="P174" s="283"/>
      <c r="Q174" s="283"/>
      <c r="R174" s="283"/>
      <c r="S174" s="283"/>
      <c r="T174" s="283"/>
      <c r="U174" s="283"/>
      <c r="V174" s="283"/>
      <c r="W174" s="283"/>
      <c r="X174" s="283"/>
      <c r="Y174" s="283"/>
      <c r="Z174" s="283"/>
      <c r="AA174" s="283"/>
      <c r="AB174" s="283"/>
      <c r="AC174" s="283"/>
      <c r="AD174" s="283"/>
      <c r="AE174" s="283"/>
      <c r="AF174" s="283"/>
      <c r="AG174" s="283"/>
      <c r="AH174" s="283"/>
      <c r="AI174" s="283"/>
      <c r="AJ174" s="283"/>
      <c r="AK174" s="283"/>
      <c r="AL174" s="283"/>
    </row>
    <row r="175" spans="1:38" ht="12.75" customHeight="1">
      <c r="A175" s="283"/>
      <c r="B175" s="283"/>
      <c r="C175" s="283"/>
      <c r="D175" s="283"/>
      <c r="E175" s="283"/>
      <c r="F175" s="283"/>
      <c r="G175" s="283"/>
      <c r="H175" s="283"/>
      <c r="I175" s="283"/>
      <c r="J175" s="283"/>
      <c r="K175" s="283"/>
      <c r="L175" s="283"/>
      <c r="M175" s="283"/>
      <c r="N175" s="283"/>
      <c r="O175" s="283"/>
      <c r="P175" s="283"/>
      <c r="Q175" s="283"/>
      <c r="R175" s="283"/>
      <c r="S175" s="283"/>
      <c r="T175" s="283"/>
      <c r="U175" s="283"/>
      <c r="V175" s="283"/>
      <c r="W175" s="283"/>
      <c r="X175" s="283"/>
      <c r="Y175" s="283"/>
      <c r="Z175" s="283"/>
      <c r="AA175" s="283"/>
      <c r="AB175" s="283"/>
      <c r="AC175" s="283"/>
      <c r="AD175" s="283"/>
      <c r="AE175" s="283"/>
      <c r="AF175" s="283"/>
      <c r="AG175" s="283"/>
      <c r="AH175" s="283"/>
      <c r="AI175" s="283"/>
      <c r="AJ175" s="283"/>
      <c r="AK175" s="283"/>
      <c r="AL175" s="283"/>
    </row>
    <row r="176" spans="1:38" ht="12.75" customHeight="1">
      <c r="A176" s="283"/>
      <c r="B176" s="283"/>
      <c r="C176" s="283"/>
      <c r="D176" s="283"/>
      <c r="E176" s="283"/>
      <c r="F176" s="283"/>
      <c r="G176" s="283"/>
      <c r="H176" s="283"/>
      <c r="I176" s="283"/>
      <c r="J176" s="283"/>
      <c r="K176" s="283"/>
      <c r="L176" s="283"/>
      <c r="M176" s="283"/>
      <c r="N176" s="283"/>
      <c r="O176" s="283"/>
      <c r="P176" s="283"/>
      <c r="Q176" s="283"/>
      <c r="R176" s="283"/>
      <c r="S176" s="283"/>
      <c r="T176" s="283"/>
      <c r="U176" s="283"/>
      <c r="V176" s="283"/>
      <c r="W176" s="283"/>
      <c r="X176" s="283"/>
      <c r="Y176" s="283"/>
      <c r="Z176" s="283"/>
      <c r="AA176" s="283"/>
      <c r="AB176" s="283"/>
      <c r="AC176" s="283"/>
      <c r="AD176" s="283"/>
      <c r="AE176" s="283"/>
      <c r="AF176" s="283"/>
      <c r="AG176" s="283"/>
      <c r="AH176" s="283"/>
      <c r="AI176" s="283"/>
      <c r="AJ176" s="283"/>
      <c r="AK176" s="283"/>
      <c r="AL176" s="283"/>
    </row>
    <row r="177" spans="1:38" ht="12.75" customHeight="1">
      <c r="A177" s="283"/>
      <c r="B177" s="283"/>
      <c r="C177" s="283"/>
      <c r="D177" s="283"/>
      <c r="E177" s="283"/>
      <c r="F177" s="283"/>
      <c r="G177" s="283"/>
      <c r="H177" s="283"/>
      <c r="I177" s="283"/>
      <c r="J177" s="283"/>
      <c r="K177" s="283"/>
      <c r="L177" s="283"/>
      <c r="M177" s="283"/>
      <c r="N177" s="283"/>
      <c r="O177" s="283"/>
      <c r="P177" s="283"/>
      <c r="Q177" s="283"/>
      <c r="R177" s="283"/>
      <c r="S177" s="283"/>
      <c r="T177" s="283"/>
      <c r="U177" s="283"/>
      <c r="V177" s="283"/>
      <c r="W177" s="283"/>
      <c r="X177" s="283"/>
      <c r="Y177" s="283"/>
      <c r="Z177" s="283"/>
      <c r="AA177" s="283"/>
      <c r="AB177" s="283"/>
      <c r="AC177" s="283"/>
      <c r="AD177" s="283"/>
      <c r="AE177" s="283"/>
      <c r="AF177" s="283"/>
      <c r="AG177" s="283"/>
      <c r="AH177" s="283"/>
      <c r="AI177" s="283"/>
      <c r="AJ177" s="283"/>
      <c r="AK177" s="283"/>
      <c r="AL177" s="283"/>
    </row>
    <row r="178" spans="1:38" ht="12.75" customHeight="1">
      <c r="A178" s="283"/>
      <c r="B178" s="283"/>
      <c r="C178" s="283"/>
      <c r="D178" s="283"/>
      <c r="E178" s="283"/>
      <c r="F178" s="283"/>
      <c r="G178" s="283"/>
      <c r="H178" s="283"/>
      <c r="I178" s="283"/>
      <c r="J178" s="283"/>
      <c r="K178" s="283"/>
      <c r="L178" s="283"/>
      <c r="M178" s="283"/>
      <c r="N178" s="283"/>
      <c r="O178" s="283"/>
      <c r="P178" s="283"/>
      <c r="Q178" s="283"/>
      <c r="R178" s="283"/>
      <c r="S178" s="283"/>
      <c r="T178" s="283"/>
      <c r="U178" s="283"/>
      <c r="V178" s="283"/>
      <c r="W178" s="283"/>
      <c r="X178" s="283"/>
      <c r="Y178" s="283"/>
      <c r="Z178" s="283"/>
      <c r="AA178" s="283"/>
      <c r="AB178" s="283"/>
      <c r="AC178" s="283"/>
      <c r="AD178" s="283"/>
      <c r="AE178" s="283"/>
      <c r="AF178" s="283"/>
      <c r="AG178" s="283"/>
      <c r="AH178" s="283"/>
      <c r="AI178" s="283"/>
      <c r="AJ178" s="283"/>
      <c r="AK178" s="283"/>
      <c r="AL178" s="283"/>
    </row>
    <row r="179" spans="1:38" ht="12.75" customHeight="1">
      <c r="A179" s="283"/>
      <c r="B179" s="283"/>
      <c r="C179" s="283"/>
      <c r="D179" s="283"/>
      <c r="E179" s="283"/>
      <c r="F179" s="283"/>
      <c r="G179" s="283"/>
      <c r="H179" s="283"/>
      <c r="I179" s="283"/>
      <c r="J179" s="283"/>
      <c r="K179" s="283"/>
      <c r="L179" s="283"/>
      <c r="M179" s="283"/>
      <c r="N179" s="283"/>
      <c r="O179" s="283"/>
      <c r="P179" s="283"/>
      <c r="Q179" s="283"/>
      <c r="R179" s="283"/>
      <c r="S179" s="283"/>
      <c r="T179" s="283"/>
      <c r="U179" s="283"/>
      <c r="V179" s="283"/>
      <c r="W179" s="283"/>
      <c r="X179" s="283"/>
      <c r="Y179" s="283"/>
      <c r="Z179" s="283"/>
      <c r="AA179" s="283"/>
      <c r="AB179" s="283"/>
      <c r="AC179" s="283"/>
      <c r="AD179" s="283"/>
      <c r="AE179" s="283"/>
      <c r="AF179" s="283"/>
      <c r="AG179" s="283"/>
      <c r="AH179" s="283"/>
      <c r="AI179" s="283"/>
      <c r="AJ179" s="283"/>
      <c r="AK179" s="283"/>
      <c r="AL179" s="283"/>
    </row>
    <row r="180" spans="1:38" ht="12.75" customHeight="1">
      <c r="A180" s="283"/>
      <c r="B180" s="283"/>
      <c r="C180" s="283"/>
      <c r="D180" s="283"/>
      <c r="E180" s="283"/>
      <c r="F180" s="283"/>
      <c r="G180" s="283"/>
      <c r="H180" s="283"/>
      <c r="I180" s="283"/>
      <c r="J180" s="283"/>
      <c r="K180" s="283"/>
      <c r="L180" s="283"/>
      <c r="M180" s="283"/>
      <c r="N180" s="283"/>
      <c r="O180" s="283"/>
      <c r="P180" s="283"/>
      <c r="Q180" s="283"/>
      <c r="R180" s="283"/>
      <c r="S180" s="283"/>
      <c r="T180" s="283"/>
      <c r="U180" s="283"/>
      <c r="V180" s="283"/>
      <c r="W180" s="283"/>
      <c r="X180" s="283"/>
      <c r="Y180" s="283"/>
      <c r="Z180" s="283"/>
      <c r="AA180" s="283"/>
      <c r="AB180" s="283"/>
      <c r="AC180" s="283"/>
      <c r="AD180" s="283"/>
      <c r="AE180" s="283"/>
      <c r="AF180" s="283"/>
      <c r="AG180" s="283"/>
      <c r="AH180" s="283"/>
      <c r="AI180" s="283"/>
      <c r="AJ180" s="283"/>
      <c r="AK180" s="283"/>
      <c r="AL180" s="283"/>
    </row>
    <row r="181" spans="1:38" ht="12.75" customHeight="1">
      <c r="A181" s="283"/>
      <c r="B181" s="283"/>
      <c r="C181" s="283"/>
      <c r="D181" s="283"/>
      <c r="E181" s="283"/>
      <c r="F181" s="283"/>
      <c r="G181" s="283"/>
      <c r="H181" s="283"/>
      <c r="I181" s="283"/>
      <c r="J181" s="283"/>
      <c r="K181" s="283"/>
      <c r="L181" s="283"/>
      <c r="M181" s="283"/>
      <c r="N181" s="283"/>
      <c r="O181" s="283"/>
      <c r="P181" s="283"/>
      <c r="Q181" s="283"/>
      <c r="R181" s="283"/>
      <c r="S181" s="283"/>
      <c r="T181" s="283"/>
      <c r="U181" s="283"/>
      <c r="V181" s="283"/>
      <c r="W181" s="283"/>
      <c r="X181" s="283"/>
      <c r="Y181" s="283"/>
      <c r="Z181" s="283"/>
      <c r="AA181" s="283"/>
      <c r="AB181" s="283"/>
      <c r="AC181" s="283"/>
      <c r="AD181" s="283"/>
      <c r="AE181" s="283"/>
      <c r="AF181" s="283"/>
      <c r="AG181" s="283"/>
      <c r="AH181" s="283"/>
      <c r="AI181" s="283"/>
      <c r="AJ181" s="283"/>
      <c r="AK181" s="283"/>
      <c r="AL181" s="283"/>
    </row>
    <row r="182" spans="1:38" ht="12.75" customHeight="1">
      <c r="A182" s="283"/>
      <c r="B182" s="283"/>
      <c r="C182" s="283"/>
      <c r="D182" s="283"/>
      <c r="E182" s="283"/>
      <c r="F182" s="283"/>
      <c r="G182" s="283"/>
      <c r="H182" s="283"/>
      <c r="I182" s="283"/>
      <c r="J182" s="283"/>
      <c r="K182" s="283"/>
      <c r="L182" s="283"/>
      <c r="M182" s="283"/>
      <c r="N182" s="283"/>
      <c r="O182" s="283"/>
      <c r="P182" s="283"/>
      <c r="Q182" s="283"/>
      <c r="R182" s="283"/>
      <c r="S182" s="283"/>
      <c r="T182" s="283"/>
      <c r="U182" s="283"/>
      <c r="V182" s="283"/>
      <c r="W182" s="283"/>
      <c r="X182" s="283"/>
      <c r="Y182" s="283"/>
      <c r="Z182" s="283"/>
      <c r="AA182" s="283"/>
      <c r="AB182" s="283"/>
      <c r="AC182" s="283"/>
      <c r="AD182" s="283"/>
      <c r="AE182" s="283"/>
      <c r="AF182" s="283"/>
      <c r="AG182" s="283"/>
      <c r="AH182" s="283"/>
      <c r="AI182" s="283"/>
      <c r="AJ182" s="283"/>
      <c r="AK182" s="283"/>
      <c r="AL182" s="283"/>
    </row>
    <row r="183" spans="1:38" ht="12.75" customHeight="1">
      <c r="A183" s="283"/>
      <c r="B183" s="283"/>
      <c r="C183" s="283"/>
      <c r="D183" s="283"/>
      <c r="E183" s="283"/>
      <c r="F183" s="283"/>
      <c r="G183" s="283"/>
      <c r="H183" s="283"/>
      <c r="I183" s="283"/>
      <c r="J183" s="283"/>
      <c r="K183" s="283"/>
      <c r="L183" s="283"/>
      <c r="M183" s="283"/>
      <c r="N183" s="283"/>
      <c r="O183" s="283"/>
      <c r="P183" s="283"/>
      <c r="Q183" s="283"/>
      <c r="R183" s="283"/>
      <c r="S183" s="283"/>
      <c r="T183" s="283"/>
      <c r="U183" s="283"/>
      <c r="V183" s="283"/>
      <c r="W183" s="283"/>
      <c r="X183" s="283"/>
      <c r="Y183" s="283"/>
      <c r="Z183" s="283"/>
      <c r="AA183" s="283"/>
      <c r="AB183" s="283"/>
      <c r="AC183" s="283"/>
      <c r="AD183" s="283"/>
      <c r="AE183" s="283"/>
      <c r="AF183" s="283"/>
      <c r="AG183" s="283"/>
      <c r="AH183" s="283"/>
      <c r="AI183" s="283"/>
      <c r="AJ183" s="283"/>
      <c r="AK183" s="283"/>
      <c r="AL183" s="283"/>
    </row>
    <row r="184" spans="1:38" ht="12.75" customHeight="1">
      <c r="A184" s="283"/>
      <c r="B184" s="283"/>
      <c r="C184" s="283"/>
      <c r="D184" s="283"/>
      <c r="E184" s="283"/>
      <c r="F184" s="283"/>
      <c r="G184" s="283"/>
      <c r="H184" s="283"/>
      <c r="I184" s="283"/>
      <c r="J184" s="283"/>
      <c r="K184" s="283"/>
      <c r="L184" s="283"/>
      <c r="M184" s="283"/>
      <c r="N184" s="283"/>
      <c r="O184" s="283"/>
      <c r="P184" s="283"/>
      <c r="Q184" s="283"/>
      <c r="R184" s="283"/>
      <c r="S184" s="283"/>
      <c r="T184" s="283"/>
      <c r="U184" s="283"/>
      <c r="V184" s="283"/>
      <c r="W184" s="283"/>
      <c r="X184" s="283"/>
      <c r="Y184" s="283"/>
      <c r="Z184" s="283"/>
      <c r="AA184" s="283"/>
      <c r="AB184" s="283"/>
      <c r="AC184" s="283"/>
      <c r="AD184" s="283"/>
      <c r="AE184" s="283"/>
      <c r="AF184" s="283"/>
      <c r="AG184" s="283"/>
      <c r="AH184" s="283"/>
      <c r="AI184" s="283"/>
      <c r="AJ184" s="283"/>
      <c r="AK184" s="283"/>
      <c r="AL184" s="283"/>
    </row>
    <row r="185" spans="1:38" ht="12.75" customHeight="1">
      <c r="A185" s="283"/>
      <c r="B185" s="283"/>
      <c r="C185" s="283"/>
      <c r="D185" s="283"/>
      <c r="E185" s="283"/>
      <c r="F185" s="283"/>
      <c r="G185" s="283"/>
      <c r="H185" s="283"/>
      <c r="I185" s="283"/>
      <c r="J185" s="283"/>
      <c r="K185" s="283"/>
      <c r="L185" s="283"/>
      <c r="M185" s="283"/>
      <c r="N185" s="283"/>
      <c r="O185" s="283"/>
      <c r="P185" s="283"/>
      <c r="Q185" s="283"/>
      <c r="R185" s="283"/>
      <c r="S185" s="283"/>
      <c r="T185" s="283"/>
      <c r="U185" s="283"/>
      <c r="V185" s="283"/>
      <c r="W185" s="283"/>
      <c r="X185" s="283"/>
      <c r="Y185" s="283"/>
      <c r="Z185" s="283"/>
      <c r="AA185" s="283"/>
      <c r="AB185" s="283"/>
      <c r="AC185" s="283"/>
      <c r="AD185" s="283"/>
      <c r="AE185" s="283"/>
      <c r="AF185" s="283"/>
      <c r="AG185" s="283"/>
      <c r="AH185" s="283"/>
      <c r="AI185" s="283"/>
      <c r="AJ185" s="283"/>
      <c r="AK185" s="283"/>
      <c r="AL185" s="283"/>
    </row>
    <row r="186" spans="1:38" ht="12.75" customHeight="1">
      <c r="A186" s="283"/>
      <c r="B186" s="283"/>
      <c r="C186" s="283"/>
      <c r="D186" s="283"/>
      <c r="E186" s="283"/>
      <c r="F186" s="283"/>
      <c r="G186" s="283"/>
      <c r="H186" s="283"/>
      <c r="I186" s="283"/>
      <c r="J186" s="283"/>
      <c r="K186" s="283"/>
      <c r="L186" s="283"/>
      <c r="M186" s="283"/>
      <c r="N186" s="283"/>
      <c r="O186" s="283"/>
      <c r="P186" s="283"/>
      <c r="Q186" s="283"/>
      <c r="R186" s="283"/>
      <c r="S186" s="283"/>
      <c r="T186" s="283"/>
      <c r="U186" s="283"/>
      <c r="V186" s="283"/>
      <c r="W186" s="283"/>
      <c r="X186" s="283"/>
      <c r="Y186" s="283"/>
      <c r="Z186" s="283"/>
      <c r="AA186" s="283"/>
      <c r="AB186" s="283"/>
      <c r="AC186" s="283"/>
      <c r="AD186" s="283"/>
      <c r="AE186" s="283"/>
      <c r="AF186" s="283"/>
      <c r="AG186" s="283"/>
      <c r="AH186" s="283"/>
      <c r="AI186" s="283"/>
      <c r="AJ186" s="283"/>
      <c r="AK186" s="283"/>
      <c r="AL186" s="283"/>
    </row>
    <row r="187" spans="1:38" ht="12.75" customHeight="1">
      <c r="A187" s="283"/>
      <c r="B187" s="283"/>
      <c r="C187" s="283"/>
      <c r="D187" s="283"/>
      <c r="E187" s="283"/>
      <c r="F187" s="283"/>
      <c r="G187" s="283"/>
      <c r="H187" s="283"/>
      <c r="I187" s="283"/>
      <c r="J187" s="283"/>
      <c r="K187" s="283"/>
      <c r="L187" s="283"/>
      <c r="M187" s="283"/>
      <c r="N187" s="283"/>
      <c r="O187" s="283"/>
      <c r="P187" s="283"/>
      <c r="Q187" s="283"/>
      <c r="R187" s="283"/>
      <c r="S187" s="283"/>
      <c r="T187" s="283"/>
      <c r="U187" s="283"/>
      <c r="V187" s="283"/>
      <c r="W187" s="283"/>
      <c r="X187" s="283"/>
      <c r="Y187" s="283"/>
      <c r="Z187" s="283"/>
      <c r="AA187" s="283"/>
      <c r="AB187" s="283"/>
      <c r="AC187" s="283"/>
      <c r="AD187" s="283"/>
      <c r="AE187" s="283"/>
      <c r="AF187" s="283"/>
      <c r="AG187" s="283"/>
      <c r="AH187" s="283"/>
      <c r="AI187" s="283"/>
      <c r="AJ187" s="283"/>
      <c r="AK187" s="283"/>
      <c r="AL187" s="283"/>
    </row>
    <row r="188" spans="1:38" ht="12.75" customHeight="1">
      <c r="A188" s="283"/>
      <c r="B188" s="283"/>
      <c r="C188" s="283"/>
      <c r="D188" s="283"/>
      <c r="E188" s="283"/>
      <c r="F188" s="283"/>
      <c r="G188" s="283"/>
      <c r="H188" s="283"/>
      <c r="I188" s="283"/>
      <c r="J188" s="283"/>
      <c r="K188" s="283"/>
      <c r="L188" s="283"/>
      <c r="M188" s="283"/>
      <c r="N188" s="283"/>
      <c r="O188" s="283"/>
      <c r="P188" s="283"/>
      <c r="Q188" s="283"/>
      <c r="R188" s="283"/>
      <c r="S188" s="283"/>
      <c r="T188" s="283"/>
      <c r="U188" s="283"/>
      <c r="V188" s="283"/>
      <c r="W188" s="283"/>
      <c r="X188" s="283"/>
      <c r="Y188" s="283"/>
      <c r="Z188" s="283"/>
      <c r="AA188" s="283"/>
      <c r="AB188" s="283"/>
      <c r="AC188" s="283"/>
      <c r="AD188" s="283"/>
      <c r="AE188" s="283"/>
      <c r="AF188" s="283"/>
      <c r="AG188" s="283"/>
      <c r="AH188" s="283"/>
      <c r="AI188" s="283"/>
      <c r="AJ188" s="283"/>
      <c r="AK188" s="283"/>
      <c r="AL188" s="283"/>
    </row>
    <row r="189" spans="1:38" ht="12.75" customHeight="1">
      <c r="A189" s="283"/>
      <c r="B189" s="283"/>
      <c r="C189" s="283"/>
      <c r="D189" s="283"/>
      <c r="E189" s="283"/>
      <c r="F189" s="283"/>
      <c r="G189" s="283"/>
      <c r="H189" s="283"/>
      <c r="I189" s="283"/>
      <c r="J189" s="283"/>
      <c r="K189" s="283"/>
      <c r="L189" s="283"/>
      <c r="M189" s="283"/>
      <c r="N189" s="283"/>
      <c r="O189" s="283"/>
      <c r="P189" s="283"/>
      <c r="Q189" s="283"/>
      <c r="R189" s="283"/>
      <c r="S189" s="283"/>
      <c r="T189" s="283"/>
      <c r="U189" s="283"/>
      <c r="V189" s="283"/>
      <c r="W189" s="283"/>
      <c r="X189" s="283"/>
      <c r="Y189" s="283"/>
      <c r="Z189" s="283"/>
      <c r="AA189" s="283"/>
      <c r="AB189" s="283"/>
      <c r="AC189" s="283"/>
      <c r="AD189" s="283"/>
      <c r="AE189" s="283"/>
      <c r="AF189" s="283"/>
      <c r="AG189" s="283"/>
      <c r="AH189" s="283"/>
      <c r="AI189" s="283"/>
      <c r="AJ189" s="283"/>
      <c r="AK189" s="283"/>
      <c r="AL189" s="283"/>
    </row>
    <row r="190" spans="1:38" ht="12.75" customHeight="1">
      <c r="A190" s="283"/>
      <c r="B190" s="283"/>
      <c r="C190" s="283"/>
      <c r="D190" s="283"/>
      <c r="E190" s="283"/>
      <c r="F190" s="283"/>
      <c r="G190" s="283"/>
      <c r="H190" s="283"/>
      <c r="I190" s="283"/>
      <c r="J190" s="283"/>
      <c r="K190" s="283"/>
      <c r="L190" s="283"/>
      <c r="M190" s="283"/>
      <c r="N190" s="283"/>
      <c r="O190" s="283"/>
      <c r="P190" s="283"/>
      <c r="Q190" s="283"/>
      <c r="R190" s="283"/>
      <c r="S190" s="283"/>
      <c r="T190" s="283"/>
      <c r="U190" s="283"/>
      <c r="V190" s="283"/>
      <c r="W190" s="283"/>
      <c r="X190" s="283"/>
      <c r="Y190" s="283"/>
      <c r="Z190" s="283"/>
      <c r="AA190" s="283"/>
      <c r="AB190" s="283"/>
      <c r="AC190" s="283"/>
      <c r="AD190" s="283"/>
      <c r="AE190" s="283"/>
      <c r="AF190" s="283"/>
      <c r="AG190" s="283"/>
      <c r="AH190" s="283"/>
      <c r="AI190" s="283"/>
      <c r="AJ190" s="283"/>
      <c r="AK190" s="283"/>
      <c r="AL190" s="283"/>
    </row>
    <row r="191" spans="1:38" ht="12.75" customHeight="1">
      <c r="A191" s="283"/>
      <c r="B191" s="283"/>
      <c r="C191" s="283"/>
      <c r="D191" s="283"/>
      <c r="E191" s="283"/>
      <c r="F191" s="283"/>
      <c r="G191" s="283"/>
      <c r="H191" s="283"/>
      <c r="I191" s="283"/>
      <c r="J191" s="283"/>
      <c r="K191" s="283"/>
      <c r="L191" s="283"/>
      <c r="M191" s="283"/>
      <c r="N191" s="283"/>
      <c r="O191" s="283"/>
      <c r="P191" s="283"/>
      <c r="Q191" s="283"/>
      <c r="R191" s="283"/>
      <c r="S191" s="283"/>
      <c r="T191" s="283"/>
      <c r="U191" s="283"/>
      <c r="V191" s="283"/>
      <c r="W191" s="283"/>
      <c r="X191" s="283"/>
      <c r="Y191" s="283"/>
      <c r="Z191" s="283"/>
      <c r="AA191" s="283"/>
      <c r="AB191" s="283"/>
      <c r="AC191" s="283"/>
      <c r="AD191" s="283"/>
      <c r="AE191" s="283"/>
      <c r="AF191" s="283"/>
      <c r="AG191" s="283"/>
      <c r="AH191" s="283"/>
      <c r="AI191" s="283"/>
      <c r="AJ191" s="283"/>
      <c r="AK191" s="283"/>
      <c r="AL191" s="283"/>
    </row>
    <row r="192" spans="1:38" ht="12.75" customHeight="1">
      <c r="A192" s="283"/>
      <c r="B192" s="283"/>
      <c r="C192" s="283"/>
      <c r="D192" s="283"/>
      <c r="E192" s="283"/>
      <c r="F192" s="283"/>
      <c r="G192" s="283"/>
      <c r="H192" s="283"/>
      <c r="I192" s="283"/>
      <c r="J192" s="283"/>
      <c r="K192" s="283"/>
      <c r="L192" s="283"/>
      <c r="M192" s="283"/>
      <c r="N192" s="283"/>
      <c r="O192" s="283"/>
      <c r="P192" s="283"/>
      <c r="Q192" s="283"/>
      <c r="R192" s="283"/>
      <c r="S192" s="283"/>
      <c r="T192" s="283"/>
      <c r="U192" s="283"/>
      <c r="V192" s="283"/>
      <c r="W192" s="283"/>
      <c r="X192" s="283"/>
      <c r="Y192" s="283"/>
      <c r="Z192" s="283"/>
      <c r="AA192" s="283"/>
      <c r="AB192" s="283"/>
      <c r="AC192" s="283"/>
      <c r="AD192" s="283"/>
      <c r="AE192" s="283"/>
      <c r="AF192" s="283"/>
      <c r="AG192" s="283"/>
      <c r="AH192" s="283"/>
      <c r="AI192" s="283"/>
      <c r="AJ192" s="283"/>
      <c r="AK192" s="283"/>
      <c r="AL192" s="283"/>
    </row>
    <row r="193" spans="1:38" ht="12.75" customHeight="1">
      <c r="A193" s="283"/>
      <c r="B193" s="283"/>
      <c r="C193" s="283"/>
      <c r="D193" s="283"/>
      <c r="E193" s="283"/>
      <c r="F193" s="283"/>
      <c r="G193" s="283"/>
      <c r="H193" s="283"/>
      <c r="I193" s="283"/>
      <c r="J193" s="283"/>
      <c r="K193" s="283"/>
      <c r="L193" s="283"/>
      <c r="M193" s="283"/>
      <c r="N193" s="283"/>
      <c r="O193" s="283"/>
      <c r="P193" s="283"/>
      <c r="Q193" s="283"/>
      <c r="R193" s="283"/>
      <c r="S193" s="283"/>
      <c r="T193" s="283"/>
      <c r="U193" s="283"/>
      <c r="V193" s="283"/>
      <c r="W193" s="283"/>
      <c r="X193" s="283"/>
      <c r="Y193" s="283"/>
      <c r="Z193" s="283"/>
      <c r="AA193" s="283"/>
      <c r="AB193" s="283"/>
      <c r="AC193" s="283"/>
      <c r="AD193" s="283"/>
      <c r="AE193" s="283"/>
      <c r="AF193" s="283"/>
      <c r="AG193" s="283"/>
      <c r="AH193" s="283"/>
      <c r="AI193" s="283"/>
      <c r="AJ193" s="283"/>
      <c r="AK193" s="283"/>
      <c r="AL193" s="283"/>
    </row>
    <row r="194" spans="1:38" ht="12.75" customHeight="1">
      <c r="A194" s="283"/>
      <c r="B194" s="283"/>
      <c r="C194" s="283"/>
      <c r="D194" s="283"/>
      <c r="E194" s="283"/>
      <c r="F194" s="283"/>
      <c r="G194" s="283"/>
      <c r="H194" s="283"/>
      <c r="I194" s="283"/>
      <c r="J194" s="283"/>
      <c r="K194" s="283"/>
      <c r="L194" s="283"/>
      <c r="M194" s="283"/>
      <c r="N194" s="283"/>
      <c r="O194" s="283"/>
      <c r="P194" s="283"/>
      <c r="Q194" s="283"/>
      <c r="R194" s="283"/>
      <c r="S194" s="283"/>
      <c r="T194" s="283"/>
      <c r="U194" s="283"/>
      <c r="V194" s="283"/>
      <c r="W194" s="283"/>
      <c r="X194" s="283"/>
      <c r="Y194" s="283"/>
      <c r="Z194" s="283"/>
      <c r="AA194" s="283"/>
      <c r="AB194" s="283"/>
      <c r="AC194" s="283"/>
      <c r="AD194" s="283"/>
      <c r="AE194" s="283"/>
      <c r="AF194" s="283"/>
      <c r="AG194" s="283"/>
      <c r="AH194" s="283"/>
      <c r="AI194" s="283"/>
      <c r="AJ194" s="283"/>
      <c r="AK194" s="283"/>
      <c r="AL194" s="283"/>
    </row>
    <row r="195" spans="1:38" ht="12.75" customHeight="1">
      <c r="A195" s="283"/>
      <c r="B195" s="283"/>
      <c r="C195" s="283"/>
      <c r="D195" s="283"/>
      <c r="E195" s="283"/>
      <c r="F195" s="283"/>
      <c r="G195" s="283"/>
      <c r="H195" s="283"/>
      <c r="I195" s="283"/>
      <c r="J195" s="283"/>
      <c r="K195" s="283"/>
      <c r="L195" s="283"/>
      <c r="M195" s="283"/>
      <c r="N195" s="283"/>
      <c r="O195" s="283"/>
      <c r="P195" s="283"/>
      <c r="Q195" s="283"/>
      <c r="R195" s="283"/>
      <c r="S195" s="283"/>
      <c r="T195" s="283"/>
      <c r="U195" s="283"/>
      <c r="V195" s="283"/>
      <c r="W195" s="283"/>
      <c r="X195" s="283"/>
      <c r="Y195" s="283"/>
      <c r="Z195" s="283"/>
      <c r="AA195" s="283"/>
      <c r="AB195" s="283"/>
      <c r="AC195" s="283"/>
      <c r="AD195" s="283"/>
      <c r="AE195" s="283"/>
      <c r="AF195" s="283"/>
      <c r="AG195" s="283"/>
      <c r="AH195" s="283"/>
      <c r="AI195" s="283"/>
      <c r="AJ195" s="283"/>
      <c r="AK195" s="283"/>
      <c r="AL195" s="283"/>
    </row>
    <row r="196" spans="1:38" ht="12.75" customHeight="1">
      <c r="A196" s="283"/>
      <c r="B196" s="283"/>
      <c r="C196" s="283"/>
      <c r="D196" s="283"/>
      <c r="E196" s="283"/>
      <c r="F196" s="283"/>
      <c r="G196" s="283"/>
      <c r="H196" s="283"/>
      <c r="I196" s="283"/>
      <c r="J196" s="283"/>
      <c r="K196" s="283"/>
      <c r="L196" s="283"/>
      <c r="M196" s="283"/>
      <c r="N196" s="283"/>
      <c r="O196" s="283"/>
      <c r="P196" s="283"/>
      <c r="Q196" s="283"/>
      <c r="R196" s="283"/>
      <c r="S196" s="283"/>
      <c r="T196" s="283"/>
      <c r="U196" s="283"/>
      <c r="V196" s="283"/>
      <c r="W196" s="283"/>
      <c r="X196" s="283"/>
      <c r="Y196" s="283"/>
      <c r="Z196" s="283"/>
      <c r="AA196" s="283"/>
      <c r="AB196" s="283"/>
      <c r="AC196" s="283"/>
      <c r="AD196" s="283"/>
      <c r="AE196" s="283"/>
      <c r="AF196" s="283"/>
      <c r="AG196" s="283"/>
      <c r="AH196" s="283"/>
      <c r="AI196" s="283"/>
      <c r="AJ196" s="283"/>
      <c r="AK196" s="283"/>
      <c r="AL196" s="283"/>
    </row>
    <row r="197" spans="1:38" ht="12.75" customHeight="1">
      <c r="A197" s="283"/>
      <c r="B197" s="283"/>
      <c r="C197" s="283"/>
      <c r="D197" s="283"/>
      <c r="E197" s="283"/>
      <c r="F197" s="283"/>
      <c r="G197" s="283"/>
      <c r="H197" s="283"/>
      <c r="I197" s="283"/>
      <c r="J197" s="283"/>
      <c r="K197" s="283"/>
      <c r="L197" s="283"/>
      <c r="M197" s="283"/>
      <c r="N197" s="283"/>
      <c r="O197" s="283"/>
      <c r="P197" s="283"/>
      <c r="Q197" s="283"/>
      <c r="R197" s="283"/>
      <c r="S197" s="283"/>
      <c r="T197" s="283"/>
      <c r="U197" s="283"/>
      <c r="V197" s="283"/>
      <c r="W197" s="283"/>
      <c r="X197" s="283"/>
      <c r="Y197" s="283"/>
      <c r="Z197" s="283"/>
      <c r="AA197" s="283"/>
      <c r="AB197" s="283"/>
      <c r="AC197" s="283"/>
      <c r="AD197" s="283"/>
      <c r="AE197" s="283"/>
      <c r="AF197" s="283"/>
      <c r="AG197" s="283"/>
      <c r="AH197" s="283"/>
      <c r="AI197" s="283"/>
      <c r="AJ197" s="283"/>
      <c r="AK197" s="283"/>
      <c r="AL197" s="283"/>
    </row>
    <row r="198" spans="1:38" ht="12.75" customHeight="1">
      <c r="A198" s="283"/>
      <c r="B198" s="283"/>
      <c r="C198" s="283"/>
      <c r="D198" s="283"/>
      <c r="E198" s="283"/>
      <c r="F198" s="283"/>
      <c r="G198" s="283"/>
      <c r="H198" s="283"/>
      <c r="I198" s="283"/>
      <c r="J198" s="283"/>
      <c r="K198" s="283"/>
      <c r="L198" s="283"/>
      <c r="M198" s="283"/>
      <c r="N198" s="283"/>
      <c r="O198" s="283"/>
      <c r="P198" s="283"/>
      <c r="Q198" s="283"/>
      <c r="R198" s="283"/>
      <c r="S198" s="283"/>
      <c r="T198" s="283"/>
      <c r="U198" s="283"/>
      <c r="V198" s="283"/>
      <c r="W198" s="283"/>
      <c r="X198" s="283"/>
      <c r="Y198" s="283"/>
      <c r="Z198" s="283"/>
      <c r="AA198" s="283"/>
      <c r="AB198" s="283"/>
      <c r="AC198" s="283"/>
      <c r="AD198" s="283"/>
      <c r="AE198" s="283"/>
      <c r="AF198" s="283"/>
      <c r="AG198" s="283"/>
      <c r="AH198" s="283"/>
      <c r="AI198" s="283"/>
      <c r="AJ198" s="283"/>
      <c r="AK198" s="283"/>
      <c r="AL198" s="283"/>
    </row>
    <row r="199" spans="1:38" ht="12.75" customHeight="1">
      <c r="A199" s="283"/>
      <c r="B199" s="283"/>
      <c r="C199" s="283"/>
      <c r="D199" s="283"/>
      <c r="E199" s="283"/>
      <c r="F199" s="283"/>
      <c r="G199" s="283"/>
      <c r="H199" s="283"/>
      <c r="I199" s="283"/>
      <c r="J199" s="283"/>
      <c r="K199" s="283"/>
      <c r="L199" s="283"/>
      <c r="M199" s="283"/>
      <c r="N199" s="283"/>
      <c r="O199" s="283"/>
      <c r="P199" s="283"/>
      <c r="Q199" s="283"/>
      <c r="R199" s="283"/>
      <c r="S199" s="283"/>
      <c r="T199" s="283"/>
      <c r="U199" s="283"/>
      <c r="V199" s="283"/>
      <c r="W199" s="283"/>
      <c r="X199" s="283"/>
      <c r="Y199" s="283"/>
      <c r="Z199" s="283"/>
      <c r="AA199" s="283"/>
      <c r="AB199" s="283"/>
      <c r="AC199" s="283"/>
      <c r="AD199" s="283"/>
      <c r="AE199" s="283"/>
      <c r="AF199" s="283"/>
      <c r="AG199" s="283"/>
      <c r="AH199" s="283"/>
      <c r="AI199" s="283"/>
      <c r="AJ199" s="283"/>
      <c r="AK199" s="283"/>
      <c r="AL199" s="283"/>
    </row>
    <row r="200" spans="1:38" ht="12.75" customHeight="1">
      <c r="A200" s="283"/>
      <c r="B200" s="283"/>
      <c r="C200" s="283"/>
      <c r="D200" s="283"/>
      <c r="E200" s="283"/>
      <c r="F200" s="283"/>
      <c r="G200" s="283"/>
      <c r="H200" s="283"/>
      <c r="I200" s="283"/>
      <c r="J200" s="283"/>
      <c r="K200" s="283"/>
      <c r="L200" s="283"/>
      <c r="M200" s="283"/>
      <c r="N200" s="283"/>
      <c r="O200" s="283"/>
      <c r="P200" s="283"/>
      <c r="Q200" s="283"/>
      <c r="R200" s="283"/>
      <c r="S200" s="283"/>
      <c r="T200" s="283"/>
      <c r="U200" s="283"/>
      <c r="V200" s="283"/>
      <c r="W200" s="283"/>
      <c r="X200" s="283"/>
      <c r="Y200" s="283"/>
      <c r="Z200" s="283"/>
      <c r="AA200" s="283"/>
      <c r="AB200" s="283"/>
      <c r="AC200" s="283"/>
      <c r="AD200" s="283"/>
      <c r="AE200" s="283"/>
      <c r="AF200" s="283"/>
      <c r="AG200" s="283"/>
      <c r="AH200" s="283"/>
      <c r="AI200" s="283"/>
      <c r="AJ200" s="283"/>
      <c r="AK200" s="283"/>
      <c r="AL200" s="283"/>
    </row>
    <row r="201" spans="1:38" ht="12.75" customHeight="1">
      <c r="A201" s="283"/>
      <c r="B201" s="283"/>
      <c r="C201" s="283"/>
      <c r="D201" s="283"/>
      <c r="E201" s="283"/>
      <c r="F201" s="283"/>
      <c r="G201" s="283"/>
      <c r="H201" s="283"/>
      <c r="I201" s="283"/>
      <c r="J201" s="283"/>
      <c r="K201" s="283"/>
      <c r="L201" s="283"/>
      <c r="M201" s="283"/>
      <c r="N201" s="283"/>
      <c r="O201" s="283"/>
      <c r="P201" s="283"/>
      <c r="Q201" s="283"/>
      <c r="R201" s="283"/>
      <c r="S201" s="283"/>
      <c r="T201" s="283"/>
      <c r="U201" s="283"/>
      <c r="V201" s="283"/>
      <c r="W201" s="283"/>
      <c r="X201" s="283"/>
      <c r="Y201" s="283"/>
      <c r="Z201" s="283"/>
      <c r="AA201" s="283"/>
      <c r="AB201" s="283"/>
      <c r="AC201" s="283"/>
      <c r="AD201" s="283"/>
      <c r="AE201" s="283"/>
      <c r="AF201" s="283"/>
      <c r="AG201" s="283"/>
      <c r="AH201" s="283"/>
      <c r="AI201" s="283"/>
      <c r="AJ201" s="283"/>
      <c r="AK201" s="283"/>
      <c r="AL201" s="283"/>
    </row>
    <row r="202" spans="1:38" ht="12.75" customHeight="1">
      <c r="A202" s="283"/>
      <c r="B202" s="283"/>
      <c r="C202" s="283"/>
      <c r="D202" s="283"/>
      <c r="E202" s="283"/>
      <c r="F202" s="283"/>
      <c r="G202" s="283"/>
      <c r="H202" s="283"/>
      <c r="I202" s="283"/>
      <c r="J202" s="283"/>
      <c r="K202" s="283"/>
      <c r="L202" s="283"/>
      <c r="M202" s="283"/>
      <c r="N202" s="283"/>
      <c r="O202" s="283"/>
      <c r="P202" s="283"/>
      <c r="Q202" s="283"/>
      <c r="R202" s="283"/>
      <c r="S202" s="283"/>
      <c r="T202" s="283"/>
      <c r="U202" s="283"/>
      <c r="V202" s="283"/>
      <c r="W202" s="283"/>
      <c r="X202" s="283"/>
      <c r="Y202" s="283"/>
      <c r="Z202" s="283"/>
      <c r="AA202" s="283"/>
      <c r="AB202" s="283"/>
      <c r="AC202" s="283"/>
      <c r="AD202" s="283"/>
      <c r="AE202" s="283"/>
      <c r="AF202" s="283"/>
      <c r="AG202" s="283"/>
      <c r="AH202" s="283"/>
      <c r="AI202" s="283"/>
      <c r="AJ202" s="283"/>
      <c r="AK202" s="283"/>
      <c r="AL202" s="283"/>
    </row>
    <row r="203" spans="1:38" ht="12.75" customHeight="1">
      <c r="A203" s="283"/>
      <c r="B203" s="283"/>
      <c r="C203" s="283"/>
      <c r="D203" s="283"/>
      <c r="E203" s="283"/>
      <c r="F203" s="283"/>
      <c r="G203" s="283"/>
      <c r="H203" s="283"/>
      <c r="I203" s="283"/>
      <c r="J203" s="283"/>
      <c r="K203" s="283"/>
      <c r="L203" s="283"/>
      <c r="M203" s="283"/>
      <c r="N203" s="283"/>
      <c r="O203" s="283"/>
      <c r="P203" s="283"/>
      <c r="Q203" s="283"/>
      <c r="R203" s="283"/>
      <c r="S203" s="283"/>
      <c r="T203" s="283"/>
      <c r="U203" s="283"/>
      <c r="V203" s="283"/>
      <c r="W203" s="283"/>
      <c r="X203" s="283"/>
      <c r="Y203" s="283"/>
      <c r="Z203" s="283"/>
      <c r="AA203" s="283"/>
      <c r="AB203" s="283"/>
      <c r="AC203" s="283"/>
      <c r="AD203" s="283"/>
      <c r="AE203" s="283"/>
      <c r="AF203" s="283"/>
      <c r="AG203" s="283"/>
      <c r="AH203" s="283"/>
      <c r="AI203" s="283"/>
      <c r="AJ203" s="283"/>
      <c r="AK203" s="283"/>
      <c r="AL203" s="283"/>
    </row>
    <row r="204" spans="1:38" ht="12.75" customHeight="1">
      <c r="A204" s="283"/>
      <c r="B204" s="283"/>
      <c r="C204" s="283"/>
      <c r="D204" s="283"/>
      <c r="E204" s="283"/>
      <c r="F204" s="283"/>
      <c r="G204" s="283"/>
      <c r="H204" s="283"/>
      <c r="I204" s="283"/>
      <c r="J204" s="283"/>
      <c r="K204" s="283"/>
      <c r="L204" s="283"/>
      <c r="M204" s="283"/>
      <c r="N204" s="283"/>
      <c r="O204" s="283"/>
      <c r="P204" s="283"/>
      <c r="Q204" s="283"/>
      <c r="R204" s="283"/>
      <c r="S204" s="283"/>
      <c r="T204" s="283"/>
      <c r="U204" s="283"/>
      <c r="V204" s="283"/>
      <c r="W204" s="283"/>
      <c r="X204" s="283"/>
      <c r="Y204" s="283"/>
      <c r="Z204" s="283"/>
      <c r="AA204" s="283"/>
      <c r="AB204" s="283"/>
      <c r="AC204" s="283"/>
      <c r="AD204" s="283"/>
      <c r="AE204" s="283"/>
      <c r="AF204" s="283"/>
      <c r="AG204" s="283"/>
      <c r="AH204" s="283"/>
      <c r="AI204" s="283"/>
      <c r="AJ204" s="283"/>
      <c r="AK204" s="283"/>
      <c r="AL204" s="283"/>
    </row>
    <row r="205" spans="1:38" ht="12.75" customHeight="1">
      <c r="A205" s="283"/>
      <c r="B205" s="283"/>
      <c r="C205" s="283"/>
      <c r="D205" s="283"/>
      <c r="E205" s="283"/>
      <c r="F205" s="283"/>
      <c r="G205" s="283"/>
      <c r="H205" s="283"/>
      <c r="I205" s="283"/>
      <c r="J205" s="283"/>
      <c r="K205" s="283"/>
      <c r="L205" s="283"/>
      <c r="M205" s="283"/>
      <c r="N205" s="283"/>
      <c r="O205" s="283"/>
      <c r="P205" s="283"/>
      <c r="Q205" s="283"/>
      <c r="R205" s="283"/>
      <c r="S205" s="283"/>
      <c r="T205" s="283"/>
      <c r="U205" s="283"/>
      <c r="V205" s="283"/>
      <c r="W205" s="283"/>
      <c r="X205" s="283"/>
      <c r="Y205" s="283"/>
      <c r="Z205" s="283"/>
      <c r="AA205" s="283"/>
      <c r="AB205" s="283"/>
      <c r="AC205" s="283"/>
      <c r="AD205" s="283"/>
      <c r="AE205" s="283"/>
      <c r="AF205" s="283"/>
      <c r="AG205" s="283"/>
      <c r="AH205" s="283"/>
      <c r="AI205" s="283"/>
      <c r="AJ205" s="283"/>
      <c r="AK205" s="283"/>
      <c r="AL205" s="283"/>
    </row>
    <row r="206" spans="1:38" ht="12.75" customHeight="1">
      <c r="A206" s="283"/>
      <c r="B206" s="283"/>
      <c r="C206" s="283"/>
      <c r="D206" s="283"/>
      <c r="E206" s="283"/>
      <c r="F206" s="283"/>
      <c r="G206" s="283"/>
      <c r="H206" s="283"/>
      <c r="I206" s="283"/>
      <c r="J206" s="283"/>
      <c r="K206" s="283"/>
      <c r="L206" s="283"/>
      <c r="M206" s="283"/>
      <c r="N206" s="283"/>
      <c r="O206" s="283"/>
      <c r="P206" s="283"/>
      <c r="Q206" s="283"/>
      <c r="R206" s="283"/>
      <c r="S206" s="283"/>
      <c r="T206" s="283"/>
      <c r="U206" s="283"/>
      <c r="V206" s="283"/>
      <c r="W206" s="283"/>
      <c r="X206" s="283"/>
      <c r="Y206" s="283"/>
      <c r="Z206" s="283"/>
      <c r="AA206" s="283"/>
      <c r="AB206" s="283"/>
      <c r="AC206" s="283"/>
      <c r="AD206" s="283"/>
      <c r="AE206" s="283"/>
      <c r="AF206" s="283"/>
      <c r="AG206" s="283"/>
      <c r="AH206" s="283"/>
      <c r="AI206" s="283"/>
      <c r="AJ206" s="283"/>
      <c r="AK206" s="283"/>
      <c r="AL206" s="283"/>
    </row>
    <row r="207" spans="1:38" ht="12.75" customHeight="1">
      <c r="A207" s="283"/>
      <c r="B207" s="283"/>
      <c r="C207" s="283"/>
      <c r="D207" s="283"/>
      <c r="E207" s="283"/>
      <c r="F207" s="283"/>
      <c r="G207" s="283"/>
      <c r="H207" s="283"/>
      <c r="I207" s="283"/>
      <c r="J207" s="283"/>
      <c r="K207" s="283"/>
      <c r="L207" s="283"/>
      <c r="M207" s="283"/>
      <c r="N207" s="283"/>
      <c r="O207" s="283"/>
      <c r="P207" s="283"/>
      <c r="Q207" s="283"/>
      <c r="R207" s="283"/>
      <c r="S207" s="283"/>
      <c r="T207" s="283"/>
      <c r="U207" s="283"/>
      <c r="V207" s="283"/>
      <c r="W207" s="283"/>
      <c r="X207" s="283"/>
      <c r="Y207" s="283"/>
      <c r="Z207" s="283"/>
      <c r="AA207" s="283"/>
      <c r="AB207" s="283"/>
      <c r="AC207" s="283"/>
      <c r="AD207" s="283"/>
      <c r="AE207" s="283"/>
      <c r="AF207" s="283"/>
      <c r="AG207" s="283"/>
      <c r="AH207" s="283"/>
      <c r="AI207" s="283"/>
      <c r="AJ207" s="283"/>
      <c r="AK207" s="283"/>
      <c r="AL207" s="283"/>
    </row>
    <row r="208" spans="1:38" ht="12.75" customHeight="1">
      <c r="A208" s="283"/>
      <c r="B208" s="283"/>
      <c r="C208" s="283"/>
      <c r="D208" s="283"/>
      <c r="E208" s="283"/>
      <c r="F208" s="283"/>
      <c r="G208" s="283"/>
      <c r="H208" s="283"/>
      <c r="I208" s="283"/>
      <c r="J208" s="283"/>
      <c r="K208" s="283"/>
      <c r="L208" s="283"/>
      <c r="M208" s="283"/>
      <c r="N208" s="283"/>
      <c r="O208" s="283"/>
      <c r="P208" s="283"/>
      <c r="Q208" s="283"/>
      <c r="R208" s="283"/>
      <c r="S208" s="283"/>
      <c r="T208" s="283"/>
      <c r="U208" s="283"/>
      <c r="V208" s="283"/>
      <c r="W208" s="283"/>
      <c r="X208" s="283"/>
      <c r="Y208" s="283"/>
      <c r="Z208" s="283"/>
      <c r="AA208" s="283"/>
      <c r="AB208" s="283"/>
      <c r="AC208" s="283"/>
      <c r="AD208" s="283"/>
      <c r="AE208" s="283"/>
      <c r="AF208" s="283"/>
      <c r="AG208" s="283"/>
      <c r="AH208" s="283"/>
      <c r="AI208" s="283"/>
      <c r="AJ208" s="283"/>
      <c r="AK208" s="283"/>
      <c r="AL208" s="283"/>
    </row>
    <row r="209" spans="1:38" ht="12.75" customHeight="1">
      <c r="A209" s="283"/>
      <c r="B209" s="283"/>
      <c r="C209" s="283"/>
      <c r="D209" s="283"/>
      <c r="E209" s="283"/>
      <c r="F209" s="283"/>
      <c r="G209" s="283"/>
      <c r="H209" s="283"/>
      <c r="I209" s="283"/>
      <c r="J209" s="283"/>
      <c r="K209" s="283"/>
      <c r="L209" s="283"/>
      <c r="M209" s="283"/>
      <c r="N209" s="283"/>
      <c r="O209" s="283"/>
      <c r="P209" s="283"/>
      <c r="Q209" s="283"/>
      <c r="R209" s="283"/>
      <c r="S209" s="283"/>
      <c r="T209" s="283"/>
      <c r="U209" s="283"/>
      <c r="V209" s="283"/>
      <c r="W209" s="283"/>
      <c r="X209" s="283"/>
      <c r="Y209" s="283"/>
      <c r="Z209" s="283"/>
      <c r="AA209" s="283"/>
      <c r="AB209" s="283"/>
      <c r="AC209" s="283"/>
      <c r="AD209" s="283"/>
      <c r="AE209" s="283"/>
      <c r="AF209" s="283"/>
      <c r="AG209" s="283"/>
      <c r="AH209" s="283"/>
      <c r="AI209" s="283"/>
      <c r="AJ209" s="283"/>
      <c r="AK209" s="283"/>
      <c r="AL209" s="283"/>
    </row>
    <row r="210" spans="1:38" ht="12.75" customHeight="1">
      <c r="A210" s="283"/>
      <c r="B210" s="283"/>
      <c r="C210" s="283"/>
      <c r="D210" s="283"/>
      <c r="E210" s="283"/>
      <c r="F210" s="283"/>
      <c r="G210" s="283"/>
      <c r="H210" s="283"/>
      <c r="I210" s="283"/>
      <c r="J210" s="283"/>
      <c r="K210" s="283"/>
      <c r="L210" s="283"/>
      <c r="M210" s="283"/>
      <c r="N210" s="283"/>
      <c r="O210" s="283"/>
      <c r="P210" s="283"/>
      <c r="Q210" s="283"/>
      <c r="R210" s="283"/>
      <c r="S210" s="283"/>
      <c r="T210" s="283"/>
      <c r="U210" s="283"/>
      <c r="V210" s="283"/>
      <c r="W210" s="283"/>
      <c r="X210" s="283"/>
      <c r="Y210" s="283"/>
      <c r="Z210" s="283"/>
      <c r="AA210" s="283"/>
      <c r="AB210" s="283"/>
      <c r="AC210" s="283"/>
      <c r="AD210" s="283"/>
      <c r="AE210" s="283"/>
      <c r="AF210" s="283"/>
      <c r="AG210" s="283"/>
      <c r="AH210" s="283"/>
      <c r="AI210" s="283"/>
      <c r="AJ210" s="283"/>
      <c r="AK210" s="283"/>
      <c r="AL210" s="283"/>
    </row>
    <row r="211" spans="1:38" ht="12.75" customHeight="1">
      <c r="A211" s="283"/>
      <c r="B211" s="283"/>
      <c r="C211" s="283"/>
      <c r="D211" s="283"/>
      <c r="E211" s="283"/>
      <c r="F211" s="283"/>
      <c r="G211" s="283"/>
      <c r="H211" s="283"/>
      <c r="I211" s="283"/>
      <c r="J211" s="283"/>
      <c r="K211" s="283"/>
      <c r="L211" s="283"/>
      <c r="M211" s="283"/>
      <c r="N211" s="283"/>
      <c r="O211" s="283"/>
      <c r="P211" s="283"/>
      <c r="Q211" s="283"/>
      <c r="R211" s="283"/>
      <c r="S211" s="283"/>
      <c r="T211" s="283"/>
      <c r="U211" s="283"/>
      <c r="V211" s="283"/>
      <c r="W211" s="283"/>
      <c r="X211" s="283"/>
      <c r="Y211" s="283"/>
      <c r="Z211" s="283"/>
      <c r="AA211" s="283"/>
      <c r="AB211" s="283"/>
      <c r="AC211" s="283"/>
      <c r="AD211" s="283"/>
      <c r="AE211" s="283"/>
      <c r="AF211" s="283"/>
      <c r="AG211" s="283"/>
      <c r="AH211" s="283"/>
      <c r="AI211" s="283"/>
      <c r="AJ211" s="283"/>
      <c r="AK211" s="283"/>
      <c r="AL211" s="283"/>
    </row>
    <row r="212" spans="1:38" ht="12.75" customHeight="1">
      <c r="A212" s="283"/>
      <c r="B212" s="283"/>
      <c r="C212" s="283"/>
      <c r="D212" s="283"/>
      <c r="E212" s="283"/>
      <c r="F212" s="283"/>
      <c r="G212" s="283"/>
      <c r="H212" s="283"/>
      <c r="I212" s="283"/>
      <c r="J212" s="283"/>
      <c r="K212" s="283"/>
      <c r="L212" s="283"/>
      <c r="M212" s="283"/>
      <c r="N212" s="283"/>
      <c r="O212" s="283"/>
      <c r="P212" s="283"/>
      <c r="Q212" s="283"/>
      <c r="R212" s="283"/>
      <c r="S212" s="283"/>
      <c r="T212" s="283"/>
      <c r="U212" s="283"/>
      <c r="V212" s="283"/>
      <c r="W212" s="283"/>
      <c r="X212" s="283"/>
      <c r="Y212" s="283"/>
      <c r="Z212" s="283"/>
      <c r="AA212" s="283"/>
      <c r="AB212" s="283"/>
      <c r="AC212" s="283"/>
      <c r="AD212" s="283"/>
      <c r="AE212" s="283"/>
      <c r="AF212" s="283"/>
      <c r="AG212" s="283"/>
      <c r="AH212" s="283"/>
      <c r="AI212" s="283"/>
      <c r="AJ212" s="283"/>
      <c r="AK212" s="283"/>
      <c r="AL212" s="283"/>
    </row>
    <row r="213" spans="1:38" ht="12.75" customHeight="1">
      <c r="A213" s="283"/>
      <c r="B213" s="283"/>
      <c r="C213" s="283"/>
      <c r="D213" s="283"/>
      <c r="E213" s="283"/>
      <c r="F213" s="283"/>
      <c r="G213" s="283"/>
      <c r="H213" s="283"/>
      <c r="I213" s="283"/>
      <c r="J213" s="283"/>
      <c r="K213" s="283"/>
      <c r="L213" s="283"/>
      <c r="M213" s="283"/>
      <c r="N213" s="283"/>
      <c r="O213" s="283"/>
      <c r="P213" s="283"/>
      <c r="Q213" s="283"/>
      <c r="R213" s="283"/>
      <c r="S213" s="283"/>
      <c r="T213" s="283"/>
      <c r="U213" s="283"/>
      <c r="V213" s="283"/>
      <c r="W213" s="283"/>
      <c r="X213" s="283"/>
      <c r="Y213" s="283"/>
      <c r="Z213" s="283"/>
      <c r="AA213" s="283"/>
      <c r="AB213" s="283"/>
      <c r="AC213" s="283"/>
      <c r="AD213" s="283"/>
      <c r="AE213" s="283"/>
      <c r="AF213" s="283"/>
      <c r="AG213" s="283"/>
      <c r="AH213" s="283"/>
      <c r="AI213" s="283"/>
      <c r="AJ213" s="283"/>
      <c r="AK213" s="283"/>
      <c r="AL213" s="283"/>
    </row>
    <row r="214" spans="1:38" ht="12.75" customHeight="1">
      <c r="A214" s="283"/>
      <c r="B214" s="283"/>
      <c r="C214" s="283"/>
      <c r="D214" s="283"/>
      <c r="E214" s="283"/>
      <c r="F214" s="283"/>
      <c r="G214" s="283"/>
      <c r="H214" s="283"/>
      <c r="I214" s="283"/>
      <c r="J214" s="283"/>
      <c r="K214" s="283"/>
      <c r="L214" s="283"/>
      <c r="M214" s="283"/>
      <c r="N214" s="283"/>
      <c r="O214" s="283"/>
      <c r="P214" s="283"/>
      <c r="Q214" s="283"/>
      <c r="R214" s="283"/>
      <c r="S214" s="283"/>
      <c r="T214" s="283"/>
      <c r="U214" s="283"/>
      <c r="V214" s="283"/>
      <c r="W214" s="283"/>
      <c r="X214" s="283"/>
      <c r="Y214" s="283"/>
      <c r="Z214" s="283"/>
      <c r="AA214" s="283"/>
      <c r="AB214" s="283"/>
      <c r="AC214" s="283"/>
      <c r="AD214" s="283"/>
      <c r="AE214" s="283"/>
      <c r="AF214" s="283"/>
      <c r="AG214" s="283"/>
      <c r="AH214" s="283"/>
      <c r="AI214" s="283"/>
      <c r="AJ214" s="283"/>
      <c r="AK214" s="283"/>
      <c r="AL214" s="283"/>
    </row>
    <row r="215" spans="1:38" ht="12.75" customHeight="1">
      <c r="A215" s="283"/>
      <c r="B215" s="283"/>
      <c r="C215" s="283"/>
      <c r="D215" s="283"/>
      <c r="E215" s="283"/>
      <c r="F215" s="283"/>
      <c r="G215" s="283"/>
      <c r="H215" s="283"/>
      <c r="I215" s="283"/>
      <c r="J215" s="283"/>
      <c r="K215" s="283"/>
      <c r="L215" s="283"/>
      <c r="M215" s="283"/>
      <c r="N215" s="283"/>
      <c r="O215" s="283"/>
      <c r="P215" s="283"/>
      <c r="Q215" s="283"/>
      <c r="R215" s="283"/>
      <c r="S215" s="283"/>
      <c r="T215" s="283"/>
      <c r="U215" s="283"/>
      <c r="V215" s="283"/>
      <c r="W215" s="283"/>
      <c r="X215" s="283"/>
      <c r="Y215" s="283"/>
      <c r="Z215" s="283"/>
      <c r="AA215" s="283"/>
      <c r="AB215" s="283"/>
      <c r="AC215" s="283"/>
      <c r="AD215" s="283"/>
      <c r="AE215" s="283"/>
      <c r="AF215" s="283"/>
      <c r="AG215" s="283"/>
      <c r="AH215" s="283"/>
      <c r="AI215" s="283"/>
      <c r="AJ215" s="283"/>
      <c r="AK215" s="283"/>
      <c r="AL215" s="283"/>
    </row>
    <row r="216" spans="1:38" ht="12.75" customHeight="1">
      <c r="A216" s="283"/>
      <c r="B216" s="283"/>
      <c r="C216" s="283"/>
      <c r="D216" s="283"/>
      <c r="E216" s="283"/>
      <c r="F216" s="283"/>
      <c r="G216" s="283"/>
      <c r="H216" s="283"/>
      <c r="I216" s="283"/>
      <c r="J216" s="283"/>
      <c r="K216" s="283"/>
      <c r="L216" s="283"/>
      <c r="M216" s="283"/>
      <c r="N216" s="283"/>
      <c r="O216" s="283"/>
      <c r="P216" s="283"/>
      <c r="Q216" s="283"/>
      <c r="R216" s="283"/>
      <c r="S216" s="283"/>
      <c r="T216" s="283"/>
      <c r="U216" s="283"/>
      <c r="V216" s="283"/>
      <c r="W216" s="283"/>
      <c r="X216" s="283"/>
      <c r="Y216" s="283"/>
      <c r="Z216" s="283"/>
      <c r="AA216" s="283"/>
      <c r="AB216" s="283"/>
      <c r="AC216" s="283"/>
      <c r="AD216" s="283"/>
      <c r="AE216" s="283"/>
      <c r="AF216" s="283"/>
      <c r="AG216" s="283"/>
      <c r="AH216" s="283"/>
      <c r="AI216" s="283"/>
      <c r="AJ216" s="283"/>
      <c r="AK216" s="283"/>
      <c r="AL216" s="283"/>
    </row>
    <row r="217" spans="1:38" ht="12.75" customHeight="1">
      <c r="A217" s="283"/>
      <c r="B217" s="283"/>
      <c r="C217" s="283"/>
      <c r="D217" s="283"/>
      <c r="E217" s="283"/>
      <c r="F217" s="283"/>
      <c r="G217" s="283"/>
      <c r="H217" s="283"/>
      <c r="I217" s="283"/>
      <c r="J217" s="283"/>
      <c r="K217" s="283"/>
      <c r="L217" s="283"/>
      <c r="M217" s="283"/>
      <c r="N217" s="283"/>
      <c r="O217" s="283"/>
      <c r="P217" s="283"/>
      <c r="Q217" s="283"/>
      <c r="R217" s="283"/>
      <c r="S217" s="283"/>
      <c r="T217" s="283"/>
      <c r="U217" s="283"/>
      <c r="V217" s="283"/>
      <c r="W217" s="283"/>
      <c r="X217" s="283"/>
      <c r="Y217" s="283"/>
      <c r="Z217" s="283"/>
      <c r="AA217" s="283"/>
      <c r="AB217" s="283"/>
      <c r="AC217" s="283"/>
      <c r="AD217" s="283"/>
      <c r="AE217" s="283"/>
      <c r="AF217" s="283"/>
      <c r="AG217" s="283"/>
      <c r="AH217" s="283"/>
      <c r="AI217" s="283"/>
      <c r="AJ217" s="283"/>
      <c r="AK217" s="283"/>
      <c r="AL217" s="283"/>
    </row>
    <row r="218" spans="1:38" ht="12.75" customHeight="1">
      <c r="A218" s="283"/>
      <c r="B218" s="283"/>
      <c r="C218" s="283"/>
      <c r="D218" s="283"/>
      <c r="E218" s="283"/>
      <c r="F218" s="283"/>
      <c r="G218" s="283"/>
      <c r="H218" s="283"/>
      <c r="I218" s="283"/>
      <c r="J218" s="283"/>
      <c r="K218" s="283"/>
      <c r="L218" s="283"/>
      <c r="M218" s="283"/>
      <c r="N218" s="283"/>
      <c r="O218" s="283"/>
      <c r="P218" s="283"/>
      <c r="Q218" s="283"/>
      <c r="R218" s="283"/>
      <c r="S218" s="283"/>
      <c r="T218" s="283"/>
      <c r="U218" s="283"/>
      <c r="V218" s="283"/>
      <c r="W218" s="283"/>
      <c r="X218" s="283"/>
      <c r="Y218" s="283"/>
      <c r="Z218" s="283"/>
      <c r="AA218" s="283"/>
      <c r="AB218" s="283"/>
      <c r="AC218" s="283"/>
      <c r="AD218" s="283"/>
      <c r="AE218" s="283"/>
      <c r="AF218" s="283"/>
      <c r="AG218" s="283"/>
      <c r="AH218" s="283"/>
      <c r="AI218" s="283"/>
      <c r="AJ218" s="283"/>
      <c r="AK218" s="283"/>
      <c r="AL218" s="283"/>
    </row>
    <row r="219" spans="1:38" ht="12.75" customHeight="1">
      <c r="A219" s="283"/>
      <c r="B219" s="283"/>
      <c r="C219" s="283"/>
      <c r="D219" s="283"/>
      <c r="E219" s="283"/>
      <c r="F219" s="283"/>
      <c r="G219" s="283"/>
      <c r="H219" s="283"/>
      <c r="I219" s="283"/>
      <c r="J219" s="283"/>
      <c r="K219" s="283"/>
      <c r="L219" s="283"/>
      <c r="M219" s="283"/>
      <c r="N219" s="283"/>
      <c r="O219" s="283"/>
      <c r="P219" s="283"/>
      <c r="Q219" s="283"/>
      <c r="R219" s="283"/>
      <c r="S219" s="283"/>
      <c r="T219" s="283"/>
      <c r="U219" s="283"/>
      <c r="V219" s="283"/>
      <c r="W219" s="283"/>
      <c r="X219" s="283"/>
      <c r="Y219" s="283"/>
      <c r="Z219" s="283"/>
      <c r="AA219" s="283"/>
      <c r="AB219" s="283"/>
      <c r="AC219" s="283"/>
      <c r="AD219" s="283"/>
      <c r="AE219" s="283"/>
      <c r="AF219" s="283"/>
      <c r="AG219" s="283"/>
      <c r="AH219" s="283"/>
      <c r="AI219" s="283"/>
      <c r="AJ219" s="283"/>
      <c r="AK219" s="283"/>
      <c r="AL219" s="283"/>
    </row>
    <row r="220" spans="1:38" ht="12.75" customHeight="1">
      <c r="A220" s="283"/>
      <c r="B220" s="283"/>
      <c r="C220" s="283"/>
      <c r="D220" s="283"/>
      <c r="E220" s="283"/>
      <c r="F220" s="283"/>
      <c r="G220" s="283"/>
      <c r="H220" s="283"/>
      <c r="I220" s="283"/>
      <c r="J220" s="283"/>
      <c r="K220" s="283"/>
      <c r="L220" s="283"/>
      <c r="M220" s="283"/>
      <c r="N220" s="283"/>
      <c r="O220" s="283"/>
      <c r="P220" s="283"/>
      <c r="Q220" s="283"/>
      <c r="R220" s="283"/>
      <c r="S220" s="283"/>
      <c r="T220" s="283"/>
      <c r="U220" s="283"/>
      <c r="V220" s="283"/>
      <c r="W220" s="283"/>
      <c r="X220" s="283"/>
      <c r="Y220" s="283"/>
      <c r="Z220" s="283"/>
      <c r="AA220" s="283"/>
      <c r="AB220" s="283"/>
      <c r="AC220" s="283"/>
      <c r="AD220" s="283"/>
      <c r="AE220" s="283"/>
      <c r="AF220" s="283"/>
      <c r="AG220" s="283"/>
      <c r="AH220" s="283"/>
      <c r="AI220" s="283"/>
      <c r="AJ220" s="283"/>
      <c r="AK220" s="283"/>
      <c r="AL220" s="283"/>
    </row>
    <row r="221" spans="1:38" ht="12.75" customHeight="1">
      <c r="A221" s="283"/>
      <c r="B221" s="283"/>
      <c r="C221" s="283"/>
      <c r="D221" s="283"/>
      <c r="E221" s="283"/>
      <c r="F221" s="283"/>
      <c r="G221" s="283"/>
      <c r="H221" s="283"/>
      <c r="I221" s="283"/>
      <c r="J221" s="283"/>
      <c r="K221" s="283"/>
      <c r="L221" s="283"/>
      <c r="M221" s="283"/>
      <c r="N221" s="283"/>
      <c r="O221" s="283"/>
      <c r="P221" s="283"/>
      <c r="Q221" s="283"/>
      <c r="R221" s="283"/>
      <c r="S221" s="283"/>
      <c r="T221" s="283"/>
      <c r="U221" s="283"/>
      <c r="V221" s="283"/>
      <c r="W221" s="283"/>
      <c r="X221" s="283"/>
      <c r="Y221" s="283"/>
      <c r="Z221" s="283"/>
      <c r="AA221" s="283"/>
      <c r="AB221" s="283"/>
      <c r="AC221" s="283"/>
      <c r="AD221" s="283"/>
      <c r="AE221" s="283"/>
      <c r="AF221" s="283"/>
      <c r="AG221" s="283"/>
      <c r="AH221" s="283"/>
      <c r="AI221" s="283"/>
      <c r="AJ221" s="283"/>
      <c r="AK221" s="283"/>
      <c r="AL221" s="283"/>
    </row>
    <row r="222" spans="1:38" ht="12.75" customHeight="1">
      <c r="A222" s="283"/>
      <c r="B222" s="283"/>
      <c r="C222" s="283"/>
      <c r="D222" s="283"/>
      <c r="E222" s="283"/>
      <c r="F222" s="283"/>
      <c r="G222" s="283"/>
      <c r="H222" s="283"/>
      <c r="I222" s="283"/>
      <c r="J222" s="283"/>
      <c r="K222" s="283"/>
      <c r="L222" s="283"/>
      <c r="M222" s="283"/>
      <c r="N222" s="283"/>
      <c r="O222" s="283"/>
      <c r="P222" s="283"/>
      <c r="Q222" s="283"/>
      <c r="R222" s="283"/>
      <c r="S222" s="283"/>
      <c r="T222" s="283"/>
      <c r="U222" s="283"/>
      <c r="V222" s="283"/>
      <c r="W222" s="283"/>
      <c r="X222" s="283"/>
      <c r="Y222" s="283"/>
      <c r="Z222" s="283"/>
      <c r="AA222" s="283"/>
      <c r="AB222" s="283"/>
      <c r="AC222" s="283"/>
      <c r="AD222" s="283"/>
      <c r="AE222" s="283"/>
      <c r="AF222" s="283"/>
      <c r="AG222" s="283"/>
      <c r="AH222" s="283"/>
      <c r="AI222" s="283"/>
      <c r="AJ222" s="283"/>
      <c r="AK222" s="283"/>
      <c r="AL222" s="283"/>
    </row>
    <row r="223" spans="1:38" ht="12.75" customHeight="1">
      <c r="A223" s="283"/>
      <c r="B223" s="283"/>
      <c r="C223" s="283"/>
      <c r="D223" s="283"/>
      <c r="E223" s="283"/>
      <c r="F223" s="283"/>
      <c r="G223" s="283"/>
      <c r="H223" s="283"/>
      <c r="I223" s="283"/>
      <c r="J223" s="283"/>
      <c r="K223" s="283"/>
      <c r="L223" s="283"/>
      <c r="M223" s="283"/>
      <c r="N223" s="283"/>
      <c r="O223" s="283"/>
      <c r="P223" s="283"/>
      <c r="Q223" s="283"/>
      <c r="R223" s="283"/>
      <c r="S223" s="283"/>
      <c r="T223" s="283"/>
      <c r="U223" s="283"/>
      <c r="V223" s="283"/>
      <c r="W223" s="283"/>
      <c r="X223" s="283"/>
      <c r="Y223" s="283"/>
      <c r="Z223" s="283"/>
      <c r="AA223" s="283"/>
      <c r="AB223" s="283"/>
      <c r="AC223" s="283"/>
      <c r="AD223" s="283"/>
      <c r="AE223" s="283"/>
      <c r="AF223" s="283"/>
      <c r="AG223" s="283"/>
      <c r="AH223" s="283"/>
      <c r="AI223" s="283"/>
      <c r="AJ223" s="283"/>
      <c r="AK223" s="283"/>
      <c r="AL223" s="283"/>
    </row>
    <row r="224" spans="1:38" ht="12.75" customHeight="1">
      <c r="A224" s="283"/>
      <c r="B224" s="283"/>
      <c r="C224" s="283"/>
      <c r="D224" s="283"/>
      <c r="E224" s="283"/>
      <c r="F224" s="283"/>
      <c r="G224" s="283"/>
      <c r="H224" s="283"/>
      <c r="I224" s="283"/>
      <c r="J224" s="283"/>
      <c r="K224" s="283"/>
      <c r="L224" s="283"/>
      <c r="M224" s="283"/>
      <c r="N224" s="283"/>
      <c r="O224" s="283"/>
      <c r="P224" s="283"/>
      <c r="Q224" s="283"/>
      <c r="R224" s="283"/>
      <c r="S224" s="283"/>
      <c r="T224" s="283"/>
      <c r="U224" s="283"/>
      <c r="V224" s="283"/>
      <c r="W224" s="283"/>
      <c r="X224" s="283"/>
      <c r="Y224" s="283"/>
      <c r="Z224" s="283"/>
      <c r="AA224" s="283"/>
      <c r="AB224" s="283"/>
      <c r="AC224" s="283"/>
      <c r="AD224" s="283"/>
      <c r="AE224" s="283"/>
      <c r="AF224" s="283"/>
      <c r="AG224" s="283"/>
      <c r="AH224" s="283"/>
      <c r="AI224" s="283"/>
      <c r="AJ224" s="283"/>
      <c r="AK224" s="283"/>
      <c r="AL224" s="283"/>
    </row>
    <row r="225" spans="1:38" ht="12.75" customHeight="1">
      <c r="A225" s="283"/>
      <c r="B225" s="283"/>
      <c r="C225" s="283"/>
      <c r="D225" s="283"/>
      <c r="E225" s="283"/>
      <c r="F225" s="283"/>
      <c r="G225" s="283"/>
      <c r="H225" s="283"/>
      <c r="I225" s="283"/>
      <c r="J225" s="283"/>
      <c r="K225" s="283"/>
      <c r="L225" s="283"/>
      <c r="M225" s="283"/>
      <c r="N225" s="283"/>
      <c r="O225" s="283"/>
      <c r="P225" s="283"/>
      <c r="Q225" s="283"/>
      <c r="R225" s="283"/>
      <c r="S225" s="283"/>
      <c r="T225" s="283"/>
      <c r="U225" s="283"/>
      <c r="V225" s="283"/>
      <c r="W225" s="283"/>
      <c r="X225" s="283"/>
      <c r="Y225" s="283"/>
      <c r="Z225" s="283"/>
      <c r="AA225" s="283"/>
      <c r="AB225" s="283"/>
      <c r="AC225" s="283"/>
      <c r="AD225" s="283"/>
      <c r="AE225" s="283"/>
      <c r="AF225" s="283"/>
      <c r="AG225" s="283"/>
      <c r="AH225" s="283"/>
      <c r="AI225" s="283"/>
      <c r="AJ225" s="283"/>
      <c r="AK225" s="283"/>
      <c r="AL225" s="283"/>
    </row>
    <row r="226" spans="1:38" ht="12.75" customHeight="1">
      <c r="A226" s="283"/>
      <c r="B226" s="283"/>
      <c r="C226" s="283"/>
      <c r="D226" s="283"/>
      <c r="E226" s="283"/>
      <c r="F226" s="283"/>
      <c r="G226" s="283"/>
      <c r="H226" s="283"/>
      <c r="I226" s="283"/>
      <c r="J226" s="283"/>
      <c r="K226" s="283"/>
      <c r="L226" s="283"/>
      <c r="M226" s="283"/>
      <c r="N226" s="283"/>
      <c r="O226" s="283"/>
      <c r="P226" s="283"/>
      <c r="Q226" s="283"/>
      <c r="R226" s="283"/>
      <c r="S226" s="283"/>
      <c r="T226" s="283"/>
      <c r="U226" s="283"/>
      <c r="V226" s="283"/>
      <c r="W226" s="283"/>
      <c r="X226" s="283"/>
      <c r="Y226" s="283"/>
      <c r="Z226" s="283"/>
      <c r="AA226" s="283"/>
      <c r="AB226" s="283"/>
      <c r="AC226" s="283"/>
      <c r="AD226" s="283"/>
      <c r="AE226" s="283"/>
      <c r="AF226" s="283"/>
      <c r="AG226" s="283"/>
      <c r="AH226" s="283"/>
      <c r="AI226" s="283"/>
      <c r="AJ226" s="283"/>
      <c r="AK226" s="283"/>
      <c r="AL226" s="283"/>
    </row>
    <row r="227" spans="1:38" ht="12.75" customHeight="1">
      <c r="A227" s="283"/>
      <c r="B227" s="283"/>
      <c r="C227" s="283"/>
      <c r="D227" s="283"/>
      <c r="E227" s="283"/>
      <c r="F227" s="283"/>
      <c r="G227" s="283"/>
      <c r="H227" s="283"/>
      <c r="I227" s="283"/>
      <c r="J227" s="283"/>
      <c r="K227" s="283"/>
      <c r="L227" s="283"/>
      <c r="M227" s="283"/>
      <c r="N227" s="283"/>
      <c r="O227" s="283"/>
      <c r="P227" s="283"/>
      <c r="Q227" s="283"/>
      <c r="R227" s="283"/>
      <c r="S227" s="283"/>
      <c r="T227" s="283"/>
      <c r="U227" s="283"/>
      <c r="V227" s="283"/>
      <c r="W227" s="283"/>
      <c r="X227" s="283"/>
      <c r="Y227" s="283"/>
      <c r="Z227" s="283"/>
      <c r="AA227" s="283"/>
      <c r="AB227" s="283"/>
      <c r="AC227" s="283"/>
      <c r="AD227" s="283"/>
      <c r="AE227" s="283"/>
      <c r="AF227" s="283"/>
      <c r="AG227" s="283"/>
      <c r="AH227" s="283"/>
      <c r="AI227" s="283"/>
      <c r="AJ227" s="283"/>
      <c r="AK227" s="283"/>
      <c r="AL227" s="283"/>
    </row>
    <row r="228" spans="1:38" ht="12.75" customHeight="1">
      <c r="A228" s="283"/>
      <c r="B228" s="283"/>
      <c r="C228" s="283"/>
      <c r="D228" s="283"/>
      <c r="E228" s="283"/>
      <c r="F228" s="283"/>
      <c r="G228" s="283"/>
      <c r="H228" s="283"/>
      <c r="I228" s="283"/>
      <c r="J228" s="283"/>
      <c r="K228" s="283"/>
      <c r="L228" s="283"/>
      <c r="M228" s="283"/>
      <c r="N228" s="283"/>
      <c r="O228" s="283"/>
      <c r="P228" s="283"/>
      <c r="Q228" s="283"/>
      <c r="R228" s="283"/>
      <c r="S228" s="283"/>
      <c r="T228" s="283"/>
      <c r="U228" s="283"/>
      <c r="V228" s="283"/>
      <c r="W228" s="283"/>
      <c r="X228" s="283"/>
      <c r="Y228" s="283"/>
      <c r="Z228" s="283"/>
      <c r="AA228" s="283"/>
      <c r="AB228" s="283"/>
      <c r="AC228" s="283"/>
      <c r="AD228" s="283"/>
      <c r="AE228" s="283"/>
      <c r="AF228" s="283"/>
      <c r="AG228" s="283"/>
      <c r="AH228" s="283"/>
      <c r="AI228" s="283"/>
      <c r="AJ228" s="283"/>
      <c r="AK228" s="283"/>
      <c r="AL228" s="283"/>
    </row>
    <row r="229" spans="1:38" ht="12.75" customHeight="1">
      <c r="A229" s="283"/>
      <c r="B229" s="283"/>
      <c r="C229" s="283"/>
      <c r="D229" s="283"/>
      <c r="E229" s="283"/>
      <c r="F229" s="283"/>
      <c r="G229" s="283"/>
      <c r="H229" s="283"/>
      <c r="I229" s="283"/>
      <c r="J229" s="283"/>
      <c r="K229" s="283"/>
      <c r="L229" s="283"/>
      <c r="M229" s="283"/>
      <c r="N229" s="283"/>
      <c r="O229" s="283"/>
      <c r="P229" s="283"/>
      <c r="Q229" s="283"/>
      <c r="R229" s="283"/>
      <c r="S229" s="283"/>
      <c r="T229" s="283"/>
      <c r="U229" s="283"/>
      <c r="V229" s="283"/>
      <c r="W229" s="283"/>
      <c r="X229" s="283"/>
      <c r="Y229" s="283"/>
      <c r="Z229" s="283"/>
      <c r="AA229" s="283"/>
      <c r="AB229" s="283"/>
      <c r="AC229" s="283"/>
      <c r="AD229" s="283"/>
      <c r="AE229" s="283"/>
      <c r="AF229" s="283"/>
      <c r="AG229" s="283"/>
      <c r="AH229" s="283"/>
      <c r="AI229" s="283"/>
      <c r="AJ229" s="283"/>
      <c r="AK229" s="283"/>
      <c r="AL229" s="283"/>
    </row>
    <row r="230" spans="1:38" ht="12.75" customHeight="1">
      <c r="A230" s="283"/>
      <c r="B230" s="283"/>
      <c r="C230" s="283"/>
      <c r="D230" s="283"/>
      <c r="E230" s="283"/>
      <c r="F230" s="283"/>
      <c r="G230" s="283"/>
      <c r="H230" s="283"/>
      <c r="I230" s="283"/>
      <c r="J230" s="283"/>
      <c r="K230" s="283"/>
      <c r="L230" s="283"/>
      <c r="M230" s="283"/>
      <c r="N230" s="283"/>
      <c r="O230" s="283"/>
      <c r="P230" s="283"/>
      <c r="Q230" s="283"/>
      <c r="R230" s="283"/>
      <c r="S230" s="283"/>
      <c r="T230" s="283"/>
      <c r="U230" s="283"/>
      <c r="V230" s="283"/>
      <c r="W230" s="283"/>
      <c r="X230" s="283"/>
      <c r="Y230" s="283"/>
      <c r="Z230" s="283"/>
      <c r="AA230" s="283"/>
      <c r="AB230" s="283"/>
      <c r="AC230" s="283"/>
      <c r="AD230" s="283"/>
      <c r="AE230" s="283"/>
      <c r="AF230" s="283"/>
      <c r="AG230" s="283"/>
      <c r="AH230" s="283"/>
      <c r="AI230" s="283"/>
      <c r="AJ230" s="283"/>
      <c r="AK230" s="283"/>
      <c r="AL230" s="283"/>
    </row>
    <row r="231" spans="1:38" ht="12.75" customHeight="1">
      <c r="A231" s="283"/>
      <c r="B231" s="283"/>
      <c r="C231" s="283"/>
      <c r="D231" s="283"/>
      <c r="E231" s="283"/>
      <c r="F231" s="283"/>
      <c r="G231" s="283"/>
      <c r="H231" s="283"/>
      <c r="I231" s="283"/>
      <c r="J231" s="283"/>
      <c r="K231" s="283"/>
      <c r="L231" s="283"/>
      <c r="M231" s="283"/>
      <c r="N231" s="283"/>
      <c r="O231" s="283"/>
      <c r="P231" s="283"/>
      <c r="Q231" s="283"/>
      <c r="R231" s="283"/>
      <c r="S231" s="283"/>
      <c r="T231" s="283"/>
      <c r="U231" s="283"/>
      <c r="V231" s="283"/>
      <c r="W231" s="283"/>
      <c r="X231" s="283"/>
      <c r="Y231" s="283"/>
      <c r="Z231" s="283"/>
      <c r="AA231" s="283"/>
      <c r="AB231" s="283"/>
      <c r="AC231" s="283"/>
      <c r="AD231" s="283"/>
      <c r="AE231" s="283"/>
      <c r="AF231" s="283"/>
      <c r="AG231" s="283"/>
      <c r="AH231" s="283"/>
      <c r="AI231" s="283"/>
      <c r="AJ231" s="283"/>
      <c r="AK231" s="283"/>
      <c r="AL231" s="283"/>
    </row>
    <row r="232" spans="1:38" ht="12.75" customHeight="1">
      <c r="A232" s="283"/>
      <c r="B232" s="283"/>
      <c r="C232" s="283"/>
      <c r="D232" s="283"/>
      <c r="E232" s="283"/>
      <c r="F232" s="283"/>
      <c r="G232" s="283"/>
      <c r="H232" s="283"/>
      <c r="I232" s="283"/>
      <c r="J232" s="283"/>
      <c r="K232" s="283"/>
      <c r="L232" s="283"/>
      <c r="M232" s="283"/>
      <c r="N232" s="283"/>
      <c r="O232" s="283"/>
      <c r="P232" s="283"/>
      <c r="Q232" s="283"/>
      <c r="R232" s="283"/>
      <c r="S232" s="283"/>
      <c r="T232" s="283"/>
      <c r="U232" s="283"/>
      <c r="V232" s="283"/>
      <c r="W232" s="283"/>
      <c r="X232" s="283"/>
      <c r="Y232" s="283"/>
      <c r="Z232" s="283"/>
      <c r="AA232" s="283"/>
      <c r="AB232" s="283"/>
      <c r="AC232" s="283"/>
      <c r="AD232" s="283"/>
      <c r="AE232" s="283"/>
      <c r="AF232" s="283"/>
      <c r="AG232" s="283"/>
      <c r="AH232" s="283"/>
      <c r="AI232" s="283"/>
      <c r="AJ232" s="283"/>
      <c r="AK232" s="283"/>
      <c r="AL232" s="283"/>
    </row>
    <row r="233" spans="1:38" ht="12.75" customHeight="1">
      <c r="A233" s="283"/>
      <c r="B233" s="283"/>
      <c r="C233" s="283"/>
      <c r="D233" s="283"/>
      <c r="E233" s="283"/>
      <c r="F233" s="283"/>
      <c r="G233" s="283"/>
      <c r="H233" s="283"/>
      <c r="I233" s="283"/>
      <c r="J233" s="283"/>
      <c r="K233" s="283"/>
      <c r="L233" s="283"/>
      <c r="M233" s="283"/>
      <c r="N233" s="283"/>
      <c r="O233" s="283"/>
      <c r="P233" s="283"/>
      <c r="Q233" s="283"/>
      <c r="R233" s="283"/>
      <c r="S233" s="283"/>
      <c r="T233" s="283"/>
      <c r="U233" s="283"/>
      <c r="V233" s="283"/>
      <c r="W233" s="283"/>
      <c r="X233" s="283"/>
      <c r="Y233" s="283"/>
      <c r="Z233" s="283"/>
      <c r="AA233" s="283"/>
      <c r="AB233" s="283"/>
      <c r="AC233" s="283"/>
      <c r="AD233" s="283"/>
      <c r="AE233" s="283"/>
      <c r="AF233" s="283"/>
      <c r="AG233" s="283"/>
      <c r="AH233" s="283"/>
      <c r="AI233" s="283"/>
      <c r="AJ233" s="283"/>
      <c r="AK233" s="283"/>
      <c r="AL233" s="283"/>
    </row>
    <row r="234" spans="1:38" ht="12.75" customHeight="1">
      <c r="A234" s="283"/>
      <c r="B234" s="283"/>
      <c r="C234" s="283"/>
      <c r="D234" s="283"/>
      <c r="E234" s="283"/>
      <c r="F234" s="283"/>
      <c r="G234" s="283"/>
      <c r="H234" s="283"/>
      <c r="I234" s="283"/>
      <c r="J234" s="283"/>
      <c r="K234" s="283"/>
      <c r="L234" s="283"/>
      <c r="M234" s="283"/>
      <c r="N234" s="283"/>
      <c r="O234" s="283"/>
      <c r="P234" s="283"/>
      <c r="Q234" s="283"/>
      <c r="R234" s="283"/>
      <c r="S234" s="283"/>
      <c r="T234" s="283"/>
      <c r="U234" s="283"/>
      <c r="V234" s="283"/>
      <c r="W234" s="283"/>
      <c r="X234" s="283"/>
      <c r="Y234" s="283"/>
      <c r="Z234" s="283"/>
      <c r="AA234" s="283"/>
      <c r="AB234" s="283"/>
      <c r="AC234" s="283"/>
      <c r="AD234" s="283"/>
      <c r="AE234" s="283"/>
      <c r="AF234" s="283"/>
      <c r="AG234" s="283"/>
      <c r="AH234" s="283"/>
      <c r="AI234" s="283"/>
      <c r="AJ234" s="283"/>
      <c r="AK234" s="283"/>
      <c r="AL234" s="283"/>
    </row>
    <row r="235" spans="1:38" ht="12.75" customHeight="1">
      <c r="A235" s="283"/>
      <c r="B235" s="283"/>
      <c r="C235" s="283"/>
      <c r="D235" s="283"/>
      <c r="E235" s="283"/>
      <c r="F235" s="283"/>
      <c r="G235" s="283"/>
      <c r="H235" s="283"/>
      <c r="I235" s="283"/>
      <c r="J235" s="283"/>
      <c r="K235" s="283"/>
      <c r="L235" s="283"/>
      <c r="M235" s="283"/>
      <c r="N235" s="283"/>
      <c r="O235" s="283"/>
      <c r="P235" s="283"/>
      <c r="Q235" s="283"/>
      <c r="R235" s="283"/>
      <c r="S235" s="283"/>
      <c r="T235" s="283"/>
      <c r="U235" s="283"/>
      <c r="V235" s="283"/>
      <c r="W235" s="283"/>
      <c r="X235" s="283"/>
      <c r="Y235" s="283"/>
      <c r="Z235" s="283"/>
      <c r="AA235" s="283"/>
      <c r="AB235" s="283"/>
      <c r="AC235" s="283"/>
      <c r="AD235" s="283"/>
      <c r="AE235" s="283"/>
      <c r="AF235" s="283"/>
      <c r="AG235" s="283"/>
      <c r="AH235" s="283"/>
      <c r="AI235" s="283"/>
      <c r="AJ235" s="283"/>
      <c r="AK235" s="283"/>
      <c r="AL235" s="283"/>
    </row>
    <row r="236" spans="1:38" ht="12.75" customHeight="1">
      <c r="A236" s="283"/>
      <c r="B236" s="283"/>
      <c r="C236" s="283"/>
      <c r="D236" s="283"/>
      <c r="E236" s="283"/>
      <c r="F236" s="283"/>
      <c r="G236" s="283"/>
      <c r="H236" s="283"/>
      <c r="I236" s="283"/>
      <c r="J236" s="283"/>
      <c r="K236" s="283"/>
      <c r="L236" s="283"/>
      <c r="M236" s="283"/>
      <c r="N236" s="283"/>
      <c r="O236" s="283"/>
      <c r="P236" s="283"/>
      <c r="Q236" s="283"/>
      <c r="R236" s="283"/>
      <c r="S236" s="283"/>
      <c r="T236" s="283"/>
      <c r="U236" s="283"/>
      <c r="V236" s="283"/>
      <c r="W236" s="283"/>
      <c r="X236" s="283"/>
      <c r="Y236" s="283"/>
      <c r="Z236" s="283"/>
      <c r="AA236" s="283"/>
      <c r="AB236" s="283"/>
      <c r="AC236" s="283"/>
      <c r="AD236" s="283"/>
      <c r="AE236" s="283"/>
      <c r="AF236" s="283"/>
      <c r="AG236" s="283"/>
      <c r="AH236" s="283"/>
      <c r="AI236" s="283"/>
      <c r="AJ236" s="283"/>
      <c r="AK236" s="283"/>
      <c r="AL236" s="283"/>
    </row>
    <row r="237" spans="1:38" ht="12.75" customHeight="1">
      <c r="A237" s="283"/>
      <c r="B237" s="283"/>
      <c r="C237" s="283"/>
      <c r="D237" s="283"/>
      <c r="E237" s="283"/>
      <c r="F237" s="283"/>
      <c r="G237" s="283"/>
      <c r="H237" s="283"/>
      <c r="I237" s="283"/>
      <c r="J237" s="283"/>
      <c r="K237" s="283"/>
      <c r="L237" s="283"/>
      <c r="M237" s="283"/>
      <c r="N237" s="283"/>
      <c r="O237" s="283"/>
      <c r="P237" s="283"/>
      <c r="Q237" s="283"/>
      <c r="R237" s="283"/>
      <c r="S237" s="283"/>
      <c r="T237" s="283"/>
      <c r="U237" s="283"/>
      <c r="V237" s="283"/>
      <c r="W237" s="283"/>
      <c r="X237" s="283"/>
      <c r="Y237" s="283"/>
      <c r="Z237" s="283"/>
      <c r="AA237" s="283"/>
      <c r="AB237" s="283"/>
      <c r="AC237" s="283"/>
      <c r="AD237" s="283"/>
      <c r="AE237" s="283"/>
      <c r="AF237" s="283"/>
      <c r="AG237" s="283"/>
      <c r="AH237" s="283"/>
      <c r="AI237" s="283"/>
      <c r="AJ237" s="283"/>
      <c r="AK237" s="283"/>
      <c r="AL237" s="283"/>
    </row>
    <row r="238" spans="1:38" ht="12.75" customHeight="1">
      <c r="A238" s="283"/>
      <c r="B238" s="283"/>
      <c r="C238" s="283"/>
      <c r="D238" s="283"/>
      <c r="E238" s="283"/>
      <c r="F238" s="283"/>
      <c r="G238" s="283"/>
      <c r="H238" s="283"/>
      <c r="I238" s="283"/>
      <c r="J238" s="283"/>
      <c r="K238" s="283"/>
      <c r="L238" s="283"/>
      <c r="M238" s="283"/>
      <c r="N238" s="283"/>
      <c r="O238" s="283"/>
      <c r="P238" s="283"/>
      <c r="Q238" s="283"/>
      <c r="R238" s="283"/>
      <c r="S238" s="283"/>
      <c r="T238" s="283"/>
      <c r="U238" s="283"/>
      <c r="V238" s="283"/>
      <c r="W238" s="283"/>
      <c r="X238" s="283"/>
      <c r="Y238" s="283"/>
      <c r="Z238" s="283"/>
      <c r="AA238" s="283"/>
      <c r="AB238" s="283"/>
      <c r="AC238" s="283"/>
      <c r="AD238" s="283"/>
      <c r="AE238" s="283"/>
      <c r="AF238" s="283"/>
      <c r="AG238" s="283"/>
      <c r="AH238" s="283"/>
      <c r="AI238" s="283"/>
      <c r="AJ238" s="283"/>
      <c r="AK238" s="283"/>
      <c r="AL238" s="283"/>
    </row>
    <row r="239" spans="1:38" ht="12.75" customHeight="1">
      <c r="A239" s="283"/>
      <c r="B239" s="283"/>
      <c r="C239" s="283"/>
      <c r="D239" s="283"/>
      <c r="E239" s="283"/>
      <c r="F239" s="283"/>
      <c r="G239" s="283"/>
      <c r="H239" s="283"/>
      <c r="I239" s="283"/>
      <c r="J239" s="283"/>
      <c r="K239" s="283"/>
      <c r="L239" s="283"/>
      <c r="M239" s="283"/>
      <c r="N239" s="283"/>
      <c r="O239" s="283"/>
      <c r="P239" s="283"/>
      <c r="Q239" s="283"/>
      <c r="R239" s="283"/>
      <c r="S239" s="283"/>
      <c r="T239" s="283"/>
      <c r="U239" s="283"/>
      <c r="V239" s="283"/>
      <c r="W239" s="283"/>
      <c r="X239" s="283"/>
      <c r="Y239" s="283"/>
      <c r="Z239" s="283"/>
      <c r="AA239" s="283"/>
      <c r="AB239" s="283"/>
      <c r="AC239" s="283"/>
      <c r="AD239" s="283"/>
      <c r="AE239" s="283"/>
      <c r="AF239" s="283"/>
      <c r="AG239" s="283"/>
      <c r="AH239" s="283"/>
      <c r="AI239" s="283"/>
      <c r="AJ239" s="283"/>
      <c r="AK239" s="283"/>
      <c r="AL239" s="283"/>
    </row>
    <row r="240" spans="1:38" ht="12.75" customHeight="1">
      <c r="A240" s="283"/>
      <c r="B240" s="283"/>
      <c r="C240" s="283"/>
      <c r="D240" s="283"/>
      <c r="E240" s="283"/>
      <c r="F240" s="283"/>
      <c r="G240" s="283"/>
      <c r="H240" s="283"/>
      <c r="I240" s="283"/>
      <c r="J240" s="283"/>
      <c r="K240" s="283"/>
      <c r="L240" s="283"/>
      <c r="M240" s="283"/>
      <c r="N240" s="283"/>
      <c r="O240" s="283"/>
      <c r="P240" s="283"/>
      <c r="Q240" s="283"/>
      <c r="R240" s="283"/>
      <c r="S240" s="283"/>
      <c r="T240" s="283"/>
      <c r="U240" s="283"/>
      <c r="V240" s="283"/>
      <c r="W240" s="283"/>
      <c r="X240" s="283"/>
      <c r="Y240" s="283"/>
      <c r="Z240" s="283"/>
      <c r="AA240" s="283"/>
      <c r="AB240" s="283"/>
      <c r="AC240" s="283"/>
      <c r="AD240" s="283"/>
      <c r="AE240" s="283"/>
      <c r="AF240" s="283"/>
      <c r="AG240" s="283"/>
      <c r="AH240" s="283"/>
      <c r="AI240" s="283"/>
      <c r="AJ240" s="283"/>
      <c r="AK240" s="283"/>
      <c r="AL240" s="283"/>
    </row>
    <row r="241" spans="1:38" ht="12.75" customHeight="1">
      <c r="A241" s="283"/>
      <c r="B241" s="283"/>
      <c r="C241" s="283"/>
      <c r="D241" s="283"/>
      <c r="E241" s="283"/>
      <c r="F241" s="283"/>
      <c r="G241" s="283"/>
      <c r="H241" s="283"/>
      <c r="I241" s="283"/>
      <c r="J241" s="283"/>
      <c r="K241" s="283"/>
      <c r="L241" s="283"/>
      <c r="M241" s="283"/>
      <c r="N241" s="283"/>
      <c r="O241" s="283"/>
      <c r="P241" s="283"/>
      <c r="Q241" s="283"/>
      <c r="R241" s="283"/>
      <c r="S241" s="283"/>
      <c r="T241" s="283"/>
      <c r="U241" s="283"/>
      <c r="V241" s="283"/>
      <c r="W241" s="283"/>
      <c r="X241" s="283"/>
      <c r="Y241" s="283"/>
      <c r="Z241" s="283"/>
      <c r="AA241" s="283"/>
      <c r="AB241" s="283"/>
      <c r="AC241" s="283"/>
      <c r="AD241" s="283"/>
      <c r="AE241" s="283"/>
      <c r="AF241" s="283"/>
      <c r="AG241" s="283"/>
      <c r="AH241" s="283"/>
      <c r="AI241" s="283"/>
      <c r="AJ241" s="283"/>
      <c r="AK241" s="283"/>
      <c r="AL241" s="283"/>
    </row>
    <row r="242" spans="1:38" ht="12.75" customHeight="1">
      <c r="A242" s="283"/>
      <c r="B242" s="283"/>
      <c r="C242" s="283"/>
      <c r="D242" s="283"/>
      <c r="E242" s="283"/>
      <c r="F242" s="283"/>
      <c r="G242" s="283"/>
      <c r="H242" s="283"/>
      <c r="I242" s="283"/>
      <c r="J242" s="283"/>
      <c r="K242" s="283"/>
      <c r="L242" s="283"/>
      <c r="M242" s="283"/>
      <c r="N242" s="283"/>
      <c r="O242" s="283"/>
      <c r="P242" s="283"/>
      <c r="Q242" s="283"/>
      <c r="R242" s="283"/>
      <c r="S242" s="283"/>
      <c r="T242" s="283"/>
      <c r="U242" s="283"/>
      <c r="V242" s="283"/>
      <c r="W242" s="283"/>
      <c r="X242" s="283"/>
      <c r="Y242" s="283"/>
      <c r="Z242" s="283"/>
      <c r="AA242" s="283"/>
      <c r="AB242" s="283"/>
      <c r="AC242" s="283"/>
      <c r="AD242" s="283"/>
      <c r="AE242" s="283"/>
      <c r="AF242" s="283"/>
      <c r="AG242" s="283"/>
      <c r="AH242" s="283"/>
      <c r="AI242" s="283"/>
      <c r="AJ242" s="283"/>
      <c r="AK242" s="283"/>
      <c r="AL242" s="283"/>
    </row>
    <row r="243" spans="1:38" ht="12.75" customHeight="1">
      <c r="A243" s="283"/>
      <c r="B243" s="283"/>
      <c r="C243" s="283"/>
      <c r="D243" s="283"/>
      <c r="E243" s="283"/>
      <c r="F243" s="283"/>
      <c r="G243" s="283"/>
      <c r="H243" s="283"/>
      <c r="I243" s="283"/>
      <c r="J243" s="283"/>
      <c r="K243" s="283"/>
      <c r="L243" s="283"/>
      <c r="M243" s="283"/>
      <c r="N243" s="283"/>
      <c r="O243" s="283"/>
      <c r="P243" s="283"/>
      <c r="Q243" s="283"/>
      <c r="R243" s="283"/>
      <c r="S243" s="283"/>
      <c r="T243" s="283"/>
      <c r="U243" s="283"/>
      <c r="V243" s="283"/>
      <c r="W243" s="283"/>
      <c r="X243" s="283"/>
      <c r="Y243" s="283"/>
      <c r="Z243" s="283"/>
      <c r="AA243" s="283"/>
      <c r="AB243" s="283"/>
      <c r="AC243" s="283"/>
      <c r="AD243" s="283"/>
      <c r="AE243" s="283"/>
      <c r="AF243" s="283"/>
      <c r="AG243" s="283"/>
      <c r="AH243" s="283"/>
      <c r="AI243" s="283"/>
      <c r="AJ243" s="283"/>
      <c r="AK243" s="283"/>
      <c r="AL243" s="283"/>
    </row>
    <row r="244" spans="1:38" ht="12.75" customHeight="1">
      <c r="A244" s="283"/>
      <c r="B244" s="283"/>
      <c r="C244" s="283"/>
      <c r="D244" s="283"/>
      <c r="E244" s="283"/>
      <c r="F244" s="283"/>
      <c r="G244" s="283"/>
      <c r="H244" s="283"/>
      <c r="I244" s="283"/>
      <c r="J244" s="283"/>
      <c r="K244" s="283"/>
      <c r="L244" s="283"/>
      <c r="M244" s="283"/>
      <c r="N244" s="283"/>
      <c r="O244" s="283"/>
      <c r="P244" s="283"/>
      <c r="Q244" s="283"/>
      <c r="R244" s="283"/>
      <c r="S244" s="283"/>
      <c r="T244" s="283"/>
      <c r="U244" s="283"/>
      <c r="V244" s="283"/>
      <c r="W244" s="283"/>
      <c r="X244" s="283"/>
      <c r="Y244" s="283"/>
      <c r="Z244" s="283"/>
      <c r="AA244" s="283"/>
      <c r="AB244" s="283"/>
      <c r="AC244" s="283"/>
      <c r="AD244" s="283"/>
      <c r="AE244" s="283"/>
      <c r="AF244" s="283"/>
      <c r="AG244" s="283"/>
      <c r="AH244" s="283"/>
      <c r="AI244" s="283"/>
      <c r="AJ244" s="283"/>
      <c r="AK244" s="283"/>
      <c r="AL244" s="283"/>
    </row>
    <row r="245" spans="1:38" ht="12.75" customHeight="1">
      <c r="A245" s="283"/>
      <c r="B245" s="283"/>
      <c r="C245" s="283"/>
      <c r="D245" s="283"/>
      <c r="E245" s="283"/>
      <c r="F245" s="283"/>
      <c r="G245" s="283"/>
      <c r="H245" s="283"/>
      <c r="I245" s="283"/>
      <c r="J245" s="283"/>
      <c r="K245" s="283"/>
      <c r="L245" s="283"/>
      <c r="M245" s="283"/>
      <c r="N245" s="283"/>
      <c r="O245" s="283"/>
      <c r="P245" s="283"/>
      <c r="Q245" s="283"/>
      <c r="R245" s="283"/>
      <c r="S245" s="283"/>
      <c r="T245" s="283"/>
      <c r="U245" s="283"/>
      <c r="V245" s="283"/>
      <c r="W245" s="283"/>
      <c r="X245" s="283"/>
      <c r="Y245" s="283"/>
      <c r="Z245" s="283"/>
      <c r="AA245" s="283"/>
      <c r="AB245" s="283"/>
      <c r="AC245" s="283"/>
      <c r="AD245" s="283"/>
      <c r="AE245" s="283"/>
      <c r="AF245" s="283"/>
      <c r="AG245" s="283"/>
      <c r="AH245" s="283"/>
      <c r="AI245" s="283"/>
      <c r="AJ245" s="283"/>
      <c r="AK245" s="283"/>
      <c r="AL245" s="283"/>
    </row>
    <row r="246" spans="1:38" ht="12.75" customHeight="1">
      <c r="A246" s="283"/>
      <c r="B246" s="283"/>
      <c r="C246" s="283"/>
      <c r="D246" s="283"/>
      <c r="E246" s="283"/>
      <c r="F246" s="283"/>
      <c r="G246" s="283"/>
      <c r="H246" s="283"/>
      <c r="I246" s="283"/>
      <c r="J246" s="283"/>
      <c r="K246" s="283"/>
      <c r="L246" s="283"/>
      <c r="M246" s="283"/>
      <c r="N246" s="283"/>
      <c r="O246" s="283"/>
      <c r="P246" s="283"/>
      <c r="Q246" s="283"/>
      <c r="R246" s="283"/>
      <c r="S246" s="283"/>
      <c r="T246" s="283"/>
      <c r="U246" s="283"/>
      <c r="V246" s="283"/>
      <c r="W246" s="283"/>
      <c r="X246" s="283"/>
      <c r="Y246" s="283"/>
      <c r="Z246" s="283"/>
      <c r="AA246" s="283"/>
      <c r="AB246" s="283"/>
      <c r="AC246" s="283"/>
      <c r="AD246" s="283"/>
      <c r="AE246" s="283"/>
      <c r="AF246" s="283"/>
      <c r="AG246" s="283"/>
      <c r="AH246" s="283"/>
      <c r="AI246" s="283"/>
      <c r="AJ246" s="283"/>
      <c r="AK246" s="283"/>
      <c r="AL246" s="283"/>
    </row>
    <row r="247" spans="1:38" ht="12.75" customHeight="1">
      <c r="A247" s="283"/>
      <c r="B247" s="283"/>
      <c r="C247" s="283"/>
      <c r="D247" s="283"/>
      <c r="E247" s="283"/>
      <c r="F247" s="283"/>
      <c r="G247" s="283"/>
      <c r="H247" s="283"/>
      <c r="I247" s="283"/>
      <c r="J247" s="283"/>
      <c r="K247" s="283"/>
      <c r="L247" s="283"/>
      <c r="M247" s="283"/>
      <c r="N247" s="283"/>
      <c r="O247" s="283"/>
      <c r="P247" s="283"/>
      <c r="Q247" s="283"/>
      <c r="R247" s="283"/>
      <c r="S247" s="283"/>
      <c r="T247" s="283"/>
      <c r="U247" s="283"/>
      <c r="V247" s="283"/>
      <c r="W247" s="283"/>
      <c r="X247" s="283"/>
      <c r="Y247" s="283"/>
      <c r="Z247" s="283"/>
      <c r="AA247" s="283"/>
      <c r="AB247" s="283"/>
      <c r="AC247" s="283"/>
      <c r="AD247" s="283"/>
      <c r="AE247" s="283"/>
      <c r="AF247" s="283"/>
      <c r="AG247" s="283"/>
      <c r="AH247" s="283"/>
      <c r="AI247" s="283"/>
      <c r="AJ247" s="283"/>
      <c r="AK247" s="283"/>
      <c r="AL247" s="283"/>
    </row>
    <row r="248" spans="1:38" ht="12.75" customHeight="1">
      <c r="A248" s="283"/>
      <c r="B248" s="283"/>
      <c r="C248" s="283"/>
      <c r="D248" s="283"/>
      <c r="E248" s="283"/>
      <c r="F248" s="283"/>
      <c r="G248" s="283"/>
      <c r="H248" s="283"/>
      <c r="I248" s="283"/>
      <c r="J248" s="283"/>
      <c r="K248" s="283"/>
      <c r="L248" s="283"/>
      <c r="M248" s="283"/>
      <c r="N248" s="283"/>
      <c r="O248" s="283"/>
      <c r="P248" s="283"/>
      <c r="Q248" s="283"/>
      <c r="R248" s="283"/>
      <c r="S248" s="283"/>
      <c r="T248" s="283"/>
      <c r="U248" s="283"/>
      <c r="V248" s="283"/>
      <c r="W248" s="283"/>
      <c r="X248" s="283"/>
      <c r="Y248" s="283"/>
      <c r="Z248" s="283"/>
      <c r="AA248" s="283"/>
      <c r="AB248" s="283"/>
      <c r="AC248" s="283"/>
      <c r="AD248" s="283"/>
      <c r="AE248" s="283"/>
      <c r="AF248" s="283"/>
      <c r="AG248" s="283"/>
      <c r="AH248" s="283"/>
      <c r="AI248" s="283"/>
      <c r="AJ248" s="283"/>
      <c r="AK248" s="283"/>
      <c r="AL248" s="283"/>
    </row>
    <row r="249" spans="1:38" ht="12.75" customHeight="1">
      <c r="A249" s="283"/>
      <c r="B249" s="283"/>
      <c r="C249" s="283"/>
      <c r="D249" s="283"/>
      <c r="E249" s="283"/>
      <c r="F249" s="283"/>
      <c r="G249" s="283"/>
      <c r="H249" s="283"/>
      <c r="I249" s="283"/>
      <c r="J249" s="283"/>
      <c r="K249" s="283"/>
      <c r="L249" s="283"/>
      <c r="M249" s="283"/>
      <c r="N249" s="283"/>
      <c r="O249" s="283"/>
      <c r="P249" s="283"/>
      <c r="Q249" s="283"/>
      <c r="R249" s="283"/>
      <c r="S249" s="283"/>
      <c r="T249" s="283"/>
      <c r="U249" s="283"/>
      <c r="V249" s="283"/>
      <c r="W249" s="283"/>
      <c r="X249" s="283"/>
      <c r="Y249" s="283"/>
      <c r="Z249" s="283"/>
      <c r="AA249" s="283"/>
      <c r="AB249" s="283"/>
      <c r="AC249" s="283"/>
      <c r="AD249" s="283"/>
      <c r="AE249" s="283"/>
      <c r="AF249" s="283"/>
      <c r="AG249" s="283"/>
      <c r="AH249" s="283"/>
      <c r="AI249" s="283"/>
      <c r="AJ249" s="283"/>
      <c r="AK249" s="283"/>
      <c r="AL249" s="283"/>
    </row>
    <row r="250" spans="1:38" ht="12.75" customHeight="1">
      <c r="A250" s="283"/>
      <c r="B250" s="283"/>
      <c r="C250" s="283"/>
      <c r="D250" s="283"/>
      <c r="E250" s="283"/>
      <c r="F250" s="283"/>
      <c r="G250" s="283"/>
      <c r="H250" s="283"/>
      <c r="I250" s="283"/>
      <c r="J250" s="283"/>
      <c r="K250" s="283"/>
      <c r="L250" s="283"/>
      <c r="M250" s="283"/>
      <c r="N250" s="283"/>
      <c r="O250" s="283"/>
      <c r="P250" s="283"/>
      <c r="Q250" s="283"/>
      <c r="R250" s="283"/>
      <c r="S250" s="283"/>
      <c r="T250" s="283"/>
      <c r="U250" s="283"/>
      <c r="V250" s="283"/>
      <c r="W250" s="283"/>
      <c r="X250" s="283"/>
      <c r="Y250" s="283"/>
      <c r="Z250" s="283"/>
      <c r="AA250" s="283"/>
      <c r="AB250" s="283"/>
      <c r="AC250" s="283"/>
      <c r="AD250" s="283"/>
      <c r="AE250" s="283"/>
      <c r="AF250" s="283"/>
      <c r="AG250" s="283"/>
      <c r="AH250" s="283"/>
      <c r="AI250" s="283"/>
      <c r="AJ250" s="283"/>
      <c r="AK250" s="283"/>
      <c r="AL250" s="283"/>
    </row>
    <row r="251" spans="1:38" ht="12.75" customHeight="1">
      <c r="A251" s="283"/>
      <c r="B251" s="283"/>
      <c r="C251" s="283"/>
      <c r="D251" s="283"/>
      <c r="E251" s="283"/>
      <c r="F251" s="283"/>
      <c r="G251" s="283"/>
      <c r="H251" s="283"/>
      <c r="I251" s="283"/>
      <c r="J251" s="283"/>
      <c r="K251" s="283"/>
      <c r="L251" s="283"/>
      <c r="M251" s="283"/>
      <c r="N251" s="283"/>
      <c r="O251" s="283"/>
      <c r="P251" s="283"/>
      <c r="Q251" s="283"/>
      <c r="R251" s="283"/>
      <c r="S251" s="283"/>
      <c r="T251" s="283"/>
      <c r="U251" s="283"/>
      <c r="V251" s="283"/>
      <c r="W251" s="283"/>
      <c r="X251" s="283"/>
      <c r="Y251" s="283"/>
      <c r="Z251" s="283"/>
      <c r="AA251" s="283"/>
      <c r="AB251" s="283"/>
      <c r="AC251" s="283"/>
      <c r="AD251" s="283"/>
      <c r="AE251" s="283"/>
      <c r="AF251" s="283"/>
      <c r="AG251" s="283"/>
      <c r="AH251" s="283"/>
      <c r="AI251" s="283"/>
      <c r="AJ251" s="283"/>
      <c r="AK251" s="283"/>
      <c r="AL251" s="283"/>
    </row>
    <row r="252" spans="1:38" ht="12.75" customHeight="1">
      <c r="A252" s="283"/>
      <c r="B252" s="283"/>
      <c r="C252" s="283"/>
      <c r="D252" s="283"/>
      <c r="E252" s="283"/>
      <c r="F252" s="283"/>
      <c r="G252" s="283"/>
      <c r="H252" s="283"/>
      <c r="I252" s="283"/>
      <c r="J252" s="283"/>
      <c r="K252" s="283"/>
      <c r="L252" s="283"/>
      <c r="M252" s="283"/>
      <c r="N252" s="283"/>
      <c r="O252" s="283"/>
      <c r="P252" s="283"/>
      <c r="Q252" s="283"/>
      <c r="R252" s="283"/>
      <c r="S252" s="283"/>
      <c r="T252" s="283"/>
      <c r="U252" s="283"/>
      <c r="V252" s="283"/>
      <c r="W252" s="283"/>
      <c r="X252" s="283"/>
      <c r="Y252" s="283"/>
      <c r="Z252" s="283"/>
      <c r="AA252" s="283"/>
      <c r="AB252" s="283"/>
      <c r="AC252" s="283"/>
      <c r="AD252" s="283"/>
      <c r="AE252" s="283"/>
      <c r="AF252" s="283"/>
      <c r="AG252" s="283"/>
      <c r="AH252" s="283"/>
      <c r="AI252" s="283"/>
      <c r="AJ252" s="283"/>
      <c r="AK252" s="283"/>
      <c r="AL252" s="283"/>
    </row>
    <row r="253" spans="1:38" ht="12.75" customHeight="1">
      <c r="A253" s="283"/>
      <c r="B253" s="283"/>
      <c r="C253" s="283"/>
      <c r="D253" s="283"/>
      <c r="E253" s="283"/>
      <c r="F253" s="283"/>
      <c r="G253" s="283"/>
      <c r="H253" s="283"/>
      <c r="I253" s="283"/>
      <c r="J253" s="283"/>
      <c r="K253" s="283"/>
      <c r="L253" s="283"/>
      <c r="M253" s="283"/>
      <c r="N253" s="283"/>
      <c r="O253" s="283"/>
      <c r="P253" s="283"/>
      <c r="Q253" s="283"/>
      <c r="R253" s="283"/>
      <c r="S253" s="283"/>
      <c r="T253" s="283"/>
      <c r="U253" s="283"/>
      <c r="V253" s="283"/>
      <c r="W253" s="283"/>
      <c r="X253" s="283"/>
      <c r="Y253" s="283"/>
      <c r="Z253" s="283"/>
      <c r="AA253" s="283"/>
      <c r="AB253" s="283"/>
      <c r="AC253" s="283"/>
      <c r="AD253" s="283"/>
      <c r="AE253" s="283"/>
      <c r="AF253" s="283"/>
      <c r="AG253" s="283"/>
      <c r="AH253" s="283"/>
      <c r="AI253" s="283"/>
      <c r="AJ253" s="283"/>
      <c r="AK253" s="283"/>
      <c r="AL253" s="283"/>
    </row>
    <row r="254" spans="1:38" ht="12.75" customHeight="1">
      <c r="A254" s="283"/>
      <c r="B254" s="283"/>
      <c r="C254" s="283"/>
      <c r="D254" s="283"/>
      <c r="E254" s="283"/>
      <c r="F254" s="283"/>
      <c r="G254" s="283"/>
      <c r="H254" s="283"/>
      <c r="I254" s="283"/>
      <c r="J254" s="283"/>
      <c r="K254" s="283"/>
      <c r="L254" s="283"/>
      <c r="M254" s="283"/>
      <c r="N254" s="283"/>
      <c r="O254" s="283"/>
      <c r="P254" s="283"/>
      <c r="Q254" s="283"/>
      <c r="R254" s="283"/>
      <c r="S254" s="283"/>
      <c r="T254" s="283"/>
      <c r="U254" s="283"/>
      <c r="V254" s="283"/>
      <c r="W254" s="283"/>
      <c r="X254" s="283"/>
      <c r="Y254" s="283"/>
      <c r="Z254" s="283"/>
      <c r="AA254" s="283"/>
      <c r="AB254" s="283"/>
      <c r="AC254" s="283"/>
      <c r="AD254" s="283"/>
      <c r="AE254" s="283"/>
      <c r="AF254" s="283"/>
      <c r="AG254" s="283"/>
      <c r="AH254" s="283"/>
      <c r="AI254" s="283"/>
      <c r="AJ254" s="283"/>
      <c r="AK254" s="283"/>
      <c r="AL254" s="283"/>
    </row>
    <row r="255" spans="1:38" ht="12.75" customHeight="1">
      <c r="A255" s="283"/>
      <c r="B255" s="283"/>
      <c r="C255" s="283"/>
      <c r="D255" s="283"/>
      <c r="E255" s="283"/>
      <c r="F255" s="283"/>
      <c r="G255" s="283"/>
      <c r="H255" s="283"/>
      <c r="I255" s="283"/>
      <c r="J255" s="283"/>
      <c r="K255" s="283"/>
      <c r="L255" s="283"/>
      <c r="M255" s="283"/>
      <c r="N255" s="283"/>
      <c r="O255" s="283"/>
      <c r="P255" s="283"/>
      <c r="Q255" s="283"/>
      <c r="R255" s="283"/>
      <c r="S255" s="283"/>
      <c r="T255" s="283"/>
      <c r="U255" s="283"/>
      <c r="V255" s="283"/>
      <c r="W255" s="283"/>
      <c r="X255" s="283"/>
      <c r="Y255" s="283"/>
      <c r="Z255" s="283"/>
      <c r="AA255" s="283"/>
      <c r="AB255" s="283"/>
      <c r="AC255" s="283"/>
      <c r="AD255" s="283"/>
      <c r="AE255" s="283"/>
      <c r="AF255" s="283"/>
      <c r="AG255" s="283"/>
      <c r="AH255" s="283"/>
      <c r="AI255" s="283"/>
      <c r="AJ255" s="283"/>
      <c r="AK255" s="283"/>
      <c r="AL255" s="283"/>
    </row>
    <row r="256" spans="1:38" ht="12.75" customHeight="1">
      <c r="A256" s="283"/>
      <c r="B256" s="283"/>
      <c r="C256" s="283"/>
      <c r="D256" s="283"/>
      <c r="E256" s="283"/>
      <c r="F256" s="283"/>
      <c r="G256" s="283"/>
      <c r="H256" s="283"/>
      <c r="I256" s="283"/>
      <c r="J256" s="283"/>
      <c r="K256" s="283"/>
      <c r="L256" s="283"/>
      <c r="M256" s="283"/>
      <c r="N256" s="283"/>
      <c r="O256" s="283"/>
      <c r="P256" s="283"/>
      <c r="Q256" s="283"/>
      <c r="R256" s="283"/>
      <c r="S256" s="283"/>
      <c r="T256" s="283"/>
      <c r="U256" s="283"/>
      <c r="V256" s="283"/>
      <c r="W256" s="283"/>
      <c r="X256" s="283"/>
      <c r="Y256" s="283"/>
      <c r="Z256" s="283"/>
      <c r="AA256" s="283"/>
      <c r="AB256" s="283"/>
      <c r="AC256" s="283"/>
      <c r="AD256" s="283"/>
      <c r="AE256" s="283"/>
      <c r="AF256" s="283"/>
      <c r="AG256" s="283"/>
      <c r="AH256" s="283"/>
      <c r="AI256" s="283"/>
      <c r="AJ256" s="283"/>
      <c r="AK256" s="283"/>
      <c r="AL256" s="283"/>
    </row>
    <row r="257" spans="1:38" ht="12.75" customHeight="1">
      <c r="A257" s="283"/>
      <c r="B257" s="283"/>
      <c r="C257" s="283"/>
      <c r="D257" s="283"/>
      <c r="E257" s="283"/>
      <c r="F257" s="283"/>
      <c r="G257" s="283"/>
      <c r="H257" s="283"/>
      <c r="I257" s="283"/>
      <c r="J257" s="283"/>
      <c r="K257" s="283"/>
      <c r="L257" s="283"/>
      <c r="M257" s="283"/>
      <c r="N257" s="283"/>
      <c r="O257" s="283"/>
      <c r="P257" s="283"/>
      <c r="Q257" s="283"/>
      <c r="R257" s="283"/>
      <c r="S257" s="283"/>
      <c r="T257" s="283"/>
      <c r="U257" s="283"/>
      <c r="V257" s="283"/>
      <c r="W257" s="283"/>
      <c r="X257" s="283"/>
      <c r="Y257" s="283"/>
      <c r="Z257" s="283"/>
      <c r="AA257" s="283"/>
      <c r="AB257" s="283"/>
      <c r="AC257" s="283"/>
      <c r="AD257" s="283"/>
      <c r="AE257" s="283"/>
      <c r="AF257" s="283"/>
      <c r="AG257" s="283"/>
      <c r="AH257" s="283"/>
      <c r="AI257" s="283"/>
      <c r="AJ257" s="283"/>
      <c r="AK257" s="283"/>
      <c r="AL257" s="283"/>
    </row>
    <row r="258" spans="1:38" ht="12.75" customHeight="1">
      <c r="A258" s="283"/>
      <c r="B258" s="283"/>
      <c r="C258" s="283"/>
      <c r="D258" s="283"/>
      <c r="E258" s="283"/>
      <c r="F258" s="283"/>
      <c r="G258" s="283"/>
      <c r="H258" s="283"/>
      <c r="I258" s="283"/>
      <c r="J258" s="283"/>
      <c r="K258" s="283"/>
      <c r="L258" s="283"/>
      <c r="M258" s="283"/>
      <c r="N258" s="283"/>
      <c r="O258" s="283"/>
      <c r="P258" s="283"/>
      <c r="Q258" s="283"/>
      <c r="R258" s="283"/>
      <c r="S258" s="283"/>
      <c r="T258" s="283"/>
      <c r="U258" s="283"/>
      <c r="V258" s="283"/>
      <c r="W258" s="283"/>
      <c r="X258" s="283"/>
      <c r="Y258" s="283"/>
      <c r="Z258" s="283"/>
      <c r="AA258" s="283"/>
      <c r="AB258" s="283"/>
      <c r="AC258" s="283"/>
      <c r="AD258" s="283"/>
      <c r="AE258" s="283"/>
      <c r="AF258" s="283"/>
      <c r="AG258" s="283"/>
      <c r="AH258" s="283"/>
      <c r="AI258" s="283"/>
      <c r="AJ258" s="283"/>
      <c r="AK258" s="283"/>
      <c r="AL258" s="283"/>
    </row>
    <row r="259" spans="1:38" ht="12.75" customHeight="1">
      <c r="A259" s="283"/>
      <c r="B259" s="283"/>
      <c r="C259" s="283"/>
      <c r="D259" s="283"/>
      <c r="E259" s="283"/>
      <c r="F259" s="283"/>
      <c r="G259" s="283"/>
      <c r="H259" s="283"/>
      <c r="I259" s="283"/>
      <c r="J259" s="283"/>
      <c r="K259" s="283"/>
      <c r="L259" s="283"/>
      <c r="M259" s="283"/>
      <c r="N259" s="283"/>
      <c r="O259" s="283"/>
      <c r="P259" s="283"/>
      <c r="Q259" s="283"/>
      <c r="R259" s="283"/>
      <c r="S259" s="283"/>
      <c r="T259" s="283"/>
      <c r="U259" s="283"/>
      <c r="V259" s="283"/>
      <c r="W259" s="283"/>
      <c r="X259" s="283"/>
      <c r="Y259" s="283"/>
      <c r="Z259" s="283"/>
      <c r="AA259" s="283"/>
      <c r="AB259" s="283"/>
      <c r="AC259" s="283"/>
      <c r="AD259" s="283"/>
      <c r="AE259" s="283"/>
      <c r="AF259" s="283"/>
      <c r="AG259" s="283"/>
      <c r="AH259" s="283"/>
      <c r="AI259" s="283"/>
      <c r="AJ259" s="283"/>
      <c r="AK259" s="283"/>
      <c r="AL259" s="283"/>
    </row>
    <row r="260" spans="1:38" ht="12.75" customHeight="1">
      <c r="A260" s="283"/>
      <c r="B260" s="283"/>
      <c r="C260" s="283"/>
      <c r="D260" s="283"/>
      <c r="E260" s="283"/>
      <c r="F260" s="283"/>
      <c r="G260" s="283"/>
      <c r="H260" s="283"/>
      <c r="I260" s="283"/>
      <c r="J260" s="283"/>
      <c r="K260" s="283"/>
      <c r="L260" s="283"/>
      <c r="M260" s="283"/>
      <c r="N260" s="283"/>
      <c r="O260" s="283"/>
      <c r="P260" s="283"/>
      <c r="Q260" s="283"/>
      <c r="R260" s="283"/>
      <c r="S260" s="283"/>
      <c r="T260" s="283"/>
      <c r="U260" s="283"/>
      <c r="V260" s="283"/>
      <c r="W260" s="283"/>
      <c r="X260" s="283"/>
      <c r="Y260" s="283"/>
      <c r="Z260" s="283"/>
      <c r="AA260" s="283"/>
      <c r="AB260" s="283"/>
      <c r="AC260" s="283"/>
      <c r="AD260" s="283"/>
      <c r="AE260" s="283"/>
      <c r="AF260" s="283"/>
      <c r="AG260" s="283"/>
      <c r="AH260" s="283"/>
      <c r="AI260" s="283"/>
      <c r="AJ260" s="283"/>
      <c r="AK260" s="283"/>
      <c r="AL260" s="283"/>
    </row>
    <row r="261" spans="1:38" ht="12.75" customHeight="1">
      <c r="A261" s="283"/>
      <c r="B261" s="283"/>
      <c r="C261" s="283"/>
      <c r="D261" s="283"/>
      <c r="E261" s="283"/>
      <c r="F261" s="283"/>
      <c r="G261" s="283"/>
      <c r="H261" s="283"/>
      <c r="I261" s="283"/>
      <c r="J261" s="283"/>
      <c r="K261" s="283"/>
      <c r="L261" s="283"/>
      <c r="M261" s="283"/>
      <c r="N261" s="283"/>
      <c r="O261" s="283"/>
      <c r="P261" s="283"/>
      <c r="Q261" s="283"/>
      <c r="R261" s="283"/>
      <c r="S261" s="283"/>
      <c r="T261" s="283"/>
      <c r="U261" s="283"/>
      <c r="V261" s="283"/>
      <c r="W261" s="283"/>
      <c r="X261" s="283"/>
      <c r="Y261" s="283"/>
      <c r="Z261" s="283"/>
      <c r="AA261" s="283"/>
      <c r="AB261" s="283"/>
      <c r="AC261" s="283"/>
      <c r="AD261" s="283"/>
      <c r="AE261" s="283"/>
      <c r="AF261" s="283"/>
      <c r="AG261" s="283"/>
      <c r="AH261" s="283"/>
      <c r="AI261" s="283"/>
      <c r="AJ261" s="283"/>
      <c r="AK261" s="283"/>
      <c r="AL261" s="283"/>
    </row>
    <row r="262" spans="1:38" ht="12.75" customHeight="1">
      <c r="A262" s="283"/>
      <c r="B262" s="283"/>
      <c r="C262" s="283"/>
      <c r="D262" s="283"/>
      <c r="E262" s="283"/>
      <c r="F262" s="283"/>
      <c r="G262" s="283"/>
      <c r="H262" s="283"/>
      <c r="I262" s="283"/>
      <c r="J262" s="283"/>
      <c r="K262" s="283"/>
      <c r="L262" s="283"/>
      <c r="M262" s="283"/>
      <c r="N262" s="283"/>
      <c r="O262" s="283"/>
      <c r="P262" s="283"/>
      <c r="Q262" s="283"/>
      <c r="R262" s="283"/>
      <c r="S262" s="283"/>
      <c r="T262" s="283"/>
      <c r="U262" s="283"/>
      <c r="V262" s="283"/>
      <c r="W262" s="283"/>
      <c r="X262" s="283"/>
      <c r="Y262" s="283"/>
      <c r="Z262" s="283"/>
      <c r="AA262" s="283"/>
      <c r="AB262" s="283"/>
      <c r="AC262" s="283"/>
      <c r="AD262" s="283"/>
      <c r="AE262" s="283"/>
      <c r="AF262" s="283"/>
      <c r="AG262" s="283"/>
      <c r="AH262" s="283"/>
      <c r="AI262" s="283"/>
      <c r="AJ262" s="283"/>
      <c r="AK262" s="283"/>
      <c r="AL262" s="283"/>
    </row>
    <row r="263" spans="1:38" ht="12.75" customHeight="1">
      <c r="A263" s="283"/>
      <c r="B263" s="283"/>
      <c r="C263" s="283"/>
      <c r="D263" s="283"/>
      <c r="E263" s="283"/>
      <c r="F263" s="283"/>
      <c r="G263" s="283"/>
      <c r="H263" s="283"/>
      <c r="I263" s="283"/>
      <c r="J263" s="283"/>
      <c r="K263" s="283"/>
      <c r="L263" s="283"/>
      <c r="M263" s="283"/>
      <c r="N263" s="283"/>
      <c r="O263" s="283"/>
      <c r="P263" s="283"/>
      <c r="Q263" s="283"/>
      <c r="R263" s="283"/>
      <c r="S263" s="283"/>
      <c r="T263" s="283"/>
      <c r="U263" s="283"/>
      <c r="V263" s="283"/>
      <c r="W263" s="283"/>
      <c r="X263" s="283"/>
      <c r="Y263" s="283"/>
      <c r="Z263" s="283"/>
      <c r="AA263" s="283"/>
      <c r="AB263" s="283"/>
      <c r="AC263" s="283"/>
      <c r="AD263" s="283"/>
      <c r="AE263" s="283"/>
      <c r="AF263" s="283"/>
      <c r="AG263" s="283"/>
      <c r="AH263" s="283"/>
      <c r="AI263" s="283"/>
      <c r="AJ263" s="283"/>
      <c r="AK263" s="283"/>
      <c r="AL263" s="283"/>
    </row>
    <row r="264" spans="1:38" ht="12.75" customHeight="1">
      <c r="A264" s="283"/>
      <c r="B264" s="283"/>
      <c r="C264" s="283"/>
      <c r="D264" s="283"/>
      <c r="E264" s="283"/>
      <c r="F264" s="283"/>
      <c r="G264" s="283"/>
      <c r="H264" s="283"/>
      <c r="I264" s="283"/>
      <c r="J264" s="283"/>
      <c r="K264" s="283"/>
      <c r="L264" s="283"/>
      <c r="M264" s="283"/>
      <c r="N264" s="283"/>
      <c r="O264" s="283"/>
      <c r="P264" s="283"/>
      <c r="Q264" s="283"/>
      <c r="R264" s="283"/>
      <c r="S264" s="283"/>
      <c r="T264" s="283"/>
      <c r="U264" s="283"/>
      <c r="V264" s="283"/>
      <c r="W264" s="283"/>
      <c r="X264" s="283"/>
      <c r="Y264" s="283"/>
      <c r="Z264" s="283"/>
      <c r="AA264" s="283"/>
      <c r="AB264" s="283"/>
      <c r="AC264" s="283"/>
      <c r="AD264" s="283"/>
      <c r="AE264" s="283"/>
      <c r="AF264" s="283"/>
      <c r="AG264" s="283"/>
      <c r="AH264" s="283"/>
      <c r="AI264" s="283"/>
      <c r="AJ264" s="283"/>
      <c r="AK264" s="283"/>
      <c r="AL264" s="283"/>
    </row>
    <row r="265" spans="1:38" ht="12.75" customHeight="1">
      <c r="A265" s="283"/>
      <c r="B265" s="283"/>
      <c r="C265" s="283"/>
      <c r="D265" s="283"/>
      <c r="E265" s="283"/>
      <c r="F265" s="283"/>
      <c r="G265" s="283"/>
      <c r="H265" s="283"/>
      <c r="I265" s="283"/>
      <c r="J265" s="283"/>
      <c r="K265" s="283"/>
      <c r="L265" s="283"/>
      <c r="M265" s="283"/>
      <c r="N265" s="283"/>
      <c r="O265" s="283"/>
      <c r="P265" s="283"/>
      <c r="Q265" s="283"/>
      <c r="R265" s="283"/>
      <c r="S265" s="283"/>
      <c r="T265" s="283"/>
      <c r="U265" s="283"/>
      <c r="V265" s="283"/>
      <c r="W265" s="283"/>
      <c r="X265" s="283"/>
      <c r="Y265" s="283"/>
      <c r="Z265" s="283"/>
      <c r="AA265" s="283"/>
      <c r="AB265" s="283"/>
      <c r="AC265" s="283"/>
      <c r="AD265" s="283"/>
      <c r="AE265" s="283"/>
      <c r="AF265" s="283"/>
      <c r="AG265" s="283"/>
      <c r="AH265" s="283"/>
      <c r="AI265" s="283"/>
      <c r="AJ265" s="283"/>
      <c r="AK265" s="283"/>
      <c r="AL265" s="283"/>
    </row>
    <row r="266" spans="1:38" ht="12.75" customHeight="1">
      <c r="A266" s="283"/>
      <c r="B266" s="283"/>
      <c r="C266" s="283"/>
      <c r="D266" s="283"/>
      <c r="E266" s="283"/>
      <c r="F266" s="283"/>
      <c r="G266" s="283"/>
      <c r="H266" s="283"/>
      <c r="I266" s="283"/>
      <c r="J266" s="283"/>
      <c r="K266" s="283"/>
      <c r="L266" s="283"/>
      <c r="M266" s="283"/>
      <c r="N266" s="283"/>
      <c r="O266" s="283"/>
      <c r="P266" s="283"/>
      <c r="Q266" s="283"/>
      <c r="R266" s="283"/>
      <c r="S266" s="283"/>
      <c r="T266" s="283"/>
      <c r="U266" s="283"/>
      <c r="V266" s="283"/>
      <c r="W266" s="283"/>
      <c r="X266" s="283"/>
      <c r="Y266" s="283"/>
      <c r="Z266" s="283"/>
      <c r="AA266" s="283"/>
      <c r="AB266" s="283"/>
      <c r="AC266" s="283"/>
      <c r="AD266" s="283"/>
      <c r="AE266" s="283"/>
      <c r="AF266" s="283"/>
      <c r="AG266" s="283"/>
      <c r="AH266" s="283"/>
      <c r="AI266" s="283"/>
      <c r="AJ266" s="283"/>
      <c r="AK266" s="283"/>
      <c r="AL266" s="283"/>
    </row>
    <row r="267" spans="1:38" ht="12.75" customHeight="1">
      <c r="A267" s="283"/>
      <c r="B267" s="283"/>
      <c r="C267" s="283"/>
      <c r="D267" s="283"/>
      <c r="E267" s="283"/>
      <c r="F267" s="283"/>
      <c r="G267" s="283"/>
      <c r="H267" s="283"/>
      <c r="I267" s="283"/>
      <c r="J267" s="283"/>
      <c r="K267" s="283"/>
      <c r="L267" s="283"/>
      <c r="M267" s="283"/>
      <c r="N267" s="283"/>
      <c r="O267" s="283"/>
      <c r="P267" s="283"/>
      <c r="Q267" s="283"/>
      <c r="R267" s="283"/>
      <c r="S267" s="283"/>
      <c r="T267" s="283"/>
      <c r="U267" s="283"/>
      <c r="V267" s="283"/>
      <c r="W267" s="283"/>
      <c r="X267" s="283"/>
      <c r="Y267" s="283"/>
      <c r="Z267" s="283"/>
      <c r="AA267" s="283"/>
      <c r="AB267" s="283"/>
      <c r="AC267" s="283"/>
      <c r="AD267" s="283"/>
      <c r="AE267" s="283"/>
      <c r="AF267" s="283"/>
      <c r="AG267" s="283"/>
      <c r="AH267" s="283"/>
      <c r="AI267" s="283"/>
      <c r="AJ267" s="283"/>
      <c r="AK267" s="283"/>
      <c r="AL267" s="283"/>
    </row>
    <row r="268" spans="1:38" ht="12.75" customHeight="1">
      <c r="A268" s="283"/>
      <c r="B268" s="283"/>
      <c r="C268" s="283"/>
      <c r="D268" s="283"/>
      <c r="E268" s="283"/>
      <c r="F268" s="283"/>
      <c r="G268" s="283"/>
      <c r="H268" s="283"/>
      <c r="I268" s="283"/>
      <c r="J268" s="283"/>
      <c r="K268" s="283"/>
      <c r="L268" s="283"/>
      <c r="M268" s="283"/>
      <c r="N268" s="283"/>
      <c r="O268" s="283"/>
      <c r="P268" s="283"/>
      <c r="Q268" s="283"/>
      <c r="R268" s="283"/>
      <c r="S268" s="283"/>
      <c r="T268" s="283"/>
      <c r="U268" s="283"/>
      <c r="V268" s="283"/>
      <c r="W268" s="283"/>
      <c r="X268" s="283"/>
      <c r="Y268" s="283"/>
      <c r="Z268" s="283"/>
      <c r="AA268" s="283"/>
      <c r="AB268" s="283"/>
      <c r="AC268" s="283"/>
      <c r="AD268" s="283"/>
      <c r="AE268" s="283"/>
      <c r="AF268" s="283"/>
      <c r="AG268" s="283"/>
      <c r="AH268" s="283"/>
      <c r="AI268" s="283"/>
      <c r="AJ268" s="283"/>
      <c r="AK268" s="283"/>
      <c r="AL268" s="283"/>
    </row>
    <row r="269" spans="1:38" ht="12.75" customHeight="1">
      <c r="A269" s="283"/>
      <c r="B269" s="283"/>
      <c r="C269" s="283"/>
      <c r="D269" s="283"/>
      <c r="E269" s="283"/>
      <c r="F269" s="283"/>
      <c r="G269" s="283"/>
      <c r="H269" s="283"/>
      <c r="I269" s="283"/>
      <c r="J269" s="283"/>
      <c r="K269" s="283"/>
      <c r="L269" s="283"/>
      <c r="M269" s="283"/>
      <c r="N269" s="283"/>
      <c r="O269" s="283"/>
      <c r="P269" s="283"/>
      <c r="Q269" s="283"/>
      <c r="R269" s="283"/>
      <c r="S269" s="283"/>
      <c r="T269" s="283"/>
      <c r="U269" s="283"/>
      <c r="V269" s="283"/>
      <c r="W269" s="283"/>
      <c r="X269" s="283"/>
      <c r="Y269" s="283"/>
      <c r="Z269" s="283"/>
      <c r="AA269" s="283"/>
      <c r="AB269" s="283"/>
      <c r="AC269" s="283"/>
      <c r="AD269" s="283"/>
      <c r="AE269" s="283"/>
      <c r="AF269" s="283"/>
      <c r="AG269" s="283"/>
      <c r="AH269" s="283"/>
      <c r="AI269" s="283"/>
      <c r="AJ269" s="283"/>
      <c r="AK269" s="283"/>
      <c r="AL269" s="283"/>
    </row>
    <row r="270" spans="1:38" ht="12.75" customHeight="1">
      <c r="A270" s="283"/>
      <c r="B270" s="283"/>
      <c r="C270" s="283"/>
      <c r="D270" s="283"/>
      <c r="E270" s="283"/>
      <c r="F270" s="283"/>
      <c r="G270" s="283"/>
      <c r="H270" s="283"/>
      <c r="I270" s="283"/>
      <c r="J270" s="283"/>
      <c r="K270" s="283"/>
      <c r="L270" s="283"/>
      <c r="M270" s="283"/>
      <c r="N270" s="283"/>
      <c r="O270" s="283"/>
      <c r="P270" s="283"/>
      <c r="Q270" s="283"/>
      <c r="R270" s="283"/>
      <c r="S270" s="283"/>
      <c r="T270" s="283"/>
      <c r="U270" s="283"/>
      <c r="V270" s="283"/>
      <c r="W270" s="283"/>
      <c r="X270" s="283"/>
      <c r="Y270" s="283"/>
      <c r="Z270" s="283"/>
      <c r="AA270" s="283"/>
      <c r="AB270" s="283"/>
      <c r="AC270" s="283"/>
      <c r="AD270" s="283"/>
      <c r="AE270" s="283"/>
      <c r="AF270" s="283"/>
      <c r="AG270" s="283"/>
      <c r="AH270" s="283"/>
      <c r="AI270" s="283"/>
      <c r="AJ270" s="283"/>
      <c r="AK270" s="283"/>
      <c r="AL270" s="283"/>
    </row>
    <row r="271" spans="1:38" ht="12.75" customHeight="1">
      <c r="A271" s="283"/>
      <c r="B271" s="283"/>
      <c r="C271" s="283"/>
      <c r="D271" s="283"/>
      <c r="E271" s="283"/>
      <c r="F271" s="283"/>
      <c r="G271" s="283"/>
      <c r="H271" s="283"/>
      <c r="I271" s="283"/>
      <c r="J271" s="283"/>
      <c r="K271" s="283"/>
      <c r="L271" s="283"/>
      <c r="M271" s="283"/>
      <c r="N271" s="283"/>
      <c r="O271" s="283"/>
      <c r="P271" s="283"/>
      <c r="Q271" s="283"/>
      <c r="R271" s="283"/>
      <c r="S271" s="283"/>
      <c r="T271" s="283"/>
      <c r="U271" s="283"/>
      <c r="V271" s="283"/>
      <c r="W271" s="283"/>
      <c r="X271" s="283"/>
      <c r="Y271" s="283"/>
      <c r="Z271" s="283"/>
      <c r="AA271" s="283"/>
      <c r="AB271" s="283"/>
      <c r="AC271" s="283"/>
      <c r="AD271" s="283"/>
      <c r="AE271" s="283"/>
      <c r="AF271" s="283"/>
      <c r="AG271" s="283"/>
      <c r="AH271" s="283"/>
      <c r="AI271" s="283"/>
      <c r="AJ271" s="283"/>
      <c r="AK271" s="283"/>
      <c r="AL271" s="283"/>
    </row>
    <row r="272" spans="1:38" ht="12.75" customHeight="1">
      <c r="A272" s="283"/>
      <c r="B272" s="283"/>
      <c r="C272" s="283"/>
      <c r="D272" s="283"/>
      <c r="E272" s="283"/>
      <c r="F272" s="283"/>
      <c r="G272" s="283"/>
      <c r="H272" s="283"/>
      <c r="I272" s="283"/>
      <c r="J272" s="283"/>
      <c r="K272" s="283"/>
      <c r="L272" s="283"/>
      <c r="M272" s="283"/>
      <c r="N272" s="283"/>
      <c r="O272" s="283"/>
      <c r="P272" s="283"/>
      <c r="Q272" s="283"/>
      <c r="R272" s="283"/>
      <c r="S272" s="283"/>
      <c r="T272" s="283"/>
      <c r="U272" s="283"/>
      <c r="V272" s="283"/>
      <c r="W272" s="283"/>
      <c r="X272" s="283"/>
      <c r="Y272" s="283"/>
      <c r="Z272" s="283"/>
      <c r="AA272" s="283"/>
      <c r="AB272" s="283"/>
      <c r="AC272" s="283"/>
      <c r="AD272" s="283"/>
      <c r="AE272" s="283"/>
      <c r="AF272" s="283"/>
      <c r="AG272" s="283"/>
      <c r="AH272" s="283"/>
      <c r="AI272" s="283"/>
      <c r="AJ272" s="283"/>
      <c r="AK272" s="283"/>
      <c r="AL272" s="283"/>
    </row>
    <row r="273" spans="1:38" ht="12.75" customHeight="1">
      <c r="A273" s="283"/>
      <c r="B273" s="283"/>
      <c r="C273" s="283"/>
      <c r="D273" s="283"/>
      <c r="E273" s="283"/>
      <c r="F273" s="283"/>
      <c r="G273" s="283"/>
      <c r="H273" s="283"/>
      <c r="I273" s="283"/>
      <c r="J273" s="283"/>
      <c r="K273" s="283"/>
      <c r="L273" s="283"/>
      <c r="M273" s="283"/>
      <c r="N273" s="283"/>
      <c r="O273" s="283"/>
      <c r="P273" s="283"/>
      <c r="Q273" s="283"/>
      <c r="R273" s="283"/>
      <c r="S273" s="283"/>
      <c r="T273" s="283"/>
      <c r="U273" s="283"/>
      <c r="V273" s="283"/>
      <c r="W273" s="283"/>
      <c r="X273" s="283"/>
      <c r="Y273" s="283"/>
      <c r="Z273" s="283"/>
      <c r="AA273" s="283"/>
      <c r="AB273" s="283"/>
      <c r="AC273" s="283"/>
      <c r="AD273" s="283"/>
      <c r="AE273" s="283"/>
      <c r="AF273" s="283"/>
      <c r="AG273" s="283"/>
      <c r="AH273" s="283"/>
      <c r="AI273" s="283"/>
      <c r="AJ273" s="283"/>
      <c r="AK273" s="283"/>
      <c r="AL273" s="283"/>
    </row>
    <row r="274" spans="1:38" ht="12.75" customHeight="1">
      <c r="A274" s="283"/>
      <c r="B274" s="283"/>
      <c r="C274" s="283"/>
      <c r="D274" s="283"/>
      <c r="E274" s="283"/>
      <c r="F274" s="283"/>
      <c r="G274" s="283"/>
      <c r="H274" s="283"/>
      <c r="I274" s="283"/>
      <c r="J274" s="283"/>
      <c r="K274" s="283"/>
      <c r="L274" s="283"/>
      <c r="M274" s="283"/>
      <c r="N274" s="283"/>
      <c r="O274" s="283"/>
      <c r="P274" s="283"/>
      <c r="Q274" s="283"/>
      <c r="R274" s="283"/>
      <c r="S274" s="283"/>
      <c r="T274" s="283"/>
      <c r="U274" s="283"/>
      <c r="V274" s="283"/>
      <c r="W274" s="283"/>
      <c r="X274" s="283"/>
      <c r="Y274" s="283"/>
      <c r="Z274" s="283"/>
      <c r="AA274" s="283"/>
      <c r="AB274" s="283"/>
      <c r="AC274" s="283"/>
      <c r="AD274" s="283"/>
      <c r="AE274" s="283"/>
      <c r="AF274" s="283"/>
      <c r="AG274" s="283"/>
      <c r="AH274" s="283"/>
      <c r="AI274" s="283"/>
      <c r="AJ274" s="283"/>
      <c r="AK274" s="283"/>
      <c r="AL274" s="283"/>
    </row>
    <row r="275" spans="1:38" ht="12.75" customHeight="1">
      <c r="A275" s="283"/>
      <c r="B275" s="283"/>
      <c r="C275" s="283"/>
      <c r="D275" s="283"/>
      <c r="E275" s="283"/>
      <c r="F275" s="283"/>
      <c r="G275" s="283"/>
      <c r="H275" s="283"/>
      <c r="I275" s="283"/>
      <c r="J275" s="283"/>
      <c r="K275" s="283"/>
      <c r="L275" s="283"/>
      <c r="M275" s="283"/>
      <c r="N275" s="283"/>
      <c r="O275" s="283"/>
      <c r="P275" s="283"/>
      <c r="Q275" s="283"/>
      <c r="R275" s="283"/>
      <c r="S275" s="283"/>
      <c r="T275" s="283"/>
      <c r="U275" s="283"/>
      <c r="V275" s="283"/>
      <c r="W275" s="283"/>
      <c r="X275" s="283"/>
      <c r="Y275" s="283"/>
      <c r="Z275" s="283"/>
      <c r="AA275" s="283"/>
      <c r="AB275" s="283"/>
      <c r="AC275" s="283"/>
      <c r="AD275" s="283"/>
      <c r="AE275" s="283"/>
      <c r="AF275" s="283"/>
      <c r="AG275" s="283"/>
      <c r="AH275" s="283"/>
      <c r="AI275" s="283"/>
      <c r="AJ275" s="283"/>
      <c r="AK275" s="283"/>
      <c r="AL275" s="283"/>
    </row>
    <row r="276" spans="1:38" ht="12.75" customHeight="1">
      <c r="A276" s="283"/>
      <c r="B276" s="283"/>
      <c r="C276" s="283"/>
      <c r="D276" s="283"/>
      <c r="E276" s="283"/>
      <c r="F276" s="283"/>
      <c r="G276" s="283"/>
      <c r="H276" s="283"/>
      <c r="I276" s="283"/>
      <c r="J276" s="283"/>
      <c r="K276" s="283"/>
      <c r="L276" s="283"/>
      <c r="M276" s="283"/>
      <c r="N276" s="283"/>
      <c r="O276" s="283"/>
      <c r="P276" s="283"/>
      <c r="Q276" s="283"/>
      <c r="R276" s="283"/>
      <c r="S276" s="283"/>
      <c r="T276" s="283"/>
      <c r="U276" s="283"/>
      <c r="V276" s="283"/>
      <c r="W276" s="283"/>
      <c r="X276" s="283"/>
      <c r="Y276" s="283"/>
      <c r="Z276" s="283"/>
      <c r="AA276" s="283"/>
      <c r="AB276" s="283"/>
      <c r="AC276" s="283"/>
      <c r="AD276" s="283"/>
      <c r="AE276" s="283"/>
      <c r="AF276" s="283"/>
      <c r="AG276" s="283"/>
      <c r="AH276" s="283"/>
      <c r="AI276" s="283"/>
      <c r="AJ276" s="283"/>
      <c r="AK276" s="283"/>
      <c r="AL276" s="283"/>
    </row>
    <row r="277" spans="1:38" ht="12.75" customHeight="1">
      <c r="A277" s="283"/>
      <c r="B277" s="283"/>
      <c r="C277" s="283"/>
      <c r="D277" s="283"/>
      <c r="E277" s="283"/>
      <c r="F277" s="283"/>
      <c r="G277" s="283"/>
      <c r="H277" s="283"/>
      <c r="I277" s="283"/>
      <c r="J277" s="283"/>
      <c r="K277" s="283"/>
      <c r="L277" s="283"/>
      <c r="M277" s="283"/>
      <c r="N277" s="283"/>
      <c r="O277" s="283"/>
      <c r="P277" s="283"/>
      <c r="Q277" s="283"/>
      <c r="R277" s="283"/>
      <c r="S277" s="283"/>
      <c r="T277" s="283"/>
      <c r="U277" s="283"/>
      <c r="V277" s="283"/>
      <c r="W277" s="283"/>
      <c r="X277" s="283"/>
      <c r="Y277" s="283"/>
      <c r="Z277" s="283"/>
      <c r="AA277" s="283"/>
      <c r="AB277" s="283"/>
      <c r="AC277" s="283"/>
      <c r="AD277" s="283"/>
      <c r="AE277" s="283"/>
      <c r="AF277" s="283"/>
      <c r="AG277" s="283"/>
      <c r="AH277" s="283"/>
      <c r="AI277" s="283"/>
      <c r="AJ277" s="283"/>
      <c r="AK277" s="283"/>
      <c r="AL277" s="283"/>
    </row>
    <row r="278" spans="1:38" ht="12.75" customHeight="1">
      <c r="A278" s="283"/>
      <c r="B278" s="283"/>
      <c r="C278" s="283"/>
      <c r="D278" s="283"/>
      <c r="E278" s="283"/>
      <c r="F278" s="283"/>
      <c r="G278" s="283"/>
      <c r="H278" s="283"/>
      <c r="I278" s="283"/>
      <c r="J278" s="283"/>
      <c r="K278" s="283"/>
      <c r="L278" s="283"/>
      <c r="M278" s="283"/>
      <c r="N278" s="283"/>
      <c r="O278" s="283"/>
      <c r="P278" s="283"/>
      <c r="Q278" s="283"/>
      <c r="R278" s="283"/>
      <c r="S278" s="283"/>
      <c r="T278" s="283"/>
      <c r="U278" s="283"/>
      <c r="V278" s="283"/>
      <c r="W278" s="283"/>
      <c r="X278" s="283"/>
      <c r="Y278" s="283"/>
      <c r="Z278" s="283"/>
      <c r="AA278" s="283"/>
      <c r="AB278" s="283"/>
      <c r="AC278" s="283"/>
      <c r="AD278" s="283"/>
      <c r="AE278" s="283"/>
      <c r="AF278" s="283"/>
      <c r="AG278" s="283"/>
      <c r="AH278" s="283"/>
      <c r="AI278" s="283"/>
      <c r="AJ278" s="283"/>
      <c r="AK278" s="283"/>
      <c r="AL278" s="283"/>
    </row>
    <row r="279" spans="1:38" ht="12.75" customHeight="1">
      <c r="A279" s="283"/>
      <c r="B279" s="283"/>
      <c r="C279" s="283"/>
      <c r="D279" s="283"/>
      <c r="E279" s="283"/>
      <c r="F279" s="283"/>
      <c r="G279" s="283"/>
      <c r="H279" s="283"/>
      <c r="I279" s="283"/>
      <c r="J279" s="283"/>
      <c r="K279" s="283"/>
      <c r="L279" s="283"/>
      <c r="M279" s="283"/>
      <c r="N279" s="283"/>
      <c r="O279" s="283"/>
      <c r="P279" s="283"/>
      <c r="Q279" s="283"/>
      <c r="R279" s="283"/>
      <c r="S279" s="283"/>
      <c r="T279" s="283"/>
      <c r="U279" s="283"/>
      <c r="V279" s="283"/>
      <c r="W279" s="283"/>
      <c r="X279" s="283"/>
      <c r="Y279" s="283"/>
      <c r="Z279" s="283"/>
      <c r="AA279" s="283"/>
      <c r="AB279" s="283"/>
      <c r="AC279" s="283"/>
      <c r="AD279" s="283"/>
      <c r="AE279" s="283"/>
      <c r="AF279" s="283"/>
      <c r="AG279" s="283"/>
      <c r="AH279" s="283"/>
      <c r="AI279" s="283"/>
      <c r="AJ279" s="283"/>
      <c r="AK279" s="283"/>
      <c r="AL279" s="283"/>
    </row>
    <row r="280" spans="1:38" ht="12.75" customHeight="1">
      <c r="A280" s="283"/>
      <c r="B280" s="283"/>
      <c r="C280" s="283"/>
      <c r="D280" s="283"/>
      <c r="E280" s="283"/>
      <c r="F280" s="283"/>
      <c r="G280" s="283"/>
      <c r="H280" s="283"/>
      <c r="I280" s="283"/>
      <c r="J280" s="283"/>
      <c r="K280" s="283"/>
      <c r="L280" s="283"/>
      <c r="M280" s="283"/>
      <c r="N280" s="283"/>
      <c r="O280" s="283"/>
      <c r="P280" s="283"/>
      <c r="Q280" s="283"/>
      <c r="R280" s="283"/>
      <c r="S280" s="283"/>
      <c r="T280" s="283"/>
      <c r="U280" s="283"/>
      <c r="V280" s="283"/>
      <c r="W280" s="283"/>
      <c r="X280" s="283"/>
      <c r="Y280" s="283"/>
      <c r="Z280" s="283"/>
      <c r="AA280" s="283"/>
      <c r="AB280" s="283"/>
      <c r="AC280" s="283"/>
      <c r="AD280" s="283"/>
      <c r="AE280" s="283"/>
      <c r="AF280" s="283"/>
      <c r="AG280" s="283"/>
      <c r="AH280" s="283"/>
      <c r="AI280" s="283"/>
      <c r="AJ280" s="283"/>
      <c r="AK280" s="283"/>
      <c r="AL280" s="283"/>
    </row>
    <row r="281" spans="1:38" ht="12.75" customHeight="1">
      <c r="A281" s="283"/>
      <c r="B281" s="283"/>
      <c r="C281" s="283"/>
      <c r="D281" s="283"/>
      <c r="E281" s="283"/>
      <c r="F281" s="283"/>
      <c r="G281" s="283"/>
      <c r="H281" s="283"/>
      <c r="I281" s="283"/>
      <c r="J281" s="283"/>
      <c r="K281" s="283"/>
      <c r="L281" s="283"/>
      <c r="M281" s="283"/>
      <c r="N281" s="283"/>
      <c r="O281" s="283"/>
      <c r="P281" s="283"/>
      <c r="Q281" s="283"/>
      <c r="R281" s="283"/>
      <c r="S281" s="283"/>
      <c r="T281" s="283"/>
      <c r="U281" s="283"/>
      <c r="V281" s="283"/>
      <c r="W281" s="283"/>
      <c r="X281" s="283"/>
      <c r="Y281" s="283"/>
      <c r="Z281" s="283"/>
      <c r="AA281" s="283"/>
      <c r="AB281" s="283"/>
      <c r="AC281" s="283"/>
      <c r="AD281" s="283"/>
      <c r="AE281" s="283"/>
      <c r="AF281" s="283"/>
      <c r="AG281" s="283"/>
      <c r="AH281" s="283"/>
      <c r="AI281" s="283"/>
      <c r="AJ281" s="283"/>
      <c r="AK281" s="283"/>
      <c r="AL281" s="283"/>
    </row>
    <row r="282" spans="1:38" ht="12.75" customHeight="1">
      <c r="A282" s="283"/>
      <c r="B282" s="283"/>
      <c r="C282" s="283"/>
      <c r="D282" s="283"/>
      <c r="E282" s="283"/>
      <c r="F282" s="283"/>
      <c r="G282" s="283"/>
      <c r="H282" s="283"/>
      <c r="I282" s="283"/>
      <c r="J282" s="283"/>
      <c r="K282" s="283"/>
      <c r="L282" s="283"/>
      <c r="M282" s="283"/>
      <c r="N282" s="283"/>
      <c r="O282" s="283"/>
      <c r="P282" s="283"/>
      <c r="Q282" s="283"/>
      <c r="R282" s="283"/>
      <c r="S282" s="283"/>
      <c r="T282" s="283"/>
      <c r="U282" s="283"/>
      <c r="V282" s="283"/>
      <c r="W282" s="283"/>
      <c r="X282" s="283"/>
      <c r="Y282" s="283"/>
      <c r="Z282" s="283"/>
      <c r="AA282" s="283"/>
      <c r="AB282" s="283"/>
      <c r="AC282" s="283"/>
      <c r="AD282" s="283"/>
      <c r="AE282" s="283"/>
      <c r="AF282" s="283"/>
      <c r="AG282" s="283"/>
      <c r="AH282" s="283"/>
      <c r="AI282" s="283"/>
      <c r="AJ282" s="283"/>
      <c r="AK282" s="283"/>
      <c r="AL282" s="283"/>
    </row>
    <row r="283" spans="1:38" ht="12.75" customHeight="1">
      <c r="A283" s="283"/>
      <c r="B283" s="283"/>
      <c r="C283" s="283"/>
      <c r="D283" s="283"/>
      <c r="E283" s="283"/>
      <c r="F283" s="283"/>
      <c r="G283" s="283"/>
      <c r="H283" s="283"/>
      <c r="I283" s="283"/>
      <c r="J283" s="283"/>
      <c r="K283" s="283"/>
      <c r="L283" s="283"/>
      <c r="M283" s="283"/>
      <c r="N283" s="283"/>
      <c r="O283" s="283"/>
      <c r="P283" s="283"/>
      <c r="Q283" s="283"/>
      <c r="R283" s="283"/>
      <c r="S283" s="283"/>
      <c r="T283" s="283"/>
      <c r="U283" s="283"/>
      <c r="V283" s="283"/>
      <c r="W283" s="283"/>
      <c r="X283" s="283"/>
      <c r="Y283" s="283"/>
      <c r="Z283" s="283"/>
      <c r="AA283" s="283"/>
      <c r="AB283" s="283"/>
      <c r="AC283" s="283"/>
      <c r="AD283" s="283"/>
      <c r="AE283" s="283"/>
      <c r="AF283" s="283"/>
      <c r="AG283" s="283"/>
      <c r="AH283" s="283"/>
      <c r="AI283" s="283"/>
      <c r="AJ283" s="283"/>
      <c r="AK283" s="283"/>
      <c r="AL283" s="283"/>
    </row>
    <row r="284" spans="1:38" ht="12.75" customHeight="1">
      <c r="A284" s="283"/>
      <c r="B284" s="283"/>
      <c r="C284" s="283"/>
      <c r="D284" s="283"/>
      <c r="E284" s="283"/>
      <c r="F284" s="283"/>
      <c r="G284" s="283"/>
      <c r="H284" s="283"/>
      <c r="I284" s="283"/>
      <c r="J284" s="283"/>
      <c r="K284" s="283"/>
      <c r="L284" s="283"/>
      <c r="M284" s="283"/>
      <c r="N284" s="283"/>
      <c r="O284" s="283"/>
      <c r="P284" s="283"/>
      <c r="Q284" s="283"/>
      <c r="R284" s="283"/>
      <c r="S284" s="283"/>
      <c r="T284" s="283"/>
      <c r="U284" s="283"/>
      <c r="V284" s="283"/>
      <c r="W284" s="283"/>
      <c r="X284" s="283"/>
      <c r="Y284" s="283"/>
      <c r="Z284" s="283"/>
      <c r="AA284" s="283"/>
      <c r="AB284" s="283"/>
      <c r="AC284" s="283"/>
      <c r="AD284" s="283"/>
      <c r="AE284" s="283"/>
      <c r="AF284" s="283"/>
      <c r="AG284" s="283"/>
      <c r="AH284" s="283"/>
      <c r="AI284" s="283"/>
      <c r="AJ284" s="283"/>
      <c r="AK284" s="283"/>
      <c r="AL284" s="283"/>
    </row>
    <row r="285" spans="1:38" ht="12.75" customHeight="1">
      <c r="A285" s="283"/>
      <c r="B285" s="283"/>
      <c r="C285" s="283"/>
      <c r="D285" s="283"/>
      <c r="E285" s="283"/>
      <c r="F285" s="283"/>
      <c r="G285" s="283"/>
      <c r="H285" s="283"/>
      <c r="I285" s="283"/>
      <c r="J285" s="283"/>
      <c r="K285" s="283"/>
      <c r="L285" s="283"/>
      <c r="M285" s="283"/>
      <c r="N285" s="283"/>
      <c r="O285" s="283"/>
      <c r="P285" s="283"/>
      <c r="Q285" s="283"/>
      <c r="R285" s="283"/>
      <c r="S285" s="283"/>
      <c r="T285" s="283"/>
      <c r="U285" s="283"/>
      <c r="V285" s="283"/>
      <c r="W285" s="283"/>
      <c r="X285" s="283"/>
      <c r="Y285" s="283"/>
      <c r="Z285" s="283"/>
      <c r="AA285" s="283"/>
      <c r="AB285" s="283"/>
      <c r="AC285" s="283"/>
      <c r="AD285" s="283"/>
      <c r="AE285" s="283"/>
      <c r="AF285" s="283"/>
      <c r="AG285" s="283"/>
      <c r="AH285" s="283"/>
      <c r="AI285" s="283"/>
      <c r="AJ285" s="283"/>
      <c r="AK285" s="283"/>
      <c r="AL285" s="283"/>
    </row>
    <row r="286" spans="1:38" ht="12.75" customHeight="1">
      <c r="A286" s="283"/>
      <c r="B286" s="283"/>
      <c r="C286" s="283"/>
      <c r="D286" s="283"/>
      <c r="E286" s="283"/>
      <c r="F286" s="283"/>
      <c r="G286" s="283"/>
      <c r="H286" s="283"/>
      <c r="I286" s="283"/>
      <c r="J286" s="283"/>
      <c r="K286" s="283"/>
      <c r="L286" s="283"/>
      <c r="M286" s="283"/>
      <c r="N286" s="283"/>
      <c r="O286" s="283"/>
      <c r="P286" s="283"/>
      <c r="Q286" s="283"/>
      <c r="R286" s="283"/>
      <c r="S286" s="283"/>
      <c r="T286" s="283"/>
      <c r="U286" s="283"/>
      <c r="V286" s="283"/>
      <c r="W286" s="283"/>
      <c r="X286" s="283"/>
      <c r="Y286" s="283"/>
      <c r="Z286" s="283"/>
      <c r="AA286" s="283"/>
      <c r="AB286" s="283"/>
      <c r="AC286" s="283"/>
      <c r="AD286" s="283"/>
      <c r="AE286" s="283"/>
      <c r="AF286" s="283"/>
      <c r="AG286" s="283"/>
      <c r="AH286" s="283"/>
      <c r="AI286" s="283"/>
      <c r="AJ286" s="283"/>
      <c r="AK286" s="283"/>
      <c r="AL286" s="283"/>
    </row>
    <row r="287" spans="1:38" ht="12.75" customHeight="1">
      <c r="A287" s="283"/>
      <c r="B287" s="283"/>
      <c r="C287" s="283"/>
      <c r="D287" s="283"/>
      <c r="E287" s="283"/>
      <c r="F287" s="283"/>
      <c r="G287" s="283"/>
      <c r="H287" s="283"/>
      <c r="I287" s="283"/>
      <c r="J287" s="283"/>
      <c r="K287" s="283"/>
      <c r="L287" s="283"/>
      <c r="M287" s="283"/>
      <c r="N287" s="283"/>
      <c r="O287" s="283"/>
      <c r="P287" s="283"/>
      <c r="Q287" s="283"/>
      <c r="R287" s="283"/>
      <c r="S287" s="283"/>
      <c r="T287" s="283"/>
      <c r="U287" s="283"/>
      <c r="V287" s="283"/>
      <c r="W287" s="283"/>
      <c r="X287" s="283"/>
      <c r="Y287" s="283"/>
      <c r="Z287" s="283"/>
      <c r="AA287" s="283"/>
      <c r="AB287" s="283"/>
      <c r="AC287" s="283"/>
      <c r="AD287" s="283"/>
      <c r="AE287" s="283"/>
      <c r="AF287" s="283"/>
      <c r="AG287" s="283"/>
      <c r="AH287" s="283"/>
      <c r="AI287" s="283"/>
      <c r="AJ287" s="283"/>
      <c r="AK287" s="283"/>
      <c r="AL287" s="283"/>
    </row>
    <row r="288" spans="1:38" ht="12.75" customHeight="1">
      <c r="A288" s="283"/>
      <c r="B288" s="283"/>
      <c r="C288" s="283"/>
      <c r="D288" s="283"/>
      <c r="E288" s="283"/>
      <c r="F288" s="283"/>
      <c r="G288" s="283"/>
      <c r="H288" s="283"/>
      <c r="I288" s="283"/>
      <c r="J288" s="283"/>
      <c r="K288" s="283"/>
      <c r="L288" s="283"/>
      <c r="M288" s="283"/>
      <c r="N288" s="283"/>
      <c r="O288" s="283"/>
      <c r="P288" s="283"/>
      <c r="Q288" s="283"/>
      <c r="R288" s="283"/>
      <c r="S288" s="283"/>
      <c r="T288" s="283"/>
      <c r="U288" s="283"/>
      <c r="V288" s="283"/>
      <c r="W288" s="283"/>
      <c r="X288" s="283"/>
      <c r="Y288" s="283"/>
      <c r="Z288" s="283"/>
      <c r="AA288" s="283"/>
      <c r="AB288" s="283"/>
      <c r="AC288" s="283"/>
      <c r="AD288" s="283"/>
      <c r="AE288" s="283"/>
      <c r="AF288" s="283"/>
      <c r="AG288" s="283"/>
      <c r="AH288" s="283"/>
      <c r="AI288" s="283"/>
      <c r="AJ288" s="283"/>
      <c r="AK288" s="283"/>
      <c r="AL288" s="283"/>
    </row>
    <row r="289" spans="1:38" ht="12.75" customHeight="1">
      <c r="A289" s="283"/>
      <c r="B289" s="283"/>
      <c r="C289" s="283"/>
      <c r="D289" s="283"/>
      <c r="E289" s="283"/>
      <c r="F289" s="283"/>
      <c r="G289" s="283"/>
      <c r="H289" s="283"/>
      <c r="I289" s="283"/>
      <c r="J289" s="283"/>
      <c r="K289" s="283"/>
      <c r="L289" s="283"/>
      <c r="M289" s="283"/>
      <c r="N289" s="283"/>
      <c r="O289" s="283"/>
      <c r="P289" s="283"/>
      <c r="Q289" s="283"/>
      <c r="R289" s="283"/>
      <c r="S289" s="283"/>
      <c r="T289" s="283"/>
      <c r="U289" s="283"/>
      <c r="V289" s="283"/>
      <c r="W289" s="283"/>
      <c r="X289" s="283"/>
      <c r="Y289" s="283"/>
      <c r="Z289" s="283"/>
      <c r="AA289" s="283"/>
      <c r="AB289" s="283"/>
      <c r="AC289" s="283"/>
      <c r="AD289" s="283"/>
      <c r="AE289" s="283"/>
      <c r="AF289" s="283"/>
      <c r="AG289" s="283"/>
      <c r="AH289" s="283"/>
      <c r="AI289" s="283"/>
      <c r="AJ289" s="283"/>
      <c r="AK289" s="283"/>
      <c r="AL289" s="283"/>
    </row>
    <row r="290" spans="1:38" ht="12.75" customHeight="1">
      <c r="A290" s="283"/>
      <c r="B290" s="283"/>
      <c r="C290" s="283"/>
      <c r="D290" s="283"/>
      <c r="E290" s="283"/>
      <c r="F290" s="283"/>
      <c r="G290" s="283"/>
      <c r="H290" s="283"/>
      <c r="I290" s="283"/>
      <c r="J290" s="283"/>
      <c r="K290" s="283"/>
      <c r="L290" s="283"/>
      <c r="M290" s="283"/>
      <c r="N290" s="283"/>
      <c r="O290" s="283"/>
      <c r="P290" s="283"/>
      <c r="Q290" s="283"/>
      <c r="R290" s="283"/>
      <c r="S290" s="283"/>
      <c r="T290" s="283"/>
      <c r="U290" s="283"/>
      <c r="V290" s="283"/>
      <c r="W290" s="283"/>
      <c r="X290" s="283"/>
      <c r="Y290" s="283"/>
      <c r="Z290" s="283"/>
      <c r="AA290" s="283"/>
      <c r="AB290" s="283"/>
      <c r="AC290" s="283"/>
      <c r="AD290" s="283"/>
      <c r="AE290" s="283"/>
      <c r="AF290" s="283"/>
      <c r="AG290" s="283"/>
      <c r="AH290" s="283"/>
      <c r="AI290" s="283"/>
      <c r="AJ290" s="283"/>
      <c r="AK290" s="283"/>
      <c r="AL290" s="283"/>
    </row>
    <row r="291" spans="1:38" ht="12.75" customHeight="1">
      <c r="A291" s="283"/>
      <c r="B291" s="283"/>
      <c r="C291" s="283"/>
      <c r="D291" s="283"/>
      <c r="E291" s="283"/>
      <c r="F291" s="283"/>
      <c r="G291" s="283"/>
      <c r="H291" s="283"/>
      <c r="I291" s="283"/>
      <c r="J291" s="283"/>
      <c r="K291" s="283"/>
      <c r="L291" s="283"/>
      <c r="M291" s="283"/>
      <c r="N291" s="283"/>
      <c r="O291" s="283"/>
      <c r="P291" s="283"/>
      <c r="Q291" s="283"/>
      <c r="R291" s="283"/>
      <c r="S291" s="283"/>
      <c r="T291" s="283"/>
      <c r="U291" s="283"/>
      <c r="V291" s="283"/>
      <c r="W291" s="283"/>
      <c r="X291" s="283"/>
      <c r="Y291" s="283"/>
      <c r="Z291" s="283"/>
      <c r="AA291" s="283"/>
      <c r="AB291" s="283"/>
      <c r="AC291" s="283"/>
      <c r="AD291" s="283"/>
      <c r="AE291" s="283"/>
      <c r="AF291" s="283"/>
      <c r="AG291" s="283"/>
      <c r="AH291" s="283"/>
      <c r="AI291" s="283"/>
      <c r="AJ291" s="283"/>
      <c r="AK291" s="283"/>
      <c r="AL291" s="283"/>
    </row>
    <row r="292" spans="1:38" ht="12.75" customHeight="1">
      <c r="A292" s="283"/>
      <c r="B292" s="283"/>
      <c r="C292" s="283"/>
      <c r="D292" s="283"/>
      <c r="E292" s="283"/>
      <c r="F292" s="283"/>
      <c r="G292" s="283"/>
      <c r="H292" s="283"/>
      <c r="I292" s="283"/>
      <c r="J292" s="283"/>
      <c r="K292" s="283"/>
      <c r="L292" s="283"/>
      <c r="M292" s="283"/>
      <c r="N292" s="283"/>
      <c r="O292" s="283"/>
      <c r="P292" s="283"/>
      <c r="Q292" s="283"/>
      <c r="R292" s="283"/>
      <c r="S292" s="283"/>
      <c r="T292" s="283"/>
      <c r="U292" s="283"/>
      <c r="V292" s="283"/>
      <c r="W292" s="283"/>
      <c r="X292" s="283"/>
      <c r="Y292" s="283"/>
      <c r="Z292" s="283"/>
      <c r="AA292" s="283"/>
      <c r="AB292" s="283"/>
      <c r="AC292" s="283"/>
      <c r="AD292" s="283"/>
      <c r="AE292" s="283"/>
      <c r="AF292" s="283"/>
      <c r="AG292" s="283"/>
      <c r="AH292" s="283"/>
      <c r="AI292" s="283"/>
      <c r="AJ292" s="283"/>
      <c r="AK292" s="283"/>
      <c r="AL292" s="283"/>
    </row>
    <row r="293" spans="1:38" ht="12.75" customHeight="1">
      <c r="A293" s="283"/>
      <c r="B293" s="283"/>
      <c r="C293" s="283"/>
      <c r="D293" s="283"/>
      <c r="E293" s="283"/>
      <c r="F293" s="283"/>
      <c r="G293" s="283"/>
      <c r="H293" s="283"/>
      <c r="I293" s="283"/>
      <c r="J293" s="283"/>
      <c r="K293" s="283"/>
      <c r="L293" s="283"/>
      <c r="M293" s="283"/>
      <c r="N293" s="283"/>
      <c r="O293" s="283"/>
      <c r="P293" s="283"/>
      <c r="Q293" s="283"/>
      <c r="R293" s="283"/>
      <c r="S293" s="283"/>
      <c r="T293" s="283"/>
      <c r="U293" s="283"/>
      <c r="V293" s="283"/>
      <c r="W293" s="283"/>
      <c r="X293" s="283"/>
      <c r="Y293" s="283"/>
      <c r="Z293" s="283"/>
      <c r="AA293" s="283"/>
      <c r="AB293" s="283"/>
      <c r="AC293" s="283"/>
      <c r="AD293" s="283"/>
      <c r="AE293" s="283"/>
      <c r="AF293" s="283"/>
      <c r="AG293" s="283"/>
      <c r="AH293" s="283"/>
      <c r="AI293" s="283"/>
      <c r="AJ293" s="283"/>
      <c r="AK293" s="283"/>
      <c r="AL293" s="283"/>
    </row>
    <row r="294" spans="1:38" ht="12.75" customHeight="1">
      <c r="A294" s="283"/>
      <c r="B294" s="283"/>
      <c r="C294" s="283"/>
      <c r="D294" s="283"/>
      <c r="E294" s="283"/>
      <c r="F294" s="283"/>
      <c r="G294" s="283"/>
      <c r="H294" s="283"/>
      <c r="I294" s="283"/>
      <c r="J294" s="283"/>
      <c r="K294" s="283"/>
      <c r="L294" s="283"/>
      <c r="M294" s="283"/>
      <c r="N294" s="283"/>
      <c r="O294" s="283"/>
      <c r="P294" s="283"/>
      <c r="Q294" s="283"/>
      <c r="R294" s="283"/>
      <c r="S294" s="283"/>
      <c r="T294" s="283"/>
      <c r="U294" s="283"/>
      <c r="V294" s="283"/>
      <c r="W294" s="283"/>
      <c r="X294" s="283"/>
      <c r="Y294" s="283"/>
      <c r="Z294" s="283"/>
      <c r="AA294" s="283"/>
      <c r="AB294" s="283"/>
      <c r="AC294" s="283"/>
      <c r="AD294" s="283"/>
      <c r="AE294" s="283"/>
      <c r="AF294" s="283"/>
      <c r="AG294" s="283"/>
      <c r="AH294" s="283"/>
      <c r="AI294" s="283"/>
      <c r="AJ294" s="283"/>
      <c r="AK294" s="283"/>
      <c r="AL294" s="283"/>
    </row>
    <row r="295" spans="1:38" ht="12.75" customHeight="1">
      <c r="A295" s="283"/>
      <c r="B295" s="283"/>
      <c r="C295" s="283"/>
      <c r="D295" s="283"/>
      <c r="E295" s="283"/>
      <c r="F295" s="283"/>
      <c r="G295" s="283"/>
      <c r="H295" s="283"/>
      <c r="I295" s="283"/>
      <c r="J295" s="283"/>
      <c r="K295" s="283"/>
      <c r="L295" s="283"/>
      <c r="M295" s="283"/>
      <c r="N295" s="283"/>
      <c r="O295" s="283"/>
      <c r="P295" s="283"/>
      <c r="Q295" s="283"/>
      <c r="R295" s="283"/>
      <c r="S295" s="283"/>
      <c r="T295" s="283"/>
      <c r="U295" s="283"/>
      <c r="V295" s="283"/>
      <c r="W295" s="283"/>
      <c r="X295" s="283"/>
      <c r="Y295" s="283"/>
      <c r="Z295" s="283"/>
      <c r="AA295" s="283"/>
      <c r="AB295" s="283"/>
      <c r="AC295" s="283"/>
      <c r="AD295" s="283"/>
      <c r="AE295" s="283"/>
      <c r="AF295" s="283"/>
      <c r="AG295" s="283"/>
      <c r="AH295" s="283"/>
      <c r="AI295" s="283"/>
      <c r="AJ295" s="283"/>
      <c r="AK295" s="283"/>
      <c r="AL295" s="283"/>
    </row>
    <row r="296" spans="1:38" ht="12.75" customHeight="1">
      <c r="A296" s="283"/>
      <c r="B296" s="283"/>
      <c r="C296" s="283"/>
      <c r="D296" s="283"/>
      <c r="E296" s="283"/>
      <c r="F296" s="283"/>
      <c r="G296" s="283"/>
      <c r="H296" s="283"/>
      <c r="I296" s="283"/>
      <c r="J296" s="283"/>
      <c r="K296" s="283"/>
      <c r="L296" s="283"/>
      <c r="M296" s="283"/>
      <c r="N296" s="283"/>
      <c r="O296" s="283"/>
      <c r="P296" s="283"/>
      <c r="Q296" s="283"/>
      <c r="R296" s="283"/>
      <c r="S296" s="283"/>
      <c r="T296" s="283"/>
      <c r="U296" s="283"/>
      <c r="V296" s="283"/>
      <c r="W296" s="283"/>
      <c r="X296" s="283"/>
      <c r="Y296" s="283"/>
      <c r="Z296" s="283"/>
      <c r="AA296" s="283"/>
      <c r="AB296" s="283"/>
      <c r="AC296" s="283"/>
      <c r="AD296" s="283"/>
      <c r="AE296" s="283"/>
      <c r="AF296" s="283"/>
      <c r="AG296" s="283"/>
      <c r="AH296" s="283"/>
      <c r="AI296" s="283"/>
      <c r="AJ296" s="283"/>
      <c r="AK296" s="283"/>
      <c r="AL296" s="283"/>
    </row>
    <row r="297" spans="1:38" ht="12.75" customHeight="1">
      <c r="A297" s="283"/>
      <c r="B297" s="283"/>
      <c r="C297" s="283"/>
      <c r="D297" s="283"/>
      <c r="E297" s="283"/>
      <c r="F297" s="283"/>
      <c r="G297" s="283"/>
      <c r="H297" s="283"/>
      <c r="I297" s="283"/>
      <c r="J297" s="283"/>
      <c r="K297" s="283"/>
      <c r="L297" s="283"/>
      <c r="M297" s="283"/>
      <c r="N297" s="283"/>
      <c r="O297" s="283"/>
      <c r="P297" s="283"/>
      <c r="Q297" s="283"/>
      <c r="R297" s="283"/>
      <c r="S297" s="283"/>
      <c r="T297" s="283"/>
      <c r="U297" s="283"/>
      <c r="V297" s="283"/>
      <c r="W297" s="283"/>
      <c r="X297" s="283"/>
      <c r="Y297" s="283"/>
      <c r="Z297" s="283"/>
      <c r="AA297" s="283"/>
      <c r="AB297" s="283"/>
      <c r="AC297" s="283"/>
      <c r="AD297" s="283"/>
      <c r="AE297" s="283"/>
      <c r="AF297" s="283"/>
      <c r="AG297" s="283"/>
      <c r="AH297" s="283"/>
      <c r="AI297" s="283"/>
      <c r="AJ297" s="283"/>
      <c r="AK297" s="283"/>
      <c r="AL297" s="283"/>
    </row>
    <row r="298" spans="1:38" ht="12.75" customHeight="1">
      <c r="A298" s="283"/>
      <c r="B298" s="283"/>
      <c r="C298" s="283"/>
      <c r="D298" s="283"/>
      <c r="E298" s="283"/>
      <c r="F298" s="283"/>
      <c r="G298" s="283"/>
      <c r="H298" s="283"/>
      <c r="I298" s="283"/>
      <c r="J298" s="283"/>
      <c r="K298" s="283"/>
      <c r="L298" s="283"/>
      <c r="M298" s="283"/>
      <c r="N298" s="283"/>
      <c r="O298" s="283"/>
      <c r="P298" s="283"/>
      <c r="Q298" s="283"/>
      <c r="R298" s="283"/>
      <c r="S298" s="283"/>
      <c r="T298" s="283"/>
      <c r="U298" s="283"/>
      <c r="V298" s="283"/>
      <c r="W298" s="283"/>
      <c r="X298" s="283"/>
      <c r="Y298" s="283"/>
      <c r="Z298" s="283"/>
      <c r="AA298" s="283"/>
      <c r="AB298" s="283"/>
      <c r="AC298" s="283"/>
      <c r="AD298" s="283"/>
      <c r="AE298" s="283"/>
      <c r="AF298" s="283"/>
      <c r="AG298" s="283"/>
      <c r="AH298" s="283"/>
      <c r="AI298" s="283"/>
      <c r="AJ298" s="283"/>
      <c r="AK298" s="283"/>
      <c r="AL298" s="283"/>
    </row>
    <row r="299" spans="1:38" ht="12.75" customHeight="1">
      <c r="A299" s="283"/>
      <c r="B299" s="283"/>
      <c r="C299" s="283"/>
      <c r="D299" s="283"/>
      <c r="E299" s="283"/>
      <c r="F299" s="283"/>
      <c r="G299" s="283"/>
      <c r="H299" s="283"/>
      <c r="I299" s="283"/>
      <c r="J299" s="283"/>
      <c r="K299" s="283"/>
      <c r="L299" s="283"/>
      <c r="M299" s="283"/>
      <c r="N299" s="283"/>
      <c r="O299" s="283"/>
      <c r="P299" s="283"/>
      <c r="Q299" s="283"/>
      <c r="R299" s="283"/>
      <c r="S299" s="283"/>
      <c r="T299" s="283"/>
      <c r="U299" s="283"/>
      <c r="V299" s="283"/>
      <c r="W299" s="283"/>
      <c r="X299" s="283"/>
      <c r="Y299" s="283"/>
      <c r="Z299" s="283"/>
      <c r="AA299" s="283"/>
      <c r="AB299" s="283"/>
      <c r="AC299" s="283"/>
      <c r="AD299" s="283"/>
      <c r="AE299" s="283"/>
      <c r="AF299" s="283"/>
      <c r="AG299" s="283"/>
      <c r="AH299" s="283"/>
      <c r="AI299" s="283"/>
      <c r="AJ299" s="283"/>
      <c r="AK299" s="283"/>
      <c r="AL299" s="283"/>
    </row>
    <row r="300" spans="1:38" ht="12.75" customHeight="1">
      <c r="A300" s="283"/>
      <c r="B300" s="283"/>
      <c r="C300" s="283"/>
      <c r="D300" s="283"/>
      <c r="E300" s="283"/>
      <c r="F300" s="283"/>
      <c r="G300" s="283"/>
      <c r="H300" s="283"/>
      <c r="I300" s="283"/>
      <c r="J300" s="283"/>
      <c r="K300" s="283"/>
      <c r="L300" s="283"/>
      <c r="M300" s="283"/>
      <c r="N300" s="283"/>
      <c r="O300" s="283"/>
      <c r="P300" s="283"/>
      <c r="Q300" s="283"/>
      <c r="R300" s="283"/>
      <c r="S300" s="283"/>
      <c r="T300" s="283"/>
      <c r="U300" s="283"/>
      <c r="V300" s="283"/>
      <c r="W300" s="283"/>
      <c r="X300" s="283"/>
      <c r="Y300" s="283"/>
      <c r="Z300" s="283"/>
      <c r="AA300" s="283"/>
      <c r="AB300" s="283"/>
      <c r="AC300" s="283"/>
      <c r="AD300" s="283"/>
      <c r="AE300" s="283"/>
      <c r="AF300" s="283"/>
      <c r="AG300" s="283"/>
      <c r="AH300" s="283"/>
      <c r="AI300" s="283"/>
      <c r="AJ300" s="283"/>
      <c r="AK300" s="283"/>
      <c r="AL300" s="283"/>
    </row>
    <row r="301" spans="1:38" ht="12.75" customHeight="1">
      <c r="A301" s="283"/>
      <c r="B301" s="283"/>
      <c r="C301" s="283"/>
      <c r="D301" s="283"/>
      <c r="E301" s="283"/>
      <c r="F301" s="283"/>
      <c r="G301" s="283"/>
      <c r="H301" s="283"/>
      <c r="I301" s="283"/>
      <c r="J301" s="283"/>
      <c r="K301" s="283"/>
      <c r="L301" s="283"/>
      <c r="M301" s="283"/>
      <c r="N301" s="283"/>
      <c r="O301" s="283"/>
      <c r="P301" s="283"/>
      <c r="Q301" s="283"/>
      <c r="R301" s="283"/>
      <c r="S301" s="283"/>
      <c r="T301" s="283"/>
      <c r="U301" s="283"/>
      <c r="V301" s="283"/>
      <c r="W301" s="283"/>
      <c r="X301" s="283"/>
      <c r="Y301" s="283"/>
      <c r="Z301" s="283"/>
      <c r="AA301" s="283"/>
      <c r="AB301" s="283"/>
      <c r="AC301" s="283"/>
      <c r="AD301" s="283"/>
      <c r="AE301" s="283"/>
      <c r="AF301" s="283"/>
      <c r="AG301" s="283"/>
      <c r="AH301" s="283"/>
      <c r="AI301" s="283"/>
      <c r="AJ301" s="283"/>
      <c r="AK301" s="283"/>
      <c r="AL301" s="283"/>
    </row>
    <row r="302" spans="1:38" ht="12.75" customHeight="1">
      <c r="A302" s="283"/>
      <c r="B302" s="283"/>
      <c r="C302" s="283"/>
      <c r="D302" s="283"/>
      <c r="E302" s="283"/>
      <c r="F302" s="283"/>
      <c r="G302" s="283"/>
      <c r="H302" s="283"/>
      <c r="I302" s="283"/>
      <c r="J302" s="283"/>
      <c r="K302" s="283"/>
      <c r="L302" s="283"/>
      <c r="M302" s="283"/>
      <c r="N302" s="283"/>
      <c r="O302" s="283"/>
      <c r="P302" s="283"/>
      <c r="Q302" s="283"/>
      <c r="R302" s="283"/>
      <c r="S302" s="283"/>
      <c r="T302" s="283"/>
      <c r="U302" s="283"/>
      <c r="V302" s="283"/>
      <c r="W302" s="283"/>
      <c r="X302" s="283"/>
      <c r="Y302" s="283"/>
      <c r="Z302" s="283"/>
      <c r="AA302" s="283"/>
      <c r="AB302" s="283"/>
      <c r="AC302" s="283"/>
      <c r="AD302" s="283"/>
      <c r="AE302" s="283"/>
      <c r="AF302" s="283"/>
      <c r="AG302" s="283"/>
      <c r="AH302" s="283"/>
      <c r="AI302" s="283"/>
      <c r="AJ302" s="283"/>
      <c r="AK302" s="283"/>
      <c r="AL302" s="283"/>
    </row>
    <row r="303" spans="1:38" ht="12.75" customHeight="1">
      <c r="A303" s="283"/>
      <c r="B303" s="283"/>
      <c r="C303" s="283"/>
      <c r="D303" s="283"/>
      <c r="E303" s="283"/>
      <c r="F303" s="283"/>
      <c r="G303" s="283"/>
      <c r="H303" s="283"/>
      <c r="I303" s="283"/>
      <c r="J303" s="283"/>
      <c r="K303" s="283"/>
      <c r="L303" s="283"/>
      <c r="M303" s="283"/>
      <c r="N303" s="283"/>
      <c r="O303" s="283"/>
      <c r="P303" s="283"/>
      <c r="Q303" s="283"/>
      <c r="R303" s="283"/>
      <c r="S303" s="283"/>
      <c r="T303" s="283"/>
      <c r="U303" s="283"/>
      <c r="V303" s="283"/>
      <c r="W303" s="283"/>
      <c r="X303" s="283"/>
      <c r="Y303" s="283"/>
      <c r="Z303" s="283"/>
      <c r="AA303" s="283"/>
      <c r="AB303" s="283"/>
      <c r="AC303" s="283"/>
      <c r="AD303" s="283"/>
      <c r="AE303" s="283"/>
      <c r="AF303" s="283"/>
      <c r="AG303" s="283"/>
      <c r="AH303" s="283"/>
      <c r="AI303" s="283"/>
      <c r="AJ303" s="283"/>
      <c r="AK303" s="283"/>
      <c r="AL303" s="283"/>
    </row>
    <row r="304" spans="1:38" ht="12.75" customHeight="1">
      <c r="A304" s="283"/>
      <c r="B304" s="283"/>
      <c r="C304" s="283"/>
      <c r="D304" s="283"/>
      <c r="E304" s="283"/>
      <c r="F304" s="283"/>
      <c r="G304" s="283"/>
      <c r="H304" s="283"/>
      <c r="I304" s="283"/>
      <c r="J304" s="283"/>
      <c r="K304" s="283"/>
      <c r="L304" s="283"/>
      <c r="M304" s="283"/>
      <c r="N304" s="283"/>
      <c r="O304" s="283"/>
      <c r="P304" s="283"/>
      <c r="Q304" s="283"/>
      <c r="R304" s="283"/>
      <c r="S304" s="283"/>
      <c r="T304" s="283"/>
      <c r="U304" s="283"/>
      <c r="V304" s="283"/>
      <c r="W304" s="283"/>
      <c r="X304" s="283"/>
      <c r="Y304" s="283"/>
      <c r="Z304" s="283"/>
      <c r="AA304" s="283"/>
      <c r="AB304" s="283"/>
      <c r="AC304" s="283"/>
      <c r="AD304" s="283"/>
      <c r="AE304" s="283"/>
      <c r="AF304" s="283"/>
      <c r="AG304" s="283"/>
      <c r="AH304" s="283"/>
      <c r="AI304" s="283"/>
      <c r="AJ304" s="283"/>
      <c r="AK304" s="283"/>
      <c r="AL304" s="283"/>
    </row>
    <row r="305" spans="1:38" ht="12.75" customHeight="1">
      <c r="A305" s="283"/>
      <c r="B305" s="283"/>
      <c r="C305" s="283"/>
      <c r="D305" s="283"/>
      <c r="E305" s="283"/>
      <c r="F305" s="283"/>
      <c r="G305" s="283"/>
      <c r="H305" s="283"/>
      <c r="I305" s="283"/>
      <c r="J305" s="283"/>
      <c r="K305" s="283"/>
      <c r="L305" s="283"/>
      <c r="M305" s="283"/>
      <c r="N305" s="283"/>
      <c r="O305" s="283"/>
      <c r="P305" s="283"/>
      <c r="Q305" s="283"/>
      <c r="R305" s="283"/>
      <c r="S305" s="283"/>
      <c r="T305" s="283"/>
      <c r="U305" s="283"/>
      <c r="V305" s="283"/>
      <c r="W305" s="283"/>
      <c r="X305" s="283"/>
      <c r="Y305" s="283"/>
      <c r="Z305" s="283"/>
      <c r="AA305" s="283"/>
      <c r="AB305" s="283"/>
      <c r="AC305" s="283"/>
      <c r="AD305" s="283"/>
      <c r="AE305" s="283"/>
      <c r="AF305" s="283"/>
      <c r="AG305" s="283"/>
      <c r="AH305" s="283"/>
      <c r="AI305" s="283"/>
      <c r="AJ305" s="283"/>
      <c r="AK305" s="283"/>
      <c r="AL305" s="283"/>
    </row>
    <row r="306" spans="1:38" ht="12.75" customHeight="1">
      <c r="A306" s="283"/>
      <c r="B306" s="283"/>
      <c r="C306" s="283"/>
      <c r="D306" s="283"/>
      <c r="E306" s="283"/>
      <c r="F306" s="283"/>
      <c r="G306" s="283"/>
      <c r="H306" s="283"/>
      <c r="I306" s="283"/>
      <c r="J306" s="283"/>
      <c r="K306" s="283"/>
      <c r="L306" s="283"/>
      <c r="M306" s="283"/>
      <c r="N306" s="283"/>
      <c r="O306" s="283"/>
      <c r="P306" s="283"/>
      <c r="Q306" s="283"/>
      <c r="R306" s="283"/>
      <c r="S306" s="283"/>
      <c r="T306" s="283"/>
      <c r="U306" s="283"/>
      <c r="V306" s="283"/>
      <c r="W306" s="283"/>
      <c r="X306" s="283"/>
      <c r="Y306" s="283"/>
      <c r="Z306" s="283"/>
      <c r="AA306" s="283"/>
      <c r="AB306" s="283"/>
      <c r="AC306" s="283"/>
      <c r="AD306" s="283"/>
      <c r="AE306" s="283"/>
      <c r="AF306" s="283"/>
      <c r="AG306" s="283"/>
      <c r="AH306" s="283"/>
      <c r="AI306" s="283"/>
      <c r="AJ306" s="283"/>
      <c r="AK306" s="283"/>
      <c r="AL306" s="283"/>
    </row>
    <row r="307" spans="1:38" ht="12.75" customHeight="1">
      <c r="A307" s="283"/>
      <c r="B307" s="283"/>
      <c r="C307" s="283"/>
      <c r="D307" s="283"/>
      <c r="E307" s="283"/>
      <c r="F307" s="283"/>
      <c r="G307" s="283"/>
      <c r="H307" s="283"/>
      <c r="I307" s="283"/>
      <c r="J307" s="283"/>
      <c r="K307" s="283"/>
      <c r="L307" s="283"/>
      <c r="M307" s="283"/>
      <c r="N307" s="283"/>
      <c r="O307" s="283"/>
      <c r="P307" s="283"/>
      <c r="Q307" s="283"/>
      <c r="R307" s="283"/>
      <c r="S307" s="283"/>
      <c r="T307" s="283"/>
      <c r="U307" s="283"/>
      <c r="V307" s="283"/>
      <c r="W307" s="283"/>
      <c r="X307" s="283"/>
      <c r="Y307" s="283"/>
      <c r="Z307" s="283"/>
      <c r="AA307" s="283"/>
      <c r="AB307" s="283"/>
      <c r="AC307" s="283"/>
      <c r="AD307" s="283"/>
      <c r="AE307" s="283"/>
      <c r="AF307" s="283"/>
      <c r="AG307" s="283"/>
      <c r="AH307" s="283"/>
      <c r="AI307" s="283"/>
      <c r="AJ307" s="283"/>
      <c r="AK307" s="283"/>
      <c r="AL307" s="283"/>
    </row>
    <row r="308" spans="1:38" ht="12.75" customHeight="1">
      <c r="A308" s="283"/>
      <c r="B308" s="283"/>
      <c r="C308" s="283"/>
      <c r="D308" s="283"/>
      <c r="E308" s="283"/>
      <c r="F308" s="283"/>
      <c r="G308" s="283"/>
      <c r="H308" s="283"/>
      <c r="I308" s="283"/>
      <c r="J308" s="283"/>
      <c r="K308" s="283"/>
      <c r="L308" s="283"/>
      <c r="M308" s="283"/>
      <c r="N308" s="283"/>
      <c r="O308" s="283"/>
      <c r="P308" s="283"/>
      <c r="Q308" s="283"/>
      <c r="R308" s="283"/>
      <c r="S308" s="283"/>
      <c r="T308" s="283"/>
      <c r="U308" s="283"/>
      <c r="V308" s="283"/>
      <c r="W308" s="283"/>
      <c r="X308" s="283"/>
      <c r="Y308" s="283"/>
      <c r="Z308" s="283"/>
      <c r="AA308" s="283"/>
      <c r="AB308" s="283"/>
      <c r="AC308" s="283"/>
      <c r="AD308" s="283"/>
      <c r="AE308" s="283"/>
      <c r="AF308" s="283"/>
      <c r="AG308" s="283"/>
      <c r="AH308" s="283"/>
      <c r="AI308" s="283"/>
      <c r="AJ308" s="283"/>
      <c r="AK308" s="283"/>
      <c r="AL308" s="283"/>
    </row>
    <row r="309" spans="1:38" ht="12.75" customHeight="1">
      <c r="A309" s="283"/>
      <c r="B309" s="283"/>
      <c r="C309" s="283"/>
      <c r="D309" s="283"/>
      <c r="E309" s="283"/>
      <c r="F309" s="283"/>
      <c r="G309" s="283"/>
      <c r="H309" s="283"/>
      <c r="I309" s="283"/>
      <c r="J309" s="283"/>
      <c r="K309" s="283"/>
      <c r="L309" s="283"/>
      <c r="M309" s="283"/>
      <c r="N309" s="283"/>
      <c r="O309" s="283"/>
      <c r="P309" s="283"/>
      <c r="Q309" s="283"/>
      <c r="R309" s="283"/>
      <c r="S309" s="283"/>
      <c r="T309" s="283"/>
      <c r="U309" s="283"/>
      <c r="V309" s="283"/>
      <c r="W309" s="283"/>
      <c r="X309" s="283"/>
      <c r="Y309" s="283"/>
      <c r="Z309" s="283"/>
      <c r="AA309" s="283"/>
      <c r="AB309" s="283"/>
      <c r="AC309" s="283"/>
      <c r="AD309" s="283"/>
      <c r="AE309" s="283"/>
      <c r="AF309" s="283"/>
      <c r="AG309" s="283"/>
      <c r="AH309" s="283"/>
      <c r="AI309" s="283"/>
      <c r="AJ309" s="283"/>
      <c r="AK309" s="283"/>
      <c r="AL309" s="283"/>
    </row>
    <row r="310" spans="1:38" ht="12.75" customHeight="1">
      <c r="A310" s="283"/>
      <c r="B310" s="283"/>
      <c r="C310" s="283"/>
      <c r="D310" s="283"/>
      <c r="E310" s="283"/>
      <c r="F310" s="283"/>
      <c r="G310" s="283"/>
      <c r="H310" s="283"/>
      <c r="I310" s="283"/>
      <c r="J310" s="283"/>
      <c r="K310" s="283"/>
      <c r="L310" s="283"/>
      <c r="M310" s="283"/>
      <c r="N310" s="283"/>
      <c r="O310" s="283"/>
      <c r="P310" s="283"/>
      <c r="Q310" s="283"/>
      <c r="R310" s="283"/>
      <c r="S310" s="283"/>
      <c r="T310" s="283"/>
      <c r="U310" s="283"/>
      <c r="V310" s="283"/>
      <c r="W310" s="283"/>
      <c r="X310" s="283"/>
      <c r="Y310" s="283"/>
      <c r="Z310" s="283"/>
      <c r="AA310" s="283"/>
      <c r="AB310" s="283"/>
      <c r="AC310" s="283"/>
      <c r="AD310" s="283"/>
      <c r="AE310" s="283"/>
      <c r="AF310" s="283"/>
      <c r="AG310" s="283"/>
      <c r="AH310" s="283"/>
      <c r="AI310" s="283"/>
      <c r="AJ310" s="283"/>
      <c r="AK310" s="283"/>
      <c r="AL310" s="283"/>
    </row>
    <row r="311" spans="1:38" ht="12.75" customHeight="1">
      <c r="A311" s="283"/>
      <c r="B311" s="283"/>
      <c r="C311" s="283"/>
      <c r="D311" s="283"/>
      <c r="E311" s="283"/>
      <c r="F311" s="283"/>
      <c r="G311" s="283"/>
      <c r="H311" s="283"/>
      <c r="I311" s="283"/>
      <c r="J311" s="283"/>
      <c r="K311" s="283"/>
      <c r="L311" s="283"/>
      <c r="M311" s="283"/>
      <c r="N311" s="283"/>
      <c r="O311" s="283"/>
      <c r="P311" s="283"/>
      <c r="Q311" s="283"/>
      <c r="R311" s="283"/>
      <c r="S311" s="283"/>
      <c r="T311" s="283"/>
      <c r="U311" s="283"/>
      <c r="V311" s="283"/>
      <c r="W311" s="283"/>
      <c r="X311" s="283"/>
      <c r="Y311" s="283"/>
      <c r="Z311" s="283"/>
      <c r="AA311" s="283"/>
      <c r="AB311" s="283"/>
      <c r="AC311" s="283"/>
      <c r="AD311" s="283"/>
      <c r="AE311" s="283"/>
      <c r="AF311" s="283"/>
      <c r="AG311" s="283"/>
      <c r="AH311" s="283"/>
      <c r="AI311" s="283"/>
      <c r="AJ311" s="283"/>
      <c r="AK311" s="283"/>
      <c r="AL311" s="283"/>
    </row>
    <row r="312" spans="1:38" ht="12.75" customHeight="1">
      <c r="A312" s="283"/>
      <c r="B312" s="283"/>
      <c r="C312" s="283"/>
      <c r="D312" s="283"/>
      <c r="E312" s="283"/>
      <c r="F312" s="283"/>
      <c r="G312" s="283"/>
      <c r="H312" s="283"/>
      <c r="I312" s="283"/>
      <c r="J312" s="283"/>
      <c r="K312" s="283"/>
      <c r="L312" s="283"/>
      <c r="M312" s="283"/>
      <c r="N312" s="283"/>
      <c r="O312" s="283"/>
      <c r="P312" s="283"/>
      <c r="Q312" s="283"/>
      <c r="R312" s="283"/>
      <c r="S312" s="283"/>
      <c r="T312" s="283"/>
      <c r="U312" s="283"/>
      <c r="V312" s="283"/>
      <c r="W312" s="283"/>
      <c r="X312" s="283"/>
      <c r="Y312" s="283"/>
      <c r="Z312" s="283"/>
      <c r="AA312" s="283"/>
      <c r="AB312" s="283"/>
      <c r="AC312" s="283"/>
      <c r="AD312" s="283"/>
      <c r="AE312" s="283"/>
      <c r="AF312" s="283"/>
      <c r="AG312" s="283"/>
      <c r="AH312" s="283"/>
      <c r="AI312" s="283"/>
      <c r="AJ312" s="283"/>
      <c r="AK312" s="283"/>
      <c r="AL312" s="283"/>
    </row>
    <row r="313" spans="1:38" ht="12.75" customHeight="1">
      <c r="A313" s="283"/>
      <c r="B313" s="283"/>
      <c r="C313" s="283"/>
      <c r="D313" s="283"/>
      <c r="E313" s="283"/>
      <c r="F313" s="283"/>
      <c r="G313" s="283"/>
      <c r="H313" s="283"/>
      <c r="I313" s="283"/>
      <c r="J313" s="283"/>
      <c r="K313" s="283"/>
      <c r="L313" s="283"/>
      <c r="M313" s="283"/>
      <c r="N313" s="283"/>
      <c r="O313" s="283"/>
      <c r="P313" s="283"/>
      <c r="Q313" s="283"/>
      <c r="R313" s="283"/>
      <c r="S313" s="283"/>
      <c r="T313" s="283"/>
      <c r="U313" s="283"/>
      <c r="V313" s="283"/>
      <c r="W313" s="283"/>
      <c r="X313" s="283"/>
      <c r="Y313" s="283"/>
      <c r="Z313" s="283"/>
      <c r="AA313" s="283"/>
      <c r="AB313" s="283"/>
      <c r="AC313" s="283"/>
      <c r="AD313" s="283"/>
      <c r="AE313" s="283"/>
      <c r="AF313" s="283"/>
      <c r="AG313" s="283"/>
      <c r="AH313" s="283"/>
      <c r="AI313" s="283"/>
      <c r="AJ313" s="283"/>
      <c r="AK313" s="283"/>
      <c r="AL313" s="283"/>
    </row>
    <row r="314" spans="1:38" ht="12.75" customHeight="1">
      <c r="A314" s="283"/>
      <c r="B314" s="283"/>
      <c r="C314" s="283"/>
      <c r="D314" s="283"/>
      <c r="E314" s="283"/>
      <c r="F314" s="283"/>
      <c r="G314" s="283"/>
      <c r="H314" s="283"/>
      <c r="I314" s="283"/>
      <c r="J314" s="283"/>
      <c r="K314" s="283"/>
      <c r="L314" s="283"/>
      <c r="M314" s="283"/>
      <c r="N314" s="283"/>
      <c r="O314" s="283"/>
      <c r="P314" s="283"/>
      <c r="Q314" s="283"/>
      <c r="R314" s="283"/>
      <c r="S314" s="283"/>
      <c r="T314" s="283"/>
      <c r="U314" s="283"/>
      <c r="V314" s="283"/>
      <c r="W314" s="283"/>
      <c r="X314" s="283"/>
      <c r="Y314" s="283"/>
      <c r="Z314" s="283"/>
      <c r="AA314" s="283"/>
      <c r="AB314" s="283"/>
      <c r="AC314" s="283"/>
      <c r="AD314" s="283"/>
      <c r="AE314" s="283"/>
      <c r="AF314" s="283"/>
      <c r="AG314" s="283"/>
      <c r="AH314" s="283"/>
      <c r="AI314" s="283"/>
      <c r="AJ314" s="283"/>
      <c r="AK314" s="283"/>
      <c r="AL314" s="283"/>
    </row>
    <row r="315" spans="1:38" ht="12.75" customHeight="1">
      <c r="A315" s="283"/>
      <c r="B315" s="283"/>
      <c r="C315" s="283"/>
      <c r="D315" s="283"/>
      <c r="E315" s="283"/>
      <c r="F315" s="283"/>
      <c r="G315" s="283"/>
      <c r="H315" s="283"/>
      <c r="I315" s="283"/>
      <c r="J315" s="283"/>
      <c r="K315" s="283"/>
      <c r="L315" s="283"/>
      <c r="M315" s="283"/>
      <c r="N315" s="283"/>
      <c r="O315" s="283"/>
      <c r="P315" s="283"/>
      <c r="Q315" s="283"/>
      <c r="R315" s="283"/>
      <c r="S315" s="283"/>
      <c r="T315" s="283"/>
      <c r="U315" s="283"/>
      <c r="V315" s="283"/>
      <c r="W315" s="283"/>
      <c r="X315" s="283"/>
      <c r="Y315" s="283"/>
      <c r="Z315" s="283"/>
      <c r="AA315" s="283"/>
      <c r="AB315" s="283"/>
      <c r="AC315" s="283"/>
      <c r="AD315" s="283"/>
      <c r="AE315" s="283"/>
      <c r="AF315" s="283"/>
      <c r="AG315" s="283"/>
      <c r="AH315" s="283"/>
      <c r="AI315" s="283"/>
      <c r="AJ315" s="283"/>
      <c r="AK315" s="283"/>
      <c r="AL315" s="283"/>
    </row>
    <row r="316" spans="1:38" ht="12.75" customHeight="1">
      <c r="A316" s="283"/>
      <c r="B316" s="283"/>
      <c r="C316" s="283"/>
      <c r="D316" s="283"/>
      <c r="E316" s="283"/>
      <c r="F316" s="283"/>
      <c r="G316" s="283"/>
      <c r="H316" s="283"/>
      <c r="I316" s="283"/>
      <c r="J316" s="283"/>
      <c r="K316" s="283"/>
      <c r="L316" s="283"/>
      <c r="M316" s="283"/>
      <c r="N316" s="283"/>
      <c r="O316" s="283"/>
      <c r="P316" s="283"/>
      <c r="Q316" s="283"/>
      <c r="R316" s="283"/>
      <c r="S316" s="283"/>
      <c r="T316" s="283"/>
      <c r="U316" s="283"/>
      <c r="V316" s="283"/>
      <c r="W316" s="283"/>
      <c r="X316" s="283"/>
      <c r="Y316" s="283"/>
      <c r="Z316" s="283"/>
      <c r="AA316" s="283"/>
      <c r="AB316" s="283"/>
      <c r="AC316" s="283"/>
      <c r="AD316" s="283"/>
      <c r="AE316" s="283"/>
      <c r="AF316" s="283"/>
      <c r="AG316" s="283"/>
      <c r="AH316" s="283"/>
      <c r="AI316" s="283"/>
      <c r="AJ316" s="283"/>
      <c r="AK316" s="283"/>
      <c r="AL316" s="283"/>
    </row>
    <row r="317" spans="1:38" ht="12.75" customHeight="1">
      <c r="A317" s="283"/>
      <c r="B317" s="283"/>
      <c r="C317" s="283"/>
      <c r="D317" s="283"/>
      <c r="E317" s="283"/>
      <c r="F317" s="283"/>
      <c r="G317" s="283"/>
      <c r="H317" s="283"/>
      <c r="I317" s="283"/>
      <c r="J317" s="283"/>
      <c r="K317" s="283"/>
      <c r="L317" s="283"/>
      <c r="M317" s="283"/>
      <c r="N317" s="283"/>
      <c r="O317" s="283"/>
      <c r="P317" s="283"/>
      <c r="Q317" s="283"/>
      <c r="R317" s="283"/>
      <c r="S317" s="283"/>
      <c r="T317" s="283"/>
      <c r="U317" s="283"/>
      <c r="V317" s="283"/>
      <c r="W317" s="283"/>
      <c r="X317" s="283"/>
      <c r="Y317" s="283"/>
      <c r="Z317" s="283"/>
      <c r="AA317" s="283"/>
      <c r="AB317" s="283"/>
      <c r="AC317" s="283"/>
      <c r="AD317" s="283"/>
      <c r="AE317" s="283"/>
      <c r="AF317" s="283"/>
      <c r="AG317" s="283"/>
      <c r="AH317" s="283"/>
      <c r="AI317" s="283"/>
      <c r="AJ317" s="283"/>
      <c r="AK317" s="283"/>
      <c r="AL317" s="283"/>
    </row>
    <row r="318" spans="1:38" ht="12.75" customHeight="1">
      <c r="A318" s="283"/>
      <c r="B318" s="283"/>
      <c r="C318" s="283"/>
      <c r="D318" s="283"/>
      <c r="E318" s="283"/>
      <c r="F318" s="283"/>
      <c r="G318" s="283"/>
      <c r="H318" s="283"/>
      <c r="I318" s="283"/>
      <c r="J318" s="283"/>
      <c r="K318" s="283"/>
      <c r="L318" s="283"/>
      <c r="M318" s="283"/>
      <c r="N318" s="283"/>
      <c r="O318" s="283"/>
      <c r="P318" s="283"/>
      <c r="Q318" s="283"/>
      <c r="R318" s="283"/>
      <c r="S318" s="283"/>
      <c r="T318" s="283"/>
      <c r="U318" s="283"/>
      <c r="V318" s="283"/>
      <c r="W318" s="283"/>
      <c r="X318" s="283"/>
      <c r="Y318" s="283"/>
      <c r="Z318" s="283"/>
      <c r="AA318" s="283"/>
      <c r="AB318" s="283"/>
      <c r="AC318" s="283"/>
      <c r="AD318" s="283"/>
      <c r="AE318" s="283"/>
      <c r="AF318" s="283"/>
      <c r="AG318" s="283"/>
      <c r="AH318" s="283"/>
      <c r="AI318" s="283"/>
      <c r="AJ318" s="283"/>
      <c r="AK318" s="283"/>
      <c r="AL318" s="283"/>
    </row>
    <row r="319" spans="1:38" ht="12.75" customHeight="1">
      <c r="A319" s="283"/>
      <c r="B319" s="283"/>
      <c r="C319" s="283"/>
      <c r="D319" s="283"/>
      <c r="E319" s="283"/>
      <c r="F319" s="283"/>
      <c r="G319" s="283"/>
      <c r="H319" s="283"/>
      <c r="I319" s="283"/>
      <c r="J319" s="283"/>
      <c r="K319" s="283"/>
      <c r="L319" s="283"/>
      <c r="M319" s="283"/>
      <c r="N319" s="283"/>
      <c r="O319" s="283"/>
      <c r="P319" s="283"/>
      <c r="Q319" s="283"/>
      <c r="R319" s="283"/>
      <c r="S319" s="283"/>
      <c r="T319" s="283"/>
      <c r="U319" s="283"/>
      <c r="V319" s="283"/>
      <c r="W319" s="283"/>
      <c r="X319" s="283"/>
      <c r="Y319" s="283"/>
      <c r="Z319" s="283"/>
      <c r="AA319" s="283"/>
      <c r="AB319" s="283"/>
      <c r="AC319" s="283"/>
      <c r="AD319" s="283"/>
      <c r="AE319" s="283"/>
      <c r="AF319" s="283"/>
      <c r="AG319" s="283"/>
      <c r="AH319" s="283"/>
      <c r="AI319" s="283"/>
      <c r="AJ319" s="283"/>
      <c r="AK319" s="283"/>
      <c r="AL319" s="283"/>
    </row>
    <row r="320" spans="1:38" ht="12.75" customHeight="1">
      <c r="A320" s="283"/>
      <c r="B320" s="283"/>
      <c r="C320" s="283"/>
      <c r="D320" s="283"/>
      <c r="E320" s="283"/>
      <c r="F320" s="283"/>
      <c r="G320" s="283"/>
      <c r="H320" s="283"/>
      <c r="I320" s="283"/>
      <c r="J320" s="283"/>
      <c r="K320" s="283"/>
      <c r="L320" s="283"/>
      <c r="M320" s="283"/>
      <c r="N320" s="283"/>
      <c r="O320" s="283"/>
      <c r="P320" s="283"/>
      <c r="Q320" s="283"/>
      <c r="R320" s="283"/>
      <c r="S320" s="283"/>
      <c r="T320" s="283"/>
      <c r="U320" s="283"/>
      <c r="V320" s="283"/>
      <c r="W320" s="283"/>
      <c r="X320" s="283"/>
      <c r="Y320" s="283"/>
      <c r="Z320" s="283"/>
      <c r="AA320" s="283"/>
      <c r="AB320" s="283"/>
      <c r="AC320" s="283"/>
      <c r="AD320" s="283"/>
      <c r="AE320" s="283"/>
      <c r="AF320" s="283"/>
      <c r="AG320" s="283"/>
      <c r="AH320" s="283"/>
      <c r="AI320" s="283"/>
      <c r="AJ320" s="283"/>
      <c r="AK320" s="283"/>
      <c r="AL320" s="283"/>
    </row>
    <row r="321" spans="1:38" ht="12.75" customHeight="1">
      <c r="A321" s="283"/>
      <c r="B321" s="283"/>
      <c r="C321" s="283"/>
      <c r="D321" s="283"/>
      <c r="E321" s="283"/>
      <c r="F321" s="283"/>
      <c r="G321" s="283"/>
      <c r="H321" s="283"/>
      <c r="I321" s="283"/>
      <c r="J321" s="283"/>
      <c r="K321" s="283"/>
      <c r="L321" s="283"/>
      <c r="M321" s="283"/>
      <c r="N321" s="283"/>
      <c r="O321" s="283"/>
      <c r="P321" s="283"/>
      <c r="Q321" s="283"/>
      <c r="R321" s="283"/>
      <c r="S321" s="283"/>
      <c r="T321" s="283"/>
      <c r="U321" s="283"/>
      <c r="V321" s="283"/>
      <c r="W321" s="283"/>
      <c r="X321" s="283"/>
      <c r="Y321" s="283"/>
      <c r="Z321" s="283"/>
      <c r="AA321" s="283"/>
      <c r="AB321" s="283"/>
      <c r="AC321" s="283"/>
      <c r="AD321" s="283"/>
      <c r="AE321" s="283"/>
      <c r="AF321" s="283"/>
      <c r="AG321" s="283"/>
      <c r="AH321" s="283"/>
      <c r="AI321" s="283"/>
      <c r="AJ321" s="283"/>
      <c r="AK321" s="283"/>
      <c r="AL321" s="283"/>
    </row>
    <row r="322" spans="1:38" ht="12.75" customHeight="1">
      <c r="A322" s="283"/>
      <c r="B322" s="283"/>
      <c r="C322" s="283"/>
      <c r="D322" s="283"/>
      <c r="E322" s="283"/>
      <c r="F322" s="283"/>
      <c r="G322" s="283"/>
      <c r="H322" s="283"/>
      <c r="I322" s="283"/>
      <c r="J322" s="283"/>
      <c r="K322" s="283"/>
      <c r="L322" s="283"/>
      <c r="M322" s="283"/>
      <c r="N322" s="283"/>
      <c r="O322" s="283"/>
      <c r="P322" s="283"/>
      <c r="Q322" s="283"/>
      <c r="R322" s="283"/>
      <c r="S322" s="283"/>
      <c r="T322" s="283"/>
      <c r="U322" s="283"/>
      <c r="V322" s="283"/>
      <c r="W322" s="283"/>
      <c r="X322" s="283"/>
      <c r="Y322" s="283"/>
      <c r="Z322" s="283"/>
      <c r="AA322" s="283"/>
      <c r="AB322" s="283"/>
      <c r="AC322" s="283"/>
      <c r="AD322" s="283"/>
      <c r="AE322" s="283"/>
      <c r="AF322" s="283"/>
      <c r="AG322" s="283"/>
      <c r="AH322" s="283"/>
      <c r="AI322" s="283"/>
      <c r="AJ322" s="283"/>
      <c r="AK322" s="283"/>
      <c r="AL322" s="283"/>
    </row>
    <row r="323" spans="1:38" ht="12.75" customHeight="1">
      <c r="A323" s="283"/>
      <c r="B323" s="283"/>
      <c r="C323" s="283"/>
      <c r="D323" s="283"/>
      <c r="E323" s="283"/>
      <c r="F323" s="283"/>
      <c r="G323" s="283"/>
      <c r="H323" s="283"/>
      <c r="I323" s="283"/>
      <c r="J323" s="283"/>
      <c r="K323" s="283"/>
      <c r="L323" s="283"/>
      <c r="M323" s="283"/>
      <c r="N323" s="283"/>
      <c r="O323" s="283"/>
      <c r="P323" s="283"/>
      <c r="Q323" s="283"/>
      <c r="R323" s="283"/>
      <c r="S323" s="283"/>
      <c r="T323" s="283"/>
      <c r="U323" s="283"/>
      <c r="V323" s="283"/>
      <c r="W323" s="283"/>
      <c r="X323" s="283"/>
      <c r="Y323" s="283"/>
      <c r="Z323" s="283"/>
      <c r="AA323" s="283"/>
      <c r="AB323" s="283"/>
      <c r="AC323" s="283"/>
      <c r="AD323" s="283"/>
      <c r="AE323" s="283"/>
      <c r="AF323" s="283"/>
      <c r="AG323" s="283"/>
      <c r="AH323" s="283"/>
      <c r="AI323" s="283"/>
      <c r="AJ323" s="283"/>
      <c r="AK323" s="283"/>
      <c r="AL323" s="283"/>
    </row>
    <row r="324" spans="1:38" ht="12.75" customHeight="1">
      <c r="A324" s="283"/>
      <c r="B324" s="283"/>
      <c r="C324" s="283"/>
      <c r="D324" s="283"/>
      <c r="E324" s="283"/>
      <c r="F324" s="283"/>
      <c r="G324" s="283"/>
      <c r="H324" s="283"/>
      <c r="I324" s="283"/>
      <c r="J324" s="283"/>
      <c r="K324" s="283"/>
      <c r="L324" s="283"/>
      <c r="M324" s="283"/>
      <c r="N324" s="283"/>
      <c r="O324" s="283"/>
      <c r="P324" s="283"/>
      <c r="Q324" s="283"/>
      <c r="R324" s="283"/>
      <c r="S324" s="283"/>
      <c r="T324" s="283"/>
      <c r="U324" s="283"/>
      <c r="V324" s="283"/>
      <c r="W324" s="283"/>
      <c r="X324" s="283"/>
      <c r="Y324" s="283"/>
      <c r="Z324" s="283"/>
      <c r="AA324" s="283"/>
      <c r="AB324" s="283"/>
      <c r="AC324" s="283"/>
      <c r="AD324" s="283"/>
      <c r="AE324" s="283"/>
      <c r="AF324" s="283"/>
      <c r="AG324" s="283"/>
      <c r="AH324" s="283"/>
      <c r="AI324" s="283"/>
      <c r="AJ324" s="283"/>
      <c r="AK324" s="283"/>
      <c r="AL324" s="283"/>
    </row>
    <row r="325" spans="1:38" ht="12.75" customHeight="1">
      <c r="A325" s="283"/>
      <c r="B325" s="283"/>
      <c r="C325" s="283"/>
      <c r="D325" s="283"/>
      <c r="E325" s="283"/>
      <c r="F325" s="283"/>
      <c r="G325" s="283"/>
      <c r="H325" s="283"/>
      <c r="I325" s="283"/>
      <c r="J325" s="283"/>
      <c r="K325" s="283"/>
      <c r="L325" s="283"/>
      <c r="M325" s="283"/>
      <c r="N325" s="283"/>
      <c r="O325" s="283"/>
      <c r="P325" s="283"/>
      <c r="Q325" s="283"/>
      <c r="R325" s="283"/>
      <c r="S325" s="283"/>
      <c r="T325" s="283"/>
      <c r="U325" s="283"/>
      <c r="V325" s="283"/>
      <c r="W325" s="283"/>
      <c r="X325" s="283"/>
      <c r="Y325" s="283"/>
      <c r="Z325" s="283"/>
      <c r="AA325" s="283"/>
      <c r="AB325" s="283"/>
      <c r="AC325" s="283"/>
      <c r="AD325" s="283"/>
      <c r="AE325" s="283"/>
      <c r="AF325" s="283"/>
      <c r="AG325" s="283"/>
      <c r="AH325" s="283"/>
      <c r="AI325" s="283"/>
      <c r="AJ325" s="283"/>
      <c r="AK325" s="283"/>
      <c r="AL325" s="283"/>
    </row>
    <row r="326" spans="1:38" ht="12.75" customHeight="1">
      <c r="A326" s="283"/>
      <c r="B326" s="283"/>
      <c r="C326" s="283"/>
      <c r="D326" s="283"/>
      <c r="E326" s="283"/>
      <c r="F326" s="283"/>
      <c r="G326" s="283"/>
      <c r="H326" s="283"/>
      <c r="I326" s="283"/>
      <c r="J326" s="283"/>
      <c r="K326" s="283"/>
      <c r="L326" s="283"/>
      <c r="M326" s="283"/>
      <c r="N326" s="283"/>
      <c r="O326" s="283"/>
      <c r="P326" s="283"/>
      <c r="Q326" s="283"/>
      <c r="R326" s="283"/>
      <c r="S326" s="283"/>
      <c r="T326" s="283"/>
      <c r="U326" s="283"/>
      <c r="V326" s="283"/>
      <c r="W326" s="283"/>
      <c r="X326" s="283"/>
      <c r="Y326" s="283"/>
      <c r="Z326" s="283"/>
      <c r="AA326" s="283"/>
      <c r="AB326" s="283"/>
      <c r="AC326" s="283"/>
      <c r="AD326" s="283"/>
      <c r="AE326" s="283"/>
      <c r="AF326" s="283"/>
      <c r="AG326" s="283"/>
      <c r="AH326" s="283"/>
      <c r="AI326" s="283"/>
      <c r="AJ326" s="283"/>
      <c r="AK326" s="283"/>
      <c r="AL326" s="283"/>
    </row>
    <row r="327" spans="1:38" ht="12.75" customHeight="1">
      <c r="A327" s="283"/>
      <c r="B327" s="283"/>
      <c r="C327" s="283"/>
      <c r="D327" s="283"/>
      <c r="E327" s="283"/>
      <c r="F327" s="283"/>
      <c r="G327" s="283"/>
      <c r="H327" s="283"/>
      <c r="I327" s="283"/>
      <c r="J327" s="283"/>
      <c r="K327" s="283"/>
      <c r="L327" s="283"/>
      <c r="M327" s="283"/>
      <c r="N327" s="283"/>
      <c r="O327" s="283"/>
      <c r="P327" s="283"/>
      <c r="Q327" s="283"/>
      <c r="R327" s="283"/>
      <c r="S327" s="283"/>
      <c r="T327" s="283"/>
      <c r="U327" s="283"/>
      <c r="V327" s="283"/>
      <c r="W327" s="283"/>
      <c r="X327" s="283"/>
      <c r="Y327" s="283"/>
      <c r="Z327" s="283"/>
      <c r="AA327" s="283"/>
      <c r="AB327" s="283"/>
      <c r="AC327" s="283"/>
      <c r="AD327" s="283"/>
      <c r="AE327" s="283"/>
      <c r="AF327" s="283"/>
      <c r="AG327" s="283"/>
      <c r="AH327" s="283"/>
      <c r="AI327" s="283"/>
      <c r="AJ327" s="283"/>
      <c r="AK327" s="283"/>
      <c r="AL327" s="283"/>
    </row>
    <row r="328" spans="1:38" ht="12.75" customHeight="1">
      <c r="A328" s="283"/>
      <c r="B328" s="283"/>
      <c r="C328" s="283"/>
      <c r="D328" s="283"/>
      <c r="E328" s="283"/>
      <c r="F328" s="283"/>
      <c r="G328" s="283"/>
      <c r="H328" s="283"/>
      <c r="I328" s="283"/>
      <c r="J328" s="283"/>
      <c r="K328" s="283"/>
      <c r="L328" s="283"/>
      <c r="M328" s="283"/>
      <c r="N328" s="283"/>
      <c r="O328" s="283"/>
      <c r="P328" s="283"/>
      <c r="Q328" s="283"/>
      <c r="R328" s="283"/>
      <c r="S328" s="283"/>
      <c r="T328" s="283"/>
      <c r="U328" s="283"/>
      <c r="V328" s="283"/>
      <c r="W328" s="283"/>
      <c r="X328" s="283"/>
      <c r="Y328" s="283"/>
      <c r="Z328" s="283"/>
      <c r="AA328" s="283"/>
      <c r="AB328" s="283"/>
      <c r="AC328" s="283"/>
      <c r="AD328" s="283"/>
      <c r="AE328" s="283"/>
      <c r="AF328" s="283"/>
      <c r="AG328" s="283"/>
      <c r="AH328" s="283"/>
      <c r="AI328" s="283"/>
      <c r="AJ328" s="283"/>
      <c r="AK328" s="283"/>
      <c r="AL328" s="283"/>
    </row>
    <row r="329" spans="1:38" ht="12.75" customHeight="1">
      <c r="A329" s="283"/>
      <c r="B329" s="283"/>
      <c r="C329" s="283"/>
      <c r="D329" s="283"/>
      <c r="E329" s="283"/>
      <c r="F329" s="283"/>
      <c r="G329" s="283"/>
      <c r="H329" s="283"/>
      <c r="I329" s="283"/>
      <c r="J329" s="283"/>
      <c r="K329" s="283"/>
      <c r="L329" s="283"/>
      <c r="M329" s="283"/>
      <c r="N329" s="283"/>
      <c r="O329" s="283"/>
      <c r="P329" s="283"/>
      <c r="Q329" s="283"/>
      <c r="R329" s="283"/>
      <c r="S329" s="283"/>
      <c r="T329" s="283"/>
      <c r="U329" s="283"/>
      <c r="V329" s="283"/>
      <c r="W329" s="283"/>
      <c r="X329" s="283"/>
      <c r="Y329" s="283"/>
      <c r="Z329" s="283"/>
      <c r="AA329" s="283"/>
      <c r="AB329" s="283"/>
      <c r="AC329" s="283"/>
      <c r="AD329" s="283"/>
      <c r="AE329" s="283"/>
      <c r="AF329" s="283"/>
      <c r="AG329" s="283"/>
      <c r="AH329" s="283"/>
      <c r="AI329" s="283"/>
      <c r="AJ329" s="283"/>
      <c r="AK329" s="283"/>
      <c r="AL329" s="283"/>
    </row>
    <row r="330" spans="1:38" ht="12.75" customHeight="1">
      <c r="A330" s="283"/>
      <c r="B330" s="283"/>
      <c r="C330" s="283"/>
      <c r="D330" s="283"/>
      <c r="E330" s="283"/>
      <c r="F330" s="283"/>
      <c r="G330" s="283"/>
      <c r="H330" s="283"/>
      <c r="I330" s="283"/>
      <c r="J330" s="283"/>
      <c r="K330" s="283"/>
      <c r="L330" s="283"/>
      <c r="M330" s="283"/>
      <c r="N330" s="283"/>
      <c r="O330" s="283"/>
      <c r="P330" s="283"/>
      <c r="Q330" s="283"/>
      <c r="R330" s="283"/>
      <c r="S330" s="283"/>
      <c r="T330" s="283"/>
      <c r="U330" s="283"/>
      <c r="V330" s="283"/>
      <c r="W330" s="283"/>
      <c r="X330" s="283"/>
      <c r="Y330" s="283"/>
      <c r="Z330" s="283"/>
      <c r="AA330" s="283"/>
      <c r="AB330" s="283"/>
      <c r="AC330" s="283"/>
      <c r="AD330" s="283"/>
      <c r="AE330" s="283"/>
      <c r="AF330" s="283"/>
      <c r="AG330" s="283"/>
      <c r="AH330" s="283"/>
      <c r="AI330" s="283"/>
      <c r="AJ330" s="283"/>
      <c r="AK330" s="283"/>
      <c r="AL330" s="283"/>
    </row>
    <row r="331" spans="1:38" ht="12.75" customHeight="1">
      <c r="A331" s="283"/>
      <c r="B331" s="283"/>
      <c r="C331" s="283"/>
      <c r="D331" s="283"/>
      <c r="E331" s="283"/>
      <c r="F331" s="283"/>
      <c r="G331" s="283"/>
      <c r="H331" s="283"/>
      <c r="I331" s="283"/>
      <c r="J331" s="283"/>
      <c r="K331" s="283"/>
      <c r="L331" s="283"/>
      <c r="M331" s="283"/>
      <c r="N331" s="283"/>
      <c r="O331" s="283"/>
      <c r="P331" s="283"/>
      <c r="Q331" s="283"/>
      <c r="R331" s="283"/>
      <c r="S331" s="283"/>
      <c r="T331" s="283"/>
      <c r="U331" s="283"/>
      <c r="V331" s="283"/>
      <c r="W331" s="283"/>
      <c r="X331" s="283"/>
      <c r="Y331" s="283"/>
      <c r="Z331" s="283"/>
      <c r="AA331" s="283"/>
      <c r="AB331" s="283"/>
      <c r="AC331" s="283"/>
      <c r="AD331" s="283"/>
      <c r="AE331" s="283"/>
      <c r="AF331" s="283"/>
      <c r="AG331" s="283"/>
      <c r="AH331" s="283"/>
      <c r="AI331" s="283"/>
      <c r="AJ331" s="283"/>
      <c r="AK331" s="283"/>
      <c r="AL331" s="283"/>
    </row>
    <row r="332" spans="1:38" ht="12.75" customHeight="1">
      <c r="A332" s="283"/>
      <c r="B332" s="283"/>
      <c r="C332" s="283"/>
      <c r="D332" s="283"/>
      <c r="E332" s="283"/>
      <c r="F332" s="283"/>
      <c r="G332" s="283"/>
      <c r="H332" s="283"/>
      <c r="I332" s="283"/>
      <c r="J332" s="283"/>
      <c r="K332" s="283"/>
      <c r="L332" s="283"/>
      <c r="M332" s="283"/>
      <c r="N332" s="283"/>
      <c r="O332" s="283"/>
      <c r="P332" s="283"/>
      <c r="Q332" s="283"/>
      <c r="R332" s="283"/>
      <c r="S332" s="283"/>
      <c r="T332" s="283"/>
      <c r="U332" s="283"/>
      <c r="V332" s="283"/>
      <c r="W332" s="283"/>
      <c r="X332" s="283"/>
      <c r="Y332" s="283"/>
      <c r="Z332" s="283"/>
      <c r="AA332" s="283"/>
      <c r="AB332" s="283"/>
      <c r="AC332" s="283"/>
      <c r="AD332" s="283"/>
      <c r="AE332" s="283"/>
      <c r="AF332" s="283"/>
      <c r="AG332" s="283"/>
      <c r="AH332" s="283"/>
      <c r="AI332" s="283"/>
      <c r="AJ332" s="283"/>
      <c r="AK332" s="283"/>
      <c r="AL332" s="283"/>
    </row>
    <row r="333" spans="1:38" ht="12.75" customHeight="1">
      <c r="A333" s="283"/>
      <c r="B333" s="283"/>
      <c r="C333" s="283"/>
      <c r="D333" s="283"/>
      <c r="E333" s="283"/>
      <c r="F333" s="283"/>
      <c r="G333" s="283"/>
      <c r="H333" s="283"/>
      <c r="I333" s="283"/>
      <c r="J333" s="283"/>
      <c r="K333" s="283"/>
      <c r="L333" s="283"/>
      <c r="M333" s="283"/>
      <c r="N333" s="283"/>
      <c r="O333" s="283"/>
      <c r="P333" s="283"/>
      <c r="Q333" s="283"/>
      <c r="R333" s="283"/>
      <c r="S333" s="283"/>
      <c r="T333" s="283"/>
      <c r="U333" s="283"/>
      <c r="V333" s="283"/>
      <c r="W333" s="283"/>
      <c r="X333" s="283"/>
      <c r="Y333" s="283"/>
      <c r="Z333" s="283"/>
      <c r="AA333" s="283"/>
      <c r="AB333" s="283"/>
      <c r="AC333" s="283"/>
      <c r="AD333" s="283"/>
      <c r="AE333" s="283"/>
      <c r="AF333" s="283"/>
      <c r="AG333" s="283"/>
      <c r="AH333" s="283"/>
      <c r="AI333" s="283"/>
      <c r="AJ333" s="283"/>
      <c r="AK333" s="283"/>
      <c r="AL333" s="283"/>
    </row>
    <row r="334" spans="1:38" ht="12.75" customHeight="1">
      <c r="A334" s="283"/>
      <c r="B334" s="283"/>
      <c r="C334" s="283"/>
      <c r="D334" s="283"/>
      <c r="E334" s="283"/>
      <c r="F334" s="283"/>
      <c r="G334" s="283"/>
      <c r="H334" s="283"/>
      <c r="I334" s="283"/>
      <c r="J334" s="283"/>
      <c r="K334" s="283"/>
      <c r="L334" s="283"/>
      <c r="M334" s="283"/>
      <c r="N334" s="283"/>
      <c r="O334" s="283"/>
      <c r="P334" s="283"/>
      <c r="Q334" s="283"/>
      <c r="R334" s="283"/>
      <c r="S334" s="283"/>
      <c r="T334" s="283"/>
      <c r="U334" s="283"/>
      <c r="V334" s="283"/>
      <c r="W334" s="283"/>
      <c r="X334" s="283"/>
      <c r="Y334" s="283"/>
      <c r="Z334" s="283"/>
      <c r="AA334" s="283"/>
      <c r="AB334" s="283"/>
      <c r="AC334" s="283"/>
      <c r="AD334" s="283"/>
      <c r="AE334" s="283"/>
      <c r="AF334" s="283"/>
      <c r="AG334" s="283"/>
      <c r="AH334" s="283"/>
      <c r="AI334" s="283"/>
      <c r="AJ334" s="283"/>
      <c r="AK334" s="283"/>
      <c r="AL334" s="283"/>
    </row>
    <row r="335" spans="1:38" ht="12.75" customHeight="1">
      <c r="A335" s="283"/>
      <c r="B335" s="283"/>
      <c r="C335" s="283"/>
      <c r="D335" s="283"/>
      <c r="E335" s="283"/>
      <c r="F335" s="283"/>
      <c r="G335" s="283"/>
      <c r="H335" s="283"/>
      <c r="I335" s="283"/>
      <c r="J335" s="283"/>
      <c r="K335" s="283"/>
      <c r="L335" s="283"/>
      <c r="M335" s="283"/>
      <c r="N335" s="283"/>
      <c r="O335" s="283"/>
      <c r="P335" s="283"/>
      <c r="Q335" s="283"/>
      <c r="R335" s="283"/>
      <c r="S335" s="283"/>
      <c r="T335" s="283"/>
      <c r="U335" s="283"/>
      <c r="V335" s="283"/>
      <c r="W335" s="283"/>
      <c r="X335" s="283"/>
      <c r="Y335" s="283"/>
      <c r="Z335" s="283"/>
      <c r="AA335" s="283"/>
      <c r="AB335" s="283"/>
      <c r="AC335" s="283"/>
      <c r="AD335" s="283"/>
      <c r="AE335" s="283"/>
      <c r="AF335" s="283"/>
      <c r="AG335" s="283"/>
      <c r="AH335" s="283"/>
      <c r="AI335" s="283"/>
      <c r="AJ335" s="283"/>
      <c r="AK335" s="283"/>
      <c r="AL335" s="283"/>
    </row>
    <row r="336" spans="1:38" ht="12.75" customHeight="1">
      <c r="A336" s="283"/>
      <c r="B336" s="283"/>
      <c r="C336" s="283"/>
      <c r="D336" s="283"/>
      <c r="E336" s="283"/>
      <c r="F336" s="283"/>
      <c r="G336" s="283"/>
      <c r="H336" s="283"/>
      <c r="I336" s="283"/>
      <c r="J336" s="283"/>
      <c r="K336" s="283"/>
      <c r="L336" s="283"/>
      <c r="M336" s="283"/>
      <c r="N336" s="283"/>
      <c r="O336" s="283"/>
      <c r="P336" s="283"/>
      <c r="Q336" s="283"/>
      <c r="R336" s="283"/>
      <c r="S336" s="283"/>
      <c r="T336" s="283"/>
      <c r="U336" s="283"/>
      <c r="V336" s="283"/>
      <c r="W336" s="283"/>
      <c r="X336" s="283"/>
      <c r="Y336" s="283"/>
      <c r="Z336" s="283"/>
      <c r="AA336" s="283"/>
      <c r="AB336" s="283"/>
      <c r="AC336" s="283"/>
      <c r="AD336" s="283"/>
      <c r="AE336" s="283"/>
      <c r="AF336" s="283"/>
      <c r="AG336" s="283"/>
      <c r="AH336" s="283"/>
      <c r="AI336" s="283"/>
      <c r="AJ336" s="283"/>
      <c r="AK336" s="283"/>
      <c r="AL336" s="283"/>
    </row>
    <row r="337" spans="1:38" ht="12.75" customHeight="1">
      <c r="A337" s="283"/>
      <c r="B337" s="283"/>
      <c r="C337" s="283"/>
      <c r="D337" s="283"/>
      <c r="E337" s="283"/>
      <c r="F337" s="283"/>
      <c r="G337" s="283"/>
      <c r="H337" s="283"/>
      <c r="I337" s="283"/>
      <c r="J337" s="283"/>
      <c r="K337" s="283"/>
      <c r="L337" s="283"/>
      <c r="M337" s="283"/>
      <c r="N337" s="283"/>
      <c r="O337" s="283"/>
      <c r="P337" s="283"/>
      <c r="Q337" s="283"/>
      <c r="R337" s="283"/>
      <c r="S337" s="283"/>
      <c r="T337" s="283"/>
      <c r="U337" s="283"/>
      <c r="V337" s="283"/>
      <c r="W337" s="283"/>
      <c r="X337" s="283"/>
      <c r="Y337" s="283"/>
      <c r="Z337" s="283"/>
      <c r="AA337" s="283"/>
      <c r="AB337" s="283"/>
      <c r="AC337" s="283"/>
      <c r="AD337" s="283"/>
      <c r="AE337" s="283"/>
      <c r="AF337" s="283"/>
      <c r="AG337" s="283"/>
      <c r="AH337" s="283"/>
      <c r="AI337" s="283"/>
      <c r="AJ337" s="283"/>
      <c r="AK337" s="283"/>
      <c r="AL337" s="283"/>
    </row>
    <row r="338" spans="1:38" ht="12.75" customHeight="1">
      <c r="A338" s="283"/>
      <c r="B338" s="283"/>
      <c r="C338" s="283"/>
      <c r="D338" s="283"/>
      <c r="E338" s="283"/>
      <c r="F338" s="283"/>
      <c r="G338" s="283"/>
      <c r="H338" s="283"/>
      <c r="I338" s="283"/>
      <c r="J338" s="283"/>
      <c r="K338" s="283"/>
      <c r="L338" s="283"/>
      <c r="M338" s="283"/>
      <c r="N338" s="283"/>
      <c r="O338" s="283"/>
      <c r="P338" s="283"/>
      <c r="Q338" s="283"/>
      <c r="R338" s="283"/>
      <c r="S338" s="283"/>
      <c r="T338" s="283"/>
      <c r="U338" s="283"/>
      <c r="V338" s="283"/>
      <c r="W338" s="283"/>
      <c r="X338" s="283"/>
      <c r="Y338" s="283"/>
      <c r="Z338" s="283"/>
      <c r="AA338" s="283"/>
      <c r="AB338" s="283"/>
      <c r="AC338" s="283"/>
      <c r="AD338" s="283"/>
      <c r="AE338" s="283"/>
      <c r="AF338" s="283"/>
      <c r="AG338" s="283"/>
      <c r="AH338" s="283"/>
      <c r="AI338" s="283"/>
      <c r="AJ338" s="283"/>
      <c r="AK338" s="283"/>
      <c r="AL338" s="283"/>
    </row>
    <row r="339" spans="1:38" ht="12.75" customHeight="1">
      <c r="A339" s="283"/>
      <c r="B339" s="283"/>
      <c r="C339" s="283"/>
      <c r="D339" s="283"/>
      <c r="E339" s="283"/>
      <c r="F339" s="283"/>
      <c r="G339" s="283"/>
      <c r="H339" s="283"/>
      <c r="I339" s="283"/>
      <c r="J339" s="283"/>
      <c r="K339" s="283"/>
      <c r="L339" s="283"/>
      <c r="M339" s="283"/>
      <c r="N339" s="283"/>
      <c r="O339" s="283"/>
      <c r="P339" s="283"/>
      <c r="Q339" s="283"/>
      <c r="R339" s="283"/>
      <c r="S339" s="283"/>
      <c r="T339" s="283"/>
      <c r="U339" s="283"/>
      <c r="V339" s="283"/>
      <c r="W339" s="283"/>
      <c r="X339" s="283"/>
      <c r="Y339" s="283"/>
      <c r="Z339" s="283"/>
      <c r="AA339" s="283"/>
      <c r="AB339" s="283"/>
      <c r="AC339" s="283"/>
      <c r="AD339" s="283"/>
      <c r="AE339" s="283"/>
      <c r="AF339" s="283"/>
      <c r="AG339" s="283"/>
      <c r="AH339" s="283"/>
      <c r="AI339" s="283"/>
      <c r="AJ339" s="283"/>
      <c r="AK339" s="283"/>
      <c r="AL339" s="283"/>
    </row>
    <row r="340" spans="1:38" ht="12.75" customHeight="1">
      <c r="A340" s="283"/>
      <c r="B340" s="283"/>
      <c r="C340" s="283"/>
      <c r="D340" s="283"/>
      <c r="E340" s="283"/>
      <c r="F340" s="283"/>
      <c r="G340" s="283"/>
      <c r="H340" s="283"/>
      <c r="I340" s="283"/>
      <c r="J340" s="283"/>
      <c r="K340" s="283"/>
      <c r="L340" s="283"/>
      <c r="M340" s="283"/>
      <c r="N340" s="283"/>
      <c r="O340" s="283"/>
      <c r="P340" s="283"/>
      <c r="Q340" s="283"/>
      <c r="R340" s="283"/>
      <c r="S340" s="283"/>
      <c r="T340" s="283"/>
      <c r="U340" s="283"/>
      <c r="V340" s="283"/>
      <c r="W340" s="283"/>
      <c r="X340" s="283"/>
      <c r="Y340" s="283"/>
      <c r="Z340" s="283"/>
      <c r="AA340" s="283"/>
      <c r="AB340" s="283"/>
      <c r="AC340" s="283"/>
      <c r="AD340" s="283"/>
      <c r="AE340" s="283"/>
      <c r="AF340" s="283"/>
      <c r="AG340" s="283"/>
      <c r="AH340" s="283"/>
      <c r="AI340" s="283"/>
      <c r="AJ340" s="283"/>
      <c r="AK340" s="283"/>
      <c r="AL340" s="283"/>
    </row>
    <row r="341" spans="1:38" ht="12.75" customHeight="1">
      <c r="A341" s="283"/>
      <c r="B341" s="283"/>
      <c r="C341" s="283"/>
      <c r="D341" s="283"/>
      <c r="E341" s="283"/>
      <c r="F341" s="283"/>
      <c r="G341" s="283"/>
      <c r="H341" s="283"/>
      <c r="I341" s="283"/>
      <c r="J341" s="283"/>
      <c r="K341" s="283"/>
      <c r="L341" s="283"/>
      <c r="M341" s="283"/>
      <c r="N341" s="283"/>
      <c r="O341" s="283"/>
      <c r="P341" s="283"/>
      <c r="Q341" s="283"/>
      <c r="R341" s="283"/>
      <c r="S341" s="283"/>
      <c r="T341" s="283"/>
      <c r="U341" s="283"/>
      <c r="V341" s="283"/>
      <c r="W341" s="283"/>
      <c r="X341" s="283"/>
      <c r="Y341" s="283"/>
      <c r="Z341" s="283"/>
      <c r="AA341" s="283"/>
      <c r="AB341" s="283"/>
      <c r="AC341" s="283"/>
      <c r="AD341" s="283"/>
      <c r="AE341" s="283"/>
      <c r="AF341" s="283"/>
      <c r="AG341" s="283"/>
      <c r="AH341" s="283"/>
      <c r="AI341" s="283"/>
      <c r="AJ341" s="283"/>
      <c r="AK341" s="283"/>
      <c r="AL341" s="283"/>
    </row>
    <row r="342" spans="1:38" ht="12.75" customHeight="1">
      <c r="A342" s="283"/>
      <c r="B342" s="283"/>
      <c r="C342" s="283"/>
      <c r="D342" s="283"/>
      <c r="E342" s="283"/>
      <c r="F342" s="283"/>
      <c r="G342" s="283"/>
      <c r="H342" s="283"/>
      <c r="I342" s="283"/>
      <c r="J342" s="283"/>
      <c r="K342" s="283"/>
      <c r="L342" s="283"/>
      <c r="M342" s="283"/>
      <c r="N342" s="283"/>
      <c r="O342" s="283"/>
      <c r="P342" s="283"/>
      <c r="Q342" s="283"/>
      <c r="R342" s="283"/>
      <c r="S342" s="283"/>
      <c r="T342" s="283"/>
      <c r="U342" s="283"/>
      <c r="V342" s="283"/>
      <c r="W342" s="283"/>
      <c r="X342" s="283"/>
      <c r="Y342" s="283"/>
      <c r="Z342" s="283"/>
      <c r="AA342" s="283"/>
      <c r="AB342" s="283"/>
      <c r="AC342" s="283"/>
      <c r="AD342" s="283"/>
      <c r="AE342" s="283"/>
      <c r="AF342" s="283"/>
      <c r="AG342" s="283"/>
      <c r="AH342" s="283"/>
      <c r="AI342" s="283"/>
      <c r="AJ342" s="283"/>
      <c r="AK342" s="283"/>
      <c r="AL342" s="283"/>
    </row>
    <row r="343" spans="1:38" ht="12.75" customHeight="1">
      <c r="A343" s="283"/>
      <c r="B343" s="283"/>
      <c r="C343" s="283"/>
      <c r="D343" s="283"/>
      <c r="E343" s="283"/>
      <c r="F343" s="283"/>
      <c r="G343" s="283"/>
      <c r="H343" s="283"/>
      <c r="I343" s="283"/>
      <c r="J343" s="283"/>
      <c r="K343" s="283"/>
      <c r="L343" s="283"/>
      <c r="M343" s="283"/>
      <c r="N343" s="283"/>
      <c r="O343" s="283"/>
      <c r="P343" s="283"/>
      <c r="Q343" s="283"/>
      <c r="R343" s="283"/>
      <c r="S343" s="283"/>
      <c r="T343" s="283"/>
      <c r="U343" s="283"/>
      <c r="V343" s="283"/>
      <c r="W343" s="283"/>
      <c r="X343" s="283"/>
      <c r="Y343" s="283"/>
      <c r="Z343" s="283"/>
      <c r="AA343" s="283"/>
      <c r="AB343" s="283"/>
      <c r="AC343" s="283"/>
      <c r="AD343" s="283"/>
      <c r="AE343" s="283"/>
      <c r="AF343" s="283"/>
      <c r="AG343" s="283"/>
      <c r="AH343" s="283"/>
      <c r="AI343" s="283"/>
      <c r="AJ343" s="283"/>
      <c r="AK343" s="283"/>
      <c r="AL343" s="283"/>
    </row>
    <row r="344" spans="1:38" ht="12.75" customHeight="1">
      <c r="A344" s="283"/>
      <c r="B344" s="283"/>
      <c r="C344" s="283"/>
      <c r="D344" s="283"/>
      <c r="E344" s="283"/>
      <c r="F344" s="283"/>
      <c r="G344" s="283"/>
      <c r="H344" s="283"/>
      <c r="I344" s="283"/>
      <c r="J344" s="283"/>
      <c r="K344" s="283"/>
      <c r="L344" s="283"/>
      <c r="M344" s="283"/>
      <c r="N344" s="283"/>
      <c r="O344" s="283"/>
      <c r="P344" s="283"/>
      <c r="Q344" s="283"/>
      <c r="R344" s="283"/>
      <c r="S344" s="283"/>
      <c r="T344" s="283"/>
      <c r="U344" s="283"/>
      <c r="V344" s="283"/>
      <c r="W344" s="283"/>
      <c r="X344" s="283"/>
      <c r="Y344" s="283"/>
      <c r="Z344" s="283"/>
      <c r="AA344" s="283"/>
      <c r="AB344" s="283"/>
      <c r="AC344" s="283"/>
      <c r="AD344" s="283"/>
      <c r="AE344" s="283"/>
      <c r="AF344" s="283"/>
      <c r="AG344" s="283"/>
      <c r="AH344" s="283"/>
      <c r="AI344" s="283"/>
      <c r="AJ344" s="283"/>
      <c r="AK344" s="283"/>
      <c r="AL344" s="283"/>
    </row>
    <row r="345" spans="1:38" ht="12.75" customHeight="1">
      <c r="A345" s="283"/>
      <c r="B345" s="283"/>
      <c r="C345" s="283"/>
      <c r="D345" s="283"/>
      <c r="E345" s="283"/>
      <c r="F345" s="283"/>
      <c r="G345" s="283"/>
      <c r="H345" s="283"/>
      <c r="I345" s="283"/>
      <c r="J345" s="283"/>
      <c r="K345" s="283"/>
      <c r="L345" s="283"/>
      <c r="M345" s="283"/>
      <c r="N345" s="283"/>
      <c r="O345" s="283"/>
      <c r="P345" s="283"/>
      <c r="Q345" s="283"/>
      <c r="R345" s="283"/>
      <c r="S345" s="283"/>
      <c r="T345" s="283"/>
      <c r="U345" s="283"/>
      <c r="V345" s="283"/>
      <c r="W345" s="283"/>
      <c r="X345" s="283"/>
      <c r="Y345" s="283"/>
      <c r="Z345" s="283"/>
      <c r="AA345" s="283"/>
      <c r="AB345" s="283"/>
      <c r="AC345" s="283"/>
      <c r="AD345" s="283"/>
      <c r="AE345" s="283"/>
      <c r="AF345" s="283"/>
      <c r="AG345" s="283"/>
      <c r="AH345" s="283"/>
      <c r="AI345" s="283"/>
      <c r="AJ345" s="283"/>
      <c r="AK345" s="283"/>
      <c r="AL345" s="283"/>
    </row>
    <row r="346" spans="1:38" ht="12.75" customHeight="1">
      <c r="A346" s="283"/>
      <c r="B346" s="283"/>
      <c r="C346" s="283"/>
      <c r="D346" s="283"/>
      <c r="E346" s="283"/>
      <c r="F346" s="283"/>
      <c r="G346" s="283"/>
      <c r="H346" s="283"/>
      <c r="I346" s="283"/>
      <c r="J346" s="283"/>
      <c r="K346" s="283"/>
      <c r="L346" s="283"/>
      <c r="M346" s="283"/>
      <c r="N346" s="283"/>
      <c r="O346" s="283"/>
      <c r="P346" s="283"/>
      <c r="Q346" s="283"/>
      <c r="R346" s="283"/>
      <c r="S346" s="283"/>
      <c r="T346" s="283"/>
      <c r="U346" s="283"/>
      <c r="V346" s="283"/>
      <c r="W346" s="283"/>
      <c r="X346" s="283"/>
      <c r="Y346" s="283"/>
      <c r="Z346" s="283"/>
      <c r="AA346" s="283"/>
      <c r="AB346" s="283"/>
      <c r="AC346" s="283"/>
      <c r="AD346" s="283"/>
      <c r="AE346" s="283"/>
      <c r="AF346" s="283"/>
      <c r="AG346" s="283"/>
      <c r="AH346" s="283"/>
      <c r="AI346" s="283"/>
      <c r="AJ346" s="283"/>
      <c r="AK346" s="283"/>
      <c r="AL346" s="283"/>
    </row>
    <row r="347" spans="1:38" ht="12.75" customHeight="1">
      <c r="A347" s="283"/>
      <c r="B347" s="283"/>
      <c r="C347" s="283"/>
      <c r="D347" s="283"/>
      <c r="E347" s="283"/>
      <c r="F347" s="283"/>
      <c r="G347" s="283"/>
      <c r="H347" s="283"/>
      <c r="I347" s="283"/>
      <c r="J347" s="283"/>
      <c r="K347" s="283"/>
      <c r="L347" s="283"/>
      <c r="M347" s="283"/>
      <c r="N347" s="283"/>
      <c r="O347" s="283"/>
      <c r="P347" s="283"/>
      <c r="Q347" s="283"/>
      <c r="R347" s="283"/>
      <c r="S347" s="283"/>
      <c r="T347" s="283"/>
      <c r="U347" s="283"/>
      <c r="V347" s="283"/>
      <c r="W347" s="283"/>
      <c r="X347" s="283"/>
      <c r="Y347" s="283"/>
      <c r="Z347" s="283"/>
      <c r="AA347" s="283"/>
      <c r="AB347" s="283"/>
      <c r="AC347" s="283"/>
      <c r="AD347" s="283"/>
      <c r="AE347" s="283"/>
      <c r="AF347" s="283"/>
      <c r="AG347" s="283"/>
      <c r="AH347" s="283"/>
      <c r="AI347" s="283"/>
      <c r="AJ347" s="283"/>
      <c r="AK347" s="283"/>
      <c r="AL347" s="283"/>
    </row>
    <row r="348" spans="1:38" ht="12.75" customHeight="1">
      <c r="A348" s="283"/>
      <c r="B348" s="283"/>
      <c r="C348" s="283"/>
      <c r="D348" s="283"/>
      <c r="E348" s="283"/>
      <c r="F348" s="283"/>
      <c r="G348" s="283"/>
      <c r="H348" s="283"/>
      <c r="I348" s="283"/>
      <c r="J348" s="283"/>
      <c r="K348" s="283"/>
      <c r="L348" s="283"/>
      <c r="M348" s="283"/>
      <c r="N348" s="283"/>
      <c r="O348" s="283"/>
      <c r="P348" s="283"/>
      <c r="Q348" s="283"/>
      <c r="R348" s="283"/>
      <c r="S348" s="283"/>
      <c r="T348" s="283"/>
      <c r="U348" s="283"/>
      <c r="V348" s="283"/>
      <c r="W348" s="283"/>
      <c r="X348" s="283"/>
      <c r="Y348" s="283"/>
      <c r="Z348" s="283"/>
      <c r="AA348" s="283"/>
      <c r="AB348" s="283"/>
      <c r="AC348" s="283"/>
      <c r="AD348" s="283"/>
      <c r="AE348" s="283"/>
      <c r="AF348" s="283"/>
      <c r="AG348" s="283"/>
      <c r="AH348" s="283"/>
      <c r="AI348" s="283"/>
      <c r="AJ348" s="283"/>
      <c r="AK348" s="283"/>
      <c r="AL348" s="283"/>
    </row>
    <row r="349" spans="1:38" ht="12.75" customHeight="1">
      <c r="A349" s="283"/>
      <c r="B349" s="283"/>
      <c r="C349" s="283"/>
      <c r="D349" s="283"/>
      <c r="E349" s="283"/>
      <c r="F349" s="283"/>
      <c r="G349" s="283"/>
      <c r="H349" s="283"/>
      <c r="I349" s="283"/>
      <c r="J349" s="283"/>
      <c r="K349" s="283"/>
      <c r="L349" s="283"/>
      <c r="M349" s="283"/>
      <c r="N349" s="283"/>
      <c r="O349" s="283"/>
      <c r="P349" s="283"/>
      <c r="Q349" s="283"/>
      <c r="R349" s="283"/>
      <c r="S349" s="283"/>
      <c r="T349" s="283"/>
      <c r="U349" s="283"/>
      <c r="V349" s="283"/>
      <c r="W349" s="283"/>
      <c r="X349" s="283"/>
      <c r="Y349" s="283"/>
      <c r="Z349" s="283"/>
      <c r="AA349" s="283"/>
      <c r="AB349" s="283"/>
      <c r="AC349" s="283"/>
      <c r="AD349" s="283"/>
      <c r="AE349" s="283"/>
      <c r="AF349" s="283"/>
      <c r="AG349" s="283"/>
      <c r="AH349" s="283"/>
      <c r="AI349" s="283"/>
      <c r="AJ349" s="283"/>
      <c r="AK349" s="283"/>
      <c r="AL349" s="283"/>
    </row>
    <row r="350" spans="1:38" ht="12.75" customHeight="1">
      <c r="A350" s="283"/>
      <c r="B350" s="283"/>
      <c r="C350" s="283"/>
      <c r="D350" s="283"/>
      <c r="E350" s="283"/>
      <c r="F350" s="283"/>
      <c r="G350" s="283"/>
      <c r="H350" s="283"/>
      <c r="I350" s="283"/>
      <c r="J350" s="283"/>
      <c r="K350" s="283"/>
      <c r="L350" s="283"/>
      <c r="M350" s="283"/>
      <c r="N350" s="283"/>
      <c r="O350" s="283"/>
      <c r="P350" s="283"/>
      <c r="Q350" s="283"/>
      <c r="R350" s="283"/>
      <c r="S350" s="283"/>
      <c r="T350" s="283"/>
      <c r="U350" s="283"/>
      <c r="V350" s="283"/>
      <c r="W350" s="283"/>
      <c r="X350" s="283"/>
      <c r="Y350" s="283"/>
      <c r="Z350" s="283"/>
      <c r="AA350" s="283"/>
      <c r="AB350" s="283"/>
      <c r="AC350" s="283"/>
      <c r="AD350" s="283"/>
      <c r="AE350" s="283"/>
      <c r="AF350" s="283"/>
      <c r="AG350" s="283"/>
      <c r="AH350" s="283"/>
      <c r="AI350" s="283"/>
      <c r="AJ350" s="283"/>
      <c r="AK350" s="283"/>
      <c r="AL350" s="283"/>
    </row>
    <row r="351" spans="1:38" ht="12.75" customHeight="1">
      <c r="A351" s="283"/>
      <c r="B351" s="283"/>
      <c r="C351" s="283"/>
      <c r="D351" s="283"/>
      <c r="E351" s="283"/>
      <c r="F351" s="283"/>
      <c r="G351" s="283"/>
      <c r="H351" s="283"/>
      <c r="I351" s="283"/>
      <c r="J351" s="283"/>
      <c r="K351" s="283"/>
      <c r="L351" s="283"/>
      <c r="M351" s="283"/>
      <c r="N351" s="283"/>
      <c r="O351" s="283"/>
      <c r="P351" s="283"/>
      <c r="Q351" s="283"/>
      <c r="R351" s="283"/>
      <c r="S351" s="283"/>
      <c r="T351" s="283"/>
      <c r="U351" s="283"/>
      <c r="V351" s="283"/>
      <c r="W351" s="283"/>
      <c r="X351" s="283"/>
      <c r="Y351" s="283"/>
      <c r="Z351" s="283"/>
      <c r="AA351" s="283"/>
      <c r="AB351" s="283"/>
      <c r="AC351" s="283"/>
      <c r="AD351" s="283"/>
      <c r="AE351" s="283"/>
      <c r="AF351" s="283"/>
      <c r="AG351" s="283"/>
      <c r="AH351" s="283"/>
      <c r="AI351" s="283"/>
      <c r="AJ351" s="283"/>
      <c r="AK351" s="283"/>
      <c r="AL351" s="283"/>
    </row>
    <row r="352" spans="1:38" ht="12.75" customHeight="1">
      <c r="A352" s="283"/>
      <c r="B352" s="283"/>
      <c r="C352" s="283"/>
      <c r="D352" s="283"/>
      <c r="E352" s="283"/>
      <c r="F352" s="283"/>
      <c r="G352" s="283"/>
      <c r="H352" s="283"/>
      <c r="I352" s="283"/>
      <c r="J352" s="283"/>
      <c r="K352" s="283"/>
      <c r="L352" s="283"/>
      <c r="M352" s="283"/>
      <c r="N352" s="283"/>
      <c r="O352" s="283"/>
      <c r="P352" s="283"/>
      <c r="Q352" s="283"/>
      <c r="R352" s="283"/>
      <c r="S352" s="283"/>
      <c r="T352" s="283"/>
      <c r="U352" s="283"/>
      <c r="V352" s="283"/>
      <c r="W352" s="283"/>
      <c r="X352" s="283"/>
      <c r="Y352" s="283"/>
      <c r="Z352" s="283"/>
      <c r="AA352" s="283"/>
      <c r="AB352" s="283"/>
      <c r="AC352" s="283"/>
      <c r="AD352" s="283"/>
      <c r="AE352" s="283"/>
      <c r="AF352" s="283"/>
      <c r="AG352" s="283"/>
      <c r="AH352" s="283"/>
      <c r="AI352" s="283"/>
      <c r="AJ352" s="283"/>
      <c r="AK352" s="283"/>
      <c r="AL352" s="283"/>
    </row>
    <row r="353" spans="1:38" ht="12.75" customHeight="1">
      <c r="A353" s="283"/>
      <c r="B353" s="283"/>
      <c r="C353" s="283"/>
      <c r="D353" s="283"/>
      <c r="E353" s="283"/>
      <c r="F353" s="283"/>
      <c r="G353" s="283"/>
      <c r="H353" s="283"/>
      <c r="I353" s="283"/>
      <c r="J353" s="283"/>
      <c r="K353" s="283"/>
      <c r="L353" s="283"/>
      <c r="M353" s="283"/>
      <c r="N353" s="283"/>
      <c r="O353" s="283"/>
      <c r="P353" s="283"/>
      <c r="Q353" s="283"/>
      <c r="R353" s="283"/>
      <c r="S353" s="283"/>
      <c r="T353" s="283"/>
      <c r="U353" s="283"/>
      <c r="V353" s="283"/>
      <c r="W353" s="283"/>
      <c r="X353" s="283"/>
      <c r="Y353" s="283"/>
      <c r="Z353" s="283"/>
      <c r="AA353" s="283"/>
      <c r="AB353" s="283"/>
      <c r="AC353" s="283"/>
      <c r="AD353" s="283"/>
      <c r="AE353" s="283"/>
      <c r="AF353" s="283"/>
      <c r="AG353" s="283"/>
      <c r="AH353" s="283"/>
      <c r="AI353" s="283"/>
      <c r="AJ353" s="283"/>
      <c r="AK353" s="283"/>
      <c r="AL353" s="283"/>
    </row>
    <row r="354" spans="1:38" ht="12.75" customHeight="1">
      <c r="A354" s="283"/>
      <c r="B354" s="283"/>
      <c r="C354" s="283"/>
      <c r="D354" s="283"/>
      <c r="E354" s="283"/>
      <c r="F354" s="283"/>
      <c r="G354" s="283"/>
      <c r="H354" s="283"/>
      <c r="I354" s="283"/>
      <c r="J354" s="283"/>
      <c r="K354" s="283"/>
      <c r="L354" s="283"/>
      <c r="M354" s="283"/>
      <c r="N354" s="283"/>
      <c r="O354" s="283"/>
      <c r="P354" s="283"/>
      <c r="Q354" s="283"/>
      <c r="R354" s="283"/>
      <c r="S354" s="283"/>
      <c r="T354" s="283"/>
      <c r="U354" s="283"/>
      <c r="V354" s="283"/>
      <c r="W354" s="283"/>
      <c r="X354" s="283"/>
      <c r="Y354" s="283"/>
      <c r="Z354" s="283"/>
      <c r="AA354" s="283"/>
      <c r="AB354" s="283"/>
      <c r="AC354" s="283"/>
      <c r="AD354" s="283"/>
      <c r="AE354" s="283"/>
      <c r="AF354" s="283"/>
      <c r="AG354" s="283"/>
      <c r="AH354" s="283"/>
      <c r="AI354" s="283"/>
      <c r="AJ354" s="283"/>
      <c r="AK354" s="283"/>
      <c r="AL354" s="283"/>
    </row>
    <row r="355" spans="1:38" ht="12.75" customHeight="1">
      <c r="A355" s="283"/>
      <c r="B355" s="283"/>
      <c r="C355" s="283"/>
      <c r="D355" s="283"/>
      <c r="E355" s="283"/>
      <c r="F355" s="283"/>
      <c r="G355" s="283"/>
      <c r="H355" s="283"/>
      <c r="I355" s="283"/>
      <c r="J355" s="283"/>
      <c r="K355" s="283"/>
      <c r="L355" s="283"/>
      <c r="M355" s="283"/>
      <c r="N355" s="283"/>
      <c r="O355" s="283"/>
      <c r="P355" s="283"/>
      <c r="Q355" s="283"/>
      <c r="R355" s="283"/>
      <c r="S355" s="283"/>
      <c r="T355" s="283"/>
      <c r="U355" s="283"/>
      <c r="V355" s="283"/>
      <c r="W355" s="283"/>
      <c r="X355" s="283"/>
      <c r="Y355" s="283"/>
      <c r="Z355" s="283"/>
      <c r="AA355" s="283"/>
      <c r="AB355" s="283"/>
      <c r="AC355" s="283"/>
      <c r="AD355" s="283"/>
      <c r="AE355" s="283"/>
      <c r="AF355" s="283"/>
      <c r="AG355" s="283"/>
      <c r="AH355" s="283"/>
      <c r="AI355" s="283"/>
      <c r="AJ355" s="283"/>
      <c r="AK355" s="283"/>
      <c r="AL355" s="283"/>
    </row>
    <row r="356" spans="1:38" ht="12.75" customHeight="1">
      <c r="A356" s="283"/>
      <c r="B356" s="283"/>
      <c r="C356" s="283"/>
      <c r="D356" s="283"/>
      <c r="E356" s="283"/>
      <c r="F356" s="283"/>
      <c r="G356" s="283"/>
      <c r="H356" s="283"/>
      <c r="I356" s="283"/>
      <c r="J356" s="283"/>
      <c r="K356" s="283"/>
      <c r="L356" s="283"/>
      <c r="M356" s="283"/>
      <c r="N356" s="283"/>
      <c r="O356" s="283"/>
      <c r="P356" s="283"/>
      <c r="Q356" s="283"/>
      <c r="R356" s="283"/>
      <c r="S356" s="283"/>
      <c r="T356" s="283"/>
      <c r="U356" s="283"/>
      <c r="V356" s="283"/>
      <c r="W356" s="283"/>
      <c r="X356" s="283"/>
      <c r="Y356" s="283"/>
      <c r="Z356" s="283"/>
      <c r="AA356" s="283"/>
      <c r="AB356" s="283"/>
      <c r="AC356" s="283"/>
      <c r="AD356" s="283"/>
      <c r="AE356" s="283"/>
      <c r="AF356" s="283"/>
      <c r="AG356" s="283"/>
      <c r="AH356" s="283"/>
      <c r="AI356" s="283"/>
      <c r="AJ356" s="283"/>
      <c r="AK356" s="283"/>
      <c r="AL356" s="283"/>
    </row>
    <row r="357" spans="1:38" ht="12.75" customHeight="1">
      <c r="A357" s="283"/>
      <c r="B357" s="283"/>
      <c r="C357" s="283"/>
      <c r="D357" s="283"/>
      <c r="E357" s="283"/>
      <c r="F357" s="283"/>
      <c r="G357" s="283"/>
      <c r="H357" s="283"/>
      <c r="I357" s="283"/>
      <c r="J357" s="283"/>
      <c r="K357" s="283"/>
      <c r="L357" s="283"/>
      <c r="M357" s="283"/>
      <c r="N357" s="283"/>
      <c r="O357" s="283"/>
      <c r="P357" s="283"/>
      <c r="Q357" s="283"/>
      <c r="R357" s="283"/>
      <c r="S357" s="283"/>
      <c r="T357" s="283"/>
      <c r="U357" s="283"/>
      <c r="V357" s="283"/>
      <c r="W357" s="283"/>
      <c r="X357" s="283"/>
      <c r="Y357" s="283"/>
      <c r="Z357" s="283"/>
      <c r="AA357" s="283"/>
      <c r="AB357" s="283"/>
      <c r="AC357" s="283"/>
      <c r="AD357" s="283"/>
      <c r="AE357" s="283"/>
      <c r="AF357" s="283"/>
      <c r="AG357" s="283"/>
      <c r="AH357" s="283"/>
      <c r="AI357" s="283"/>
      <c r="AJ357" s="283"/>
      <c r="AK357" s="283"/>
      <c r="AL357" s="283"/>
    </row>
    <row r="358" spans="1:38" ht="12.75" customHeight="1">
      <c r="A358" s="283"/>
      <c r="B358" s="283"/>
      <c r="C358" s="283"/>
      <c r="D358" s="283"/>
      <c r="E358" s="283"/>
      <c r="F358" s="283"/>
      <c r="G358" s="283"/>
      <c r="H358" s="283"/>
      <c r="I358" s="283"/>
      <c r="J358" s="283"/>
      <c r="K358" s="283"/>
      <c r="L358" s="283"/>
      <c r="M358" s="283"/>
      <c r="N358" s="283"/>
      <c r="O358" s="283"/>
      <c r="P358" s="283"/>
      <c r="Q358" s="283"/>
      <c r="R358" s="283"/>
      <c r="S358" s="283"/>
      <c r="T358" s="283"/>
      <c r="U358" s="283"/>
      <c r="V358" s="283"/>
      <c r="W358" s="283"/>
      <c r="X358" s="283"/>
      <c r="Y358" s="283"/>
      <c r="Z358" s="283"/>
      <c r="AA358" s="283"/>
      <c r="AB358" s="283"/>
      <c r="AC358" s="283"/>
      <c r="AD358" s="283"/>
      <c r="AE358" s="283"/>
      <c r="AF358" s="283"/>
      <c r="AG358" s="283"/>
      <c r="AH358" s="283"/>
      <c r="AI358" s="283"/>
      <c r="AJ358" s="283"/>
      <c r="AK358" s="283"/>
      <c r="AL358" s="283"/>
    </row>
    <row r="359" spans="1:38" ht="12.75" customHeight="1">
      <c r="A359" s="283"/>
      <c r="B359" s="283"/>
      <c r="C359" s="283"/>
      <c r="D359" s="283"/>
      <c r="E359" s="283"/>
      <c r="F359" s="283"/>
      <c r="G359" s="283"/>
      <c r="H359" s="283"/>
      <c r="I359" s="283"/>
      <c r="J359" s="283"/>
      <c r="K359" s="283"/>
      <c r="L359" s="283"/>
      <c r="M359" s="283"/>
      <c r="N359" s="283"/>
      <c r="O359" s="283"/>
      <c r="P359" s="283"/>
      <c r="Q359" s="283"/>
      <c r="R359" s="283"/>
      <c r="S359" s="283"/>
      <c r="T359" s="283"/>
      <c r="U359" s="283"/>
      <c r="V359" s="283"/>
      <c r="W359" s="283"/>
      <c r="X359" s="283"/>
      <c r="Y359" s="283"/>
      <c r="Z359" s="283"/>
      <c r="AA359" s="283"/>
      <c r="AB359" s="283"/>
      <c r="AC359" s="283"/>
      <c r="AD359" s="283"/>
      <c r="AE359" s="283"/>
      <c r="AF359" s="283"/>
      <c r="AG359" s="283"/>
      <c r="AH359" s="283"/>
      <c r="AI359" s="283"/>
      <c r="AJ359" s="283"/>
      <c r="AK359" s="283"/>
      <c r="AL359" s="283"/>
    </row>
    <row r="360" spans="1:38" ht="12.75" customHeight="1">
      <c r="A360" s="283"/>
      <c r="B360" s="283"/>
      <c r="C360" s="283"/>
      <c r="D360" s="283"/>
      <c r="E360" s="283"/>
      <c r="F360" s="283"/>
      <c r="G360" s="283"/>
      <c r="H360" s="283"/>
      <c r="I360" s="283"/>
      <c r="J360" s="283"/>
      <c r="K360" s="283"/>
      <c r="L360" s="283"/>
      <c r="M360" s="283"/>
      <c r="N360" s="283"/>
      <c r="O360" s="283"/>
      <c r="P360" s="283"/>
      <c r="Q360" s="283"/>
      <c r="R360" s="283"/>
      <c r="S360" s="283"/>
      <c r="T360" s="283"/>
      <c r="U360" s="283"/>
      <c r="V360" s="283"/>
      <c r="W360" s="283"/>
      <c r="X360" s="283"/>
      <c r="Y360" s="283"/>
      <c r="Z360" s="283"/>
      <c r="AA360" s="283"/>
      <c r="AB360" s="283"/>
      <c r="AC360" s="283"/>
      <c r="AD360" s="283"/>
      <c r="AE360" s="283"/>
      <c r="AF360" s="283"/>
      <c r="AG360" s="283"/>
      <c r="AH360" s="283"/>
      <c r="AI360" s="283"/>
      <c r="AJ360" s="283"/>
      <c r="AK360" s="283"/>
      <c r="AL360" s="283"/>
    </row>
    <row r="361" spans="1:38" ht="12.75" customHeight="1">
      <c r="A361" s="283"/>
      <c r="B361" s="283"/>
      <c r="C361" s="283"/>
      <c r="D361" s="283"/>
      <c r="E361" s="283"/>
      <c r="F361" s="283"/>
      <c r="G361" s="283"/>
      <c r="H361" s="283"/>
      <c r="I361" s="283"/>
      <c r="J361" s="283"/>
      <c r="K361" s="283"/>
      <c r="L361" s="283"/>
      <c r="M361" s="283"/>
      <c r="N361" s="283"/>
      <c r="O361" s="283"/>
      <c r="P361" s="283"/>
      <c r="Q361" s="283"/>
      <c r="R361" s="283"/>
      <c r="S361" s="283"/>
      <c r="T361" s="283"/>
      <c r="U361" s="283"/>
      <c r="V361" s="283"/>
      <c r="W361" s="283"/>
      <c r="X361" s="283"/>
      <c r="Y361" s="283"/>
      <c r="Z361" s="283"/>
      <c r="AA361" s="283"/>
      <c r="AB361" s="283"/>
      <c r="AC361" s="283"/>
      <c r="AD361" s="283"/>
      <c r="AE361" s="283"/>
      <c r="AF361" s="283"/>
      <c r="AG361" s="283"/>
      <c r="AH361" s="283"/>
      <c r="AI361" s="283"/>
      <c r="AJ361" s="283"/>
      <c r="AK361" s="283"/>
      <c r="AL361" s="283"/>
    </row>
    <row r="362" spans="1:38" ht="12.75" customHeight="1">
      <c r="A362" s="283"/>
      <c r="B362" s="283"/>
      <c r="C362" s="283"/>
      <c r="D362" s="283"/>
      <c r="E362" s="283"/>
      <c r="F362" s="283"/>
      <c r="G362" s="283"/>
      <c r="H362" s="283"/>
      <c r="I362" s="283"/>
      <c r="J362" s="283"/>
      <c r="K362" s="283"/>
      <c r="L362" s="283"/>
      <c r="M362" s="283"/>
      <c r="N362" s="283"/>
      <c r="O362" s="283"/>
      <c r="P362" s="283"/>
      <c r="Q362" s="283"/>
      <c r="R362" s="283"/>
      <c r="S362" s="283"/>
      <c r="T362" s="283"/>
      <c r="U362" s="283"/>
      <c r="V362" s="283"/>
      <c r="W362" s="283"/>
      <c r="X362" s="283"/>
      <c r="Y362" s="283"/>
      <c r="Z362" s="283"/>
      <c r="AA362" s="283"/>
      <c r="AB362" s="283"/>
      <c r="AC362" s="283"/>
      <c r="AD362" s="283"/>
      <c r="AE362" s="283"/>
      <c r="AF362" s="283"/>
      <c r="AG362" s="283"/>
      <c r="AH362" s="283"/>
      <c r="AI362" s="283"/>
      <c r="AJ362" s="283"/>
      <c r="AK362" s="283"/>
      <c r="AL362" s="283"/>
    </row>
    <row r="363" spans="1:38" ht="12.75" customHeight="1">
      <c r="A363" s="283"/>
      <c r="B363" s="283"/>
      <c r="C363" s="283"/>
      <c r="D363" s="283"/>
      <c r="E363" s="283"/>
      <c r="F363" s="283"/>
      <c r="G363" s="283"/>
      <c r="H363" s="283"/>
      <c r="I363" s="283"/>
      <c r="J363" s="283"/>
      <c r="K363" s="283"/>
      <c r="L363" s="283"/>
      <c r="M363" s="283"/>
      <c r="N363" s="283"/>
      <c r="O363" s="283"/>
      <c r="P363" s="283"/>
      <c r="Q363" s="283"/>
      <c r="R363" s="283"/>
      <c r="S363" s="283"/>
      <c r="T363" s="283"/>
      <c r="U363" s="283"/>
      <c r="V363" s="283"/>
      <c r="W363" s="283"/>
      <c r="X363" s="283"/>
      <c r="Y363" s="283"/>
      <c r="Z363" s="283"/>
      <c r="AA363" s="283"/>
      <c r="AB363" s="283"/>
      <c r="AC363" s="283"/>
      <c r="AD363" s="283"/>
      <c r="AE363" s="283"/>
      <c r="AF363" s="283"/>
      <c r="AG363" s="283"/>
      <c r="AH363" s="283"/>
      <c r="AI363" s="283"/>
      <c r="AJ363" s="283"/>
      <c r="AK363" s="283"/>
      <c r="AL363" s="283"/>
    </row>
    <row r="364" spans="1:38" ht="12.75" customHeight="1">
      <c r="A364" s="283"/>
      <c r="B364" s="283"/>
      <c r="C364" s="283"/>
      <c r="D364" s="283"/>
      <c r="E364" s="283"/>
      <c r="F364" s="283"/>
      <c r="G364" s="283"/>
      <c r="H364" s="283"/>
      <c r="I364" s="283"/>
      <c r="J364" s="283"/>
      <c r="K364" s="283"/>
      <c r="L364" s="283"/>
      <c r="M364" s="283"/>
      <c r="N364" s="283"/>
      <c r="O364" s="283"/>
      <c r="P364" s="283"/>
      <c r="Q364" s="283"/>
      <c r="R364" s="283"/>
      <c r="S364" s="283"/>
      <c r="T364" s="283"/>
      <c r="U364" s="283"/>
      <c r="V364" s="283"/>
      <c r="W364" s="283"/>
      <c r="X364" s="283"/>
      <c r="Y364" s="283"/>
      <c r="Z364" s="283"/>
      <c r="AA364" s="283"/>
      <c r="AB364" s="283"/>
      <c r="AC364" s="283"/>
      <c r="AD364" s="283"/>
      <c r="AE364" s="283"/>
      <c r="AF364" s="283"/>
      <c r="AG364" s="283"/>
      <c r="AH364" s="283"/>
      <c r="AI364" s="283"/>
      <c r="AJ364" s="283"/>
      <c r="AK364" s="283"/>
      <c r="AL364" s="283"/>
    </row>
    <row r="365" spans="1:38" ht="12.75" customHeight="1">
      <c r="A365" s="283"/>
      <c r="B365" s="283"/>
      <c r="C365" s="283"/>
      <c r="D365" s="283"/>
      <c r="E365" s="283"/>
      <c r="F365" s="283"/>
      <c r="G365" s="283"/>
      <c r="H365" s="283"/>
      <c r="I365" s="283"/>
      <c r="J365" s="283"/>
      <c r="K365" s="283"/>
      <c r="L365" s="283"/>
      <c r="M365" s="283"/>
      <c r="N365" s="283"/>
      <c r="O365" s="283"/>
      <c r="P365" s="283"/>
      <c r="Q365" s="283"/>
      <c r="R365" s="283"/>
      <c r="S365" s="283"/>
      <c r="T365" s="283"/>
      <c r="U365" s="283"/>
      <c r="V365" s="283"/>
      <c r="W365" s="283"/>
      <c r="X365" s="283"/>
      <c r="Y365" s="283"/>
      <c r="Z365" s="283"/>
      <c r="AA365" s="283"/>
      <c r="AB365" s="283"/>
      <c r="AC365" s="283"/>
      <c r="AD365" s="283"/>
      <c r="AE365" s="283"/>
      <c r="AF365" s="283"/>
      <c r="AG365" s="283"/>
      <c r="AH365" s="283"/>
      <c r="AI365" s="283"/>
      <c r="AJ365" s="283"/>
      <c r="AK365" s="283"/>
      <c r="AL365" s="283"/>
    </row>
    <row r="366" spans="1:38" ht="12.75" customHeight="1">
      <c r="A366" s="283"/>
      <c r="B366" s="283"/>
      <c r="C366" s="283"/>
      <c r="D366" s="283"/>
      <c r="E366" s="283"/>
      <c r="F366" s="283"/>
      <c r="G366" s="283"/>
      <c r="H366" s="283"/>
      <c r="I366" s="283"/>
      <c r="J366" s="283"/>
      <c r="K366" s="283"/>
      <c r="L366" s="283"/>
      <c r="M366" s="283"/>
      <c r="N366" s="283"/>
      <c r="O366" s="283"/>
      <c r="P366" s="283"/>
      <c r="Q366" s="283"/>
      <c r="R366" s="283"/>
      <c r="S366" s="283"/>
      <c r="T366" s="283"/>
      <c r="U366" s="283"/>
      <c r="V366" s="283"/>
      <c r="W366" s="283"/>
      <c r="X366" s="283"/>
      <c r="Y366" s="283"/>
      <c r="Z366" s="283"/>
      <c r="AA366" s="283"/>
      <c r="AB366" s="283"/>
      <c r="AC366" s="283"/>
      <c r="AD366" s="283"/>
      <c r="AE366" s="283"/>
      <c r="AF366" s="283"/>
      <c r="AG366" s="283"/>
      <c r="AH366" s="283"/>
      <c r="AI366" s="283"/>
      <c r="AJ366" s="283"/>
      <c r="AK366" s="283"/>
      <c r="AL366" s="283"/>
    </row>
    <row r="367" spans="1:38" ht="12.75" customHeight="1">
      <c r="A367" s="283"/>
      <c r="B367" s="283"/>
      <c r="C367" s="283"/>
      <c r="D367" s="283"/>
      <c r="E367" s="283"/>
      <c r="F367" s="283"/>
      <c r="G367" s="283"/>
      <c r="H367" s="283"/>
      <c r="I367" s="283"/>
      <c r="J367" s="283"/>
      <c r="K367" s="283"/>
      <c r="L367" s="283"/>
      <c r="M367" s="283"/>
      <c r="N367" s="283"/>
      <c r="O367" s="283"/>
      <c r="P367" s="283"/>
      <c r="Q367" s="283"/>
      <c r="R367" s="283"/>
      <c r="S367" s="283"/>
      <c r="T367" s="283"/>
      <c r="U367" s="283"/>
      <c r="V367" s="283"/>
      <c r="W367" s="283"/>
      <c r="X367" s="283"/>
      <c r="Y367" s="283"/>
      <c r="Z367" s="283"/>
      <c r="AA367" s="283"/>
      <c r="AB367" s="283"/>
      <c r="AC367" s="283"/>
      <c r="AD367" s="283"/>
      <c r="AE367" s="283"/>
      <c r="AF367" s="283"/>
      <c r="AG367" s="283"/>
      <c r="AH367" s="283"/>
      <c r="AI367" s="283"/>
      <c r="AJ367" s="283"/>
      <c r="AK367" s="283"/>
      <c r="AL367" s="283"/>
    </row>
    <row r="368" spans="1:38" ht="12.75" customHeight="1">
      <c r="A368" s="283"/>
      <c r="B368" s="283"/>
      <c r="C368" s="283"/>
      <c r="D368" s="283"/>
      <c r="E368" s="283"/>
      <c r="F368" s="283"/>
      <c r="G368" s="283"/>
      <c r="H368" s="283"/>
      <c r="I368" s="283"/>
      <c r="J368" s="283"/>
      <c r="K368" s="283"/>
      <c r="L368" s="283"/>
      <c r="M368" s="283"/>
      <c r="N368" s="283"/>
      <c r="O368" s="283"/>
      <c r="P368" s="283"/>
      <c r="Q368" s="283"/>
      <c r="R368" s="283"/>
      <c r="S368" s="283"/>
      <c r="T368" s="283"/>
      <c r="U368" s="283"/>
      <c r="V368" s="283"/>
      <c r="W368" s="283"/>
      <c r="X368" s="283"/>
      <c r="Y368" s="283"/>
      <c r="Z368" s="283"/>
      <c r="AA368" s="283"/>
      <c r="AB368" s="283"/>
      <c r="AC368" s="283"/>
      <c r="AD368" s="283"/>
      <c r="AE368" s="283"/>
      <c r="AF368" s="283"/>
      <c r="AG368" s="283"/>
      <c r="AH368" s="283"/>
      <c r="AI368" s="283"/>
      <c r="AJ368" s="283"/>
      <c r="AK368" s="283"/>
      <c r="AL368" s="283"/>
    </row>
    <row r="369" spans="1:38" ht="12.75" customHeight="1">
      <c r="A369" s="283"/>
      <c r="B369" s="283"/>
      <c r="C369" s="283"/>
      <c r="D369" s="283"/>
      <c r="E369" s="283"/>
      <c r="F369" s="283"/>
      <c r="G369" s="283"/>
      <c r="H369" s="283"/>
      <c r="I369" s="283"/>
      <c r="J369" s="283"/>
      <c r="K369" s="283"/>
      <c r="L369" s="283"/>
      <c r="M369" s="283"/>
      <c r="N369" s="283"/>
      <c r="O369" s="283"/>
      <c r="P369" s="283"/>
      <c r="Q369" s="283"/>
      <c r="R369" s="283"/>
      <c r="S369" s="283"/>
      <c r="T369" s="283"/>
      <c r="U369" s="283"/>
      <c r="V369" s="283"/>
      <c r="W369" s="283"/>
      <c r="X369" s="283"/>
      <c r="Y369" s="283"/>
      <c r="Z369" s="283"/>
      <c r="AA369" s="283"/>
      <c r="AB369" s="283"/>
      <c r="AC369" s="283"/>
      <c r="AD369" s="283"/>
      <c r="AE369" s="283"/>
      <c r="AF369" s="283"/>
      <c r="AG369" s="283"/>
      <c r="AH369" s="283"/>
      <c r="AI369" s="283"/>
      <c r="AJ369" s="283"/>
      <c r="AK369" s="283"/>
      <c r="AL369" s="283"/>
    </row>
    <row r="370" spans="1:38" ht="12.75" customHeight="1">
      <c r="A370" s="283"/>
      <c r="B370" s="283"/>
      <c r="C370" s="283"/>
      <c r="D370" s="283"/>
      <c r="E370" s="283"/>
      <c r="F370" s="283"/>
      <c r="G370" s="283"/>
      <c r="H370" s="283"/>
      <c r="I370" s="283"/>
      <c r="J370" s="283"/>
      <c r="K370" s="283"/>
      <c r="L370" s="283"/>
      <c r="M370" s="283"/>
      <c r="N370" s="283"/>
      <c r="O370" s="283"/>
      <c r="P370" s="283"/>
      <c r="Q370" s="283"/>
      <c r="R370" s="283"/>
      <c r="S370" s="283"/>
      <c r="T370" s="283"/>
      <c r="U370" s="283"/>
      <c r="V370" s="283"/>
      <c r="W370" s="283"/>
      <c r="X370" s="283"/>
      <c r="Y370" s="283"/>
      <c r="Z370" s="283"/>
      <c r="AA370" s="283"/>
      <c r="AB370" s="283"/>
      <c r="AC370" s="283"/>
      <c r="AD370" s="283"/>
      <c r="AE370" s="283"/>
      <c r="AF370" s="283"/>
      <c r="AG370" s="283"/>
      <c r="AH370" s="283"/>
      <c r="AI370" s="283"/>
      <c r="AJ370" s="283"/>
      <c r="AK370" s="283"/>
      <c r="AL370" s="283"/>
    </row>
    <row r="371" spans="1:38" ht="12.75" customHeight="1">
      <c r="A371" s="283"/>
      <c r="B371" s="283"/>
      <c r="C371" s="283"/>
      <c r="D371" s="283"/>
      <c r="E371" s="283"/>
      <c r="F371" s="283"/>
      <c r="G371" s="283"/>
      <c r="H371" s="283"/>
      <c r="I371" s="283"/>
      <c r="J371" s="283"/>
      <c r="K371" s="283"/>
      <c r="L371" s="283"/>
      <c r="M371" s="283"/>
      <c r="N371" s="283"/>
      <c r="O371" s="283"/>
      <c r="P371" s="283"/>
      <c r="Q371" s="283"/>
      <c r="R371" s="283"/>
      <c r="S371" s="283"/>
      <c r="T371" s="283"/>
      <c r="U371" s="283"/>
      <c r="V371" s="283"/>
      <c r="W371" s="283"/>
      <c r="X371" s="283"/>
      <c r="Y371" s="283"/>
      <c r="Z371" s="283"/>
      <c r="AA371" s="283"/>
      <c r="AB371" s="283"/>
      <c r="AC371" s="283"/>
      <c r="AD371" s="283"/>
      <c r="AE371" s="283"/>
      <c r="AF371" s="283"/>
      <c r="AG371" s="283"/>
      <c r="AH371" s="283"/>
      <c r="AI371" s="283"/>
      <c r="AJ371" s="283"/>
      <c r="AK371" s="283"/>
      <c r="AL371" s="283"/>
    </row>
    <row r="372" spans="1:38" ht="12.75" customHeight="1">
      <c r="A372" s="283"/>
      <c r="B372" s="283"/>
      <c r="C372" s="283"/>
      <c r="D372" s="283"/>
      <c r="E372" s="283"/>
      <c r="F372" s="283"/>
      <c r="G372" s="283"/>
      <c r="H372" s="283"/>
      <c r="I372" s="283"/>
      <c r="J372" s="283"/>
      <c r="K372" s="283"/>
      <c r="L372" s="283"/>
      <c r="M372" s="283"/>
      <c r="N372" s="283"/>
      <c r="O372" s="283"/>
      <c r="P372" s="283"/>
      <c r="Q372" s="283"/>
      <c r="R372" s="283"/>
      <c r="S372" s="283"/>
      <c r="T372" s="283"/>
      <c r="U372" s="283"/>
      <c r="V372" s="283"/>
      <c r="W372" s="283"/>
      <c r="X372" s="283"/>
      <c r="Y372" s="283"/>
      <c r="Z372" s="283"/>
      <c r="AA372" s="283"/>
      <c r="AB372" s="283"/>
      <c r="AC372" s="283"/>
      <c r="AD372" s="283"/>
      <c r="AE372" s="283"/>
      <c r="AF372" s="283"/>
      <c r="AG372" s="283"/>
      <c r="AH372" s="283"/>
      <c r="AI372" s="283"/>
      <c r="AJ372" s="283"/>
      <c r="AK372" s="283"/>
      <c r="AL372" s="283"/>
    </row>
    <row r="373" spans="1:38" ht="12.75" customHeight="1">
      <c r="A373" s="283"/>
      <c r="B373" s="283"/>
      <c r="C373" s="283"/>
      <c r="D373" s="283"/>
      <c r="E373" s="283"/>
      <c r="F373" s="283"/>
      <c r="G373" s="283"/>
      <c r="H373" s="283"/>
      <c r="I373" s="283"/>
      <c r="J373" s="283"/>
      <c r="K373" s="283"/>
      <c r="L373" s="283"/>
      <c r="M373" s="283"/>
      <c r="N373" s="283"/>
      <c r="O373" s="283"/>
      <c r="P373" s="283"/>
      <c r="Q373" s="283"/>
      <c r="R373" s="283"/>
      <c r="S373" s="283"/>
      <c r="T373" s="283"/>
      <c r="U373" s="283"/>
      <c r="V373" s="283"/>
      <c r="W373" s="283"/>
      <c r="X373" s="283"/>
      <c r="Y373" s="283"/>
      <c r="Z373" s="283"/>
      <c r="AA373" s="283"/>
      <c r="AB373" s="283"/>
      <c r="AC373" s="283"/>
      <c r="AD373" s="283"/>
      <c r="AE373" s="283"/>
      <c r="AF373" s="283"/>
      <c r="AG373" s="283"/>
      <c r="AH373" s="283"/>
      <c r="AI373" s="283"/>
      <c r="AJ373" s="283"/>
      <c r="AK373" s="283"/>
      <c r="AL373" s="283"/>
    </row>
    <row r="374" spans="1:38" ht="12.75" customHeight="1">
      <c r="A374" s="283"/>
      <c r="B374" s="283"/>
      <c r="C374" s="283"/>
      <c r="D374" s="283"/>
      <c r="E374" s="283"/>
      <c r="F374" s="283"/>
      <c r="G374" s="283"/>
      <c r="H374" s="283"/>
      <c r="I374" s="283"/>
      <c r="J374" s="283"/>
      <c r="K374" s="283"/>
      <c r="L374" s="283"/>
      <c r="M374" s="283"/>
      <c r="N374" s="283"/>
      <c r="O374" s="283"/>
      <c r="P374" s="283"/>
      <c r="Q374" s="283"/>
      <c r="R374" s="283"/>
      <c r="S374" s="283"/>
      <c r="T374" s="283"/>
      <c r="U374" s="283"/>
      <c r="V374" s="283"/>
      <c r="W374" s="283"/>
      <c r="X374" s="283"/>
      <c r="Y374" s="283"/>
      <c r="Z374" s="283"/>
      <c r="AA374" s="283"/>
      <c r="AB374" s="283"/>
      <c r="AC374" s="283"/>
      <c r="AD374" s="283"/>
      <c r="AE374" s="283"/>
      <c r="AF374" s="283"/>
      <c r="AG374" s="283"/>
      <c r="AH374" s="283"/>
      <c r="AI374" s="283"/>
      <c r="AJ374" s="283"/>
      <c r="AK374" s="283"/>
      <c r="AL374" s="283"/>
    </row>
    <row r="375" spans="1:38" ht="12.75" customHeight="1">
      <c r="A375" s="283"/>
      <c r="B375" s="283"/>
      <c r="C375" s="283"/>
      <c r="D375" s="283"/>
      <c r="E375" s="283"/>
      <c r="F375" s="283"/>
      <c r="G375" s="283"/>
      <c r="H375" s="283"/>
      <c r="I375" s="283"/>
      <c r="J375" s="283"/>
      <c r="K375" s="283"/>
      <c r="L375" s="283"/>
      <c r="M375" s="283"/>
      <c r="N375" s="283"/>
      <c r="O375" s="283"/>
      <c r="P375" s="283"/>
      <c r="Q375" s="283"/>
      <c r="R375" s="283"/>
      <c r="S375" s="283"/>
      <c r="T375" s="283"/>
      <c r="U375" s="283"/>
      <c r="V375" s="283"/>
      <c r="W375" s="283"/>
      <c r="X375" s="283"/>
      <c r="Y375" s="283"/>
      <c r="Z375" s="283"/>
      <c r="AA375" s="283"/>
      <c r="AB375" s="283"/>
      <c r="AC375" s="283"/>
      <c r="AD375" s="283"/>
      <c r="AE375" s="283"/>
      <c r="AF375" s="283"/>
      <c r="AG375" s="283"/>
      <c r="AH375" s="283"/>
      <c r="AI375" s="283"/>
      <c r="AJ375" s="283"/>
      <c r="AK375" s="283"/>
      <c r="AL375" s="283"/>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7:W47"/>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8065" r:id="rId5" name="Check Box 1">
              <controlPr defaultSize="0" autoFill="0" autoLine="0" autoPict="0">
                <anchor moveWithCells="1" sizeWithCells="1">
                  <from>
                    <xdr:col>0</xdr:col>
                    <xdr:colOff>76200</xdr:colOff>
                    <xdr:row>7</xdr:row>
                    <xdr:rowOff>144780</xdr:rowOff>
                  </from>
                  <to>
                    <xdr:col>1</xdr:col>
                    <xdr:colOff>160020</xdr:colOff>
                    <xdr:row>9</xdr:row>
                    <xdr:rowOff>30480</xdr:rowOff>
                  </to>
                </anchor>
              </controlPr>
            </control>
          </mc:Choice>
        </mc:AlternateContent>
        <mc:AlternateContent xmlns:mc="http://schemas.openxmlformats.org/markup-compatibility/2006">
          <mc:Choice Requires="x14">
            <control shapeId="88066" r:id="rId6" name="Check Box 2">
              <controlPr defaultSize="0" autoFill="0" autoLine="0" autoPict="0">
                <anchor moveWithCells="1" sizeWithCells="1">
                  <from>
                    <xdr:col>0</xdr:col>
                    <xdr:colOff>76200</xdr:colOff>
                    <xdr:row>8</xdr:row>
                    <xdr:rowOff>144780</xdr:rowOff>
                  </from>
                  <to>
                    <xdr:col>1</xdr:col>
                    <xdr:colOff>160020</xdr:colOff>
                    <xdr:row>10</xdr:row>
                    <xdr:rowOff>30480</xdr:rowOff>
                  </to>
                </anchor>
              </controlPr>
            </control>
          </mc:Choice>
        </mc:AlternateContent>
        <mc:AlternateContent xmlns:mc="http://schemas.openxmlformats.org/markup-compatibility/2006">
          <mc:Choice Requires="x14">
            <control shapeId="88067" r:id="rId7" name="Check Box 3">
              <controlPr defaultSize="0" autoFill="0" autoLine="0" autoPict="0">
                <anchor moveWithCells="1" sizeWithCells="1">
                  <from>
                    <xdr:col>0</xdr:col>
                    <xdr:colOff>76200</xdr:colOff>
                    <xdr:row>9</xdr:row>
                    <xdr:rowOff>144780</xdr:rowOff>
                  </from>
                  <to>
                    <xdr:col>1</xdr:col>
                    <xdr:colOff>160020</xdr:colOff>
                    <xdr:row>11</xdr:row>
                    <xdr:rowOff>30480</xdr:rowOff>
                  </to>
                </anchor>
              </controlPr>
            </control>
          </mc:Choice>
        </mc:AlternateContent>
        <mc:AlternateContent xmlns:mc="http://schemas.openxmlformats.org/markup-compatibility/2006">
          <mc:Choice Requires="x14">
            <control shapeId="88068" r:id="rId8" name="Check Box 4">
              <controlPr defaultSize="0" autoFill="0" autoLine="0" autoPict="0">
                <anchor moveWithCells="1" sizeWithCells="1">
                  <from>
                    <xdr:col>0</xdr:col>
                    <xdr:colOff>76200</xdr:colOff>
                    <xdr:row>10</xdr:row>
                    <xdr:rowOff>144780</xdr:rowOff>
                  </from>
                  <to>
                    <xdr:col>1</xdr:col>
                    <xdr:colOff>160020</xdr:colOff>
                    <xdr:row>12</xdr:row>
                    <xdr:rowOff>30480</xdr:rowOff>
                  </to>
                </anchor>
              </controlPr>
            </control>
          </mc:Choice>
        </mc:AlternateContent>
        <mc:AlternateContent xmlns:mc="http://schemas.openxmlformats.org/markup-compatibility/2006">
          <mc:Choice Requires="x14">
            <control shapeId="88069" r:id="rId9" name="Check Box 5">
              <controlPr defaultSize="0" autoFill="0" autoLine="0" autoPict="0">
                <anchor moveWithCells="1" sizeWithCells="1">
                  <from>
                    <xdr:col>0</xdr:col>
                    <xdr:colOff>76200</xdr:colOff>
                    <xdr:row>11</xdr:row>
                    <xdr:rowOff>144780</xdr:rowOff>
                  </from>
                  <to>
                    <xdr:col>1</xdr:col>
                    <xdr:colOff>160020</xdr:colOff>
                    <xdr:row>13</xdr:row>
                    <xdr:rowOff>0</xdr:rowOff>
                  </to>
                </anchor>
              </controlPr>
            </control>
          </mc:Choice>
        </mc:AlternateContent>
        <mc:AlternateContent xmlns:mc="http://schemas.openxmlformats.org/markup-compatibility/2006">
          <mc:Choice Requires="x14">
            <control shapeId="88070" r:id="rId10" name="Check Box 6">
              <controlPr defaultSize="0" autoFill="0" autoLine="0" autoPict="0">
                <anchor moveWithCells="1" sizeWithCells="1">
                  <from>
                    <xdr:col>0</xdr:col>
                    <xdr:colOff>76200</xdr:colOff>
                    <xdr:row>6</xdr:row>
                    <xdr:rowOff>106680</xdr:rowOff>
                  </from>
                  <to>
                    <xdr:col>1</xdr:col>
                    <xdr:colOff>160020</xdr:colOff>
                    <xdr:row>8</xdr:row>
                    <xdr:rowOff>68580</xdr:rowOff>
                  </to>
                </anchor>
              </controlPr>
            </control>
          </mc:Choice>
        </mc:AlternateContent>
        <mc:AlternateContent xmlns:mc="http://schemas.openxmlformats.org/markup-compatibility/2006">
          <mc:Choice Requires="x14">
            <control shapeId="88071" r:id="rId11" name="Check Box 7">
              <controlPr defaultSize="0" autoFill="0" autoLine="0" autoPict="0">
                <anchor moveWithCells="1" sizeWithCells="1">
                  <from>
                    <xdr:col>7</xdr:col>
                    <xdr:colOff>144780</xdr:colOff>
                    <xdr:row>32</xdr:row>
                    <xdr:rowOff>99060</xdr:rowOff>
                  </from>
                  <to>
                    <xdr:col>9</xdr:col>
                    <xdr:colOff>60960</xdr:colOff>
                    <xdr:row>34</xdr:row>
                    <xdr:rowOff>60960</xdr:rowOff>
                  </to>
                </anchor>
              </controlPr>
            </control>
          </mc:Choice>
        </mc:AlternateContent>
        <mc:AlternateContent xmlns:mc="http://schemas.openxmlformats.org/markup-compatibility/2006">
          <mc:Choice Requires="x14">
            <control shapeId="88072" r:id="rId12" name="Check Box 8">
              <controlPr defaultSize="0" autoFill="0" autoLine="0" autoPict="0">
                <anchor moveWithCells="1" sizeWithCells="1">
                  <from>
                    <xdr:col>10</xdr:col>
                    <xdr:colOff>144780</xdr:colOff>
                    <xdr:row>32</xdr:row>
                    <xdr:rowOff>99060</xdr:rowOff>
                  </from>
                  <to>
                    <xdr:col>12</xdr:col>
                    <xdr:colOff>60960</xdr:colOff>
                    <xdr:row>34</xdr:row>
                    <xdr:rowOff>60960</xdr:rowOff>
                  </to>
                </anchor>
              </controlPr>
            </control>
          </mc:Choice>
        </mc:AlternateContent>
        <mc:AlternateContent xmlns:mc="http://schemas.openxmlformats.org/markup-compatibility/2006">
          <mc:Choice Requires="x14">
            <control shapeId="88073" r:id="rId13" name="Check Box 9">
              <controlPr defaultSize="0" autoFill="0" autoLine="0" autoPict="0">
                <anchor moveWithCells="1" sizeWithCells="1">
                  <from>
                    <xdr:col>13</xdr:col>
                    <xdr:colOff>144780</xdr:colOff>
                    <xdr:row>32</xdr:row>
                    <xdr:rowOff>106680</xdr:rowOff>
                  </from>
                  <to>
                    <xdr:col>15</xdr:col>
                    <xdr:colOff>60960</xdr:colOff>
                    <xdr:row>34</xdr:row>
                    <xdr:rowOff>68580</xdr:rowOff>
                  </to>
                </anchor>
              </controlPr>
            </control>
          </mc:Choice>
        </mc:AlternateContent>
        <mc:AlternateContent xmlns:mc="http://schemas.openxmlformats.org/markup-compatibility/2006">
          <mc:Choice Requires="x14">
            <control shapeId="88074" r:id="rId14" name="Check Box 10">
              <controlPr defaultSize="0" autoFill="0" autoLine="0" autoPict="0">
                <anchor moveWithCells="1" sizeWithCells="1">
                  <from>
                    <xdr:col>8</xdr:col>
                    <xdr:colOff>144780</xdr:colOff>
                    <xdr:row>25</xdr:row>
                    <xdr:rowOff>0</xdr:rowOff>
                  </from>
                  <to>
                    <xdr:col>10</xdr:col>
                    <xdr:colOff>60960</xdr:colOff>
                    <xdr:row>26</xdr:row>
                    <xdr:rowOff>30480</xdr:rowOff>
                  </to>
                </anchor>
              </controlPr>
            </control>
          </mc:Choice>
        </mc:AlternateContent>
        <mc:AlternateContent xmlns:mc="http://schemas.openxmlformats.org/markup-compatibility/2006">
          <mc:Choice Requires="x14">
            <control shapeId="88075" r:id="rId15" name="Check Box 11">
              <controlPr defaultSize="0" autoFill="0" autoLine="0" autoPict="0">
                <anchor moveWithCells="1" sizeWithCells="1">
                  <from>
                    <xdr:col>13</xdr:col>
                    <xdr:colOff>144780</xdr:colOff>
                    <xdr:row>43</xdr:row>
                    <xdr:rowOff>144780</xdr:rowOff>
                  </from>
                  <to>
                    <xdr:col>15</xdr:col>
                    <xdr:colOff>60960</xdr:colOff>
                    <xdr:row>45</xdr:row>
                    <xdr:rowOff>30480</xdr:rowOff>
                  </to>
                </anchor>
              </controlPr>
            </control>
          </mc:Choice>
        </mc:AlternateContent>
        <mc:AlternateContent xmlns:mc="http://schemas.openxmlformats.org/markup-compatibility/2006">
          <mc:Choice Requires="x14">
            <control shapeId="88076" r:id="rId16" name="Check Box 12">
              <controlPr defaultSize="0" autoFill="0" autoLine="0" autoPict="0">
                <anchor moveWithCells="1" sizeWithCells="1">
                  <from>
                    <xdr:col>16</xdr:col>
                    <xdr:colOff>144780</xdr:colOff>
                    <xdr:row>43</xdr:row>
                    <xdr:rowOff>144780</xdr:rowOff>
                  </from>
                  <to>
                    <xdr:col>18</xdr:col>
                    <xdr:colOff>60960</xdr:colOff>
                    <xdr:row>45</xdr:row>
                    <xdr:rowOff>30480</xdr:rowOff>
                  </to>
                </anchor>
              </controlPr>
            </control>
          </mc:Choice>
        </mc:AlternateContent>
        <mc:AlternateContent xmlns:mc="http://schemas.openxmlformats.org/markup-compatibility/2006">
          <mc:Choice Requires="x14">
            <control shapeId="88077" r:id="rId17" name="Check Box 13">
              <controlPr defaultSize="0" autoFill="0" autoLine="0" autoPict="0">
                <anchor moveWithCells="1" sizeWithCells="1">
                  <from>
                    <xdr:col>13</xdr:col>
                    <xdr:colOff>144780</xdr:colOff>
                    <xdr:row>44</xdr:row>
                    <xdr:rowOff>144780</xdr:rowOff>
                  </from>
                  <to>
                    <xdr:col>15</xdr:col>
                    <xdr:colOff>60960</xdr:colOff>
                    <xdr:row>46</xdr:row>
                    <xdr:rowOff>30480</xdr:rowOff>
                  </to>
                </anchor>
              </controlPr>
            </control>
          </mc:Choice>
        </mc:AlternateContent>
        <mc:AlternateContent xmlns:mc="http://schemas.openxmlformats.org/markup-compatibility/2006">
          <mc:Choice Requires="x14">
            <control shapeId="88078" r:id="rId18" name="Check Box 14">
              <controlPr defaultSize="0" autoFill="0" autoLine="0" autoPict="0">
                <anchor moveWithCells="1" sizeWithCells="1">
                  <from>
                    <xdr:col>16</xdr:col>
                    <xdr:colOff>144780</xdr:colOff>
                    <xdr:row>44</xdr:row>
                    <xdr:rowOff>144780</xdr:rowOff>
                  </from>
                  <to>
                    <xdr:col>18</xdr:col>
                    <xdr:colOff>60960</xdr:colOff>
                    <xdr:row>46</xdr:row>
                    <xdr:rowOff>30480</xdr:rowOff>
                  </to>
                </anchor>
              </controlPr>
            </control>
          </mc:Choice>
        </mc:AlternateContent>
        <mc:AlternateContent xmlns:mc="http://schemas.openxmlformats.org/markup-compatibility/2006">
          <mc:Choice Requires="x14">
            <control shapeId="88079" r:id="rId19" name="Check Box 15">
              <controlPr defaultSize="0" autoFill="0" autoLine="0" autoPict="0">
                <anchor moveWithCells="1" sizeWithCells="1">
                  <from>
                    <xdr:col>19</xdr:col>
                    <xdr:colOff>144780</xdr:colOff>
                    <xdr:row>44</xdr:row>
                    <xdr:rowOff>144780</xdr:rowOff>
                  </from>
                  <to>
                    <xdr:col>21</xdr:col>
                    <xdr:colOff>60960</xdr:colOff>
                    <xdr:row>46</xdr:row>
                    <xdr:rowOff>30480</xdr:rowOff>
                  </to>
                </anchor>
              </controlPr>
            </control>
          </mc:Choice>
        </mc:AlternateContent>
        <mc:AlternateContent xmlns:mc="http://schemas.openxmlformats.org/markup-compatibility/2006">
          <mc:Choice Requires="x14">
            <control shapeId="88080" r:id="rId20" name="Check Box 16">
              <controlPr defaultSize="0" autoFill="0" autoLine="0" autoPict="0">
                <anchor moveWithCells="1" sizeWithCells="1">
                  <from>
                    <xdr:col>19</xdr:col>
                    <xdr:colOff>144780</xdr:colOff>
                    <xdr:row>43</xdr:row>
                    <xdr:rowOff>144780</xdr:rowOff>
                  </from>
                  <to>
                    <xdr:col>21</xdr:col>
                    <xdr:colOff>60960</xdr:colOff>
                    <xdr:row>45</xdr:row>
                    <xdr:rowOff>30480</xdr:rowOff>
                  </to>
                </anchor>
              </controlPr>
            </control>
          </mc:Choice>
        </mc:AlternateContent>
        <mc:AlternateContent xmlns:mc="http://schemas.openxmlformats.org/markup-compatibility/2006">
          <mc:Choice Requires="x14">
            <control shapeId="88081" r:id="rId21" name="Check Box 17">
              <controlPr defaultSize="0" autoFill="0" autoLine="0" autoPict="0">
                <anchor moveWithCells="1">
                  <from>
                    <xdr:col>20</xdr:col>
                    <xdr:colOff>137160</xdr:colOff>
                    <xdr:row>9</xdr:row>
                    <xdr:rowOff>22860</xdr:rowOff>
                  </from>
                  <to>
                    <xdr:col>21</xdr:col>
                    <xdr:colOff>144780</xdr:colOff>
                    <xdr:row>9</xdr:row>
                    <xdr:rowOff>152400</xdr:rowOff>
                  </to>
                </anchor>
              </controlPr>
            </control>
          </mc:Choice>
        </mc:AlternateContent>
        <mc:AlternateContent xmlns:mc="http://schemas.openxmlformats.org/markup-compatibility/2006">
          <mc:Choice Requires="x14">
            <control shapeId="88082" r:id="rId22" name="Check Box 18">
              <controlPr defaultSize="0" autoFill="0" autoLine="0" autoPict="0">
                <anchor moveWithCells="1">
                  <from>
                    <xdr:col>24</xdr:col>
                    <xdr:colOff>137160</xdr:colOff>
                    <xdr:row>9</xdr:row>
                    <xdr:rowOff>22860</xdr:rowOff>
                  </from>
                  <to>
                    <xdr:col>25</xdr:col>
                    <xdr:colOff>144780</xdr:colOff>
                    <xdr:row>9</xdr:row>
                    <xdr:rowOff>152400</xdr:rowOff>
                  </to>
                </anchor>
              </controlPr>
            </control>
          </mc:Choice>
        </mc:AlternateContent>
        <mc:AlternateContent xmlns:mc="http://schemas.openxmlformats.org/markup-compatibility/2006">
          <mc:Choice Requires="x14">
            <control shapeId="88083" r:id="rId23" name="Check Box 19">
              <controlPr defaultSize="0" autoFill="0" autoLine="0" autoPict="0">
                <anchor moveWithCells="1">
                  <from>
                    <xdr:col>26</xdr:col>
                    <xdr:colOff>152400</xdr:colOff>
                    <xdr:row>46</xdr:row>
                    <xdr:rowOff>99060</xdr:rowOff>
                  </from>
                  <to>
                    <xdr:col>27</xdr:col>
                    <xdr:colOff>152400</xdr:colOff>
                    <xdr:row>46</xdr:row>
                    <xdr:rowOff>228600</xdr:rowOff>
                  </to>
                </anchor>
              </controlPr>
            </control>
          </mc:Choice>
        </mc:AlternateContent>
        <mc:AlternateContent xmlns:mc="http://schemas.openxmlformats.org/markup-compatibility/2006">
          <mc:Choice Requires="x14">
            <control shapeId="88084" r:id="rId24" name="Check Box 20">
              <controlPr defaultSize="0" autoFill="0" autoLine="0" autoPict="0">
                <anchor moveWithCells="1">
                  <from>
                    <xdr:col>22</xdr:col>
                    <xdr:colOff>99060</xdr:colOff>
                    <xdr:row>46</xdr:row>
                    <xdr:rowOff>99060</xdr:rowOff>
                  </from>
                  <to>
                    <xdr:col>23</xdr:col>
                    <xdr:colOff>114300</xdr:colOff>
                    <xdr:row>46</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1BE69-4486-4368-9EC8-32CAD6D389DF}">
  <sheetPr codeName="Sheet31">
    <pageSetUpPr fitToPage="1"/>
  </sheetPr>
  <dimension ref="A1:AO52"/>
  <sheetViews>
    <sheetView showGridLines="0" view="pageLayout" zoomScale="115" zoomScaleNormal="100" zoomScaleSheetLayoutView="130" zoomScalePageLayoutView="115"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562</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7"/>
      <c r="B6" s="287" t="s">
        <v>544</v>
      </c>
      <c r="C6" s="287"/>
      <c r="D6" s="287"/>
      <c r="E6" s="287"/>
      <c r="F6" s="287"/>
      <c r="G6" s="287"/>
      <c r="H6" s="287"/>
      <c r="I6" s="287"/>
      <c r="J6" s="287"/>
      <c r="K6" s="287"/>
      <c r="L6" s="287"/>
      <c r="M6" s="287"/>
      <c r="N6" s="287"/>
      <c r="Q6" s="287" t="s">
        <v>449</v>
      </c>
      <c r="R6" s="287"/>
      <c r="S6" s="287"/>
      <c r="U6" s="287" t="s">
        <v>450</v>
      </c>
      <c r="V6" s="287"/>
      <c r="W6" s="287"/>
      <c r="X6" s="287"/>
      <c r="Y6" s="287"/>
      <c r="Z6" s="287"/>
      <c r="AA6" s="287"/>
      <c r="AB6" s="287"/>
      <c r="AC6" s="287"/>
      <c r="AD6" s="287"/>
      <c r="AE6" s="287"/>
      <c r="AF6" s="287"/>
      <c r="AG6" s="287"/>
      <c r="AH6" s="287"/>
      <c r="AI6" s="287"/>
      <c r="AJ6" s="287"/>
      <c r="AK6" s="287"/>
      <c r="AL6" s="287"/>
    </row>
    <row r="7" spans="1:41" ht="12.75" customHeight="1">
      <c r="A7" s="287"/>
      <c r="B7" s="287" t="s">
        <v>545</v>
      </c>
      <c r="C7" s="287"/>
      <c r="D7" s="287"/>
      <c r="E7" s="287"/>
      <c r="F7" s="287"/>
      <c r="G7" s="287"/>
      <c r="H7" s="287"/>
      <c r="I7" s="287"/>
      <c r="J7" s="287"/>
      <c r="K7" s="287"/>
      <c r="L7" s="287"/>
      <c r="M7" s="287"/>
      <c r="N7" s="287"/>
      <c r="Q7" s="287" t="s">
        <v>449</v>
      </c>
      <c r="R7" s="287"/>
      <c r="S7" s="287"/>
      <c r="U7" s="287" t="s">
        <v>450</v>
      </c>
      <c r="V7" s="287"/>
      <c r="W7" s="287"/>
      <c r="X7" s="287"/>
      <c r="Y7" s="287"/>
      <c r="Z7" s="287"/>
      <c r="AA7" s="287"/>
      <c r="AB7" s="287"/>
      <c r="AC7" s="287"/>
      <c r="AD7" s="287"/>
      <c r="AE7" s="287"/>
      <c r="AF7" s="287"/>
      <c r="AG7" s="287"/>
      <c r="AH7" s="287"/>
      <c r="AI7" s="287"/>
      <c r="AJ7" s="287"/>
      <c r="AK7" s="287"/>
      <c r="AL7" s="287"/>
    </row>
    <row r="8" spans="1:41" ht="12.75" customHeight="1">
      <c r="A8" s="287"/>
      <c r="B8" s="287" t="s">
        <v>546</v>
      </c>
      <c r="C8" s="287"/>
      <c r="D8" s="287"/>
      <c r="E8" s="287"/>
      <c r="F8" s="287"/>
      <c r="G8" s="287"/>
      <c r="H8" s="287"/>
      <c r="I8" s="287"/>
      <c r="J8" s="287"/>
      <c r="K8" s="287"/>
      <c r="L8" s="287"/>
      <c r="M8" s="287"/>
      <c r="N8" s="287"/>
      <c r="Q8" s="287" t="s">
        <v>449</v>
      </c>
      <c r="R8" s="287"/>
      <c r="S8" s="287"/>
      <c r="U8" s="287" t="s">
        <v>450</v>
      </c>
      <c r="V8" s="287"/>
      <c r="W8" s="287"/>
      <c r="X8" s="287"/>
      <c r="Y8" s="287"/>
      <c r="Z8" s="287"/>
      <c r="AA8" s="287"/>
      <c r="AB8" s="287"/>
      <c r="AC8" s="287"/>
      <c r="AD8" s="287"/>
      <c r="AE8" s="287"/>
      <c r="AF8" s="287"/>
      <c r="AG8" s="287"/>
      <c r="AH8" s="287"/>
      <c r="AI8" s="287"/>
      <c r="AJ8" s="287"/>
      <c r="AK8" s="287"/>
      <c r="AL8" s="287"/>
    </row>
    <row r="9" spans="1:41" ht="12.75" customHeight="1">
      <c r="A9" s="287"/>
      <c r="B9" s="287" t="s">
        <v>547</v>
      </c>
      <c r="C9" s="287"/>
      <c r="D9" s="287"/>
      <c r="E9" s="287"/>
      <c r="F9" s="287"/>
      <c r="G9" s="287"/>
      <c r="H9" s="287"/>
      <c r="I9" s="287"/>
      <c r="J9" s="287"/>
      <c r="K9" s="287"/>
      <c r="L9" s="287"/>
      <c r="M9" s="287"/>
      <c r="N9" s="287"/>
      <c r="Q9" s="287" t="s">
        <v>449</v>
      </c>
      <c r="R9" s="287"/>
      <c r="S9" s="287"/>
      <c r="U9" s="287" t="s">
        <v>450</v>
      </c>
      <c r="V9" s="287"/>
      <c r="W9" s="287"/>
      <c r="X9" s="287"/>
      <c r="Y9" s="287"/>
      <c r="Z9" s="287"/>
      <c r="AA9" s="287"/>
      <c r="AB9" s="287"/>
      <c r="AC9" s="287"/>
      <c r="AD9" s="287"/>
      <c r="AE9" s="287"/>
      <c r="AF9" s="287"/>
      <c r="AG9" s="287"/>
      <c r="AH9" s="287"/>
      <c r="AI9" s="287"/>
      <c r="AJ9" s="287"/>
      <c r="AK9" s="287"/>
      <c r="AL9" s="287"/>
    </row>
    <row r="10" spans="1:41" ht="12.75" customHeight="1">
      <c r="A10" s="287"/>
      <c r="B10" s="287" t="s">
        <v>548</v>
      </c>
      <c r="C10" s="287"/>
      <c r="D10" s="287"/>
      <c r="E10" s="287"/>
      <c r="F10" s="287"/>
      <c r="G10" s="287"/>
      <c r="H10" s="287"/>
      <c r="I10" s="287"/>
      <c r="J10" s="287"/>
      <c r="K10" s="287"/>
      <c r="L10" s="287"/>
      <c r="M10" s="287"/>
      <c r="N10" s="287"/>
      <c r="Q10" s="287" t="s">
        <v>449</v>
      </c>
      <c r="R10" s="287"/>
      <c r="U10" s="287" t="s">
        <v>450</v>
      </c>
      <c r="V10" s="287"/>
      <c r="W10" s="287"/>
      <c r="X10" s="287"/>
      <c r="Y10" s="287"/>
      <c r="Z10" s="287"/>
      <c r="AA10" s="287"/>
      <c r="AB10" s="287"/>
      <c r="AC10" s="287"/>
      <c r="AD10" s="287"/>
      <c r="AE10" s="287"/>
      <c r="AF10" s="287"/>
      <c r="AG10" s="287"/>
      <c r="AH10" s="287"/>
      <c r="AI10" s="287"/>
      <c r="AJ10" s="287"/>
      <c r="AK10" s="287"/>
      <c r="AL10" s="287"/>
    </row>
    <row r="12" spans="1:41" ht="12.75" customHeight="1">
      <c r="A12" s="361" t="s">
        <v>549</v>
      </c>
      <c r="B12" s="362"/>
      <c r="C12" s="362"/>
      <c r="D12" s="362"/>
      <c r="E12" s="362"/>
      <c r="F12" s="362"/>
      <c r="G12" s="362"/>
      <c r="H12" s="362"/>
      <c r="I12" s="362"/>
      <c r="J12" s="362"/>
      <c r="K12" s="362"/>
      <c r="L12" s="362"/>
      <c r="M12" s="362"/>
      <c r="N12" s="362"/>
      <c r="O12" s="362"/>
      <c r="P12" s="362"/>
      <c r="Q12" s="362"/>
      <c r="R12" s="362"/>
      <c r="S12" s="362"/>
      <c r="T12" s="362"/>
      <c r="U12" s="352"/>
      <c r="V12" s="352"/>
      <c r="W12" s="352"/>
      <c r="X12" s="352"/>
      <c r="Y12" s="352"/>
      <c r="Z12" s="352"/>
      <c r="AA12" s="352"/>
      <c r="AB12" s="352"/>
      <c r="AC12" s="352"/>
      <c r="AD12" s="352"/>
      <c r="AE12" s="352"/>
      <c r="AF12" s="352"/>
      <c r="AG12" s="352"/>
      <c r="AH12" s="352"/>
      <c r="AI12" s="352"/>
      <c r="AJ12" s="352"/>
      <c r="AK12" s="352"/>
      <c r="AL12" s="353"/>
    </row>
    <row r="13" spans="1:41" ht="12.75" customHeight="1">
      <c r="A13" s="363"/>
      <c r="B13" s="354"/>
      <c r="C13" s="354"/>
      <c r="D13" s="354"/>
      <c r="E13" s="354"/>
      <c r="F13" s="354"/>
      <c r="G13" s="354"/>
      <c r="H13" s="354"/>
      <c r="I13" s="354"/>
      <c r="J13" s="354"/>
      <c r="K13" s="354"/>
      <c r="L13" s="354"/>
      <c r="M13" s="354"/>
      <c r="N13" s="354"/>
      <c r="O13" s="354"/>
      <c r="P13" s="354"/>
      <c r="Q13" s="354"/>
      <c r="R13" s="354"/>
      <c r="S13" s="354"/>
      <c r="T13" s="354"/>
      <c r="U13" s="354"/>
      <c r="V13" s="354"/>
      <c r="W13" s="354"/>
      <c r="X13" s="354"/>
      <c r="Y13" s="354"/>
      <c r="Z13" s="354"/>
      <c r="AA13" s="354"/>
      <c r="AB13" s="354"/>
      <c r="AC13" s="354"/>
      <c r="AD13" s="354"/>
      <c r="AE13" s="354"/>
      <c r="AF13" s="354"/>
      <c r="AG13" s="354"/>
      <c r="AH13" s="354"/>
      <c r="AI13" s="354"/>
      <c r="AJ13" s="354"/>
      <c r="AK13" s="354"/>
      <c r="AL13" s="364"/>
    </row>
    <row r="14" spans="1:41" ht="12.75" customHeight="1">
      <c r="A14" s="363"/>
      <c r="B14" s="357"/>
      <c r="C14" s="357"/>
      <c r="D14" s="357"/>
      <c r="E14" s="357"/>
      <c r="F14" s="357"/>
      <c r="G14" s="357"/>
      <c r="H14" s="357"/>
      <c r="I14" s="357"/>
      <c r="J14" s="357"/>
      <c r="K14" s="357"/>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64"/>
    </row>
    <row r="15" spans="1:41" ht="12.75" customHeight="1">
      <c r="A15" s="363"/>
      <c r="B15" s="357"/>
      <c r="C15" s="357"/>
      <c r="D15" s="357"/>
      <c r="E15" s="357"/>
      <c r="F15" s="357"/>
      <c r="G15" s="357"/>
      <c r="H15" s="357"/>
      <c r="I15" s="357"/>
      <c r="J15" s="357"/>
      <c r="K15" s="357"/>
      <c r="L15" s="357"/>
      <c r="M15" s="357"/>
      <c r="N15" s="357"/>
      <c r="O15" s="357"/>
      <c r="P15" s="357"/>
      <c r="Q15" s="357"/>
      <c r="R15" s="357"/>
      <c r="S15" s="357"/>
      <c r="T15" s="357"/>
      <c r="U15" s="357"/>
      <c r="V15" s="357"/>
      <c r="W15" s="357"/>
      <c r="X15" s="357"/>
      <c r="Y15" s="357"/>
      <c r="Z15" s="357"/>
      <c r="AA15" s="357"/>
      <c r="AB15" s="357"/>
      <c r="AC15" s="357"/>
      <c r="AD15" s="357"/>
      <c r="AE15" s="357"/>
      <c r="AF15" s="357"/>
      <c r="AG15" s="357"/>
      <c r="AH15" s="357"/>
      <c r="AI15" s="357"/>
      <c r="AJ15" s="357"/>
      <c r="AK15" s="357"/>
      <c r="AL15" s="364"/>
    </row>
    <row r="16" spans="1:41" ht="12.75" customHeight="1">
      <c r="A16" s="363"/>
      <c r="B16" s="357"/>
      <c r="C16" s="357"/>
      <c r="D16" s="357"/>
      <c r="E16" s="357"/>
      <c r="F16" s="357"/>
      <c r="G16" s="357"/>
      <c r="H16" s="357"/>
      <c r="I16" s="357"/>
      <c r="J16" s="357"/>
      <c r="K16" s="357"/>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64"/>
    </row>
    <row r="17" spans="1:38" ht="12.75" customHeight="1">
      <c r="A17" s="363"/>
      <c r="B17" s="357"/>
      <c r="C17" s="357"/>
      <c r="D17" s="357"/>
      <c r="E17" s="357"/>
      <c r="F17" s="357"/>
      <c r="G17" s="357"/>
      <c r="H17" s="357"/>
      <c r="I17" s="357"/>
      <c r="J17" s="357"/>
      <c r="K17" s="357"/>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64"/>
    </row>
    <row r="18" spans="1:38" ht="12.75" customHeight="1">
      <c r="A18" s="363"/>
      <c r="B18" s="357"/>
      <c r="C18" s="357"/>
      <c r="D18" s="357"/>
      <c r="E18" s="357"/>
      <c r="F18" s="357"/>
      <c r="G18" s="357"/>
      <c r="H18" s="357"/>
      <c r="I18" s="357"/>
      <c r="J18" s="357"/>
      <c r="K18" s="357"/>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64"/>
    </row>
    <row r="19" spans="1:38" ht="12.75" customHeight="1">
      <c r="A19" s="358"/>
      <c r="B19" s="359"/>
      <c r="C19" s="359"/>
      <c r="D19" s="359"/>
      <c r="E19" s="359"/>
      <c r="F19" s="359"/>
      <c r="G19" s="359"/>
      <c r="H19" s="359"/>
      <c r="I19" s="359"/>
      <c r="J19" s="359"/>
      <c r="K19" s="359"/>
      <c r="L19" s="359"/>
      <c r="M19" s="359"/>
      <c r="N19" s="359"/>
      <c r="O19" s="359"/>
      <c r="P19" s="359"/>
      <c r="Q19" s="359"/>
      <c r="R19" s="359"/>
      <c r="S19" s="359"/>
      <c r="T19" s="359"/>
      <c r="U19" s="359"/>
      <c r="V19" s="359"/>
      <c r="W19" s="359"/>
      <c r="X19" s="359"/>
      <c r="Y19" s="359"/>
      <c r="Z19" s="359"/>
      <c r="AA19" s="359"/>
      <c r="AB19" s="359"/>
      <c r="AC19" s="359"/>
      <c r="AD19" s="359"/>
      <c r="AE19" s="359"/>
      <c r="AF19" s="359"/>
      <c r="AG19" s="359"/>
      <c r="AH19" s="359"/>
      <c r="AI19" s="359"/>
      <c r="AJ19" s="359"/>
      <c r="AK19" s="359"/>
      <c r="AL19" s="360"/>
    </row>
    <row r="20" spans="1:38" ht="12.75" customHeight="1">
      <c r="A20" s="287"/>
      <c r="B20" s="287"/>
      <c r="C20" s="287"/>
      <c r="D20" s="287"/>
      <c r="E20" s="287"/>
      <c r="F20" s="287"/>
      <c r="G20" s="287"/>
      <c r="H20" s="287"/>
      <c r="I20" s="287"/>
      <c r="J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row>
    <row r="21" spans="1:38" ht="12.75" customHeight="1">
      <c r="A21" s="287"/>
      <c r="B21" s="287" t="s">
        <v>454</v>
      </c>
      <c r="C21" s="287"/>
      <c r="D21" s="287"/>
      <c r="E21" s="287"/>
      <c r="F21" s="287"/>
      <c r="G21" s="287"/>
      <c r="H21" s="287"/>
      <c r="I21" s="287"/>
      <c r="J21" s="287"/>
      <c r="K21" s="287"/>
      <c r="L21" s="287"/>
      <c r="M21" s="287"/>
      <c r="N21" s="287"/>
      <c r="O21" s="287"/>
      <c r="P21" s="287"/>
      <c r="Q21" s="287"/>
      <c r="V21" s="287" t="s">
        <v>449</v>
      </c>
      <c r="Y21" s="287" t="s">
        <v>450</v>
      </c>
      <c r="AB21" s="287" t="s">
        <v>451</v>
      </c>
      <c r="AC21" s="287"/>
      <c r="AD21" s="287"/>
      <c r="AE21" s="287"/>
      <c r="AF21" s="287"/>
      <c r="AG21" s="287"/>
      <c r="AH21" s="287"/>
      <c r="AI21" s="287"/>
      <c r="AJ21" s="287"/>
      <c r="AK21" s="287"/>
      <c r="AL21" s="287"/>
    </row>
    <row r="22" spans="1:38" ht="12.75" customHeight="1">
      <c r="A22" s="287"/>
      <c r="B22" s="287" t="s">
        <v>456</v>
      </c>
      <c r="C22" s="287"/>
      <c r="D22" s="287"/>
      <c r="E22" s="287"/>
      <c r="F22" s="287"/>
      <c r="G22" s="287"/>
      <c r="H22" s="287"/>
      <c r="I22" s="287"/>
      <c r="J22" s="287"/>
      <c r="K22" s="287"/>
      <c r="L22" s="287"/>
      <c r="M22" s="287"/>
      <c r="N22" s="287"/>
      <c r="O22" s="287"/>
      <c r="P22" s="287"/>
      <c r="Q22" s="287"/>
      <c r="V22" s="287" t="s">
        <v>449</v>
      </c>
      <c r="Y22" s="287" t="s">
        <v>450</v>
      </c>
      <c r="AB22" s="287" t="s">
        <v>451</v>
      </c>
      <c r="AC22" s="287"/>
      <c r="AD22" s="287"/>
      <c r="AE22" s="287"/>
      <c r="AF22" s="287"/>
      <c r="AG22" s="287"/>
      <c r="AH22" s="287"/>
      <c r="AI22" s="287"/>
      <c r="AJ22" s="287"/>
      <c r="AK22" s="287"/>
      <c r="AL22" s="287"/>
    </row>
    <row r="23" spans="1:38" ht="12.75" customHeight="1">
      <c r="A23" s="287"/>
      <c r="B23" s="287"/>
      <c r="C23" s="287"/>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287"/>
      <c r="AB23" s="287"/>
      <c r="AC23" s="287"/>
      <c r="AD23" s="287"/>
      <c r="AE23" s="287"/>
      <c r="AF23" s="287"/>
      <c r="AG23" s="287"/>
      <c r="AH23" s="287"/>
      <c r="AI23" s="287"/>
      <c r="AJ23" s="287"/>
      <c r="AK23" s="287"/>
      <c r="AL23" s="287"/>
    </row>
    <row r="24" spans="1:38" ht="12.75" customHeight="1">
      <c r="A24" s="361" t="s">
        <v>457</v>
      </c>
      <c r="B24" s="362"/>
      <c r="C24" s="362"/>
      <c r="D24" s="362"/>
      <c r="E24" s="362"/>
      <c r="F24" s="362"/>
      <c r="G24" s="362"/>
      <c r="H24" s="362"/>
      <c r="I24" s="362"/>
      <c r="J24" s="362"/>
      <c r="K24" s="362"/>
      <c r="L24" s="362"/>
      <c r="M24" s="362"/>
      <c r="N24" s="362"/>
      <c r="O24" s="362"/>
      <c r="P24" s="362"/>
      <c r="Q24" s="362"/>
      <c r="R24" s="352"/>
      <c r="S24" s="352"/>
      <c r="T24" s="352"/>
      <c r="U24" s="352"/>
      <c r="V24" s="352"/>
      <c r="W24" s="352"/>
      <c r="X24" s="352"/>
      <c r="Y24" s="352"/>
      <c r="Z24" s="352"/>
      <c r="AA24" s="352"/>
      <c r="AB24" s="352"/>
      <c r="AC24" s="352"/>
      <c r="AD24" s="352"/>
      <c r="AE24" s="352"/>
      <c r="AF24" s="352"/>
      <c r="AG24" s="352"/>
      <c r="AH24" s="352"/>
      <c r="AI24" s="352"/>
      <c r="AJ24" s="352"/>
      <c r="AK24" s="352"/>
      <c r="AL24" s="353"/>
    </row>
    <row r="25" spans="1:38" ht="12.75" customHeight="1">
      <c r="A25" s="363"/>
      <c r="B25" s="354"/>
      <c r="C25" s="354"/>
      <c r="D25" s="354"/>
      <c r="E25" s="354"/>
      <c r="F25" s="354"/>
      <c r="G25" s="354"/>
      <c r="H25" s="354"/>
      <c r="I25" s="354"/>
      <c r="J25" s="354"/>
      <c r="K25" s="354"/>
      <c r="L25" s="354"/>
      <c r="M25" s="354"/>
      <c r="N25" s="354"/>
      <c r="O25" s="354"/>
      <c r="P25" s="354"/>
      <c r="Q25" s="354"/>
      <c r="R25" s="354"/>
      <c r="S25" s="354"/>
      <c r="T25" s="354"/>
      <c r="U25" s="354"/>
      <c r="V25" s="354"/>
      <c r="W25" s="354"/>
      <c r="X25" s="354"/>
      <c r="Y25" s="354"/>
      <c r="Z25" s="354"/>
      <c r="AA25" s="354"/>
      <c r="AB25" s="354"/>
      <c r="AC25" s="354"/>
      <c r="AD25" s="354"/>
      <c r="AE25" s="354"/>
      <c r="AF25" s="354"/>
      <c r="AG25" s="354"/>
      <c r="AH25" s="354"/>
      <c r="AI25" s="354"/>
      <c r="AJ25" s="354"/>
      <c r="AK25" s="354"/>
      <c r="AL25" s="364"/>
    </row>
    <row r="26" spans="1:38" ht="12.75" customHeight="1">
      <c r="A26" s="363"/>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c r="AA26" s="357"/>
      <c r="AB26" s="357"/>
      <c r="AC26" s="357"/>
      <c r="AD26" s="357"/>
      <c r="AE26" s="357"/>
      <c r="AF26" s="357"/>
      <c r="AG26" s="357"/>
      <c r="AH26" s="357"/>
      <c r="AI26" s="357"/>
      <c r="AJ26" s="357"/>
      <c r="AK26" s="357"/>
      <c r="AL26" s="364"/>
    </row>
    <row r="27" spans="1:38" ht="12.75" customHeight="1">
      <c r="A27" s="363"/>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64"/>
    </row>
    <row r="28" spans="1:38" ht="12.75" customHeight="1">
      <c r="A28" s="363"/>
      <c r="B28" s="357"/>
      <c r="C28" s="357"/>
      <c r="D28" s="357"/>
      <c r="E28" s="357"/>
      <c r="F28" s="357"/>
      <c r="G28" s="357"/>
      <c r="H28" s="357"/>
      <c r="I28" s="357"/>
      <c r="J28" s="357"/>
      <c r="K28" s="357"/>
      <c r="L28" s="357"/>
      <c r="M28" s="357"/>
      <c r="N28" s="357"/>
      <c r="O28" s="357"/>
      <c r="P28" s="357"/>
      <c r="Q28" s="357"/>
      <c r="R28" s="357"/>
      <c r="S28" s="357"/>
      <c r="T28" s="357"/>
      <c r="U28" s="357"/>
      <c r="V28" s="357"/>
      <c r="W28" s="357"/>
      <c r="X28" s="357"/>
      <c r="Y28" s="357"/>
      <c r="Z28" s="357"/>
      <c r="AA28" s="357"/>
      <c r="AB28" s="357"/>
      <c r="AC28" s="357"/>
      <c r="AD28" s="357"/>
      <c r="AE28" s="357"/>
      <c r="AF28" s="357"/>
      <c r="AG28" s="357"/>
      <c r="AH28" s="357"/>
      <c r="AI28" s="357"/>
      <c r="AJ28" s="357"/>
      <c r="AK28" s="357"/>
      <c r="AL28" s="364"/>
    </row>
    <row r="29" spans="1:38" ht="12.75" customHeight="1">
      <c r="A29" s="363"/>
      <c r="B29" s="357"/>
      <c r="C29" s="357"/>
      <c r="D29" s="357"/>
      <c r="E29" s="357"/>
      <c r="F29" s="357"/>
      <c r="G29" s="357"/>
      <c r="H29" s="357"/>
      <c r="I29" s="357"/>
      <c r="J29" s="357"/>
      <c r="K29" s="357"/>
      <c r="L29" s="357"/>
      <c r="M29" s="357"/>
      <c r="N29" s="357"/>
      <c r="O29" s="357"/>
      <c r="P29" s="357"/>
      <c r="Q29" s="357"/>
      <c r="R29" s="357"/>
      <c r="S29" s="357"/>
      <c r="T29" s="357"/>
      <c r="U29" s="357"/>
      <c r="V29" s="357"/>
      <c r="W29" s="357"/>
      <c r="X29" s="357"/>
      <c r="Y29" s="357"/>
      <c r="Z29" s="357"/>
      <c r="AA29" s="357"/>
      <c r="AB29" s="357"/>
      <c r="AC29" s="357"/>
      <c r="AD29" s="357"/>
      <c r="AE29" s="357"/>
      <c r="AF29" s="357"/>
      <c r="AG29" s="357"/>
      <c r="AH29" s="357"/>
      <c r="AI29" s="357"/>
      <c r="AJ29" s="357"/>
      <c r="AK29" s="357"/>
      <c r="AL29" s="364"/>
    </row>
    <row r="30" spans="1:38" ht="12.75" customHeight="1">
      <c r="A30" s="363"/>
      <c r="B30" s="357"/>
      <c r="C30" s="357"/>
      <c r="D30" s="357"/>
      <c r="E30" s="357"/>
      <c r="F30" s="357"/>
      <c r="G30" s="357"/>
      <c r="H30" s="357"/>
      <c r="I30" s="357"/>
      <c r="J30" s="357"/>
      <c r="K30" s="357"/>
      <c r="L30" s="357"/>
      <c r="M30" s="357"/>
      <c r="N30" s="357"/>
      <c r="O30" s="357"/>
      <c r="P30" s="357"/>
      <c r="Q30" s="357"/>
      <c r="R30" s="357"/>
      <c r="S30" s="357"/>
      <c r="T30" s="357"/>
      <c r="U30" s="357"/>
      <c r="V30" s="357"/>
      <c r="W30" s="357"/>
      <c r="X30" s="357"/>
      <c r="Y30" s="357"/>
      <c r="Z30" s="357"/>
      <c r="AA30" s="357"/>
      <c r="AB30" s="357"/>
      <c r="AC30" s="357"/>
      <c r="AD30" s="357"/>
      <c r="AE30" s="357"/>
      <c r="AF30" s="357"/>
      <c r="AG30" s="357"/>
      <c r="AH30" s="357"/>
      <c r="AI30" s="357"/>
      <c r="AJ30" s="357"/>
      <c r="AK30" s="357"/>
      <c r="AL30" s="364"/>
    </row>
    <row r="31" spans="1:38" ht="12.75" customHeight="1">
      <c r="A31" s="358"/>
      <c r="B31" s="359"/>
      <c r="C31" s="359"/>
      <c r="D31" s="359"/>
      <c r="E31" s="359"/>
      <c r="F31" s="359"/>
      <c r="G31" s="359"/>
      <c r="H31" s="359"/>
      <c r="I31" s="359"/>
      <c r="J31" s="359"/>
      <c r="K31" s="359"/>
      <c r="L31" s="359"/>
      <c r="M31" s="359"/>
      <c r="N31" s="359"/>
      <c r="O31" s="359"/>
      <c r="P31" s="359"/>
      <c r="Q31" s="359"/>
      <c r="R31" s="359"/>
      <c r="S31" s="359"/>
      <c r="T31" s="359"/>
      <c r="U31" s="359"/>
      <c r="V31" s="359"/>
      <c r="W31" s="359"/>
      <c r="X31" s="359"/>
      <c r="Y31" s="359"/>
      <c r="Z31" s="359"/>
      <c r="AA31" s="359"/>
      <c r="AB31" s="359"/>
      <c r="AC31" s="359"/>
      <c r="AD31" s="359"/>
      <c r="AE31" s="359"/>
      <c r="AF31" s="359"/>
      <c r="AG31" s="359"/>
      <c r="AH31" s="359"/>
      <c r="AI31" s="359"/>
      <c r="AJ31" s="359"/>
      <c r="AK31" s="359"/>
      <c r="AL31" s="360"/>
    </row>
    <row r="34" spans="1:40" s="267" customFormat="1" ht="24.6" customHeight="1">
      <c r="A34" s="625" t="s">
        <v>521</v>
      </c>
      <c r="B34" s="625"/>
      <c r="C34" s="625"/>
      <c r="D34" s="625"/>
      <c r="E34" s="625"/>
      <c r="F34" s="625"/>
      <c r="G34" s="625"/>
      <c r="H34" s="625"/>
      <c r="I34" s="625"/>
      <c r="J34" s="625"/>
      <c r="K34" s="625"/>
      <c r="L34" s="625"/>
      <c r="M34" s="625"/>
      <c r="N34" s="625"/>
      <c r="O34" s="625"/>
      <c r="P34" s="625"/>
      <c r="Q34" s="625"/>
      <c r="R34" s="625"/>
      <c r="S34" s="625"/>
      <c r="T34" s="625"/>
      <c r="U34" s="625"/>
      <c r="V34" s="625"/>
      <c r="W34" s="625"/>
      <c r="X34" s="284"/>
      <c r="Y34" s="329" t="s">
        <v>522</v>
      </c>
      <c r="Z34" s="284"/>
      <c r="AA34" s="284"/>
      <c r="AB34" s="284"/>
      <c r="AC34" s="329" t="s">
        <v>523</v>
      </c>
      <c r="AD34" s="329"/>
      <c r="AE34" s="284"/>
      <c r="AF34" s="284"/>
      <c r="AG34" s="284"/>
      <c r="AH34" s="284"/>
      <c r="AI34" s="284"/>
      <c r="AJ34" s="284"/>
      <c r="AK34" s="284"/>
      <c r="AL34" s="284"/>
      <c r="AM34" s="286"/>
      <c r="AN34" s="286"/>
    </row>
    <row r="41" spans="1:40" ht="12.75" customHeight="1">
      <c r="O41" s="286"/>
      <c r="P41" s="286"/>
      <c r="Q41" s="286"/>
      <c r="R41" s="286"/>
    </row>
    <row r="42" spans="1:40" ht="12.75" customHeight="1">
      <c r="O42" s="354"/>
      <c r="P42" s="287"/>
      <c r="Q42" s="287"/>
      <c r="R42" s="287"/>
    </row>
    <row r="50" spans="25:41" ht="12.75" customHeight="1">
      <c r="Y50" s="287" t="s">
        <v>434</v>
      </c>
      <c r="Z50" s="287"/>
      <c r="AA50" s="288"/>
      <c r="AB50" s="288"/>
      <c r="AC50" s="288"/>
      <c r="AD50" s="288"/>
      <c r="AE50" s="288"/>
      <c r="AF50" s="288"/>
      <c r="AG50" s="288"/>
      <c r="AH50" s="288"/>
      <c r="AI50" s="288"/>
      <c r="AJ50" s="288"/>
      <c r="AK50" s="288"/>
      <c r="AL50" s="288"/>
      <c r="AM50" s="288"/>
      <c r="AN50" s="288"/>
      <c r="AO50" s="288"/>
    </row>
    <row r="52" spans="25:41" ht="12.75" customHeight="1">
      <c r="Y52" s="287" t="s">
        <v>435</v>
      </c>
      <c r="Z52" s="287"/>
      <c r="AA52" s="288"/>
      <c r="AB52" s="288"/>
      <c r="AC52" s="288"/>
      <c r="AD52" s="288"/>
      <c r="AE52" s="288"/>
      <c r="AF52" s="288"/>
      <c r="AG52" s="288"/>
      <c r="AH52" s="288"/>
      <c r="AI52" s="288"/>
      <c r="AJ52" s="288"/>
      <c r="AK52" s="288"/>
      <c r="AL52" s="288"/>
      <c r="AM52" s="288"/>
      <c r="AN52" s="288"/>
      <c r="AO52"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34:W34"/>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7041" r:id="rId5" name="Check Box 1">
              <controlPr defaultSize="0" autoFill="0" autoLine="0" autoPict="0">
                <anchor moveWithCells="1">
                  <from>
                    <xdr:col>14</xdr:col>
                    <xdr:colOff>137160</xdr:colOff>
                    <xdr:row>7</xdr:row>
                    <xdr:rowOff>22860</xdr:rowOff>
                  </from>
                  <to>
                    <xdr:col>15</xdr:col>
                    <xdr:colOff>144780</xdr:colOff>
                    <xdr:row>7</xdr:row>
                    <xdr:rowOff>152400</xdr:rowOff>
                  </to>
                </anchor>
              </controlPr>
            </control>
          </mc:Choice>
        </mc:AlternateContent>
        <mc:AlternateContent xmlns:mc="http://schemas.openxmlformats.org/markup-compatibility/2006">
          <mc:Choice Requires="x14">
            <control shapeId="87042" r:id="rId6" name="Check Box 2">
              <controlPr defaultSize="0" autoFill="0" autoLine="0" autoPict="0">
                <anchor moveWithCells="1">
                  <from>
                    <xdr:col>14</xdr:col>
                    <xdr:colOff>137160</xdr:colOff>
                    <xdr:row>8</xdr:row>
                    <xdr:rowOff>22860</xdr:rowOff>
                  </from>
                  <to>
                    <xdr:col>15</xdr:col>
                    <xdr:colOff>144780</xdr:colOff>
                    <xdr:row>8</xdr:row>
                    <xdr:rowOff>152400</xdr:rowOff>
                  </to>
                </anchor>
              </controlPr>
            </control>
          </mc:Choice>
        </mc:AlternateContent>
        <mc:AlternateContent xmlns:mc="http://schemas.openxmlformats.org/markup-compatibility/2006">
          <mc:Choice Requires="x14">
            <control shapeId="87043" r:id="rId7" name="Check Box 3">
              <controlPr defaultSize="0" autoFill="0" autoLine="0" autoPict="0">
                <anchor moveWithCells="1">
                  <from>
                    <xdr:col>18</xdr:col>
                    <xdr:colOff>137160</xdr:colOff>
                    <xdr:row>5</xdr:row>
                    <xdr:rowOff>22860</xdr:rowOff>
                  </from>
                  <to>
                    <xdr:col>19</xdr:col>
                    <xdr:colOff>144780</xdr:colOff>
                    <xdr:row>5</xdr:row>
                    <xdr:rowOff>152400</xdr:rowOff>
                  </to>
                </anchor>
              </controlPr>
            </control>
          </mc:Choice>
        </mc:AlternateContent>
        <mc:AlternateContent xmlns:mc="http://schemas.openxmlformats.org/markup-compatibility/2006">
          <mc:Choice Requires="x14">
            <control shapeId="87044" r:id="rId8" name="Check Box 4">
              <controlPr defaultSize="0" autoFill="0" autoLine="0" autoPict="0">
                <anchor moveWithCells="1">
                  <from>
                    <xdr:col>18</xdr:col>
                    <xdr:colOff>137160</xdr:colOff>
                    <xdr:row>6</xdr:row>
                    <xdr:rowOff>22860</xdr:rowOff>
                  </from>
                  <to>
                    <xdr:col>19</xdr:col>
                    <xdr:colOff>144780</xdr:colOff>
                    <xdr:row>6</xdr:row>
                    <xdr:rowOff>152400</xdr:rowOff>
                  </to>
                </anchor>
              </controlPr>
            </control>
          </mc:Choice>
        </mc:AlternateContent>
        <mc:AlternateContent xmlns:mc="http://schemas.openxmlformats.org/markup-compatibility/2006">
          <mc:Choice Requires="x14">
            <control shapeId="87045" r:id="rId9" name="Check Box 5">
              <controlPr defaultSize="0" autoFill="0" autoLine="0" autoPict="0">
                <anchor moveWithCells="1">
                  <from>
                    <xdr:col>18</xdr:col>
                    <xdr:colOff>137160</xdr:colOff>
                    <xdr:row>7</xdr:row>
                    <xdr:rowOff>22860</xdr:rowOff>
                  </from>
                  <to>
                    <xdr:col>19</xdr:col>
                    <xdr:colOff>144780</xdr:colOff>
                    <xdr:row>7</xdr:row>
                    <xdr:rowOff>152400</xdr:rowOff>
                  </to>
                </anchor>
              </controlPr>
            </control>
          </mc:Choice>
        </mc:AlternateContent>
        <mc:AlternateContent xmlns:mc="http://schemas.openxmlformats.org/markup-compatibility/2006">
          <mc:Choice Requires="x14">
            <control shapeId="87046" r:id="rId10" name="Check Box 6">
              <controlPr defaultSize="0" autoFill="0" autoLine="0" autoPict="0">
                <anchor moveWithCells="1">
                  <from>
                    <xdr:col>18</xdr:col>
                    <xdr:colOff>137160</xdr:colOff>
                    <xdr:row>8</xdr:row>
                    <xdr:rowOff>22860</xdr:rowOff>
                  </from>
                  <to>
                    <xdr:col>19</xdr:col>
                    <xdr:colOff>144780</xdr:colOff>
                    <xdr:row>8</xdr:row>
                    <xdr:rowOff>152400</xdr:rowOff>
                  </to>
                </anchor>
              </controlPr>
            </control>
          </mc:Choice>
        </mc:AlternateContent>
        <mc:AlternateContent xmlns:mc="http://schemas.openxmlformats.org/markup-compatibility/2006">
          <mc:Choice Requires="x14">
            <control shapeId="87047" r:id="rId11" name="Check Box 7">
              <controlPr defaultSize="0" autoFill="0" autoLine="0" autoPict="0">
                <anchor moveWithCells="1">
                  <from>
                    <xdr:col>14</xdr:col>
                    <xdr:colOff>137160</xdr:colOff>
                    <xdr:row>5</xdr:row>
                    <xdr:rowOff>22860</xdr:rowOff>
                  </from>
                  <to>
                    <xdr:col>15</xdr:col>
                    <xdr:colOff>144780</xdr:colOff>
                    <xdr:row>5</xdr:row>
                    <xdr:rowOff>152400</xdr:rowOff>
                  </to>
                </anchor>
              </controlPr>
            </control>
          </mc:Choice>
        </mc:AlternateContent>
        <mc:AlternateContent xmlns:mc="http://schemas.openxmlformats.org/markup-compatibility/2006">
          <mc:Choice Requires="x14">
            <control shapeId="87048" r:id="rId12" name="Check Box 8">
              <controlPr defaultSize="0" autoFill="0" autoLine="0" autoPict="0">
                <anchor moveWithCells="1">
                  <from>
                    <xdr:col>14</xdr:col>
                    <xdr:colOff>137160</xdr:colOff>
                    <xdr:row>6</xdr:row>
                    <xdr:rowOff>22860</xdr:rowOff>
                  </from>
                  <to>
                    <xdr:col>15</xdr:col>
                    <xdr:colOff>144780</xdr:colOff>
                    <xdr:row>6</xdr:row>
                    <xdr:rowOff>152400</xdr:rowOff>
                  </to>
                </anchor>
              </controlPr>
            </control>
          </mc:Choice>
        </mc:AlternateContent>
        <mc:AlternateContent xmlns:mc="http://schemas.openxmlformats.org/markup-compatibility/2006">
          <mc:Choice Requires="x14">
            <control shapeId="87049" r:id="rId13" name="Check Box 9">
              <controlPr defaultSize="0" autoFill="0" autoLine="0" autoPict="0">
                <anchor moveWithCells="1">
                  <from>
                    <xdr:col>19</xdr:col>
                    <xdr:colOff>137160</xdr:colOff>
                    <xdr:row>20</xdr:row>
                    <xdr:rowOff>22860</xdr:rowOff>
                  </from>
                  <to>
                    <xdr:col>20</xdr:col>
                    <xdr:colOff>144780</xdr:colOff>
                    <xdr:row>20</xdr:row>
                    <xdr:rowOff>152400</xdr:rowOff>
                  </to>
                </anchor>
              </controlPr>
            </control>
          </mc:Choice>
        </mc:AlternateContent>
        <mc:AlternateContent xmlns:mc="http://schemas.openxmlformats.org/markup-compatibility/2006">
          <mc:Choice Requires="x14">
            <control shapeId="87050" r:id="rId14" name="Check Box 10">
              <controlPr defaultSize="0" autoFill="0" autoLine="0" autoPict="0">
                <anchor moveWithCells="1">
                  <from>
                    <xdr:col>19</xdr:col>
                    <xdr:colOff>137160</xdr:colOff>
                    <xdr:row>21</xdr:row>
                    <xdr:rowOff>22860</xdr:rowOff>
                  </from>
                  <to>
                    <xdr:col>20</xdr:col>
                    <xdr:colOff>144780</xdr:colOff>
                    <xdr:row>21</xdr:row>
                    <xdr:rowOff>152400</xdr:rowOff>
                  </to>
                </anchor>
              </controlPr>
            </control>
          </mc:Choice>
        </mc:AlternateContent>
        <mc:AlternateContent xmlns:mc="http://schemas.openxmlformats.org/markup-compatibility/2006">
          <mc:Choice Requires="x14">
            <control shapeId="87051" r:id="rId15" name="Check Box 11">
              <controlPr defaultSize="0" autoFill="0" autoLine="0" autoPict="0">
                <anchor moveWithCells="1">
                  <from>
                    <xdr:col>22</xdr:col>
                    <xdr:colOff>137160</xdr:colOff>
                    <xdr:row>20</xdr:row>
                    <xdr:rowOff>22860</xdr:rowOff>
                  </from>
                  <to>
                    <xdr:col>23</xdr:col>
                    <xdr:colOff>144780</xdr:colOff>
                    <xdr:row>20</xdr:row>
                    <xdr:rowOff>152400</xdr:rowOff>
                  </to>
                </anchor>
              </controlPr>
            </control>
          </mc:Choice>
        </mc:AlternateContent>
        <mc:AlternateContent xmlns:mc="http://schemas.openxmlformats.org/markup-compatibility/2006">
          <mc:Choice Requires="x14">
            <control shapeId="87052" r:id="rId16" name="Check Box 12">
              <controlPr defaultSize="0" autoFill="0" autoLine="0" autoPict="0">
                <anchor moveWithCells="1">
                  <from>
                    <xdr:col>22</xdr:col>
                    <xdr:colOff>137160</xdr:colOff>
                    <xdr:row>21</xdr:row>
                    <xdr:rowOff>22860</xdr:rowOff>
                  </from>
                  <to>
                    <xdr:col>23</xdr:col>
                    <xdr:colOff>144780</xdr:colOff>
                    <xdr:row>21</xdr:row>
                    <xdr:rowOff>152400</xdr:rowOff>
                  </to>
                </anchor>
              </controlPr>
            </control>
          </mc:Choice>
        </mc:AlternateContent>
        <mc:AlternateContent xmlns:mc="http://schemas.openxmlformats.org/markup-compatibility/2006">
          <mc:Choice Requires="x14">
            <control shapeId="87053" r:id="rId17" name="Check Box 13">
              <controlPr defaultSize="0" autoFill="0" autoLine="0" autoPict="0">
                <anchor moveWithCells="1">
                  <from>
                    <xdr:col>25</xdr:col>
                    <xdr:colOff>137160</xdr:colOff>
                    <xdr:row>20</xdr:row>
                    <xdr:rowOff>22860</xdr:rowOff>
                  </from>
                  <to>
                    <xdr:col>26</xdr:col>
                    <xdr:colOff>144780</xdr:colOff>
                    <xdr:row>20</xdr:row>
                    <xdr:rowOff>152400</xdr:rowOff>
                  </to>
                </anchor>
              </controlPr>
            </control>
          </mc:Choice>
        </mc:AlternateContent>
        <mc:AlternateContent xmlns:mc="http://schemas.openxmlformats.org/markup-compatibility/2006">
          <mc:Choice Requires="x14">
            <control shapeId="87054" r:id="rId18" name="Check Box 14">
              <controlPr defaultSize="0" autoFill="0" autoLine="0" autoPict="0">
                <anchor moveWithCells="1">
                  <from>
                    <xdr:col>25</xdr:col>
                    <xdr:colOff>137160</xdr:colOff>
                    <xdr:row>21</xdr:row>
                    <xdr:rowOff>22860</xdr:rowOff>
                  </from>
                  <to>
                    <xdr:col>26</xdr:col>
                    <xdr:colOff>144780</xdr:colOff>
                    <xdr:row>21</xdr:row>
                    <xdr:rowOff>152400</xdr:rowOff>
                  </to>
                </anchor>
              </controlPr>
            </control>
          </mc:Choice>
        </mc:AlternateContent>
        <mc:AlternateContent xmlns:mc="http://schemas.openxmlformats.org/markup-compatibility/2006">
          <mc:Choice Requires="x14">
            <control shapeId="87055" r:id="rId19" name="Check Box 15">
              <controlPr defaultSize="0" autoFill="0" autoLine="0" autoPict="0">
                <anchor moveWithCells="1">
                  <from>
                    <xdr:col>14</xdr:col>
                    <xdr:colOff>137160</xdr:colOff>
                    <xdr:row>9</xdr:row>
                    <xdr:rowOff>22860</xdr:rowOff>
                  </from>
                  <to>
                    <xdr:col>15</xdr:col>
                    <xdr:colOff>144780</xdr:colOff>
                    <xdr:row>9</xdr:row>
                    <xdr:rowOff>152400</xdr:rowOff>
                  </to>
                </anchor>
              </controlPr>
            </control>
          </mc:Choice>
        </mc:AlternateContent>
        <mc:AlternateContent xmlns:mc="http://schemas.openxmlformats.org/markup-compatibility/2006">
          <mc:Choice Requires="x14">
            <control shapeId="87056" r:id="rId20" name="Check Box 16">
              <controlPr defaultSize="0" autoFill="0" autoLine="0" autoPict="0">
                <anchor moveWithCells="1">
                  <from>
                    <xdr:col>18</xdr:col>
                    <xdr:colOff>137160</xdr:colOff>
                    <xdr:row>9</xdr:row>
                    <xdr:rowOff>22860</xdr:rowOff>
                  </from>
                  <to>
                    <xdr:col>19</xdr:col>
                    <xdr:colOff>144780</xdr:colOff>
                    <xdr:row>9</xdr:row>
                    <xdr:rowOff>152400</xdr:rowOff>
                  </to>
                </anchor>
              </controlPr>
            </control>
          </mc:Choice>
        </mc:AlternateContent>
        <mc:AlternateContent xmlns:mc="http://schemas.openxmlformats.org/markup-compatibility/2006">
          <mc:Choice Requires="x14">
            <control shapeId="87057" r:id="rId21" name="Check Box 17">
              <controlPr defaultSize="0" autoFill="0" autoLine="0" autoPict="0">
                <anchor moveWithCells="1">
                  <from>
                    <xdr:col>26</xdr:col>
                    <xdr:colOff>152400</xdr:colOff>
                    <xdr:row>33</xdr:row>
                    <xdr:rowOff>83820</xdr:rowOff>
                  </from>
                  <to>
                    <xdr:col>27</xdr:col>
                    <xdr:colOff>152400</xdr:colOff>
                    <xdr:row>33</xdr:row>
                    <xdr:rowOff>213360</xdr:rowOff>
                  </to>
                </anchor>
              </controlPr>
            </control>
          </mc:Choice>
        </mc:AlternateContent>
        <mc:AlternateContent xmlns:mc="http://schemas.openxmlformats.org/markup-compatibility/2006">
          <mc:Choice Requires="x14">
            <control shapeId="87058" r:id="rId22" name="Check Box 18">
              <controlPr defaultSize="0" autoFill="0" autoLine="0" autoPict="0">
                <anchor moveWithCells="1">
                  <from>
                    <xdr:col>22</xdr:col>
                    <xdr:colOff>99060</xdr:colOff>
                    <xdr:row>33</xdr:row>
                    <xdr:rowOff>76200</xdr:rowOff>
                  </from>
                  <to>
                    <xdr:col>23</xdr:col>
                    <xdr:colOff>114300</xdr:colOff>
                    <xdr:row>33</xdr:row>
                    <xdr:rowOff>213360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C06DA-9E9B-4071-8117-3B49D5D2FF7A}">
  <sheetPr codeName="Sheet41">
    <pageSetUpPr fitToPage="1"/>
  </sheetPr>
  <dimension ref="A1:AO372"/>
  <sheetViews>
    <sheetView showGridLines="0" view="pageBreakPreview" zoomScale="115" zoomScaleNormal="100" zoomScaleSheetLayoutView="115" zoomScalePageLayoutView="115" workbookViewId="0">
      <selection activeCell="AE2" sqref="AE2:AI2"/>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c r="G2" s="612"/>
      <c r="H2" s="613"/>
      <c r="I2" s="594" t="s">
        <v>436</v>
      </c>
      <c r="J2" s="594"/>
      <c r="K2" s="594"/>
      <c r="L2" s="594"/>
      <c r="M2" s="596"/>
      <c r="N2" s="597"/>
      <c r="O2" s="597"/>
      <c r="P2" s="597"/>
      <c r="Q2" s="598"/>
      <c r="R2" s="624" t="s">
        <v>437</v>
      </c>
      <c r="S2" s="624"/>
      <c r="T2" s="624"/>
      <c r="U2" s="624"/>
      <c r="V2" s="599"/>
      <c r="W2" s="600"/>
      <c r="X2" s="600"/>
      <c r="Y2" s="600"/>
      <c r="Z2" s="600"/>
      <c r="AA2" s="600"/>
      <c r="AB2" s="624" t="s">
        <v>402</v>
      </c>
      <c r="AC2" s="624"/>
      <c r="AD2" s="624"/>
      <c r="AE2" s="596"/>
      <c r="AF2" s="603"/>
      <c r="AG2" s="603"/>
      <c r="AH2" s="603"/>
      <c r="AI2" s="604"/>
      <c r="AJ2" s="594" t="s">
        <v>399</v>
      </c>
      <c r="AK2" s="594"/>
      <c r="AL2" s="594"/>
      <c r="AM2" s="596"/>
      <c r="AN2" s="603"/>
      <c r="AO2" s="604"/>
    </row>
    <row r="3" spans="1:41" ht="16.350000000000001" customHeight="1">
      <c r="A3" s="624" t="s">
        <v>438</v>
      </c>
      <c r="B3" s="624"/>
      <c r="C3" s="624"/>
      <c r="D3" s="624"/>
      <c r="E3" s="624"/>
      <c r="F3" s="624"/>
      <c r="G3" s="599"/>
      <c r="H3" s="600"/>
      <c r="I3" s="600"/>
      <c r="J3" s="600"/>
      <c r="K3" s="600"/>
      <c r="L3" s="600"/>
      <c r="M3" s="600"/>
      <c r="N3" s="600"/>
      <c r="O3" s="600"/>
      <c r="P3" s="600"/>
      <c r="Q3" s="600"/>
      <c r="R3" s="600"/>
      <c r="S3" s="600"/>
      <c r="T3" s="600"/>
      <c r="U3" s="600"/>
      <c r="V3" s="600"/>
      <c r="W3" s="600"/>
      <c r="X3" s="605" t="s">
        <v>439</v>
      </c>
      <c r="Y3" s="606"/>
      <c r="Z3" s="606"/>
      <c r="AA3" s="606"/>
      <c r="AB3" s="606"/>
      <c r="AC3" s="607"/>
      <c r="AD3" s="608"/>
      <c r="AE3" s="609"/>
      <c r="AF3" s="609"/>
      <c r="AG3" s="609"/>
      <c r="AH3" s="609"/>
      <c r="AI3" s="610"/>
      <c r="AJ3" s="594" t="s">
        <v>393</v>
      </c>
      <c r="AK3" s="594"/>
      <c r="AL3" s="594"/>
      <c r="AM3" s="599"/>
      <c r="AN3" s="600"/>
      <c r="AO3" s="600"/>
    </row>
    <row r="4" spans="1:41" s="341" customFormat="1" ht="22.5" customHeight="1">
      <c r="A4" s="340" t="s">
        <v>563</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91" t="s">
        <v>551</v>
      </c>
      <c r="B6" s="292"/>
      <c r="C6" s="292"/>
      <c r="D6" s="292"/>
      <c r="E6" s="292"/>
      <c r="F6" s="292"/>
      <c r="G6" s="292"/>
      <c r="H6" s="292"/>
      <c r="I6" s="292"/>
      <c r="J6" s="292"/>
      <c r="K6" s="292"/>
      <c r="L6" s="292"/>
      <c r="M6" s="292"/>
      <c r="N6" s="292"/>
      <c r="O6" s="292"/>
      <c r="P6" s="292"/>
      <c r="Q6" s="292"/>
      <c r="R6" s="292"/>
      <c r="S6" s="292"/>
      <c r="T6" s="292"/>
      <c r="U6" s="292"/>
      <c r="V6" s="292"/>
      <c r="W6" s="292"/>
      <c r="X6" s="292"/>
      <c r="Y6" s="292"/>
      <c r="Z6" s="292"/>
      <c r="AA6" s="292"/>
      <c r="AB6" s="292"/>
      <c r="AC6" s="292"/>
      <c r="AD6" s="292"/>
      <c r="AE6" s="292"/>
      <c r="AF6" s="292"/>
      <c r="AG6" s="292"/>
      <c r="AH6" s="366"/>
      <c r="AI6" s="366"/>
      <c r="AJ6" s="366"/>
      <c r="AK6" s="366"/>
      <c r="AL6" s="366"/>
      <c r="AM6" s="366"/>
      <c r="AN6" s="366"/>
      <c r="AO6" s="312"/>
    </row>
    <row r="7" spans="1:41" ht="12.75" customHeight="1">
      <c r="A7" s="294"/>
      <c r="B7" s="284"/>
      <c r="C7" s="284"/>
      <c r="D7" s="284"/>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3"/>
      <c r="AI7" s="283"/>
      <c r="AJ7" s="283"/>
      <c r="AK7" s="283"/>
      <c r="AL7" s="283"/>
      <c r="AM7" s="283"/>
      <c r="AN7" s="283"/>
      <c r="AO7" s="315"/>
    </row>
    <row r="8" spans="1:41" ht="12.75" customHeight="1">
      <c r="A8" s="294"/>
      <c r="B8" s="284"/>
      <c r="C8" s="284" t="s">
        <v>552</v>
      </c>
      <c r="D8" s="284"/>
      <c r="E8" s="284"/>
      <c r="F8" s="284"/>
      <c r="G8" s="284"/>
      <c r="H8" s="284"/>
      <c r="I8" s="284"/>
      <c r="J8" s="284"/>
      <c r="K8" s="284"/>
      <c r="L8" s="284"/>
      <c r="M8" s="284"/>
      <c r="N8" s="284"/>
      <c r="O8" s="284"/>
      <c r="P8" s="284"/>
      <c r="Q8" s="284"/>
      <c r="R8" s="284"/>
      <c r="S8" s="284"/>
      <c r="T8" s="284"/>
      <c r="U8" s="284"/>
      <c r="V8" s="284"/>
      <c r="W8" s="284"/>
      <c r="X8" s="284"/>
      <c r="Y8" s="284"/>
      <c r="Z8" s="284"/>
      <c r="AA8" s="284"/>
      <c r="AB8" s="284"/>
      <c r="AC8" s="284"/>
      <c r="AD8" s="284"/>
      <c r="AE8" s="284"/>
      <c r="AF8" s="284"/>
      <c r="AG8" s="284"/>
      <c r="AH8" s="283"/>
      <c r="AI8" s="283"/>
      <c r="AJ8" s="283"/>
      <c r="AK8" s="283"/>
      <c r="AL8" s="283"/>
      <c r="AM8" s="283"/>
      <c r="AN8" s="283"/>
      <c r="AO8" s="367"/>
    </row>
    <row r="9" spans="1:41" ht="12.75" customHeight="1">
      <c r="A9" s="294"/>
      <c r="B9" s="284"/>
      <c r="C9" s="284" t="s">
        <v>553</v>
      </c>
      <c r="D9" s="284"/>
      <c r="E9" s="284"/>
      <c r="F9" s="284"/>
      <c r="G9" s="284"/>
      <c r="H9" s="284"/>
      <c r="I9" s="284"/>
      <c r="J9" s="284"/>
      <c r="K9" s="284"/>
      <c r="L9" s="368"/>
      <c r="M9" s="284"/>
      <c r="N9" s="284"/>
      <c r="O9" s="284"/>
      <c r="P9" s="284"/>
      <c r="Q9" s="284"/>
      <c r="R9" s="284"/>
      <c r="S9" s="286"/>
      <c r="T9" s="286"/>
      <c r="U9" s="284"/>
      <c r="V9" s="284"/>
      <c r="W9" s="286"/>
      <c r="X9" s="286"/>
      <c r="Y9" s="284"/>
      <c r="Z9" s="284"/>
      <c r="AA9" s="284"/>
      <c r="AB9" s="284"/>
      <c r="AC9" s="284"/>
      <c r="AD9" s="284"/>
      <c r="AE9" s="284"/>
      <c r="AF9" s="284"/>
      <c r="AG9" s="284"/>
      <c r="AH9" s="283"/>
      <c r="AI9" s="283"/>
      <c r="AJ9" s="283"/>
      <c r="AK9" s="283"/>
      <c r="AL9" s="283"/>
      <c r="AM9" s="283"/>
      <c r="AN9" s="283"/>
      <c r="AO9" s="367"/>
    </row>
    <row r="10" spans="1:41" ht="12.75" customHeight="1">
      <c r="A10" s="294"/>
      <c r="B10" s="284"/>
      <c r="C10" s="284" t="s">
        <v>554</v>
      </c>
      <c r="D10" s="284"/>
      <c r="E10" s="284"/>
      <c r="F10" s="284"/>
      <c r="G10" s="284"/>
      <c r="H10" s="284"/>
      <c r="I10" s="284"/>
      <c r="J10" s="284"/>
      <c r="K10" s="284" t="s">
        <v>555</v>
      </c>
      <c r="L10" s="369"/>
      <c r="M10" s="369"/>
      <c r="N10" s="284"/>
      <c r="O10" s="284"/>
      <c r="P10" s="284"/>
      <c r="Q10" s="284"/>
      <c r="R10" s="284"/>
      <c r="S10" s="286"/>
      <c r="T10" s="286"/>
      <c r="U10" s="284"/>
      <c r="V10" s="284"/>
      <c r="W10" s="286" t="s">
        <v>449</v>
      </c>
      <c r="X10" s="286"/>
      <c r="Y10" s="284"/>
      <c r="Z10" s="284"/>
      <c r="AA10" s="284" t="s">
        <v>450</v>
      </c>
      <c r="AB10" s="284"/>
      <c r="AC10" s="284"/>
      <c r="AD10" s="284"/>
      <c r="AE10" s="284"/>
      <c r="AF10" s="284"/>
      <c r="AG10" s="284"/>
      <c r="AH10" s="283"/>
      <c r="AI10" s="283"/>
      <c r="AJ10" s="283"/>
      <c r="AK10" s="283"/>
      <c r="AL10" s="283"/>
      <c r="AM10" s="283"/>
      <c r="AN10" s="283"/>
      <c r="AO10" s="367"/>
    </row>
    <row r="11" spans="1:41" ht="12.75" customHeight="1">
      <c r="A11" s="294"/>
      <c r="B11" s="284"/>
      <c r="C11" s="284" t="s">
        <v>556</v>
      </c>
      <c r="D11" s="284"/>
      <c r="E11" s="284"/>
      <c r="F11" s="284"/>
      <c r="G11" s="284"/>
      <c r="H11" s="284"/>
      <c r="I11" s="284"/>
      <c r="J11" s="284"/>
      <c r="K11" s="284"/>
      <c r="L11" s="369"/>
      <c r="M11" s="284"/>
      <c r="N11" s="284"/>
      <c r="O11" s="284"/>
      <c r="P11" s="284"/>
      <c r="Q11" s="284"/>
      <c r="R11" s="284"/>
      <c r="S11" s="286"/>
      <c r="T11" s="286"/>
      <c r="U11" s="284"/>
      <c r="V11" s="284"/>
      <c r="W11" s="286"/>
      <c r="X11" s="286"/>
      <c r="Y11" s="284"/>
      <c r="Z11" s="284"/>
      <c r="AA11" s="284"/>
      <c r="AB11" s="284"/>
      <c r="AC11" s="284"/>
      <c r="AD11" s="284"/>
      <c r="AE11" s="284"/>
      <c r="AF11" s="284"/>
      <c r="AG11" s="284"/>
      <c r="AH11" s="283"/>
      <c r="AI11" s="283"/>
      <c r="AJ11" s="283"/>
      <c r="AK11" s="283"/>
      <c r="AL11" s="283"/>
      <c r="AM11" s="283"/>
      <c r="AN11" s="283"/>
      <c r="AO11" s="367"/>
    </row>
    <row r="12" spans="1:41" ht="12.75" customHeight="1">
      <c r="A12" s="294"/>
      <c r="B12" s="284"/>
      <c r="C12" s="284" t="s">
        <v>558</v>
      </c>
      <c r="D12" s="284"/>
      <c r="E12" s="284"/>
      <c r="F12" s="284"/>
      <c r="G12" s="284"/>
      <c r="H12" s="284"/>
      <c r="I12" s="284"/>
      <c r="J12" s="284"/>
      <c r="K12" s="284"/>
      <c r="L12" s="284"/>
      <c r="M12" s="284"/>
      <c r="N12" s="284"/>
      <c r="O12" s="284"/>
      <c r="P12" s="284"/>
      <c r="Q12" s="284"/>
      <c r="R12" s="284"/>
      <c r="S12" s="284"/>
      <c r="T12" s="284"/>
      <c r="U12" s="284"/>
      <c r="V12" s="284"/>
      <c r="W12" s="296"/>
      <c r="X12" s="296"/>
      <c r="Y12" s="296"/>
      <c r="Z12" s="296"/>
      <c r="AA12" s="296"/>
      <c r="AB12" s="296"/>
      <c r="AC12" s="296"/>
      <c r="AD12" s="296"/>
      <c r="AE12" s="296"/>
      <c r="AF12" s="296"/>
      <c r="AG12" s="296"/>
      <c r="AH12" s="314"/>
      <c r="AI12" s="314"/>
      <c r="AJ12" s="314"/>
      <c r="AK12" s="314"/>
      <c r="AL12" s="314"/>
      <c r="AM12" s="314"/>
      <c r="AN12" s="314"/>
      <c r="AO12" s="315"/>
    </row>
    <row r="13" spans="1:41" ht="12.75" customHeight="1">
      <c r="A13" s="294"/>
      <c r="B13" s="297"/>
      <c r="C13" s="297"/>
      <c r="D13" s="297"/>
      <c r="E13" s="297"/>
      <c r="F13" s="297"/>
      <c r="G13" s="297"/>
      <c r="H13" s="297"/>
      <c r="I13" s="297"/>
      <c r="J13" s="297"/>
      <c r="K13" s="297"/>
      <c r="L13" s="297"/>
      <c r="M13" s="297"/>
      <c r="N13" s="297"/>
      <c r="O13" s="297"/>
      <c r="P13" s="297"/>
      <c r="Q13" s="297"/>
      <c r="R13" s="297"/>
      <c r="S13" s="297"/>
      <c r="T13" s="297"/>
      <c r="U13" s="297"/>
      <c r="V13" s="297"/>
      <c r="W13" s="297"/>
      <c r="X13" s="297"/>
      <c r="Y13" s="297"/>
      <c r="Z13" s="297"/>
      <c r="AA13" s="297"/>
      <c r="AB13" s="297"/>
      <c r="AC13" s="297"/>
      <c r="AD13" s="297"/>
      <c r="AE13" s="297"/>
      <c r="AF13" s="297"/>
      <c r="AG13" s="297"/>
      <c r="AH13" s="305"/>
      <c r="AI13" s="305"/>
      <c r="AJ13" s="305"/>
      <c r="AK13" s="305"/>
      <c r="AL13" s="305"/>
      <c r="AM13" s="305"/>
      <c r="AN13" s="305"/>
      <c r="AO13" s="315"/>
    </row>
    <row r="14" spans="1:41" ht="12.75" customHeight="1">
      <c r="A14" s="298"/>
      <c r="B14" s="299"/>
      <c r="C14" s="299"/>
      <c r="D14" s="299"/>
      <c r="E14" s="299"/>
      <c r="F14" s="299"/>
      <c r="G14" s="299"/>
      <c r="H14" s="299"/>
      <c r="I14" s="299"/>
      <c r="J14" s="299"/>
      <c r="K14" s="299"/>
      <c r="L14" s="299" t="s">
        <v>559</v>
      </c>
      <c r="M14" s="299"/>
      <c r="N14" s="299"/>
      <c r="O14" s="299"/>
      <c r="P14" s="299"/>
      <c r="Q14" s="299"/>
      <c r="R14" s="299"/>
      <c r="S14" s="299"/>
      <c r="T14" s="299"/>
      <c r="U14" s="299"/>
      <c r="V14" s="299"/>
      <c r="W14" s="299"/>
      <c r="X14" s="299"/>
      <c r="Y14" s="299"/>
      <c r="Z14" s="299"/>
      <c r="AA14" s="299"/>
      <c r="AB14" s="299"/>
      <c r="AC14" s="299"/>
      <c r="AD14" s="299"/>
      <c r="AE14" s="299"/>
      <c r="AF14" s="299"/>
      <c r="AG14" s="299"/>
      <c r="AH14" s="308"/>
      <c r="AI14" s="308"/>
      <c r="AJ14" s="308"/>
      <c r="AK14" s="308"/>
      <c r="AL14" s="308"/>
      <c r="AM14" s="308"/>
      <c r="AN14" s="308"/>
      <c r="AO14" s="309"/>
    </row>
    <row r="15" spans="1:41" ht="12.75" customHeight="1">
      <c r="A15" s="284"/>
      <c r="B15" s="284"/>
      <c r="C15" s="284"/>
      <c r="D15" s="284"/>
      <c r="E15" s="284"/>
      <c r="F15" s="284"/>
      <c r="G15" s="284"/>
      <c r="H15" s="284"/>
      <c r="I15" s="284"/>
      <c r="J15" s="284"/>
      <c r="K15" s="284"/>
      <c r="L15" s="284"/>
      <c r="M15" s="284"/>
      <c r="N15" s="284"/>
      <c r="O15" s="284"/>
      <c r="P15" s="284"/>
      <c r="Q15" s="284"/>
      <c r="R15" s="284"/>
      <c r="S15" s="284"/>
      <c r="T15" s="284"/>
      <c r="U15" s="284"/>
      <c r="V15" s="284"/>
      <c r="W15" s="284"/>
      <c r="X15" s="284"/>
      <c r="Y15" s="284"/>
      <c r="Z15" s="284"/>
      <c r="AA15" s="284"/>
      <c r="AB15" s="284"/>
      <c r="AC15" s="284"/>
      <c r="AD15" s="284"/>
      <c r="AE15" s="284"/>
      <c r="AF15" s="284"/>
      <c r="AG15" s="284"/>
      <c r="AH15" s="283"/>
      <c r="AI15" s="283"/>
      <c r="AJ15" s="283"/>
      <c r="AK15" s="283"/>
      <c r="AL15" s="283"/>
      <c r="AM15" s="283"/>
      <c r="AN15" s="283"/>
      <c r="AO15" s="283"/>
    </row>
    <row r="16" spans="1:41" ht="12.75" customHeight="1">
      <c r="A16" s="291" t="s">
        <v>560</v>
      </c>
      <c r="B16" s="292"/>
      <c r="C16" s="292"/>
      <c r="D16" s="292"/>
      <c r="E16" s="292"/>
      <c r="F16" s="292"/>
      <c r="G16" s="292"/>
      <c r="H16" s="292"/>
      <c r="I16" s="292"/>
      <c r="J16" s="292"/>
      <c r="K16" s="292"/>
      <c r="L16" s="292"/>
      <c r="M16" s="301"/>
      <c r="N16" s="301"/>
      <c r="O16" s="301"/>
      <c r="P16" s="301"/>
      <c r="Q16" s="301"/>
      <c r="R16" s="301"/>
      <c r="S16" s="301"/>
      <c r="T16" s="301"/>
      <c r="U16" s="301"/>
      <c r="V16" s="301"/>
      <c r="W16" s="301"/>
      <c r="X16" s="301"/>
      <c r="Y16" s="301"/>
      <c r="Z16" s="301"/>
      <c r="AA16" s="301"/>
      <c r="AB16" s="301"/>
      <c r="AC16" s="301"/>
      <c r="AD16" s="301"/>
      <c r="AE16" s="301"/>
      <c r="AF16" s="301"/>
      <c r="AG16" s="301"/>
      <c r="AH16" s="311"/>
      <c r="AI16" s="311"/>
      <c r="AJ16" s="311"/>
      <c r="AK16" s="311"/>
      <c r="AL16" s="311"/>
      <c r="AM16" s="311"/>
      <c r="AN16" s="311"/>
      <c r="AO16" s="312"/>
    </row>
    <row r="17" spans="1:41" ht="12.75" customHeight="1">
      <c r="A17" s="302"/>
      <c r="B17" s="296"/>
      <c r="C17" s="296"/>
      <c r="D17" s="296"/>
      <c r="E17" s="296"/>
      <c r="F17" s="296"/>
      <c r="G17" s="296"/>
      <c r="H17" s="296"/>
      <c r="I17" s="296"/>
      <c r="J17" s="296"/>
      <c r="K17" s="296"/>
      <c r="L17" s="296"/>
      <c r="M17" s="296"/>
      <c r="N17" s="296"/>
      <c r="O17" s="296"/>
      <c r="P17" s="296"/>
      <c r="Q17" s="296"/>
      <c r="R17" s="296"/>
      <c r="S17" s="296"/>
      <c r="T17" s="296"/>
      <c r="U17" s="296"/>
      <c r="V17" s="296"/>
      <c r="W17" s="296"/>
      <c r="X17" s="296"/>
      <c r="Y17" s="296"/>
      <c r="Z17" s="296"/>
      <c r="AA17" s="296"/>
      <c r="AB17" s="296"/>
      <c r="AC17" s="296"/>
      <c r="AD17" s="296"/>
      <c r="AE17" s="296"/>
      <c r="AF17" s="296"/>
      <c r="AG17" s="296"/>
      <c r="AH17" s="314"/>
      <c r="AI17" s="314"/>
      <c r="AJ17" s="314"/>
      <c r="AK17" s="314"/>
      <c r="AL17" s="314"/>
      <c r="AM17" s="314"/>
      <c r="AN17" s="314"/>
      <c r="AO17" s="306"/>
    </row>
    <row r="18" spans="1:41" ht="12.75" customHeight="1">
      <c r="A18" s="302"/>
      <c r="B18" s="297"/>
      <c r="C18" s="297"/>
      <c r="D18" s="297"/>
      <c r="E18" s="297"/>
      <c r="F18" s="297"/>
      <c r="G18" s="297"/>
      <c r="H18" s="297"/>
      <c r="I18" s="297"/>
      <c r="J18" s="297"/>
      <c r="K18" s="297"/>
      <c r="L18" s="297"/>
      <c r="M18" s="297"/>
      <c r="N18" s="297"/>
      <c r="O18" s="297"/>
      <c r="P18" s="297"/>
      <c r="Q18" s="297"/>
      <c r="R18" s="297"/>
      <c r="S18" s="297"/>
      <c r="T18" s="297"/>
      <c r="U18" s="297"/>
      <c r="V18" s="297"/>
      <c r="W18" s="297"/>
      <c r="X18" s="297"/>
      <c r="Y18" s="297"/>
      <c r="Z18" s="297"/>
      <c r="AA18" s="297"/>
      <c r="AB18" s="297"/>
      <c r="AC18" s="297"/>
      <c r="AD18" s="297"/>
      <c r="AE18" s="297"/>
      <c r="AF18" s="297"/>
      <c r="AG18" s="297"/>
      <c r="AH18" s="305"/>
      <c r="AI18" s="305"/>
      <c r="AJ18" s="305"/>
      <c r="AK18" s="305"/>
      <c r="AL18" s="305"/>
      <c r="AM18" s="305"/>
      <c r="AN18" s="305"/>
      <c r="AO18" s="306"/>
    </row>
    <row r="19" spans="1:41" ht="12.75" customHeight="1">
      <c r="A19" s="302"/>
      <c r="B19" s="297"/>
      <c r="C19" s="297"/>
      <c r="D19" s="297"/>
      <c r="E19" s="297"/>
      <c r="F19" s="297"/>
      <c r="G19" s="297"/>
      <c r="H19" s="297"/>
      <c r="I19" s="297"/>
      <c r="J19" s="297"/>
      <c r="K19" s="297"/>
      <c r="L19" s="297"/>
      <c r="M19" s="297"/>
      <c r="N19" s="297"/>
      <c r="O19" s="297"/>
      <c r="P19" s="297"/>
      <c r="Q19" s="297"/>
      <c r="R19" s="297"/>
      <c r="S19" s="297"/>
      <c r="T19" s="297"/>
      <c r="U19" s="297"/>
      <c r="V19" s="297"/>
      <c r="W19" s="297"/>
      <c r="X19" s="297"/>
      <c r="Y19" s="297"/>
      <c r="Z19" s="297"/>
      <c r="AA19" s="297"/>
      <c r="AB19" s="297"/>
      <c r="AC19" s="297"/>
      <c r="AD19" s="297"/>
      <c r="AE19" s="297"/>
      <c r="AF19" s="297"/>
      <c r="AG19" s="297"/>
      <c r="AH19" s="305"/>
      <c r="AI19" s="305"/>
      <c r="AJ19" s="305"/>
      <c r="AK19" s="305"/>
      <c r="AL19" s="305"/>
      <c r="AM19" s="305"/>
      <c r="AN19" s="305"/>
      <c r="AO19" s="306"/>
    </row>
    <row r="20" spans="1:41" ht="12.75" customHeight="1">
      <c r="A20" s="302"/>
      <c r="B20" s="297"/>
      <c r="C20" s="297"/>
      <c r="D20" s="297"/>
      <c r="E20" s="297"/>
      <c r="F20" s="297"/>
      <c r="G20" s="297"/>
      <c r="H20" s="297"/>
      <c r="I20" s="297"/>
      <c r="J20" s="297"/>
      <c r="K20" s="297"/>
      <c r="L20" s="297"/>
      <c r="M20" s="297"/>
      <c r="N20" s="297"/>
      <c r="O20" s="297"/>
      <c r="P20" s="297"/>
      <c r="Q20" s="297"/>
      <c r="R20" s="297"/>
      <c r="S20" s="297"/>
      <c r="T20" s="297"/>
      <c r="U20" s="297"/>
      <c r="V20" s="297"/>
      <c r="W20" s="297"/>
      <c r="X20" s="297"/>
      <c r="Y20" s="297"/>
      <c r="Z20" s="297"/>
      <c r="AA20" s="297"/>
      <c r="AB20" s="297"/>
      <c r="AC20" s="297"/>
      <c r="AD20" s="297"/>
      <c r="AE20" s="297"/>
      <c r="AF20" s="297"/>
      <c r="AG20" s="297"/>
      <c r="AH20" s="305"/>
      <c r="AI20" s="305"/>
      <c r="AJ20" s="305"/>
      <c r="AK20" s="305"/>
      <c r="AL20" s="305"/>
      <c r="AM20" s="305"/>
      <c r="AN20" s="305"/>
      <c r="AO20" s="306"/>
    </row>
    <row r="21" spans="1:41" ht="12.75" customHeight="1">
      <c r="A21" s="302"/>
      <c r="B21" s="297"/>
      <c r="C21" s="297"/>
      <c r="D21" s="297"/>
      <c r="E21" s="297"/>
      <c r="F21" s="297"/>
      <c r="G21" s="297"/>
      <c r="H21" s="297"/>
      <c r="I21" s="297"/>
      <c r="J21" s="297"/>
      <c r="K21" s="297"/>
      <c r="L21" s="297"/>
      <c r="M21" s="297"/>
      <c r="N21" s="297"/>
      <c r="O21" s="297"/>
      <c r="P21" s="297"/>
      <c r="Q21" s="297"/>
      <c r="R21" s="297"/>
      <c r="S21" s="297"/>
      <c r="T21" s="297"/>
      <c r="U21" s="297"/>
      <c r="V21" s="297"/>
      <c r="W21" s="297"/>
      <c r="X21" s="297"/>
      <c r="Y21" s="297"/>
      <c r="Z21" s="297"/>
      <c r="AA21" s="297"/>
      <c r="AB21" s="297"/>
      <c r="AC21" s="297"/>
      <c r="AD21" s="297"/>
      <c r="AE21" s="297"/>
      <c r="AF21" s="297"/>
      <c r="AG21" s="297"/>
      <c r="AH21" s="305"/>
      <c r="AI21" s="305"/>
      <c r="AJ21" s="305"/>
      <c r="AK21" s="305"/>
      <c r="AL21" s="305"/>
      <c r="AM21" s="305"/>
      <c r="AN21" s="305"/>
      <c r="AO21" s="306"/>
    </row>
    <row r="22" spans="1:41" ht="12.75" customHeight="1">
      <c r="A22" s="302"/>
      <c r="B22" s="297"/>
      <c r="C22" s="297"/>
      <c r="D22" s="297"/>
      <c r="E22" s="297"/>
      <c r="F22" s="297"/>
      <c r="G22" s="297"/>
      <c r="H22" s="297"/>
      <c r="I22" s="297"/>
      <c r="J22" s="297"/>
      <c r="K22" s="297"/>
      <c r="L22" s="297"/>
      <c r="M22" s="297"/>
      <c r="N22" s="297"/>
      <c r="O22" s="297"/>
      <c r="P22" s="297"/>
      <c r="Q22" s="297"/>
      <c r="R22" s="297"/>
      <c r="S22" s="297"/>
      <c r="T22" s="297"/>
      <c r="U22" s="297"/>
      <c r="V22" s="297"/>
      <c r="W22" s="297"/>
      <c r="X22" s="297"/>
      <c r="Y22" s="297"/>
      <c r="Z22" s="297"/>
      <c r="AA22" s="297"/>
      <c r="AB22" s="297"/>
      <c r="AC22" s="297"/>
      <c r="AD22" s="297"/>
      <c r="AE22" s="297"/>
      <c r="AF22" s="297"/>
      <c r="AG22" s="297"/>
      <c r="AH22" s="305"/>
      <c r="AI22" s="305"/>
      <c r="AJ22" s="305"/>
      <c r="AK22" s="305"/>
      <c r="AL22" s="305"/>
      <c r="AM22" s="305"/>
      <c r="AN22" s="305"/>
      <c r="AO22" s="306"/>
    </row>
    <row r="23" spans="1:41" ht="12.75" customHeight="1">
      <c r="A23" s="298"/>
      <c r="B23" s="299"/>
      <c r="C23" s="299"/>
      <c r="D23" s="299"/>
      <c r="E23" s="299"/>
      <c r="F23" s="299"/>
      <c r="G23" s="299"/>
      <c r="H23" s="299"/>
      <c r="I23" s="299"/>
      <c r="J23" s="299"/>
      <c r="K23" s="299"/>
      <c r="L23" s="299"/>
      <c r="M23" s="299"/>
      <c r="N23" s="299"/>
      <c r="O23" s="299"/>
      <c r="P23" s="299"/>
      <c r="Q23" s="299"/>
      <c r="R23" s="299"/>
      <c r="S23" s="299"/>
      <c r="T23" s="299"/>
      <c r="U23" s="299"/>
      <c r="V23" s="299"/>
      <c r="W23" s="299"/>
      <c r="X23" s="299"/>
      <c r="Y23" s="299"/>
      <c r="Z23" s="299"/>
      <c r="AA23" s="299"/>
      <c r="AB23" s="299"/>
      <c r="AC23" s="299"/>
      <c r="AD23" s="299"/>
      <c r="AE23" s="299"/>
      <c r="AF23" s="299"/>
      <c r="AG23" s="299"/>
      <c r="AH23" s="308"/>
      <c r="AI23" s="308"/>
      <c r="AJ23" s="308"/>
      <c r="AK23" s="308"/>
      <c r="AL23" s="308"/>
      <c r="AM23" s="308"/>
      <c r="AN23" s="308"/>
      <c r="AO23" s="309"/>
    </row>
    <row r="24" spans="1:41" ht="12.75" customHeight="1">
      <c r="A24" s="284"/>
      <c r="B24" s="284"/>
      <c r="C24" s="284"/>
      <c r="D24" s="284"/>
      <c r="E24" s="284"/>
      <c r="F24" s="284"/>
      <c r="G24" s="284"/>
      <c r="H24" s="284"/>
      <c r="I24" s="284"/>
      <c r="J24" s="284"/>
      <c r="K24" s="284"/>
      <c r="L24" s="284"/>
      <c r="M24" s="284"/>
      <c r="N24" s="284"/>
      <c r="O24" s="284"/>
      <c r="P24" s="284"/>
      <c r="Q24" s="284"/>
      <c r="R24" s="284"/>
      <c r="S24" s="284"/>
      <c r="T24" s="284"/>
      <c r="U24" s="284"/>
      <c r="V24" s="284"/>
      <c r="W24" s="284"/>
      <c r="X24" s="284"/>
      <c r="Y24" s="284"/>
      <c r="Z24" s="284"/>
      <c r="AA24" s="284"/>
      <c r="AB24" s="284"/>
      <c r="AC24" s="284"/>
      <c r="AD24" s="284"/>
      <c r="AE24" s="284"/>
      <c r="AF24" s="284"/>
      <c r="AG24" s="284"/>
      <c r="AH24" s="283"/>
      <c r="AI24" s="283"/>
      <c r="AJ24" s="283"/>
      <c r="AK24" s="283"/>
      <c r="AL24" s="283"/>
      <c r="AM24" s="283"/>
      <c r="AN24" s="283"/>
      <c r="AO24" s="283"/>
    </row>
    <row r="25" spans="1:41" ht="12.75" customHeight="1">
      <c r="A25" s="291" t="s">
        <v>463</v>
      </c>
      <c r="B25" s="292"/>
      <c r="C25" s="292"/>
      <c r="D25" s="292"/>
      <c r="E25" s="292"/>
      <c r="F25" s="292"/>
      <c r="G25" s="292"/>
      <c r="H25" s="292"/>
      <c r="I25" s="292"/>
      <c r="J25" s="292"/>
      <c r="K25" s="292" t="s">
        <v>451</v>
      </c>
      <c r="L25" s="292"/>
      <c r="M25" s="301"/>
      <c r="N25" s="301"/>
      <c r="O25" s="301"/>
      <c r="P25" s="301"/>
      <c r="Q25" s="301"/>
      <c r="R25" s="301"/>
      <c r="S25" s="301"/>
      <c r="T25" s="301"/>
      <c r="U25" s="301"/>
      <c r="V25" s="301"/>
      <c r="W25" s="301"/>
      <c r="X25" s="301"/>
      <c r="Y25" s="301"/>
      <c r="Z25" s="301"/>
      <c r="AA25" s="301"/>
      <c r="AB25" s="301"/>
      <c r="AC25" s="301"/>
      <c r="AD25" s="301"/>
      <c r="AE25" s="301"/>
      <c r="AF25" s="301"/>
      <c r="AG25" s="301"/>
      <c r="AH25" s="311"/>
      <c r="AI25" s="311"/>
      <c r="AJ25" s="311"/>
      <c r="AK25" s="311"/>
      <c r="AL25" s="311"/>
      <c r="AM25" s="311"/>
      <c r="AN25" s="311"/>
      <c r="AO25" s="312"/>
    </row>
    <row r="26" spans="1:41" ht="12.75" customHeight="1">
      <c r="A26" s="294"/>
      <c r="B26" s="296"/>
      <c r="C26" s="296"/>
      <c r="D26" s="296"/>
      <c r="E26" s="296"/>
      <c r="F26" s="296"/>
      <c r="G26" s="296"/>
      <c r="H26" s="296"/>
      <c r="I26" s="296"/>
      <c r="J26" s="296"/>
      <c r="K26" s="296"/>
      <c r="L26" s="296"/>
      <c r="M26" s="296"/>
      <c r="N26" s="296"/>
      <c r="O26" s="296"/>
      <c r="P26" s="296"/>
      <c r="Q26" s="296"/>
      <c r="R26" s="296"/>
      <c r="S26" s="296"/>
      <c r="T26" s="296"/>
      <c r="U26" s="296"/>
      <c r="V26" s="296"/>
      <c r="W26" s="296"/>
      <c r="X26" s="296"/>
      <c r="Y26" s="296"/>
      <c r="Z26" s="296"/>
      <c r="AA26" s="296"/>
      <c r="AB26" s="296"/>
      <c r="AC26" s="296"/>
      <c r="AD26" s="296"/>
      <c r="AE26" s="296"/>
      <c r="AF26" s="296"/>
      <c r="AG26" s="296"/>
      <c r="AH26" s="314"/>
      <c r="AI26" s="314"/>
      <c r="AJ26" s="314"/>
      <c r="AK26" s="314"/>
      <c r="AL26" s="314"/>
      <c r="AM26" s="314"/>
      <c r="AN26" s="314"/>
      <c r="AO26" s="315"/>
    </row>
    <row r="27" spans="1:41" ht="12.75" customHeight="1">
      <c r="A27" s="294"/>
      <c r="B27" s="296"/>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314"/>
      <c r="AI27" s="314"/>
      <c r="AJ27" s="314"/>
      <c r="AK27" s="314"/>
      <c r="AL27" s="314"/>
      <c r="AM27" s="314"/>
      <c r="AN27" s="314"/>
      <c r="AO27" s="315"/>
    </row>
    <row r="28" spans="1:41" ht="12.75" customHeight="1">
      <c r="A28" s="294"/>
      <c r="B28" s="296"/>
      <c r="C28" s="296"/>
      <c r="D28" s="296"/>
      <c r="E28" s="296"/>
      <c r="F28" s="296"/>
      <c r="G28" s="296"/>
      <c r="H28" s="296"/>
      <c r="I28" s="296"/>
      <c r="J28" s="296"/>
      <c r="K28" s="296"/>
      <c r="L28" s="296"/>
      <c r="M28" s="296"/>
      <c r="N28" s="296"/>
      <c r="O28" s="296"/>
      <c r="P28" s="296"/>
      <c r="Q28" s="296"/>
      <c r="R28" s="296"/>
      <c r="S28" s="296"/>
      <c r="T28" s="296"/>
      <c r="U28" s="296"/>
      <c r="V28" s="296"/>
      <c r="W28" s="296"/>
      <c r="X28" s="296"/>
      <c r="Y28" s="296"/>
      <c r="Z28" s="296"/>
      <c r="AA28" s="296"/>
      <c r="AB28" s="296"/>
      <c r="AC28" s="296"/>
      <c r="AD28" s="296"/>
      <c r="AE28" s="296"/>
      <c r="AF28" s="296"/>
      <c r="AG28" s="296"/>
      <c r="AH28" s="314"/>
      <c r="AI28" s="314"/>
      <c r="AJ28" s="314"/>
      <c r="AK28" s="314"/>
      <c r="AL28" s="314"/>
      <c r="AM28" s="314"/>
      <c r="AN28" s="314"/>
      <c r="AO28" s="315"/>
    </row>
    <row r="29" spans="1:41" ht="12.75" customHeight="1">
      <c r="A29" s="294"/>
      <c r="B29" s="297"/>
      <c r="C29" s="297"/>
      <c r="D29" s="297"/>
      <c r="E29" s="297"/>
      <c r="F29" s="297"/>
      <c r="G29" s="297"/>
      <c r="H29" s="297"/>
      <c r="I29" s="297"/>
      <c r="J29" s="297"/>
      <c r="K29" s="297"/>
      <c r="L29" s="297"/>
      <c r="M29" s="297"/>
      <c r="N29" s="297"/>
      <c r="O29" s="297"/>
      <c r="P29" s="297"/>
      <c r="Q29" s="297"/>
      <c r="R29" s="297"/>
      <c r="S29" s="297"/>
      <c r="T29" s="297"/>
      <c r="U29" s="297"/>
      <c r="V29" s="297"/>
      <c r="W29" s="297"/>
      <c r="X29" s="297"/>
      <c r="Y29" s="297"/>
      <c r="Z29" s="297"/>
      <c r="AA29" s="297"/>
      <c r="AB29" s="297"/>
      <c r="AC29" s="297"/>
      <c r="AD29" s="297"/>
      <c r="AE29" s="297"/>
      <c r="AF29" s="297"/>
      <c r="AG29" s="297"/>
      <c r="AH29" s="305"/>
      <c r="AI29" s="305"/>
      <c r="AJ29" s="305"/>
      <c r="AK29" s="305"/>
      <c r="AL29" s="305"/>
      <c r="AM29" s="305"/>
      <c r="AN29" s="305"/>
      <c r="AO29" s="315"/>
    </row>
    <row r="30" spans="1:41" ht="12.75" customHeight="1">
      <c r="A30" s="294"/>
      <c r="B30" s="297"/>
      <c r="C30" s="297"/>
      <c r="D30" s="297"/>
      <c r="E30" s="297"/>
      <c r="F30" s="297"/>
      <c r="G30" s="297"/>
      <c r="H30" s="297"/>
      <c r="I30" s="297"/>
      <c r="J30" s="297"/>
      <c r="K30" s="297"/>
      <c r="L30" s="297"/>
      <c r="M30" s="297"/>
      <c r="N30" s="297"/>
      <c r="O30" s="297"/>
      <c r="P30" s="297"/>
      <c r="Q30" s="297"/>
      <c r="R30" s="297"/>
      <c r="S30" s="297"/>
      <c r="T30" s="297"/>
      <c r="U30" s="297"/>
      <c r="V30" s="297"/>
      <c r="W30" s="297"/>
      <c r="X30" s="297"/>
      <c r="Y30" s="297"/>
      <c r="Z30" s="297"/>
      <c r="AA30" s="297"/>
      <c r="AB30" s="297"/>
      <c r="AC30" s="297"/>
      <c r="AD30" s="297"/>
      <c r="AE30" s="297"/>
      <c r="AF30" s="297"/>
      <c r="AG30" s="297"/>
      <c r="AH30" s="305"/>
      <c r="AI30" s="305"/>
      <c r="AJ30" s="305"/>
      <c r="AK30" s="305"/>
      <c r="AL30" s="305"/>
      <c r="AM30" s="305"/>
      <c r="AN30" s="305"/>
      <c r="AO30" s="315"/>
    </row>
    <row r="31" spans="1:41" ht="12.75" customHeight="1">
      <c r="A31" s="298"/>
      <c r="B31" s="299"/>
      <c r="C31" s="299"/>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c r="AC31" s="299"/>
      <c r="AD31" s="299"/>
      <c r="AE31" s="299"/>
      <c r="AF31" s="299"/>
      <c r="AG31" s="299"/>
      <c r="AH31" s="308"/>
      <c r="AI31" s="308"/>
      <c r="AJ31" s="308"/>
      <c r="AK31" s="308"/>
      <c r="AL31" s="308"/>
      <c r="AM31" s="308"/>
      <c r="AN31" s="308"/>
      <c r="AO31" s="309"/>
    </row>
    <row r="32" spans="1:41" ht="12.75" customHeight="1">
      <c r="A32" s="284"/>
      <c r="B32" s="284"/>
      <c r="C32" s="284"/>
      <c r="D32" s="284"/>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3"/>
      <c r="AI32" s="283"/>
      <c r="AJ32" s="283"/>
      <c r="AK32" s="283"/>
      <c r="AL32" s="283"/>
      <c r="AM32" s="283"/>
      <c r="AN32" s="283"/>
      <c r="AO32" s="283"/>
    </row>
    <row r="33" spans="1:41" ht="12.75" customHeight="1">
      <c r="A33" s="284" t="s">
        <v>464</v>
      </c>
      <c r="B33" s="284"/>
      <c r="C33" s="284"/>
      <c r="D33" s="284"/>
      <c r="E33" s="284"/>
      <c r="F33" s="284"/>
      <c r="G33" s="284"/>
      <c r="H33" s="284"/>
      <c r="I33" s="284"/>
      <c r="J33" s="284" t="s">
        <v>449</v>
      </c>
      <c r="K33" s="284"/>
      <c r="L33" s="284"/>
      <c r="M33" s="284" t="s">
        <v>450</v>
      </c>
      <c r="N33" s="284"/>
      <c r="O33" s="284"/>
      <c r="P33" s="284" t="s">
        <v>451</v>
      </c>
      <c r="Q33" s="284"/>
      <c r="R33" s="284"/>
      <c r="S33" s="284"/>
      <c r="T33" s="284"/>
      <c r="U33" s="284"/>
      <c r="V33" s="284"/>
      <c r="W33" s="284"/>
      <c r="X33" s="284"/>
      <c r="Y33" s="284"/>
      <c r="Z33" s="284"/>
      <c r="AA33" s="284"/>
      <c r="AB33" s="284"/>
      <c r="AC33" s="284"/>
      <c r="AD33" s="284"/>
      <c r="AE33" s="284"/>
      <c r="AF33" s="284"/>
      <c r="AG33" s="284"/>
      <c r="AH33" s="283"/>
      <c r="AI33" s="283"/>
      <c r="AJ33" s="283"/>
      <c r="AK33" s="283"/>
      <c r="AL33" s="283"/>
      <c r="AM33" s="283"/>
      <c r="AN33" s="283"/>
      <c r="AO33" s="283"/>
    </row>
    <row r="34" spans="1:41" ht="12.75" customHeight="1">
      <c r="A34" s="284"/>
      <c r="B34" s="284"/>
      <c r="C34" s="284"/>
      <c r="D34" s="284"/>
      <c r="E34" s="284"/>
      <c r="F34" s="284"/>
      <c r="G34" s="284"/>
      <c r="H34" s="284"/>
      <c r="I34" s="284"/>
      <c r="J34" s="284"/>
      <c r="K34" s="284"/>
      <c r="L34" s="284"/>
      <c r="M34" s="284"/>
      <c r="N34" s="284"/>
      <c r="O34" s="284"/>
      <c r="P34" s="284"/>
      <c r="Q34" s="284"/>
      <c r="R34" s="284"/>
      <c r="S34" s="284"/>
      <c r="T34" s="284"/>
      <c r="U34" s="284"/>
      <c r="V34" s="284"/>
      <c r="W34" s="284"/>
      <c r="X34" s="284"/>
      <c r="Y34" s="284"/>
      <c r="Z34" s="284"/>
      <c r="AA34" s="284"/>
      <c r="AB34" s="284"/>
      <c r="AC34" s="284"/>
      <c r="AD34" s="284"/>
      <c r="AE34" s="284"/>
      <c r="AF34" s="284"/>
      <c r="AG34" s="284"/>
      <c r="AH34" s="283"/>
      <c r="AI34" s="283"/>
      <c r="AJ34" s="283"/>
      <c r="AK34" s="283"/>
      <c r="AL34" s="283"/>
      <c r="AM34" s="283"/>
      <c r="AN34" s="283"/>
      <c r="AO34" s="283"/>
    </row>
    <row r="35" spans="1:41" ht="12.75" customHeight="1">
      <c r="A35" s="291" t="s">
        <v>457</v>
      </c>
      <c r="B35" s="292"/>
      <c r="C35" s="292"/>
      <c r="D35" s="292"/>
      <c r="E35" s="292"/>
      <c r="F35" s="292"/>
      <c r="G35" s="292"/>
      <c r="H35" s="292"/>
      <c r="I35" s="292"/>
      <c r="J35" s="292"/>
      <c r="K35" s="292"/>
      <c r="L35" s="292"/>
      <c r="M35" s="292"/>
      <c r="N35" s="292"/>
      <c r="O35" s="292"/>
      <c r="P35" s="292"/>
      <c r="Q35" s="292"/>
      <c r="R35" s="301"/>
      <c r="S35" s="301"/>
      <c r="T35" s="301"/>
      <c r="U35" s="301"/>
      <c r="V35" s="301"/>
      <c r="W35" s="301"/>
      <c r="X35" s="301"/>
      <c r="Y35" s="301"/>
      <c r="Z35" s="301"/>
      <c r="AA35" s="301"/>
      <c r="AB35" s="301"/>
      <c r="AC35" s="301"/>
      <c r="AD35" s="301"/>
      <c r="AE35" s="301"/>
      <c r="AF35" s="301"/>
      <c r="AG35" s="301"/>
      <c r="AH35" s="311"/>
      <c r="AI35" s="311"/>
      <c r="AJ35" s="311"/>
      <c r="AK35" s="311"/>
      <c r="AL35" s="311"/>
      <c r="AM35" s="311"/>
      <c r="AN35" s="311"/>
      <c r="AO35" s="312"/>
    </row>
    <row r="36" spans="1:41" ht="12.75" customHeight="1">
      <c r="A36" s="302"/>
      <c r="B36" s="296"/>
      <c r="C36" s="296"/>
      <c r="D36" s="296"/>
      <c r="E36" s="296"/>
      <c r="F36" s="296"/>
      <c r="G36" s="296"/>
      <c r="H36" s="296"/>
      <c r="I36" s="296"/>
      <c r="J36" s="296"/>
      <c r="K36" s="296"/>
      <c r="L36" s="296"/>
      <c r="M36" s="296"/>
      <c r="N36" s="296"/>
      <c r="O36" s="296"/>
      <c r="P36" s="296"/>
      <c r="Q36" s="296"/>
      <c r="R36" s="296"/>
      <c r="S36" s="296"/>
      <c r="T36" s="296"/>
      <c r="U36" s="296"/>
      <c r="V36" s="296"/>
      <c r="W36" s="296"/>
      <c r="X36" s="296"/>
      <c r="Y36" s="296"/>
      <c r="Z36" s="296"/>
      <c r="AA36" s="296"/>
      <c r="AB36" s="296"/>
      <c r="AC36" s="296"/>
      <c r="AD36" s="296"/>
      <c r="AE36" s="296"/>
      <c r="AF36" s="296"/>
      <c r="AG36" s="296"/>
      <c r="AH36" s="314"/>
      <c r="AI36" s="314"/>
      <c r="AJ36" s="314"/>
      <c r="AK36" s="314"/>
      <c r="AL36" s="314"/>
      <c r="AM36" s="314"/>
      <c r="AN36" s="314"/>
      <c r="AO36" s="306"/>
    </row>
    <row r="37" spans="1:41" ht="12.75" customHeight="1">
      <c r="A37" s="302"/>
      <c r="B37" s="297"/>
      <c r="C37" s="297"/>
      <c r="D37" s="297"/>
      <c r="E37" s="297"/>
      <c r="F37" s="297"/>
      <c r="G37" s="297"/>
      <c r="H37" s="297"/>
      <c r="I37" s="297"/>
      <c r="J37" s="297"/>
      <c r="K37" s="297"/>
      <c r="L37" s="297"/>
      <c r="M37" s="297"/>
      <c r="N37" s="297"/>
      <c r="O37" s="297"/>
      <c r="P37" s="297"/>
      <c r="Q37" s="297"/>
      <c r="R37" s="297"/>
      <c r="S37" s="297"/>
      <c r="T37" s="297"/>
      <c r="U37" s="297"/>
      <c r="V37" s="297"/>
      <c r="W37" s="297"/>
      <c r="X37" s="297"/>
      <c r="Y37" s="297"/>
      <c r="Z37" s="297"/>
      <c r="AA37" s="297"/>
      <c r="AB37" s="297"/>
      <c r="AC37" s="297"/>
      <c r="AD37" s="297"/>
      <c r="AE37" s="297"/>
      <c r="AF37" s="297"/>
      <c r="AG37" s="297"/>
      <c r="AH37" s="305"/>
      <c r="AI37" s="305"/>
      <c r="AJ37" s="305"/>
      <c r="AK37" s="305"/>
      <c r="AL37" s="305"/>
      <c r="AM37" s="305"/>
      <c r="AN37" s="305"/>
      <c r="AO37" s="306"/>
    </row>
    <row r="38" spans="1:41" ht="12.75" customHeight="1">
      <c r="A38" s="302"/>
      <c r="B38" s="297"/>
      <c r="C38" s="297"/>
      <c r="D38" s="297"/>
      <c r="E38" s="297"/>
      <c r="F38" s="297"/>
      <c r="G38" s="297"/>
      <c r="H38" s="297"/>
      <c r="I38" s="297"/>
      <c r="J38" s="297"/>
      <c r="K38" s="297"/>
      <c r="L38" s="297"/>
      <c r="M38" s="297"/>
      <c r="N38" s="297"/>
      <c r="O38" s="297"/>
      <c r="P38" s="297"/>
      <c r="Q38" s="297"/>
      <c r="R38" s="297"/>
      <c r="S38" s="297"/>
      <c r="T38" s="297"/>
      <c r="U38" s="297"/>
      <c r="V38" s="297"/>
      <c r="W38" s="297"/>
      <c r="X38" s="297"/>
      <c r="Y38" s="297"/>
      <c r="Z38" s="297"/>
      <c r="AA38" s="297"/>
      <c r="AB38" s="297"/>
      <c r="AC38" s="297"/>
      <c r="AD38" s="297"/>
      <c r="AE38" s="297"/>
      <c r="AF38" s="297"/>
      <c r="AG38" s="297"/>
      <c r="AH38" s="305"/>
      <c r="AI38" s="305"/>
      <c r="AJ38" s="305"/>
      <c r="AK38" s="305"/>
      <c r="AL38" s="305"/>
      <c r="AM38" s="305"/>
      <c r="AN38" s="305"/>
      <c r="AO38" s="306"/>
    </row>
    <row r="39" spans="1:41" ht="12.75" customHeight="1">
      <c r="A39" s="302"/>
      <c r="B39" s="297"/>
      <c r="C39" s="297"/>
      <c r="D39" s="297"/>
      <c r="E39" s="297"/>
      <c r="F39" s="297"/>
      <c r="G39" s="297"/>
      <c r="H39" s="297"/>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7"/>
      <c r="AF39" s="297"/>
      <c r="AG39" s="297"/>
      <c r="AH39" s="305"/>
      <c r="AI39" s="305"/>
      <c r="AJ39" s="305"/>
      <c r="AK39" s="305"/>
      <c r="AL39" s="305"/>
      <c r="AM39" s="305"/>
      <c r="AN39" s="305"/>
      <c r="AO39" s="306"/>
    </row>
    <row r="40" spans="1:41" ht="12.75" customHeight="1">
      <c r="A40" s="302"/>
      <c r="B40" s="297"/>
      <c r="C40" s="297"/>
      <c r="D40" s="297"/>
      <c r="E40" s="297"/>
      <c r="F40" s="297"/>
      <c r="G40" s="297"/>
      <c r="H40" s="297"/>
      <c r="I40" s="297"/>
      <c r="J40" s="297"/>
      <c r="K40" s="297"/>
      <c r="L40" s="297"/>
      <c r="M40" s="297"/>
      <c r="N40" s="297"/>
      <c r="O40" s="297"/>
      <c r="P40" s="297"/>
      <c r="Q40" s="297"/>
      <c r="R40" s="297"/>
      <c r="S40" s="297"/>
      <c r="T40" s="297"/>
      <c r="U40" s="297"/>
      <c r="V40" s="297"/>
      <c r="W40" s="297"/>
      <c r="X40" s="297"/>
      <c r="Y40" s="297"/>
      <c r="Z40" s="297"/>
      <c r="AA40" s="297"/>
      <c r="AB40" s="297"/>
      <c r="AC40" s="297"/>
      <c r="AD40" s="297"/>
      <c r="AE40" s="297"/>
      <c r="AF40" s="297"/>
      <c r="AG40" s="297"/>
      <c r="AH40" s="305"/>
      <c r="AI40" s="305"/>
      <c r="AJ40" s="305"/>
      <c r="AK40" s="305"/>
      <c r="AL40" s="305"/>
      <c r="AM40" s="305"/>
      <c r="AN40" s="305"/>
      <c r="AO40" s="306"/>
    </row>
    <row r="41" spans="1:41" ht="12.75" customHeight="1">
      <c r="A41" s="302"/>
      <c r="B41" s="297"/>
      <c r="C41" s="297"/>
      <c r="D41" s="297"/>
      <c r="E41" s="297"/>
      <c r="F41" s="297"/>
      <c r="G41" s="297"/>
      <c r="H41" s="297"/>
      <c r="I41" s="297"/>
      <c r="J41" s="297"/>
      <c r="K41" s="297"/>
      <c r="L41" s="297"/>
      <c r="M41" s="297"/>
      <c r="N41" s="297"/>
      <c r="O41" s="297"/>
      <c r="P41" s="297"/>
      <c r="Q41" s="297"/>
      <c r="R41" s="297"/>
      <c r="S41" s="297"/>
      <c r="T41" s="297"/>
      <c r="U41" s="297"/>
      <c r="V41" s="297"/>
      <c r="W41" s="297"/>
      <c r="X41" s="297"/>
      <c r="Y41" s="297"/>
      <c r="Z41" s="297"/>
      <c r="AA41" s="297"/>
      <c r="AB41" s="297"/>
      <c r="AC41" s="297"/>
      <c r="AD41" s="297"/>
      <c r="AE41" s="297"/>
      <c r="AF41" s="297"/>
      <c r="AG41" s="297"/>
      <c r="AH41" s="305"/>
      <c r="AI41" s="305"/>
      <c r="AJ41" s="305"/>
      <c r="AK41" s="305"/>
      <c r="AL41" s="305"/>
      <c r="AM41" s="305"/>
      <c r="AN41" s="305"/>
      <c r="AO41" s="306"/>
    </row>
    <row r="42" spans="1:41" ht="12.75" customHeight="1">
      <c r="A42" s="298"/>
      <c r="B42" s="299"/>
      <c r="C42" s="299"/>
      <c r="D42" s="299"/>
      <c r="E42" s="299"/>
      <c r="F42" s="299"/>
      <c r="G42" s="299"/>
      <c r="H42" s="299"/>
      <c r="I42" s="299"/>
      <c r="J42" s="299"/>
      <c r="K42" s="299"/>
      <c r="L42" s="299"/>
      <c r="M42" s="299"/>
      <c r="N42" s="299"/>
      <c r="O42" s="299"/>
      <c r="P42" s="299"/>
      <c r="Q42" s="299"/>
      <c r="R42" s="299"/>
      <c r="S42" s="299"/>
      <c r="T42" s="299"/>
      <c r="U42" s="299"/>
      <c r="V42" s="299"/>
      <c r="W42" s="299"/>
      <c r="X42" s="299"/>
      <c r="Y42" s="299"/>
      <c r="Z42" s="299"/>
      <c r="AA42" s="299"/>
      <c r="AB42" s="299"/>
      <c r="AC42" s="299"/>
      <c r="AD42" s="299"/>
      <c r="AE42" s="299"/>
      <c r="AF42" s="299"/>
      <c r="AG42" s="299"/>
      <c r="AH42" s="308"/>
      <c r="AI42" s="308"/>
      <c r="AJ42" s="308"/>
      <c r="AK42" s="308"/>
      <c r="AL42" s="308"/>
      <c r="AM42" s="308"/>
      <c r="AN42" s="308"/>
      <c r="AO42" s="309"/>
    </row>
    <row r="43" spans="1:41" ht="12.75" customHeight="1">
      <c r="A43" s="284"/>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c r="AH43" s="283"/>
      <c r="AI43" s="283"/>
      <c r="AJ43" s="283"/>
      <c r="AK43" s="283"/>
      <c r="AL43" s="283"/>
      <c r="AM43" s="283"/>
      <c r="AN43" s="283"/>
      <c r="AO43" s="283"/>
    </row>
    <row r="44" spans="1:41" ht="12.75" customHeight="1">
      <c r="A44" s="284" t="s">
        <v>561</v>
      </c>
      <c r="B44" s="284"/>
      <c r="C44" s="284"/>
      <c r="D44" s="284"/>
      <c r="E44" s="284"/>
      <c r="F44" s="284"/>
      <c r="G44" s="284"/>
      <c r="H44" s="284"/>
      <c r="I44" s="284"/>
      <c r="J44" s="284"/>
      <c r="K44" s="284"/>
      <c r="L44" s="284"/>
      <c r="M44" s="284"/>
      <c r="N44" s="284"/>
      <c r="O44" s="284"/>
      <c r="P44" s="284" t="s">
        <v>449</v>
      </c>
      <c r="Q44" s="284"/>
      <c r="R44" s="284"/>
      <c r="S44" s="284" t="s">
        <v>450</v>
      </c>
      <c r="T44" s="284"/>
      <c r="U44" s="284"/>
      <c r="V44" s="284" t="s">
        <v>451</v>
      </c>
      <c r="W44" s="284"/>
      <c r="X44" s="284"/>
      <c r="Y44" s="284"/>
      <c r="Z44" s="284"/>
      <c r="AA44" s="284"/>
      <c r="AB44" s="284"/>
      <c r="AC44" s="284"/>
      <c r="AD44" s="284"/>
      <c r="AE44" s="284"/>
      <c r="AF44" s="284"/>
      <c r="AG44" s="284"/>
      <c r="AH44" s="283"/>
      <c r="AI44" s="283"/>
      <c r="AJ44" s="283"/>
      <c r="AK44" s="283"/>
      <c r="AL44" s="283"/>
    </row>
    <row r="45" spans="1:41" ht="12.75" customHeight="1">
      <c r="A45" s="284" t="s">
        <v>468</v>
      </c>
      <c r="B45" s="284"/>
      <c r="C45" s="284"/>
      <c r="D45" s="284"/>
      <c r="E45" s="284"/>
      <c r="F45" s="284"/>
      <c r="G45" s="284"/>
      <c r="H45" s="284"/>
      <c r="I45" s="284"/>
      <c r="J45" s="284"/>
      <c r="K45" s="284"/>
      <c r="L45" s="284"/>
      <c r="M45" s="284"/>
      <c r="N45" s="284"/>
      <c r="O45" s="284"/>
      <c r="P45" s="284" t="s">
        <v>449</v>
      </c>
      <c r="Q45" s="284"/>
      <c r="R45" s="284"/>
      <c r="S45" s="284" t="s">
        <v>450</v>
      </c>
      <c r="T45" s="284"/>
      <c r="U45" s="284"/>
      <c r="V45" s="284" t="s">
        <v>451</v>
      </c>
      <c r="W45" s="284"/>
      <c r="X45" s="284"/>
    </row>
    <row r="46" spans="1:41" ht="24" customHeight="1">
      <c r="A46" s="625" t="s">
        <v>521</v>
      </c>
      <c r="B46" s="625"/>
      <c r="C46" s="625"/>
      <c r="D46" s="625"/>
      <c r="E46" s="625"/>
      <c r="F46" s="625"/>
      <c r="G46" s="625"/>
      <c r="H46" s="625"/>
      <c r="I46" s="625"/>
      <c r="J46" s="625"/>
      <c r="K46" s="625"/>
      <c r="L46" s="625"/>
      <c r="M46" s="625"/>
      <c r="N46" s="625"/>
      <c r="O46" s="625"/>
      <c r="P46" s="625"/>
      <c r="Q46" s="625"/>
      <c r="R46" s="625"/>
      <c r="S46" s="625"/>
      <c r="T46" s="625"/>
      <c r="U46" s="625"/>
      <c r="V46" s="625"/>
      <c r="W46" s="625"/>
      <c r="X46" s="284"/>
      <c r="Y46" s="329" t="s">
        <v>522</v>
      </c>
      <c r="Z46" s="284"/>
      <c r="AA46" s="284"/>
      <c r="AB46" s="284"/>
      <c r="AC46" s="329" t="s">
        <v>523</v>
      </c>
      <c r="AD46" s="329"/>
      <c r="AE46" s="284"/>
      <c r="AF46" s="284"/>
      <c r="AG46" s="284"/>
      <c r="AH46" s="284"/>
      <c r="AI46" s="284"/>
      <c r="AJ46" s="284"/>
      <c r="AK46" s="284"/>
      <c r="AL46" s="284"/>
      <c r="AM46" s="286"/>
      <c r="AN46" s="286"/>
    </row>
    <row r="47" spans="1:41" ht="12.75" customHeight="1">
      <c r="A47" s="284"/>
      <c r="B47" s="284"/>
      <c r="C47" s="284"/>
      <c r="D47" s="284"/>
      <c r="E47" s="284"/>
      <c r="F47" s="284"/>
      <c r="G47" s="284"/>
      <c r="H47" s="284"/>
      <c r="I47" s="284"/>
      <c r="J47" s="284"/>
      <c r="K47" s="284"/>
      <c r="L47" s="284"/>
      <c r="M47" s="284"/>
      <c r="N47" s="284"/>
      <c r="O47" s="284"/>
      <c r="P47" s="284"/>
      <c r="Q47" s="284"/>
      <c r="R47" s="284"/>
      <c r="S47" s="284"/>
      <c r="T47" s="284"/>
      <c r="U47" s="284"/>
      <c r="V47" s="284"/>
      <c r="W47" s="284"/>
      <c r="X47" s="284"/>
      <c r="Y47" s="287" t="s">
        <v>434</v>
      </c>
      <c r="Z47" s="287"/>
      <c r="AA47" s="288"/>
      <c r="AB47" s="288"/>
      <c r="AC47" s="288"/>
      <c r="AD47" s="288"/>
      <c r="AE47" s="288"/>
      <c r="AF47" s="288"/>
      <c r="AG47" s="288"/>
      <c r="AH47" s="288"/>
      <c r="AI47" s="288"/>
      <c r="AJ47" s="288"/>
      <c r="AK47" s="288"/>
      <c r="AL47" s="288"/>
      <c r="AM47" s="288"/>
      <c r="AN47" s="288"/>
      <c r="AO47" s="288"/>
    </row>
    <row r="48" spans="1:41" ht="12.75" customHeight="1">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c r="Y48" s="289"/>
      <c r="Z48" s="289"/>
      <c r="AA48" s="289"/>
      <c r="AB48" s="289"/>
      <c r="AC48" s="289"/>
      <c r="AD48" s="289"/>
      <c r="AE48" s="289"/>
      <c r="AF48" s="289"/>
      <c r="AG48" s="289"/>
      <c r="AH48" s="289"/>
      <c r="AI48" s="289"/>
      <c r="AJ48" s="289"/>
      <c r="AK48" s="289"/>
      <c r="AL48" s="289"/>
      <c r="AM48" s="289"/>
      <c r="AN48" s="289"/>
      <c r="AO48" s="289"/>
    </row>
    <row r="49" spans="1:41" ht="12.75" customHeight="1">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7" t="s">
        <v>435</v>
      </c>
      <c r="Z49" s="287"/>
      <c r="AA49" s="288"/>
      <c r="AB49" s="288"/>
      <c r="AC49" s="288"/>
      <c r="AD49" s="288"/>
      <c r="AE49" s="288"/>
      <c r="AF49" s="288"/>
      <c r="AG49" s="288"/>
      <c r="AH49" s="288"/>
      <c r="AI49" s="288"/>
      <c r="AJ49" s="288"/>
      <c r="AK49" s="288"/>
      <c r="AL49" s="288"/>
      <c r="AM49" s="288"/>
      <c r="AN49" s="288"/>
      <c r="AO49" s="288"/>
    </row>
    <row r="50" spans="1:41" ht="12.75" customHeight="1">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4"/>
      <c r="Z50" s="284"/>
      <c r="AA50" s="284"/>
      <c r="AB50" s="284"/>
      <c r="AC50" s="284"/>
      <c r="AD50" s="284"/>
      <c r="AE50" s="284"/>
      <c r="AF50" s="284"/>
      <c r="AG50" s="284"/>
      <c r="AH50" s="283"/>
      <c r="AI50" s="283"/>
      <c r="AJ50" s="283"/>
      <c r="AK50" s="283"/>
      <c r="AL50" s="283"/>
    </row>
    <row r="51" spans="1:41" ht="12.75" customHeight="1">
      <c r="A51" s="284"/>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c r="AH51" s="283"/>
      <c r="AI51" s="283"/>
      <c r="AJ51" s="283"/>
      <c r="AK51" s="283"/>
      <c r="AL51" s="283"/>
    </row>
    <row r="52" spans="1:41" ht="12.75" customHeight="1">
      <c r="A52" s="284"/>
      <c r="B52" s="284"/>
      <c r="C52" s="284"/>
      <c r="D52" s="284"/>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3"/>
      <c r="AI52" s="283"/>
      <c r="AJ52" s="283"/>
      <c r="AK52" s="283"/>
      <c r="AL52" s="283"/>
    </row>
    <row r="53" spans="1:41" ht="12.75" customHeight="1">
      <c r="A53" s="284"/>
      <c r="B53" s="284"/>
      <c r="C53" s="284"/>
      <c r="D53" s="284"/>
      <c r="E53" s="284"/>
      <c r="F53" s="284"/>
      <c r="G53" s="284"/>
      <c r="H53" s="284"/>
      <c r="I53" s="284"/>
      <c r="J53" s="284"/>
      <c r="K53" s="284"/>
      <c r="L53" s="284"/>
      <c r="M53" s="284"/>
      <c r="N53" s="284"/>
      <c r="O53" s="284"/>
      <c r="P53" s="284"/>
      <c r="Q53" s="284"/>
      <c r="R53" s="284"/>
      <c r="S53" s="284"/>
      <c r="T53" s="284"/>
      <c r="U53" s="284"/>
      <c r="V53" s="284"/>
      <c r="W53" s="284"/>
      <c r="X53" s="284"/>
      <c r="Y53" s="284"/>
      <c r="Z53" s="284"/>
      <c r="AA53" s="284"/>
      <c r="AB53" s="284"/>
      <c r="AC53" s="284"/>
      <c r="AD53" s="284"/>
      <c r="AE53" s="284"/>
      <c r="AF53" s="284"/>
      <c r="AG53" s="284"/>
      <c r="AH53" s="283"/>
      <c r="AI53" s="283"/>
      <c r="AJ53" s="283"/>
      <c r="AK53" s="283"/>
      <c r="AL53" s="283"/>
    </row>
    <row r="54" spans="1:41" ht="12.75" customHeight="1">
      <c r="A54" s="284"/>
      <c r="B54" s="284"/>
      <c r="C54" s="284"/>
      <c r="D54" s="284"/>
      <c r="E54" s="284"/>
      <c r="F54" s="284"/>
      <c r="G54" s="284"/>
      <c r="H54" s="284"/>
      <c r="I54" s="284"/>
      <c r="J54" s="284"/>
      <c r="K54" s="284"/>
      <c r="L54" s="284"/>
      <c r="M54" s="284"/>
      <c r="N54" s="284"/>
      <c r="O54" s="284"/>
      <c r="P54" s="284"/>
      <c r="Q54" s="284"/>
      <c r="R54" s="284"/>
      <c r="S54" s="284"/>
      <c r="T54" s="284"/>
      <c r="U54" s="284"/>
      <c r="V54" s="284"/>
      <c r="W54" s="284"/>
      <c r="X54" s="284"/>
      <c r="Y54" s="284"/>
      <c r="Z54" s="284"/>
      <c r="AA54" s="284"/>
      <c r="AB54" s="284"/>
      <c r="AC54" s="284"/>
      <c r="AD54" s="284"/>
      <c r="AE54" s="284"/>
      <c r="AF54" s="284"/>
      <c r="AG54" s="284"/>
      <c r="AH54" s="283"/>
      <c r="AI54" s="283"/>
      <c r="AJ54" s="283"/>
      <c r="AK54" s="283"/>
      <c r="AL54" s="283"/>
    </row>
    <row r="55" spans="1:41" ht="12.75" customHeight="1">
      <c r="A55" s="284"/>
      <c r="B55" s="284"/>
      <c r="C55" s="284"/>
      <c r="D55" s="284"/>
      <c r="E55" s="284"/>
      <c r="F55" s="284"/>
      <c r="G55" s="284"/>
      <c r="H55" s="284"/>
      <c r="I55" s="284"/>
      <c r="J55" s="284"/>
      <c r="K55" s="284"/>
      <c r="L55" s="284"/>
      <c r="M55" s="284"/>
      <c r="N55" s="284"/>
      <c r="O55" s="284"/>
      <c r="P55" s="284"/>
      <c r="Q55" s="284"/>
      <c r="R55" s="284"/>
      <c r="S55" s="284"/>
      <c r="T55" s="284"/>
      <c r="U55" s="284"/>
      <c r="V55" s="284"/>
      <c r="W55" s="284"/>
      <c r="X55" s="284"/>
      <c r="Y55" s="284"/>
      <c r="Z55" s="284"/>
      <c r="AA55" s="284"/>
      <c r="AB55" s="284"/>
      <c r="AC55" s="284"/>
      <c r="AD55" s="284"/>
      <c r="AE55" s="284"/>
      <c r="AF55" s="284"/>
      <c r="AG55" s="284"/>
      <c r="AH55" s="283"/>
      <c r="AI55" s="283"/>
      <c r="AJ55" s="283"/>
      <c r="AK55" s="283"/>
      <c r="AL55" s="283"/>
    </row>
    <row r="56" spans="1:41" ht="12.75" customHeight="1">
      <c r="A56" s="284"/>
      <c r="B56" s="284"/>
      <c r="C56" s="284"/>
      <c r="D56" s="284"/>
      <c r="E56" s="284"/>
      <c r="F56" s="284"/>
      <c r="G56" s="284"/>
      <c r="H56" s="284"/>
      <c r="I56" s="284"/>
      <c r="J56" s="284"/>
      <c r="K56" s="284"/>
      <c r="L56" s="284"/>
      <c r="M56" s="284"/>
      <c r="N56" s="284"/>
      <c r="O56" s="284"/>
      <c r="P56" s="284"/>
      <c r="Q56" s="284"/>
      <c r="R56" s="284"/>
      <c r="S56" s="284"/>
      <c r="T56" s="284"/>
      <c r="U56" s="284"/>
      <c r="V56" s="284"/>
      <c r="W56" s="284"/>
      <c r="X56" s="284"/>
      <c r="Y56" s="284"/>
      <c r="Z56" s="284"/>
      <c r="AA56" s="284"/>
      <c r="AB56" s="284"/>
      <c r="AC56" s="284"/>
      <c r="AD56" s="284"/>
      <c r="AE56" s="284"/>
      <c r="AF56" s="284"/>
      <c r="AG56" s="284"/>
      <c r="AH56" s="283"/>
      <c r="AI56" s="283"/>
      <c r="AJ56" s="283"/>
      <c r="AK56" s="283"/>
      <c r="AL56" s="283"/>
    </row>
    <row r="57" spans="1:41" ht="12.75" customHeight="1">
      <c r="A57" s="284"/>
      <c r="B57" s="284"/>
      <c r="C57" s="284"/>
      <c r="D57" s="284"/>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3"/>
      <c r="AI57" s="283"/>
      <c r="AJ57" s="283"/>
      <c r="AK57" s="283"/>
      <c r="AL57" s="283"/>
    </row>
    <row r="58" spans="1:41" ht="12.75" customHeight="1">
      <c r="A58" s="284"/>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c r="AD58" s="284"/>
      <c r="AE58" s="284"/>
      <c r="AF58" s="284"/>
      <c r="AG58" s="284"/>
      <c r="AH58" s="283"/>
      <c r="AI58" s="283"/>
      <c r="AJ58" s="283"/>
      <c r="AK58" s="283"/>
      <c r="AL58" s="283"/>
    </row>
    <row r="59" spans="1:41" ht="12.75" customHeight="1">
      <c r="A59" s="284"/>
      <c r="B59" s="284"/>
      <c r="C59" s="284"/>
      <c r="D59" s="284"/>
      <c r="E59" s="284"/>
      <c r="F59" s="284"/>
      <c r="G59" s="284"/>
      <c r="H59" s="284"/>
      <c r="I59" s="284"/>
      <c r="J59" s="284"/>
      <c r="K59" s="284"/>
      <c r="L59" s="284"/>
      <c r="M59" s="284"/>
      <c r="N59" s="284"/>
      <c r="O59" s="284"/>
      <c r="P59" s="284"/>
      <c r="Q59" s="284"/>
      <c r="R59" s="284"/>
      <c r="S59" s="284"/>
      <c r="T59" s="284"/>
      <c r="U59" s="284"/>
      <c r="V59" s="284"/>
      <c r="W59" s="284"/>
      <c r="X59" s="284"/>
      <c r="Y59" s="284"/>
      <c r="Z59" s="284"/>
      <c r="AA59" s="284"/>
      <c r="AB59" s="284"/>
      <c r="AC59" s="284"/>
      <c r="AD59" s="284"/>
      <c r="AE59" s="284"/>
      <c r="AF59" s="284"/>
      <c r="AG59" s="284"/>
      <c r="AH59" s="283"/>
      <c r="AI59" s="283"/>
      <c r="AJ59" s="283"/>
      <c r="AK59" s="283"/>
      <c r="AL59" s="283"/>
    </row>
    <row r="60" spans="1:41" ht="12.75" customHeight="1">
      <c r="A60" s="284"/>
      <c r="B60" s="284"/>
      <c r="C60" s="284"/>
      <c r="D60" s="284"/>
      <c r="E60" s="284"/>
      <c r="F60" s="284"/>
      <c r="G60" s="284"/>
      <c r="H60" s="284"/>
      <c r="I60" s="284"/>
      <c r="J60" s="284"/>
      <c r="K60" s="284"/>
      <c r="L60" s="284"/>
      <c r="M60" s="284"/>
      <c r="N60" s="284"/>
      <c r="O60" s="284"/>
      <c r="P60" s="284"/>
      <c r="Q60" s="284"/>
      <c r="R60" s="284"/>
      <c r="S60" s="284"/>
      <c r="T60" s="284"/>
      <c r="U60" s="284"/>
      <c r="V60" s="284"/>
      <c r="W60" s="284"/>
      <c r="X60" s="284"/>
      <c r="Y60" s="284"/>
      <c r="Z60" s="284"/>
      <c r="AA60" s="284"/>
      <c r="AB60" s="284"/>
      <c r="AC60" s="284"/>
      <c r="AD60" s="284"/>
      <c r="AE60" s="284"/>
      <c r="AF60" s="284"/>
      <c r="AG60" s="284"/>
      <c r="AH60" s="283"/>
      <c r="AI60" s="283"/>
      <c r="AJ60" s="283"/>
      <c r="AK60" s="283"/>
      <c r="AL60" s="283"/>
    </row>
    <row r="61" spans="1:41" ht="12.75" customHeight="1">
      <c r="A61" s="284"/>
      <c r="B61" s="284"/>
      <c r="C61" s="284"/>
      <c r="D61" s="284"/>
      <c r="E61" s="284"/>
      <c r="F61" s="284"/>
      <c r="G61" s="284"/>
      <c r="H61" s="284"/>
      <c r="I61" s="284"/>
      <c r="J61" s="284"/>
      <c r="K61" s="284"/>
      <c r="L61" s="284"/>
      <c r="M61" s="284"/>
      <c r="N61" s="284"/>
      <c r="O61" s="284"/>
      <c r="P61" s="284"/>
      <c r="Q61" s="284"/>
      <c r="R61" s="284"/>
      <c r="S61" s="284"/>
      <c r="T61" s="284"/>
      <c r="U61" s="284"/>
      <c r="V61" s="284"/>
      <c r="W61" s="284"/>
      <c r="X61" s="284"/>
      <c r="Y61" s="284"/>
      <c r="Z61" s="284"/>
      <c r="AA61" s="284"/>
      <c r="AB61" s="284"/>
      <c r="AC61" s="284"/>
      <c r="AD61" s="284"/>
      <c r="AE61" s="284"/>
      <c r="AF61" s="284"/>
      <c r="AG61" s="284"/>
      <c r="AH61" s="283"/>
      <c r="AI61" s="283"/>
      <c r="AJ61" s="283"/>
      <c r="AK61" s="283"/>
      <c r="AL61" s="283"/>
    </row>
    <row r="62" spans="1:41" ht="12.75" customHeight="1">
      <c r="A62" s="284"/>
      <c r="B62" s="284"/>
      <c r="C62" s="284"/>
      <c r="D62" s="284"/>
      <c r="E62" s="284"/>
      <c r="F62" s="284"/>
      <c r="G62" s="284"/>
      <c r="H62" s="284"/>
      <c r="I62" s="284"/>
      <c r="J62" s="284"/>
      <c r="K62" s="284"/>
      <c r="L62" s="284"/>
      <c r="M62" s="284"/>
      <c r="N62" s="284"/>
      <c r="O62" s="284"/>
      <c r="P62" s="284"/>
      <c r="Q62" s="284"/>
      <c r="R62" s="284"/>
      <c r="S62" s="284"/>
      <c r="T62" s="284"/>
      <c r="U62" s="284"/>
      <c r="V62" s="284"/>
      <c r="W62" s="284"/>
      <c r="X62" s="284"/>
      <c r="Y62" s="284"/>
      <c r="Z62" s="284"/>
      <c r="AA62" s="284"/>
      <c r="AB62" s="284"/>
      <c r="AC62" s="284"/>
      <c r="AD62" s="284"/>
      <c r="AE62" s="284"/>
      <c r="AF62" s="284"/>
      <c r="AG62" s="284"/>
      <c r="AH62" s="283"/>
      <c r="AI62" s="283"/>
      <c r="AJ62" s="283"/>
      <c r="AK62" s="283"/>
      <c r="AL62" s="283"/>
    </row>
    <row r="63" spans="1:41" ht="12.75" customHeight="1">
      <c r="A63" s="284"/>
      <c r="B63" s="284"/>
      <c r="C63" s="284"/>
      <c r="D63" s="284"/>
      <c r="E63" s="284"/>
      <c r="F63" s="284"/>
      <c r="G63" s="284"/>
      <c r="H63" s="284"/>
      <c r="I63" s="284"/>
      <c r="J63" s="284"/>
      <c r="K63" s="284"/>
      <c r="L63" s="284"/>
      <c r="M63" s="284"/>
      <c r="N63" s="284"/>
      <c r="O63" s="284"/>
      <c r="P63" s="284"/>
      <c r="Q63" s="284"/>
      <c r="R63" s="284"/>
      <c r="S63" s="284"/>
      <c r="T63" s="284"/>
      <c r="U63" s="284"/>
      <c r="V63" s="284"/>
      <c r="W63" s="284"/>
      <c r="X63" s="284"/>
      <c r="Y63" s="284"/>
      <c r="Z63" s="284"/>
      <c r="AA63" s="284"/>
      <c r="AB63" s="284"/>
      <c r="AC63" s="284"/>
      <c r="AD63" s="284"/>
      <c r="AE63" s="284"/>
      <c r="AF63" s="284"/>
      <c r="AG63" s="284"/>
      <c r="AH63" s="283"/>
      <c r="AI63" s="283"/>
      <c r="AJ63" s="283"/>
      <c r="AK63" s="283"/>
      <c r="AL63" s="283"/>
    </row>
    <row r="64" spans="1:41" ht="12.75" customHeight="1">
      <c r="A64" s="284"/>
      <c r="B64" s="284"/>
      <c r="C64" s="284"/>
      <c r="D64" s="284"/>
      <c r="E64" s="284"/>
      <c r="F64" s="284"/>
      <c r="G64" s="284"/>
      <c r="H64" s="284"/>
      <c r="I64" s="284"/>
      <c r="J64" s="284"/>
      <c r="K64" s="284"/>
      <c r="L64" s="284"/>
      <c r="M64" s="284"/>
      <c r="N64" s="284"/>
      <c r="O64" s="284"/>
      <c r="P64" s="284"/>
      <c r="Q64" s="284"/>
      <c r="R64" s="284"/>
      <c r="S64" s="284"/>
      <c r="T64" s="284"/>
      <c r="U64" s="284"/>
      <c r="V64" s="284"/>
      <c r="W64" s="284"/>
      <c r="X64" s="284"/>
      <c r="Y64" s="284"/>
      <c r="Z64" s="284"/>
      <c r="AA64" s="284"/>
      <c r="AB64" s="284"/>
      <c r="AC64" s="284"/>
      <c r="AD64" s="284"/>
      <c r="AE64" s="284"/>
      <c r="AF64" s="284"/>
      <c r="AG64" s="284"/>
      <c r="AH64" s="283"/>
      <c r="AI64" s="283"/>
      <c r="AJ64" s="283"/>
      <c r="AK64" s="283"/>
      <c r="AL64" s="283"/>
    </row>
    <row r="65" spans="1:38" ht="12.75" customHeight="1">
      <c r="A65" s="284"/>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3"/>
      <c r="AI65" s="283"/>
      <c r="AJ65" s="283"/>
      <c r="AK65" s="283"/>
      <c r="AL65" s="283"/>
    </row>
    <row r="66" spans="1:38" ht="12.75" customHeight="1">
      <c r="A66" s="284"/>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4"/>
      <c r="AF66" s="284"/>
      <c r="AG66" s="284"/>
      <c r="AH66" s="283"/>
      <c r="AI66" s="283"/>
      <c r="AJ66" s="283"/>
      <c r="AK66" s="283"/>
      <c r="AL66" s="283"/>
    </row>
    <row r="67" spans="1:38" ht="12.75" customHeight="1">
      <c r="A67" s="284"/>
      <c r="B67" s="284"/>
      <c r="C67" s="284"/>
      <c r="D67" s="284"/>
      <c r="E67" s="284"/>
      <c r="F67" s="284"/>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3"/>
      <c r="AI67" s="283"/>
      <c r="AJ67" s="283"/>
      <c r="AK67" s="283"/>
      <c r="AL67" s="283"/>
    </row>
    <row r="68" spans="1:38" ht="12.75" customHeight="1">
      <c r="A68" s="284"/>
      <c r="B68" s="284"/>
      <c r="C68" s="284"/>
      <c r="D68" s="284"/>
      <c r="E68" s="284"/>
      <c r="F68" s="284"/>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3"/>
      <c r="AI68" s="283"/>
      <c r="AJ68" s="283"/>
      <c r="AK68" s="283"/>
      <c r="AL68" s="283"/>
    </row>
    <row r="69" spans="1:38" ht="12.75" customHeight="1">
      <c r="A69" s="284"/>
      <c r="B69" s="284"/>
      <c r="C69" s="284"/>
      <c r="D69" s="284"/>
      <c r="E69" s="284"/>
      <c r="F69" s="284"/>
      <c r="G69" s="284"/>
      <c r="H69" s="284"/>
      <c r="I69" s="284"/>
      <c r="J69" s="284"/>
      <c r="K69" s="284"/>
      <c r="L69" s="284"/>
      <c r="M69" s="284"/>
      <c r="N69" s="284"/>
      <c r="O69" s="284"/>
      <c r="P69" s="284"/>
      <c r="Q69" s="284"/>
      <c r="R69" s="284"/>
      <c r="S69" s="284"/>
      <c r="T69" s="284"/>
      <c r="U69" s="284"/>
      <c r="V69" s="284"/>
      <c r="W69" s="284"/>
      <c r="X69" s="284"/>
      <c r="Y69" s="284"/>
      <c r="Z69" s="284"/>
      <c r="AA69" s="284"/>
      <c r="AB69" s="284"/>
      <c r="AC69" s="284"/>
      <c r="AD69" s="284"/>
      <c r="AE69" s="284"/>
      <c r="AF69" s="284"/>
      <c r="AG69" s="284"/>
      <c r="AH69" s="283"/>
      <c r="AI69" s="283"/>
      <c r="AJ69" s="283"/>
      <c r="AK69" s="283"/>
      <c r="AL69" s="283"/>
    </row>
    <row r="70" spans="1:38" ht="12.75" customHeight="1">
      <c r="A70" s="284"/>
      <c r="B70" s="284"/>
      <c r="C70" s="284"/>
      <c r="D70" s="284"/>
      <c r="E70" s="284"/>
      <c r="F70" s="284"/>
      <c r="G70" s="284"/>
      <c r="H70" s="284"/>
      <c r="I70" s="284"/>
      <c r="J70" s="284"/>
      <c r="K70" s="284"/>
      <c r="L70" s="284"/>
      <c r="M70" s="284"/>
      <c r="N70" s="284"/>
      <c r="O70" s="284"/>
      <c r="P70" s="284"/>
      <c r="Q70" s="284"/>
      <c r="R70" s="284"/>
      <c r="S70" s="284"/>
      <c r="T70" s="284"/>
      <c r="U70" s="284"/>
      <c r="V70" s="284"/>
      <c r="W70" s="284"/>
      <c r="X70" s="284"/>
      <c r="Y70" s="284"/>
      <c r="Z70" s="284"/>
      <c r="AA70" s="284"/>
      <c r="AB70" s="284"/>
      <c r="AC70" s="284"/>
      <c r="AD70" s="284"/>
      <c r="AE70" s="284"/>
      <c r="AF70" s="284"/>
      <c r="AG70" s="284"/>
      <c r="AH70" s="283"/>
      <c r="AI70" s="283"/>
      <c r="AJ70" s="283"/>
      <c r="AK70" s="283"/>
      <c r="AL70" s="283"/>
    </row>
    <row r="71" spans="1:38" ht="12.75" customHeight="1">
      <c r="A71" s="284"/>
      <c r="B71" s="284"/>
      <c r="C71" s="284"/>
      <c r="D71" s="284"/>
      <c r="E71" s="284"/>
      <c r="F71" s="284"/>
      <c r="G71" s="284"/>
      <c r="H71" s="284"/>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4"/>
      <c r="AG71" s="284"/>
      <c r="AH71" s="283"/>
      <c r="AI71" s="283"/>
      <c r="AJ71" s="283"/>
      <c r="AK71" s="283"/>
      <c r="AL71" s="283"/>
    </row>
    <row r="72" spans="1:38" ht="12.75" customHeight="1">
      <c r="A72" s="284"/>
      <c r="B72" s="284"/>
      <c r="C72" s="284"/>
      <c r="D72" s="284"/>
      <c r="E72" s="284"/>
      <c r="F72" s="284"/>
      <c r="G72" s="284"/>
      <c r="H72" s="284"/>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4"/>
      <c r="AG72" s="284"/>
      <c r="AH72" s="283"/>
      <c r="AI72" s="283"/>
      <c r="AJ72" s="283"/>
      <c r="AK72" s="283"/>
      <c r="AL72" s="283"/>
    </row>
    <row r="73" spans="1:38" ht="12.75" customHeight="1">
      <c r="A73" s="284"/>
      <c r="B73" s="284"/>
      <c r="C73" s="284"/>
      <c r="D73" s="284"/>
      <c r="E73" s="284"/>
      <c r="F73" s="284"/>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3"/>
      <c r="AI73" s="283"/>
      <c r="AJ73" s="283"/>
      <c r="AK73" s="283"/>
      <c r="AL73" s="283"/>
    </row>
    <row r="74" spans="1:38" ht="12.75" customHeight="1">
      <c r="A74" s="284"/>
      <c r="B74" s="284"/>
      <c r="C74" s="284"/>
      <c r="D74" s="284"/>
      <c r="E74" s="284"/>
      <c r="F74" s="284"/>
      <c r="G74" s="284"/>
      <c r="H74" s="284"/>
      <c r="I74" s="284"/>
      <c r="J74" s="284"/>
      <c r="K74" s="284"/>
      <c r="L74" s="284"/>
      <c r="M74" s="284"/>
      <c r="N74" s="284"/>
      <c r="O74" s="284"/>
      <c r="P74" s="284"/>
      <c r="Q74" s="284"/>
      <c r="R74" s="284"/>
      <c r="S74" s="284"/>
      <c r="T74" s="284"/>
      <c r="U74" s="284"/>
      <c r="V74" s="284"/>
      <c r="W74" s="284"/>
      <c r="X74" s="284"/>
      <c r="Y74" s="284"/>
      <c r="Z74" s="284"/>
      <c r="AA74" s="284"/>
      <c r="AB74" s="284"/>
      <c r="AC74" s="284"/>
      <c r="AD74" s="284"/>
      <c r="AE74" s="284"/>
      <c r="AF74" s="284"/>
      <c r="AG74" s="284"/>
      <c r="AH74" s="283"/>
      <c r="AI74" s="283"/>
      <c r="AJ74" s="283"/>
      <c r="AK74" s="283"/>
      <c r="AL74" s="283"/>
    </row>
    <row r="75" spans="1:38" ht="12.75" customHeight="1">
      <c r="A75" s="284"/>
      <c r="B75" s="284"/>
      <c r="C75" s="284"/>
      <c r="D75" s="284"/>
      <c r="E75" s="284"/>
      <c r="F75" s="284"/>
      <c r="G75" s="284"/>
      <c r="H75" s="284"/>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4"/>
      <c r="AG75" s="284"/>
      <c r="AH75" s="283"/>
      <c r="AI75" s="283"/>
      <c r="AJ75" s="283"/>
      <c r="AK75" s="283"/>
      <c r="AL75" s="283"/>
    </row>
    <row r="76" spans="1:38" ht="12.75" customHeight="1">
      <c r="A76" s="284"/>
      <c r="B76" s="284"/>
      <c r="C76" s="284"/>
      <c r="D76" s="284"/>
      <c r="E76" s="284"/>
      <c r="F76" s="284"/>
      <c r="G76" s="284"/>
      <c r="H76" s="284"/>
      <c r="I76" s="284"/>
      <c r="J76" s="284"/>
      <c r="K76" s="284"/>
      <c r="L76" s="284"/>
      <c r="M76" s="284"/>
      <c r="N76" s="284"/>
      <c r="O76" s="284"/>
      <c r="P76" s="284"/>
      <c r="Q76" s="284"/>
      <c r="R76" s="284"/>
      <c r="S76" s="284"/>
      <c r="T76" s="284"/>
      <c r="U76" s="284"/>
      <c r="V76" s="284"/>
      <c r="W76" s="284"/>
      <c r="X76" s="284"/>
      <c r="Y76" s="284"/>
      <c r="Z76" s="284"/>
      <c r="AA76" s="284"/>
      <c r="AB76" s="284"/>
      <c r="AC76" s="284"/>
      <c r="AD76" s="284"/>
      <c r="AE76" s="284"/>
      <c r="AF76" s="284"/>
      <c r="AG76" s="284"/>
      <c r="AH76" s="283"/>
      <c r="AI76" s="283"/>
      <c r="AJ76" s="283"/>
      <c r="AK76" s="283"/>
      <c r="AL76" s="283"/>
    </row>
    <row r="77" spans="1:38" ht="12.75" customHeight="1">
      <c r="A77" s="284"/>
      <c r="B77" s="284"/>
      <c r="C77" s="284"/>
      <c r="D77" s="284"/>
      <c r="E77" s="284"/>
      <c r="F77" s="284"/>
      <c r="G77" s="284"/>
      <c r="H77" s="284"/>
      <c r="I77" s="284"/>
      <c r="J77" s="284"/>
      <c r="K77" s="284"/>
      <c r="L77" s="284"/>
      <c r="M77" s="284"/>
      <c r="N77" s="284"/>
      <c r="O77" s="284"/>
      <c r="P77" s="284"/>
      <c r="Q77" s="284"/>
      <c r="R77" s="284"/>
      <c r="S77" s="284"/>
      <c r="T77" s="284"/>
      <c r="U77" s="284"/>
      <c r="V77" s="284"/>
      <c r="W77" s="284"/>
      <c r="X77" s="284"/>
      <c r="Y77" s="284"/>
      <c r="Z77" s="284"/>
      <c r="AA77" s="284"/>
      <c r="AB77" s="284"/>
      <c r="AC77" s="284"/>
      <c r="AD77" s="284"/>
      <c r="AE77" s="284"/>
      <c r="AF77" s="284"/>
      <c r="AG77" s="284"/>
      <c r="AH77" s="283"/>
      <c r="AI77" s="283"/>
      <c r="AJ77" s="283"/>
      <c r="AK77" s="283"/>
      <c r="AL77" s="283"/>
    </row>
    <row r="78" spans="1:38" ht="12.75" customHeight="1">
      <c r="A78" s="284"/>
      <c r="B78" s="284"/>
      <c r="C78" s="284"/>
      <c r="D78" s="284"/>
      <c r="E78" s="284"/>
      <c r="F78" s="284"/>
      <c r="G78" s="284"/>
      <c r="H78" s="284"/>
      <c r="I78" s="284"/>
      <c r="J78" s="284"/>
      <c r="K78" s="284"/>
      <c r="L78" s="284"/>
      <c r="M78" s="284"/>
      <c r="N78" s="284"/>
      <c r="O78" s="284"/>
      <c r="P78" s="284"/>
      <c r="Q78" s="284"/>
      <c r="R78" s="284"/>
      <c r="S78" s="284"/>
      <c r="T78" s="284"/>
      <c r="U78" s="284"/>
      <c r="V78" s="284"/>
      <c r="W78" s="284"/>
      <c r="X78" s="284"/>
      <c r="Y78" s="284"/>
      <c r="Z78" s="284"/>
      <c r="AA78" s="284"/>
      <c r="AB78" s="284"/>
      <c r="AC78" s="284"/>
      <c r="AD78" s="284"/>
      <c r="AE78" s="284"/>
      <c r="AF78" s="284"/>
      <c r="AG78" s="284"/>
      <c r="AH78" s="283"/>
      <c r="AI78" s="283"/>
      <c r="AJ78" s="283"/>
      <c r="AK78" s="283"/>
      <c r="AL78" s="283"/>
    </row>
    <row r="79" spans="1:38" ht="12.75" customHeight="1">
      <c r="A79" s="284"/>
      <c r="B79" s="284"/>
      <c r="C79" s="284"/>
      <c r="D79" s="284"/>
      <c r="E79" s="284"/>
      <c r="F79" s="284"/>
      <c r="G79" s="284"/>
      <c r="H79" s="284"/>
      <c r="I79" s="284"/>
      <c r="J79" s="284"/>
      <c r="K79" s="284"/>
      <c r="L79" s="284"/>
      <c r="M79" s="284"/>
      <c r="N79" s="284"/>
      <c r="O79" s="284"/>
      <c r="P79" s="284"/>
      <c r="Q79" s="284"/>
      <c r="R79" s="284"/>
      <c r="S79" s="284"/>
      <c r="T79" s="284"/>
      <c r="U79" s="284"/>
      <c r="V79" s="284"/>
      <c r="W79" s="284"/>
      <c r="X79" s="284"/>
      <c r="Y79" s="284"/>
      <c r="Z79" s="284"/>
      <c r="AA79" s="284"/>
      <c r="AB79" s="284"/>
      <c r="AC79" s="284"/>
      <c r="AD79" s="284"/>
      <c r="AE79" s="284"/>
      <c r="AF79" s="284"/>
      <c r="AG79" s="284"/>
      <c r="AH79" s="283"/>
      <c r="AI79" s="283"/>
      <c r="AJ79" s="283"/>
      <c r="AK79" s="283"/>
      <c r="AL79" s="283"/>
    </row>
    <row r="80" spans="1:38" ht="12.75" customHeight="1">
      <c r="A80" s="284"/>
      <c r="B80" s="284"/>
      <c r="C80" s="284"/>
      <c r="D80" s="284"/>
      <c r="E80" s="284"/>
      <c r="F80" s="284"/>
      <c r="G80" s="284"/>
      <c r="H80" s="284"/>
      <c r="I80" s="284"/>
      <c r="J80" s="284"/>
      <c r="K80" s="284"/>
      <c r="L80" s="284"/>
      <c r="M80" s="284"/>
      <c r="N80" s="284"/>
      <c r="O80" s="284"/>
      <c r="P80" s="284"/>
      <c r="Q80" s="284"/>
      <c r="R80" s="284"/>
      <c r="S80" s="284"/>
      <c r="T80" s="284"/>
      <c r="U80" s="284"/>
      <c r="V80" s="284"/>
      <c r="W80" s="284"/>
      <c r="X80" s="284"/>
      <c r="Y80" s="284"/>
      <c r="Z80" s="284"/>
      <c r="AA80" s="284"/>
      <c r="AB80" s="284"/>
      <c r="AC80" s="284"/>
      <c r="AD80" s="284"/>
      <c r="AE80" s="284"/>
      <c r="AF80" s="284"/>
      <c r="AG80" s="284"/>
      <c r="AH80" s="283"/>
      <c r="AI80" s="283"/>
      <c r="AJ80" s="283"/>
      <c r="AK80" s="283"/>
      <c r="AL80" s="283"/>
    </row>
    <row r="81" spans="1:38" ht="12.75" customHeight="1">
      <c r="A81" s="284"/>
      <c r="B81" s="284"/>
      <c r="C81" s="284"/>
      <c r="D81" s="284"/>
      <c r="E81" s="284"/>
      <c r="F81" s="284"/>
      <c r="G81" s="284"/>
      <c r="H81" s="284"/>
      <c r="I81" s="284"/>
      <c r="J81" s="284"/>
      <c r="K81" s="284"/>
      <c r="L81" s="284"/>
      <c r="M81" s="284"/>
      <c r="N81" s="284"/>
      <c r="O81" s="284"/>
      <c r="P81" s="284"/>
      <c r="Q81" s="284"/>
      <c r="R81" s="284"/>
      <c r="S81" s="284"/>
      <c r="T81" s="284"/>
      <c r="U81" s="284"/>
      <c r="V81" s="284"/>
      <c r="W81" s="284"/>
      <c r="X81" s="284"/>
      <c r="Y81" s="284"/>
      <c r="Z81" s="284"/>
      <c r="AA81" s="284"/>
      <c r="AB81" s="284"/>
      <c r="AC81" s="284"/>
      <c r="AD81" s="284"/>
      <c r="AE81" s="284"/>
      <c r="AF81" s="284"/>
      <c r="AG81" s="284"/>
      <c r="AH81" s="283"/>
      <c r="AI81" s="283"/>
      <c r="AJ81" s="283"/>
      <c r="AK81" s="283"/>
      <c r="AL81" s="283"/>
    </row>
    <row r="82" spans="1:38" ht="12.75" customHeight="1">
      <c r="A82" s="284"/>
      <c r="B82" s="284"/>
      <c r="C82" s="284"/>
      <c r="D82" s="284"/>
      <c r="E82" s="284"/>
      <c r="F82" s="284"/>
      <c r="G82" s="284"/>
      <c r="H82" s="284"/>
      <c r="I82" s="284"/>
      <c r="J82" s="284"/>
      <c r="K82" s="284"/>
      <c r="L82" s="284"/>
      <c r="M82" s="284"/>
      <c r="N82" s="284"/>
      <c r="O82" s="284"/>
      <c r="P82" s="284"/>
      <c r="Q82" s="284"/>
      <c r="R82" s="284"/>
      <c r="S82" s="284"/>
      <c r="T82" s="284"/>
      <c r="U82" s="284"/>
      <c r="V82" s="284"/>
      <c r="W82" s="284"/>
      <c r="X82" s="284"/>
      <c r="Y82" s="284"/>
      <c r="Z82" s="284"/>
      <c r="AA82" s="284"/>
      <c r="AB82" s="284"/>
      <c r="AC82" s="284"/>
      <c r="AD82" s="284"/>
      <c r="AE82" s="284"/>
      <c r="AF82" s="284"/>
      <c r="AG82" s="284"/>
      <c r="AH82" s="283"/>
      <c r="AI82" s="283"/>
      <c r="AJ82" s="283"/>
      <c r="AK82" s="283"/>
      <c r="AL82" s="283"/>
    </row>
    <row r="83" spans="1:38" ht="12.75" customHeight="1">
      <c r="A83" s="284"/>
      <c r="B83" s="284"/>
      <c r="C83" s="284"/>
      <c r="D83" s="284"/>
      <c r="E83" s="284"/>
      <c r="F83" s="284"/>
      <c r="G83" s="284"/>
      <c r="H83" s="284"/>
      <c r="I83" s="284"/>
      <c r="J83" s="284"/>
      <c r="K83" s="284"/>
      <c r="L83" s="284"/>
      <c r="M83" s="284"/>
      <c r="N83" s="284"/>
      <c r="O83" s="284"/>
      <c r="P83" s="284"/>
      <c r="Q83" s="284"/>
      <c r="R83" s="284"/>
      <c r="S83" s="284"/>
      <c r="T83" s="284"/>
      <c r="U83" s="284"/>
      <c r="V83" s="284"/>
      <c r="W83" s="284"/>
      <c r="X83" s="284"/>
      <c r="Y83" s="284"/>
      <c r="Z83" s="284"/>
      <c r="AA83" s="284"/>
      <c r="AB83" s="284"/>
      <c r="AC83" s="284"/>
      <c r="AD83" s="284"/>
      <c r="AE83" s="284"/>
      <c r="AF83" s="284"/>
      <c r="AG83" s="284"/>
      <c r="AH83" s="283"/>
      <c r="AI83" s="283"/>
      <c r="AJ83" s="283"/>
      <c r="AK83" s="283"/>
      <c r="AL83" s="283"/>
    </row>
    <row r="84" spans="1:38" ht="12.75" customHeight="1">
      <c r="A84" s="284"/>
      <c r="B84" s="284"/>
      <c r="C84" s="284"/>
      <c r="D84" s="284"/>
      <c r="E84" s="284"/>
      <c r="F84" s="284"/>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3"/>
      <c r="AI84" s="283"/>
      <c r="AJ84" s="283"/>
      <c r="AK84" s="283"/>
      <c r="AL84" s="283"/>
    </row>
    <row r="85" spans="1:38" ht="12.75" customHeight="1">
      <c r="A85" s="284"/>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3"/>
      <c r="AI85" s="283"/>
      <c r="AJ85" s="283"/>
      <c r="AK85" s="283"/>
      <c r="AL85" s="283"/>
    </row>
    <row r="86" spans="1:38" ht="12.75" customHeight="1">
      <c r="A86" s="284"/>
      <c r="B86" s="284"/>
      <c r="C86" s="284"/>
      <c r="D86" s="284"/>
      <c r="E86" s="284"/>
      <c r="F86" s="284"/>
      <c r="G86" s="284"/>
      <c r="H86" s="284"/>
      <c r="I86" s="284"/>
      <c r="J86" s="284"/>
      <c r="K86" s="284"/>
      <c r="L86" s="284"/>
      <c r="M86" s="284"/>
      <c r="N86" s="284"/>
      <c r="O86" s="284"/>
      <c r="P86" s="284"/>
      <c r="Q86" s="284"/>
      <c r="R86" s="284"/>
      <c r="S86" s="284"/>
      <c r="T86" s="284"/>
      <c r="U86" s="284"/>
      <c r="V86" s="284"/>
      <c r="W86" s="284"/>
      <c r="X86" s="284"/>
      <c r="Y86" s="284"/>
      <c r="Z86" s="284"/>
      <c r="AA86" s="284"/>
      <c r="AB86" s="284"/>
      <c r="AC86" s="284"/>
      <c r="AD86" s="284"/>
      <c r="AE86" s="284"/>
      <c r="AF86" s="284"/>
      <c r="AG86" s="284"/>
      <c r="AH86" s="283"/>
      <c r="AI86" s="283"/>
      <c r="AJ86" s="283"/>
      <c r="AK86" s="283"/>
      <c r="AL86" s="283"/>
    </row>
    <row r="87" spans="1:38" ht="12.75" customHeight="1">
      <c r="A87" s="284"/>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3"/>
      <c r="AI87" s="283"/>
      <c r="AJ87" s="283"/>
      <c r="AK87" s="283"/>
      <c r="AL87" s="283"/>
    </row>
    <row r="88" spans="1:38" ht="12.75" customHeight="1">
      <c r="A88" s="284"/>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3"/>
      <c r="AI88" s="283"/>
      <c r="AJ88" s="283"/>
      <c r="AK88" s="283"/>
      <c r="AL88" s="283"/>
    </row>
    <row r="89" spans="1:38" ht="12.75" customHeight="1">
      <c r="A89" s="284"/>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4"/>
      <c r="AA89" s="284"/>
      <c r="AB89" s="284"/>
      <c r="AC89" s="284"/>
      <c r="AD89" s="284"/>
      <c r="AE89" s="284"/>
      <c r="AF89" s="284"/>
      <c r="AG89" s="284"/>
      <c r="AH89" s="283"/>
      <c r="AI89" s="283"/>
      <c r="AJ89" s="283"/>
      <c r="AK89" s="283"/>
      <c r="AL89" s="283"/>
    </row>
    <row r="90" spans="1:38" ht="12.75" customHeight="1">
      <c r="A90" s="284"/>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3"/>
      <c r="AI90" s="283"/>
      <c r="AJ90" s="283"/>
      <c r="AK90" s="283"/>
      <c r="AL90" s="283"/>
    </row>
    <row r="91" spans="1:38" ht="12.75" customHeight="1">
      <c r="A91" s="284"/>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4"/>
      <c r="AA91" s="284"/>
      <c r="AB91" s="284"/>
      <c r="AC91" s="284"/>
      <c r="AD91" s="284"/>
      <c r="AE91" s="284"/>
      <c r="AF91" s="284"/>
      <c r="AG91" s="284"/>
      <c r="AH91" s="283"/>
      <c r="AI91" s="283"/>
      <c r="AJ91" s="283"/>
      <c r="AK91" s="283"/>
      <c r="AL91" s="283"/>
    </row>
    <row r="92" spans="1:38" ht="12.75" customHeight="1">
      <c r="A92" s="284"/>
      <c r="B92" s="284"/>
      <c r="C92" s="284"/>
      <c r="D92" s="284"/>
      <c r="E92" s="284"/>
      <c r="F92" s="284"/>
      <c r="G92" s="284"/>
      <c r="H92" s="284"/>
      <c r="I92" s="284"/>
      <c r="J92" s="284"/>
      <c r="K92" s="284"/>
      <c r="L92" s="284"/>
      <c r="M92" s="284"/>
      <c r="N92" s="284"/>
      <c r="O92" s="284"/>
      <c r="P92" s="284"/>
      <c r="Q92" s="284"/>
      <c r="R92" s="284"/>
      <c r="S92" s="284"/>
      <c r="T92" s="284"/>
      <c r="U92" s="284"/>
      <c r="V92" s="284"/>
      <c r="W92" s="284"/>
      <c r="X92" s="284"/>
      <c r="Y92" s="284"/>
      <c r="Z92" s="284"/>
      <c r="AA92" s="284"/>
      <c r="AB92" s="284"/>
      <c r="AC92" s="284"/>
      <c r="AD92" s="284"/>
      <c r="AE92" s="284"/>
      <c r="AF92" s="284"/>
      <c r="AG92" s="284"/>
      <c r="AH92" s="283"/>
      <c r="AI92" s="283"/>
      <c r="AJ92" s="283"/>
      <c r="AK92" s="283"/>
      <c r="AL92" s="283"/>
    </row>
    <row r="93" spans="1:38" ht="12.75" customHeight="1">
      <c r="A93" s="284"/>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4"/>
      <c r="AA93" s="284"/>
      <c r="AB93" s="284"/>
      <c r="AC93" s="284"/>
      <c r="AD93" s="284"/>
      <c r="AE93" s="284"/>
      <c r="AF93" s="284"/>
      <c r="AG93" s="284"/>
      <c r="AH93" s="283"/>
      <c r="AI93" s="283"/>
      <c r="AJ93" s="283"/>
      <c r="AK93" s="283"/>
      <c r="AL93" s="283"/>
    </row>
    <row r="94" spans="1:38" ht="12.75" customHeight="1">
      <c r="A94" s="284"/>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4"/>
      <c r="AA94" s="284"/>
      <c r="AB94" s="284"/>
      <c r="AC94" s="284"/>
      <c r="AD94" s="284"/>
      <c r="AE94" s="284"/>
      <c r="AF94" s="284"/>
      <c r="AG94" s="284"/>
      <c r="AH94" s="283"/>
      <c r="AI94" s="283"/>
      <c r="AJ94" s="283"/>
      <c r="AK94" s="283"/>
      <c r="AL94" s="283"/>
    </row>
    <row r="95" spans="1:38" ht="12.75" customHeight="1">
      <c r="A95" s="284"/>
      <c r="B95" s="284"/>
      <c r="C95" s="284"/>
      <c r="D95" s="284"/>
      <c r="E95" s="284"/>
      <c r="F95" s="284"/>
      <c r="G95" s="284"/>
      <c r="H95" s="284"/>
      <c r="I95" s="284"/>
      <c r="J95" s="284"/>
      <c r="K95" s="284"/>
      <c r="L95" s="284"/>
      <c r="M95" s="284"/>
      <c r="N95" s="284"/>
      <c r="O95" s="284"/>
      <c r="P95" s="284"/>
      <c r="Q95" s="284"/>
      <c r="R95" s="284"/>
      <c r="S95" s="284"/>
      <c r="T95" s="284"/>
      <c r="U95" s="284"/>
      <c r="V95" s="284"/>
      <c r="W95" s="284"/>
      <c r="X95" s="284"/>
      <c r="Y95" s="284"/>
      <c r="Z95" s="284"/>
      <c r="AA95" s="284"/>
      <c r="AB95" s="284"/>
      <c r="AC95" s="284"/>
      <c r="AD95" s="284"/>
      <c r="AE95" s="284"/>
      <c r="AF95" s="284"/>
      <c r="AG95" s="284"/>
      <c r="AH95" s="283"/>
      <c r="AI95" s="283"/>
      <c r="AJ95" s="283"/>
      <c r="AK95" s="283"/>
      <c r="AL95" s="283"/>
    </row>
    <row r="96" spans="1:38" ht="12.75" customHeight="1">
      <c r="A96" s="284"/>
      <c r="B96" s="284"/>
      <c r="C96" s="284"/>
      <c r="D96" s="284"/>
      <c r="E96" s="284"/>
      <c r="F96" s="284"/>
      <c r="G96" s="284"/>
      <c r="H96" s="284"/>
      <c r="I96" s="284"/>
      <c r="J96" s="284"/>
      <c r="K96" s="284"/>
      <c r="L96" s="284"/>
      <c r="M96" s="284"/>
      <c r="N96" s="284"/>
      <c r="O96" s="284"/>
      <c r="P96" s="284"/>
      <c r="Q96" s="284"/>
      <c r="R96" s="284"/>
      <c r="S96" s="284"/>
      <c r="T96" s="284"/>
      <c r="U96" s="284"/>
      <c r="V96" s="284"/>
      <c r="W96" s="284"/>
      <c r="X96" s="284"/>
      <c r="Y96" s="284"/>
      <c r="Z96" s="284"/>
      <c r="AA96" s="284"/>
      <c r="AB96" s="284"/>
      <c r="AC96" s="284"/>
      <c r="AD96" s="284"/>
      <c r="AE96" s="284"/>
      <c r="AF96" s="284"/>
      <c r="AG96" s="284"/>
      <c r="AH96" s="283"/>
      <c r="AI96" s="283"/>
      <c r="AJ96" s="283"/>
      <c r="AK96" s="283"/>
      <c r="AL96" s="283"/>
    </row>
    <row r="97" spans="1:38" ht="12.75" customHeight="1">
      <c r="A97" s="284"/>
      <c r="B97" s="284"/>
      <c r="C97" s="284"/>
      <c r="D97" s="284"/>
      <c r="E97" s="284"/>
      <c r="F97" s="284"/>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4"/>
      <c r="AF97" s="284"/>
      <c r="AG97" s="284"/>
      <c r="AH97" s="283"/>
      <c r="AI97" s="283"/>
      <c r="AJ97" s="283"/>
      <c r="AK97" s="283"/>
      <c r="AL97" s="283"/>
    </row>
    <row r="98" spans="1:38" ht="12.75" customHeight="1">
      <c r="A98" s="284"/>
      <c r="B98" s="284"/>
      <c r="C98" s="284"/>
      <c r="D98" s="284"/>
      <c r="E98" s="284"/>
      <c r="F98" s="284"/>
      <c r="G98" s="284"/>
      <c r="H98" s="284"/>
      <c r="I98" s="284"/>
      <c r="J98" s="284"/>
      <c r="K98" s="284"/>
      <c r="L98" s="284"/>
      <c r="M98" s="284"/>
      <c r="N98" s="284"/>
      <c r="O98" s="284"/>
      <c r="P98" s="284"/>
      <c r="Q98" s="284"/>
      <c r="R98" s="284"/>
      <c r="S98" s="284"/>
      <c r="T98" s="284"/>
      <c r="U98" s="284"/>
      <c r="V98" s="284"/>
      <c r="W98" s="284"/>
      <c r="X98" s="284"/>
      <c r="Y98" s="284"/>
      <c r="Z98" s="284"/>
      <c r="AA98" s="284"/>
      <c r="AB98" s="284"/>
      <c r="AC98" s="284"/>
      <c r="AD98" s="284"/>
      <c r="AE98" s="284"/>
      <c r="AF98" s="284"/>
      <c r="AG98" s="284"/>
      <c r="AH98" s="283"/>
      <c r="AI98" s="283"/>
      <c r="AJ98" s="283"/>
      <c r="AK98" s="283"/>
      <c r="AL98" s="283"/>
    </row>
    <row r="99" spans="1:38" ht="12.75" customHeight="1">
      <c r="A99" s="284"/>
      <c r="B99" s="284"/>
      <c r="C99" s="284"/>
      <c r="D99" s="284"/>
      <c r="E99" s="284"/>
      <c r="F99" s="284"/>
      <c r="G99" s="284"/>
      <c r="H99" s="284"/>
      <c r="I99" s="284"/>
      <c r="J99" s="284"/>
      <c r="K99" s="284"/>
      <c r="L99" s="284"/>
      <c r="M99" s="284"/>
      <c r="N99" s="284"/>
      <c r="O99" s="284"/>
      <c r="P99" s="284"/>
      <c r="Q99" s="284"/>
      <c r="R99" s="284"/>
      <c r="S99" s="284"/>
      <c r="T99" s="284"/>
      <c r="U99" s="284"/>
      <c r="V99" s="284"/>
      <c r="W99" s="284"/>
      <c r="X99" s="284"/>
      <c r="Y99" s="284"/>
      <c r="Z99" s="284"/>
      <c r="AA99" s="284"/>
      <c r="AB99" s="284"/>
      <c r="AC99" s="284"/>
      <c r="AD99" s="284"/>
      <c r="AE99" s="284"/>
      <c r="AF99" s="284"/>
      <c r="AG99" s="284"/>
      <c r="AH99" s="283"/>
      <c r="AI99" s="283"/>
      <c r="AJ99" s="283"/>
      <c r="AK99" s="283"/>
      <c r="AL99" s="283"/>
    </row>
    <row r="100" spans="1:38" ht="12.75" customHeight="1">
      <c r="A100" s="284"/>
      <c r="B100" s="284"/>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3"/>
      <c r="AI100" s="283"/>
      <c r="AJ100" s="283"/>
      <c r="AK100" s="283"/>
      <c r="AL100" s="283"/>
    </row>
    <row r="101" spans="1:38" ht="12.75" customHeight="1">
      <c r="A101" s="284"/>
      <c r="B101" s="284"/>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3"/>
      <c r="AI101" s="283"/>
      <c r="AJ101" s="283"/>
      <c r="AK101" s="283"/>
      <c r="AL101" s="283"/>
    </row>
    <row r="102" spans="1:38" ht="12.75" customHeight="1">
      <c r="A102" s="284"/>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3"/>
      <c r="AI102" s="283"/>
      <c r="AJ102" s="283"/>
      <c r="AK102" s="283"/>
      <c r="AL102" s="283"/>
    </row>
    <row r="103" spans="1:38" ht="12.75" customHeight="1">
      <c r="A103" s="284"/>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4"/>
      <c r="AF103" s="284"/>
      <c r="AG103" s="284"/>
      <c r="AH103" s="283"/>
      <c r="AI103" s="283"/>
      <c r="AJ103" s="283"/>
      <c r="AK103" s="283"/>
      <c r="AL103" s="283"/>
    </row>
    <row r="104" spans="1:38" ht="12.75" customHeight="1">
      <c r="A104" s="284"/>
      <c r="B104" s="284"/>
      <c r="C104" s="284"/>
      <c r="D104" s="284"/>
      <c r="E104" s="284"/>
      <c r="F104" s="284"/>
      <c r="G104" s="284"/>
      <c r="H104" s="284"/>
      <c r="I104" s="284"/>
      <c r="J104" s="284"/>
      <c r="K104" s="284"/>
      <c r="L104" s="284"/>
      <c r="M104" s="284"/>
      <c r="N104" s="284"/>
      <c r="O104" s="284"/>
      <c r="P104" s="284"/>
      <c r="Q104" s="284"/>
      <c r="R104" s="284"/>
      <c r="S104" s="284"/>
      <c r="T104" s="284"/>
      <c r="U104" s="284"/>
      <c r="V104" s="284"/>
      <c r="W104" s="284"/>
      <c r="X104" s="284"/>
      <c r="Y104" s="284"/>
      <c r="Z104" s="284"/>
      <c r="AA104" s="284"/>
      <c r="AB104" s="284"/>
      <c r="AC104" s="284"/>
      <c r="AD104" s="284"/>
      <c r="AE104" s="284"/>
      <c r="AF104" s="284"/>
      <c r="AG104" s="284"/>
      <c r="AH104" s="283"/>
      <c r="AI104" s="283"/>
      <c r="AJ104" s="283"/>
      <c r="AK104" s="283"/>
      <c r="AL104" s="283"/>
    </row>
    <row r="105" spans="1:38" ht="12.75" customHeight="1">
      <c r="A105" s="284"/>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4"/>
      <c r="AF105" s="284"/>
      <c r="AG105" s="284"/>
      <c r="AH105" s="283"/>
      <c r="AI105" s="283"/>
      <c r="AJ105" s="283"/>
      <c r="AK105" s="283"/>
      <c r="AL105" s="283"/>
    </row>
    <row r="106" spans="1:38" ht="12.75" customHeight="1">
      <c r="A106" s="284"/>
      <c r="B106" s="284"/>
      <c r="C106" s="284"/>
      <c r="D106" s="284"/>
      <c r="E106" s="284"/>
      <c r="F106" s="284"/>
      <c r="G106" s="284"/>
      <c r="H106" s="284"/>
      <c r="I106" s="284"/>
      <c r="J106" s="284"/>
      <c r="K106" s="284"/>
      <c r="L106" s="284"/>
      <c r="M106" s="284"/>
      <c r="N106" s="284"/>
      <c r="O106" s="284"/>
      <c r="P106" s="284"/>
      <c r="Q106" s="284"/>
      <c r="R106" s="284"/>
      <c r="S106" s="284"/>
      <c r="T106" s="284"/>
      <c r="U106" s="284"/>
      <c r="V106" s="284"/>
      <c r="W106" s="284"/>
      <c r="X106" s="284"/>
      <c r="Y106" s="284"/>
      <c r="Z106" s="284"/>
      <c r="AA106" s="284"/>
      <c r="AB106" s="284"/>
      <c r="AC106" s="284"/>
      <c r="AD106" s="284"/>
      <c r="AE106" s="284"/>
      <c r="AF106" s="284"/>
      <c r="AG106" s="284"/>
      <c r="AH106" s="283"/>
      <c r="AI106" s="283"/>
      <c r="AJ106" s="283"/>
      <c r="AK106" s="283"/>
      <c r="AL106" s="283"/>
    </row>
    <row r="107" spans="1:38" ht="12.75" customHeight="1">
      <c r="A107" s="284"/>
      <c r="B107" s="284"/>
      <c r="C107" s="284"/>
      <c r="D107" s="284"/>
      <c r="E107" s="284"/>
      <c r="F107" s="284"/>
      <c r="G107" s="284"/>
      <c r="H107" s="284"/>
      <c r="I107" s="284"/>
      <c r="J107" s="284"/>
      <c r="K107" s="284"/>
      <c r="L107" s="284"/>
      <c r="M107" s="284"/>
      <c r="N107" s="284"/>
      <c r="O107" s="284"/>
      <c r="P107" s="284"/>
      <c r="Q107" s="284"/>
      <c r="R107" s="284"/>
      <c r="S107" s="284"/>
      <c r="T107" s="284"/>
      <c r="U107" s="284"/>
      <c r="V107" s="284"/>
      <c r="W107" s="284"/>
      <c r="X107" s="284"/>
      <c r="Y107" s="284"/>
      <c r="Z107" s="284"/>
      <c r="AA107" s="284"/>
      <c r="AB107" s="284"/>
      <c r="AC107" s="284"/>
      <c r="AD107" s="284"/>
      <c r="AE107" s="284"/>
      <c r="AF107" s="284"/>
      <c r="AG107" s="284"/>
      <c r="AH107" s="283"/>
      <c r="AI107" s="283"/>
      <c r="AJ107" s="283"/>
      <c r="AK107" s="283"/>
      <c r="AL107" s="283"/>
    </row>
    <row r="108" spans="1:38" ht="12.75" customHeight="1">
      <c r="A108" s="284"/>
      <c r="B108" s="284"/>
      <c r="C108" s="284"/>
      <c r="D108" s="284"/>
      <c r="E108" s="284"/>
      <c r="F108" s="284"/>
      <c r="G108" s="284"/>
      <c r="H108" s="284"/>
      <c r="I108" s="284"/>
      <c r="J108" s="284"/>
      <c r="K108" s="284"/>
      <c r="L108" s="284"/>
      <c r="M108" s="284"/>
      <c r="N108" s="284"/>
      <c r="O108" s="284"/>
      <c r="P108" s="284"/>
      <c r="Q108" s="284"/>
      <c r="R108" s="284"/>
      <c r="S108" s="284"/>
      <c r="T108" s="284"/>
      <c r="U108" s="284"/>
      <c r="V108" s="284"/>
      <c r="W108" s="284"/>
      <c r="X108" s="284"/>
      <c r="Y108" s="284"/>
      <c r="Z108" s="284"/>
      <c r="AA108" s="284"/>
      <c r="AB108" s="284"/>
      <c r="AC108" s="284"/>
      <c r="AD108" s="284"/>
      <c r="AE108" s="284"/>
      <c r="AF108" s="284"/>
      <c r="AG108" s="284"/>
      <c r="AH108" s="283"/>
      <c r="AI108" s="283"/>
      <c r="AJ108" s="283"/>
      <c r="AK108" s="283"/>
      <c r="AL108" s="283"/>
    </row>
    <row r="109" spans="1:38" ht="12.75" customHeight="1">
      <c r="A109" s="284"/>
      <c r="B109" s="284"/>
      <c r="C109" s="284"/>
      <c r="D109" s="284"/>
      <c r="E109" s="284"/>
      <c r="F109" s="284"/>
      <c r="G109" s="284"/>
      <c r="H109" s="284"/>
      <c r="I109" s="284"/>
      <c r="J109" s="284"/>
      <c r="K109" s="284"/>
      <c r="L109" s="284"/>
      <c r="M109" s="284"/>
      <c r="N109" s="284"/>
      <c r="O109" s="284"/>
      <c r="P109" s="284"/>
      <c r="Q109" s="284"/>
      <c r="R109" s="284"/>
      <c r="S109" s="284"/>
      <c r="T109" s="284"/>
      <c r="U109" s="284"/>
      <c r="V109" s="284"/>
      <c r="W109" s="284"/>
      <c r="X109" s="284"/>
      <c r="Y109" s="284"/>
      <c r="Z109" s="284"/>
      <c r="AA109" s="284"/>
      <c r="AB109" s="284"/>
      <c r="AC109" s="284"/>
      <c r="AD109" s="284"/>
      <c r="AE109" s="284"/>
      <c r="AF109" s="284"/>
      <c r="AG109" s="284"/>
      <c r="AH109" s="283"/>
      <c r="AI109" s="283"/>
      <c r="AJ109" s="283"/>
      <c r="AK109" s="283"/>
      <c r="AL109" s="283"/>
    </row>
    <row r="110" spans="1:38" ht="12.75" customHeight="1">
      <c r="A110" s="284"/>
      <c r="B110" s="284"/>
      <c r="C110" s="284"/>
      <c r="D110" s="284"/>
      <c r="E110" s="284"/>
      <c r="F110" s="284"/>
      <c r="G110" s="284"/>
      <c r="H110" s="284"/>
      <c r="I110" s="284"/>
      <c r="J110" s="284"/>
      <c r="K110" s="284"/>
      <c r="L110" s="284"/>
      <c r="M110" s="284"/>
      <c r="N110" s="284"/>
      <c r="O110" s="284"/>
      <c r="P110" s="284"/>
      <c r="Q110" s="284"/>
      <c r="R110" s="284"/>
      <c r="S110" s="284"/>
      <c r="T110" s="284"/>
      <c r="U110" s="284"/>
      <c r="V110" s="284"/>
      <c r="W110" s="284"/>
      <c r="X110" s="284"/>
      <c r="Y110" s="284"/>
      <c r="Z110" s="284"/>
      <c r="AA110" s="284"/>
      <c r="AB110" s="284"/>
      <c r="AC110" s="284"/>
      <c r="AD110" s="284"/>
      <c r="AE110" s="284"/>
      <c r="AF110" s="284"/>
      <c r="AG110" s="284"/>
      <c r="AH110" s="283"/>
      <c r="AI110" s="283"/>
      <c r="AJ110" s="283"/>
      <c r="AK110" s="283"/>
      <c r="AL110" s="283"/>
    </row>
    <row r="111" spans="1:38" ht="12.75" customHeight="1">
      <c r="A111" s="284"/>
      <c r="B111" s="284"/>
      <c r="C111" s="284"/>
      <c r="D111" s="284"/>
      <c r="E111" s="284"/>
      <c r="F111" s="284"/>
      <c r="G111" s="284"/>
      <c r="H111" s="284"/>
      <c r="I111" s="284"/>
      <c r="J111" s="284"/>
      <c r="K111" s="284"/>
      <c r="L111" s="284"/>
      <c r="M111" s="284"/>
      <c r="N111" s="284"/>
      <c r="O111" s="284"/>
      <c r="P111" s="284"/>
      <c r="Q111" s="284"/>
      <c r="R111" s="284"/>
      <c r="S111" s="284"/>
      <c r="T111" s="284"/>
      <c r="U111" s="284"/>
      <c r="V111" s="284"/>
      <c r="W111" s="284"/>
      <c r="X111" s="284"/>
      <c r="Y111" s="284"/>
      <c r="Z111" s="284"/>
      <c r="AA111" s="284"/>
      <c r="AB111" s="284"/>
      <c r="AC111" s="284"/>
      <c r="AD111" s="284"/>
      <c r="AE111" s="284"/>
      <c r="AF111" s="284"/>
      <c r="AG111" s="284"/>
      <c r="AH111" s="283"/>
      <c r="AI111" s="283"/>
      <c r="AJ111" s="283"/>
      <c r="AK111" s="283"/>
      <c r="AL111" s="283"/>
    </row>
    <row r="112" spans="1:38" ht="12.75" customHeight="1">
      <c r="A112" s="284"/>
      <c r="B112" s="284"/>
      <c r="C112" s="284"/>
      <c r="D112" s="284"/>
      <c r="E112" s="284"/>
      <c r="F112" s="284"/>
      <c r="G112" s="284"/>
      <c r="H112" s="284"/>
      <c r="I112" s="284"/>
      <c r="J112" s="284"/>
      <c r="K112" s="284"/>
      <c r="L112" s="284"/>
      <c r="M112" s="284"/>
      <c r="N112" s="284"/>
      <c r="O112" s="284"/>
      <c r="P112" s="284"/>
      <c r="Q112" s="284"/>
      <c r="R112" s="284"/>
      <c r="S112" s="284"/>
      <c r="T112" s="284"/>
      <c r="U112" s="284"/>
      <c r="V112" s="284"/>
      <c r="W112" s="284"/>
      <c r="X112" s="284"/>
      <c r="Y112" s="284"/>
      <c r="Z112" s="284"/>
      <c r="AA112" s="284"/>
      <c r="AB112" s="284"/>
      <c r="AC112" s="284"/>
      <c r="AD112" s="284"/>
      <c r="AE112" s="284"/>
      <c r="AF112" s="284"/>
      <c r="AG112" s="284"/>
      <c r="AH112" s="283"/>
      <c r="AI112" s="283"/>
      <c r="AJ112" s="283"/>
      <c r="AK112" s="283"/>
      <c r="AL112" s="283"/>
    </row>
    <row r="113" spans="1:38" ht="12.75" customHeight="1">
      <c r="A113" s="284"/>
      <c r="B113" s="284"/>
      <c r="C113" s="284"/>
      <c r="D113" s="284"/>
      <c r="E113" s="284"/>
      <c r="F113" s="284"/>
      <c r="G113" s="284"/>
      <c r="H113" s="284"/>
      <c r="I113" s="284"/>
      <c r="J113" s="284"/>
      <c r="K113" s="284"/>
      <c r="L113" s="284"/>
      <c r="M113" s="284"/>
      <c r="N113" s="284"/>
      <c r="O113" s="284"/>
      <c r="P113" s="284"/>
      <c r="Q113" s="284"/>
      <c r="R113" s="284"/>
      <c r="S113" s="284"/>
      <c r="T113" s="284"/>
      <c r="U113" s="284"/>
      <c r="V113" s="284"/>
      <c r="W113" s="284"/>
      <c r="X113" s="284"/>
      <c r="Y113" s="284"/>
      <c r="Z113" s="284"/>
      <c r="AA113" s="284"/>
      <c r="AB113" s="284"/>
      <c r="AC113" s="284"/>
      <c r="AD113" s="284"/>
      <c r="AE113" s="284"/>
      <c r="AF113" s="284"/>
      <c r="AG113" s="284"/>
      <c r="AH113" s="283"/>
      <c r="AI113" s="283"/>
      <c r="AJ113" s="283"/>
      <c r="AK113" s="283"/>
      <c r="AL113" s="283"/>
    </row>
    <row r="114" spans="1:38" ht="12.75" customHeight="1">
      <c r="A114" s="284"/>
      <c r="B114" s="284"/>
      <c r="C114" s="284"/>
      <c r="D114" s="284"/>
      <c r="E114" s="284"/>
      <c r="F114" s="284"/>
      <c r="G114" s="284"/>
      <c r="H114" s="284"/>
      <c r="I114" s="284"/>
      <c r="J114" s="284"/>
      <c r="K114" s="284"/>
      <c r="L114" s="284"/>
      <c r="M114" s="284"/>
      <c r="N114" s="284"/>
      <c r="O114" s="284"/>
      <c r="P114" s="284"/>
      <c r="Q114" s="284"/>
      <c r="R114" s="284"/>
      <c r="S114" s="284"/>
      <c r="T114" s="284"/>
      <c r="U114" s="284"/>
      <c r="V114" s="284"/>
      <c r="W114" s="284"/>
      <c r="X114" s="284"/>
      <c r="Y114" s="284"/>
      <c r="Z114" s="284"/>
      <c r="AA114" s="284"/>
      <c r="AB114" s="284"/>
      <c r="AC114" s="284"/>
      <c r="AD114" s="284"/>
      <c r="AE114" s="284"/>
      <c r="AF114" s="284"/>
      <c r="AG114" s="284"/>
      <c r="AH114" s="283"/>
      <c r="AI114" s="283"/>
      <c r="AJ114" s="283"/>
      <c r="AK114" s="283"/>
      <c r="AL114" s="283"/>
    </row>
    <row r="115" spans="1:38" ht="12.75" customHeight="1">
      <c r="A115" s="284"/>
      <c r="B115" s="284"/>
      <c r="C115" s="284"/>
      <c r="D115" s="284"/>
      <c r="E115" s="284"/>
      <c r="F115" s="284"/>
      <c r="G115" s="284"/>
      <c r="H115" s="284"/>
      <c r="I115" s="284"/>
      <c r="J115" s="284"/>
      <c r="K115" s="284"/>
      <c r="L115" s="284"/>
      <c r="M115" s="284"/>
      <c r="N115" s="284"/>
      <c r="O115" s="284"/>
      <c r="P115" s="284"/>
      <c r="Q115" s="284"/>
      <c r="R115" s="284"/>
      <c r="S115" s="284"/>
      <c r="T115" s="284"/>
      <c r="U115" s="284"/>
      <c r="V115" s="284"/>
      <c r="W115" s="284"/>
      <c r="X115" s="284"/>
      <c r="Y115" s="284"/>
      <c r="Z115" s="284"/>
      <c r="AA115" s="284"/>
      <c r="AB115" s="284"/>
      <c r="AC115" s="284"/>
      <c r="AD115" s="284"/>
      <c r="AE115" s="284"/>
      <c r="AF115" s="284"/>
      <c r="AG115" s="284"/>
      <c r="AH115" s="283"/>
      <c r="AI115" s="283"/>
      <c r="AJ115" s="283"/>
      <c r="AK115" s="283"/>
      <c r="AL115" s="283"/>
    </row>
    <row r="116" spans="1:38" ht="12.75" customHeight="1">
      <c r="A116" s="284"/>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4"/>
      <c r="Y116" s="284"/>
      <c r="Z116" s="284"/>
      <c r="AA116" s="284"/>
      <c r="AB116" s="284"/>
      <c r="AC116" s="284"/>
      <c r="AD116" s="284"/>
      <c r="AE116" s="284"/>
      <c r="AF116" s="284"/>
      <c r="AG116" s="284"/>
      <c r="AH116" s="283"/>
      <c r="AI116" s="283"/>
      <c r="AJ116" s="283"/>
      <c r="AK116" s="283"/>
      <c r="AL116" s="283"/>
    </row>
    <row r="117" spans="1:38" ht="12.75" customHeight="1">
      <c r="A117" s="284"/>
      <c r="B117" s="284"/>
      <c r="C117" s="284"/>
      <c r="D117" s="284"/>
      <c r="E117" s="284"/>
      <c r="F117" s="284"/>
      <c r="G117" s="284"/>
      <c r="H117" s="284"/>
      <c r="I117" s="284"/>
      <c r="J117" s="284"/>
      <c r="K117" s="284"/>
      <c r="L117" s="284"/>
      <c r="M117" s="284"/>
      <c r="N117" s="284"/>
      <c r="O117" s="284"/>
      <c r="P117" s="284"/>
      <c r="Q117" s="284"/>
      <c r="R117" s="284"/>
      <c r="S117" s="284"/>
      <c r="T117" s="284"/>
      <c r="U117" s="284"/>
      <c r="V117" s="284"/>
      <c r="W117" s="284"/>
      <c r="X117" s="284"/>
      <c r="Y117" s="284"/>
      <c r="Z117" s="284"/>
      <c r="AA117" s="284"/>
      <c r="AB117" s="284"/>
      <c r="AC117" s="284"/>
      <c r="AD117" s="284"/>
      <c r="AE117" s="284"/>
      <c r="AF117" s="284"/>
      <c r="AG117" s="284"/>
      <c r="AH117" s="283"/>
      <c r="AI117" s="283"/>
      <c r="AJ117" s="283"/>
      <c r="AK117" s="283"/>
      <c r="AL117" s="283"/>
    </row>
    <row r="118" spans="1:38" ht="12.75" customHeight="1">
      <c r="A118" s="284"/>
      <c r="B118" s="284"/>
      <c r="C118" s="284"/>
      <c r="D118" s="284"/>
      <c r="E118" s="284"/>
      <c r="F118" s="284"/>
      <c r="G118" s="284"/>
      <c r="H118" s="284"/>
      <c r="I118" s="284"/>
      <c r="J118" s="284"/>
      <c r="K118" s="284"/>
      <c r="L118" s="284"/>
      <c r="M118" s="284"/>
      <c r="N118" s="284"/>
      <c r="O118" s="284"/>
      <c r="P118" s="284"/>
      <c r="Q118" s="284"/>
      <c r="R118" s="284"/>
      <c r="S118" s="284"/>
      <c r="T118" s="284"/>
      <c r="U118" s="284"/>
      <c r="V118" s="284"/>
      <c r="W118" s="284"/>
      <c r="X118" s="284"/>
      <c r="Y118" s="284"/>
      <c r="Z118" s="284"/>
      <c r="AA118" s="284"/>
      <c r="AB118" s="284"/>
      <c r="AC118" s="284"/>
      <c r="AD118" s="284"/>
      <c r="AE118" s="284"/>
      <c r="AF118" s="284"/>
      <c r="AG118" s="284"/>
      <c r="AH118" s="283"/>
      <c r="AI118" s="283"/>
      <c r="AJ118" s="283"/>
      <c r="AK118" s="283"/>
      <c r="AL118" s="283"/>
    </row>
    <row r="119" spans="1:38" ht="12.75" customHeight="1">
      <c r="A119" s="284"/>
      <c r="B119" s="284"/>
      <c r="C119" s="284"/>
      <c r="D119" s="284"/>
      <c r="E119" s="284"/>
      <c r="F119" s="284"/>
      <c r="G119" s="284"/>
      <c r="H119" s="284"/>
      <c r="I119" s="284"/>
      <c r="J119" s="284"/>
      <c r="K119" s="284"/>
      <c r="L119" s="284"/>
      <c r="M119" s="284"/>
      <c r="N119" s="284"/>
      <c r="O119" s="284"/>
      <c r="P119" s="284"/>
      <c r="Q119" s="284"/>
      <c r="R119" s="284"/>
      <c r="S119" s="284"/>
      <c r="T119" s="284"/>
      <c r="U119" s="284"/>
      <c r="V119" s="284"/>
      <c r="W119" s="284"/>
      <c r="X119" s="284"/>
      <c r="Y119" s="284"/>
      <c r="Z119" s="284"/>
      <c r="AA119" s="284"/>
      <c r="AB119" s="284"/>
      <c r="AC119" s="284"/>
      <c r="AD119" s="284"/>
      <c r="AE119" s="284"/>
      <c r="AF119" s="284"/>
      <c r="AG119" s="284"/>
      <c r="AH119" s="283"/>
      <c r="AI119" s="283"/>
      <c r="AJ119" s="283"/>
      <c r="AK119" s="283"/>
      <c r="AL119" s="283"/>
    </row>
    <row r="120" spans="1:38" ht="12.75" customHeight="1">
      <c r="A120" s="284"/>
      <c r="B120" s="284"/>
      <c r="C120" s="284"/>
      <c r="D120" s="284"/>
      <c r="E120" s="284"/>
      <c r="F120" s="284"/>
      <c r="G120" s="284"/>
      <c r="H120" s="284"/>
      <c r="I120" s="284"/>
      <c r="J120" s="284"/>
      <c r="K120" s="284"/>
      <c r="L120" s="284"/>
      <c r="M120" s="284"/>
      <c r="N120" s="284"/>
      <c r="O120" s="284"/>
      <c r="P120" s="284"/>
      <c r="Q120" s="284"/>
      <c r="R120" s="284"/>
      <c r="S120" s="284"/>
      <c r="T120" s="284"/>
      <c r="U120" s="284"/>
      <c r="V120" s="284"/>
      <c r="W120" s="284"/>
      <c r="X120" s="284"/>
      <c r="Y120" s="284"/>
      <c r="Z120" s="284"/>
      <c r="AA120" s="284"/>
      <c r="AB120" s="284"/>
      <c r="AC120" s="284"/>
      <c r="AD120" s="284"/>
      <c r="AE120" s="284"/>
      <c r="AF120" s="284"/>
      <c r="AG120" s="284"/>
      <c r="AH120" s="283"/>
      <c r="AI120" s="283"/>
      <c r="AJ120" s="283"/>
      <c r="AK120" s="283"/>
      <c r="AL120" s="283"/>
    </row>
    <row r="121" spans="1:38" ht="12.75" customHeight="1">
      <c r="A121" s="284"/>
      <c r="B121" s="284"/>
      <c r="C121" s="284"/>
      <c r="D121" s="284"/>
      <c r="E121" s="284"/>
      <c r="F121" s="284"/>
      <c r="G121" s="284"/>
      <c r="H121" s="284"/>
      <c r="I121" s="284"/>
      <c r="J121" s="284"/>
      <c r="K121" s="284"/>
      <c r="L121" s="284"/>
      <c r="M121" s="284"/>
      <c r="N121" s="284"/>
      <c r="O121" s="284"/>
      <c r="P121" s="284"/>
      <c r="Q121" s="284"/>
      <c r="R121" s="284"/>
      <c r="S121" s="284"/>
      <c r="T121" s="284"/>
      <c r="U121" s="284"/>
      <c r="V121" s="284"/>
      <c r="W121" s="284"/>
      <c r="X121" s="284"/>
      <c r="Y121" s="284"/>
      <c r="Z121" s="284"/>
      <c r="AA121" s="284"/>
      <c r="AB121" s="284"/>
      <c r="AC121" s="284"/>
      <c r="AD121" s="284"/>
      <c r="AE121" s="284"/>
      <c r="AF121" s="284"/>
      <c r="AG121" s="284"/>
      <c r="AH121" s="283"/>
      <c r="AI121" s="283"/>
      <c r="AJ121" s="283"/>
      <c r="AK121" s="283"/>
      <c r="AL121" s="283"/>
    </row>
    <row r="122" spans="1:38" ht="12.75" customHeight="1">
      <c r="A122" s="284"/>
      <c r="B122" s="284"/>
      <c r="C122" s="284"/>
      <c r="D122" s="284"/>
      <c r="E122" s="284"/>
      <c r="F122" s="284"/>
      <c r="G122" s="284"/>
      <c r="H122" s="284"/>
      <c r="I122" s="284"/>
      <c r="J122" s="284"/>
      <c r="K122" s="284"/>
      <c r="L122" s="284"/>
      <c r="M122" s="284"/>
      <c r="N122" s="284"/>
      <c r="O122" s="284"/>
      <c r="P122" s="284"/>
      <c r="Q122" s="284"/>
      <c r="R122" s="284"/>
      <c r="S122" s="284"/>
      <c r="T122" s="284"/>
      <c r="U122" s="284"/>
      <c r="V122" s="284"/>
      <c r="W122" s="284"/>
      <c r="X122" s="284"/>
      <c r="Y122" s="284"/>
      <c r="Z122" s="284"/>
      <c r="AA122" s="284"/>
      <c r="AB122" s="284"/>
      <c r="AC122" s="284"/>
      <c r="AD122" s="284"/>
      <c r="AE122" s="284"/>
      <c r="AF122" s="284"/>
      <c r="AG122" s="284"/>
      <c r="AH122" s="283"/>
      <c r="AI122" s="283"/>
      <c r="AJ122" s="283"/>
      <c r="AK122" s="283"/>
      <c r="AL122" s="283"/>
    </row>
    <row r="123" spans="1:38" ht="12.75" customHeight="1">
      <c r="A123" s="284"/>
      <c r="B123" s="284"/>
      <c r="C123" s="284"/>
      <c r="D123" s="284"/>
      <c r="E123" s="284"/>
      <c r="F123" s="284"/>
      <c r="G123" s="284"/>
      <c r="H123" s="284"/>
      <c r="I123" s="284"/>
      <c r="J123" s="284"/>
      <c r="K123" s="284"/>
      <c r="L123" s="284"/>
      <c r="M123" s="284"/>
      <c r="N123" s="284"/>
      <c r="O123" s="284"/>
      <c r="P123" s="284"/>
      <c r="Q123" s="284"/>
      <c r="R123" s="284"/>
      <c r="S123" s="284"/>
      <c r="T123" s="284"/>
      <c r="U123" s="284"/>
      <c r="V123" s="284"/>
      <c r="W123" s="284"/>
      <c r="X123" s="284"/>
      <c r="Y123" s="284"/>
      <c r="Z123" s="284"/>
      <c r="AA123" s="284"/>
      <c r="AB123" s="284"/>
      <c r="AC123" s="284"/>
      <c r="AD123" s="284"/>
      <c r="AE123" s="284"/>
      <c r="AF123" s="284"/>
      <c r="AG123" s="284"/>
      <c r="AH123" s="283"/>
      <c r="AI123" s="283"/>
      <c r="AJ123" s="283"/>
      <c r="AK123" s="283"/>
      <c r="AL123" s="283"/>
    </row>
    <row r="124" spans="1:38" ht="12.75" customHeight="1">
      <c r="A124" s="284"/>
      <c r="B124" s="284"/>
      <c r="C124" s="284"/>
      <c r="D124" s="284"/>
      <c r="E124" s="284"/>
      <c r="F124" s="284"/>
      <c r="G124" s="284"/>
      <c r="H124" s="284"/>
      <c r="I124" s="284"/>
      <c r="J124" s="284"/>
      <c r="K124" s="284"/>
      <c r="L124" s="284"/>
      <c r="M124" s="284"/>
      <c r="N124" s="284"/>
      <c r="O124" s="284"/>
      <c r="P124" s="284"/>
      <c r="Q124" s="284"/>
      <c r="R124" s="284"/>
      <c r="S124" s="284"/>
      <c r="T124" s="284"/>
      <c r="U124" s="284"/>
      <c r="V124" s="284"/>
      <c r="W124" s="284"/>
      <c r="X124" s="284"/>
      <c r="Y124" s="284"/>
      <c r="Z124" s="284"/>
      <c r="AA124" s="284"/>
      <c r="AB124" s="284"/>
      <c r="AC124" s="284"/>
      <c r="AD124" s="284"/>
      <c r="AE124" s="284"/>
      <c r="AF124" s="284"/>
      <c r="AG124" s="284"/>
      <c r="AH124" s="283"/>
      <c r="AI124" s="283"/>
      <c r="AJ124" s="283"/>
      <c r="AK124" s="283"/>
      <c r="AL124" s="283"/>
    </row>
    <row r="125" spans="1:38" ht="12.75" customHeight="1">
      <c r="A125" s="284"/>
      <c r="B125" s="284"/>
      <c r="C125" s="284"/>
      <c r="D125" s="284"/>
      <c r="E125" s="284"/>
      <c r="F125" s="284"/>
      <c r="G125" s="284"/>
      <c r="H125" s="284"/>
      <c r="I125" s="284"/>
      <c r="J125" s="284"/>
      <c r="K125" s="284"/>
      <c r="L125" s="284"/>
      <c r="M125" s="284"/>
      <c r="N125" s="284"/>
      <c r="O125" s="284"/>
      <c r="P125" s="284"/>
      <c r="Q125" s="284"/>
      <c r="R125" s="284"/>
      <c r="S125" s="284"/>
      <c r="T125" s="284"/>
      <c r="U125" s="284"/>
      <c r="V125" s="284"/>
      <c r="W125" s="284"/>
      <c r="X125" s="284"/>
      <c r="Y125" s="284"/>
      <c r="Z125" s="284"/>
      <c r="AA125" s="284"/>
      <c r="AB125" s="284"/>
      <c r="AC125" s="284"/>
      <c r="AD125" s="284"/>
      <c r="AE125" s="284"/>
      <c r="AF125" s="284"/>
      <c r="AG125" s="284"/>
      <c r="AH125" s="283"/>
      <c r="AI125" s="283"/>
      <c r="AJ125" s="283"/>
      <c r="AK125" s="283"/>
      <c r="AL125" s="283"/>
    </row>
    <row r="126" spans="1:38" ht="12.75" customHeight="1">
      <c r="A126" s="284"/>
      <c r="B126" s="284"/>
      <c r="C126" s="284"/>
      <c r="D126" s="284"/>
      <c r="E126" s="284"/>
      <c r="F126" s="284"/>
      <c r="G126" s="284"/>
      <c r="H126" s="284"/>
      <c r="I126" s="284"/>
      <c r="J126" s="284"/>
      <c r="K126" s="284"/>
      <c r="L126" s="284"/>
      <c r="M126" s="284"/>
      <c r="N126" s="284"/>
      <c r="O126" s="284"/>
      <c r="P126" s="284"/>
      <c r="Q126" s="284"/>
      <c r="R126" s="284"/>
      <c r="S126" s="284"/>
      <c r="T126" s="284"/>
      <c r="U126" s="284"/>
      <c r="V126" s="284"/>
      <c r="W126" s="284"/>
      <c r="X126" s="284"/>
      <c r="Y126" s="284"/>
      <c r="Z126" s="284"/>
      <c r="AA126" s="284"/>
      <c r="AB126" s="284"/>
      <c r="AC126" s="284"/>
      <c r="AD126" s="284"/>
      <c r="AE126" s="284"/>
      <c r="AF126" s="284"/>
      <c r="AG126" s="284"/>
      <c r="AH126" s="283"/>
      <c r="AI126" s="283"/>
      <c r="AJ126" s="283"/>
      <c r="AK126" s="283"/>
      <c r="AL126" s="283"/>
    </row>
    <row r="127" spans="1:38" ht="12.75" customHeight="1">
      <c r="A127" s="284"/>
      <c r="B127" s="284"/>
      <c r="C127" s="284"/>
      <c r="D127" s="284"/>
      <c r="E127" s="284"/>
      <c r="F127" s="284"/>
      <c r="G127" s="284"/>
      <c r="H127" s="284"/>
      <c r="I127" s="284"/>
      <c r="J127" s="284"/>
      <c r="K127" s="284"/>
      <c r="L127" s="284"/>
      <c r="M127" s="284"/>
      <c r="N127" s="284"/>
      <c r="O127" s="284"/>
      <c r="P127" s="284"/>
      <c r="Q127" s="284"/>
      <c r="R127" s="284"/>
      <c r="S127" s="284"/>
      <c r="T127" s="284"/>
      <c r="U127" s="284"/>
      <c r="V127" s="284"/>
      <c r="W127" s="284"/>
      <c r="X127" s="284"/>
      <c r="Y127" s="284"/>
      <c r="Z127" s="284"/>
      <c r="AA127" s="284"/>
      <c r="AB127" s="284"/>
      <c r="AC127" s="284"/>
      <c r="AD127" s="284"/>
      <c r="AE127" s="284"/>
      <c r="AF127" s="284"/>
      <c r="AG127" s="284"/>
      <c r="AH127" s="283"/>
      <c r="AI127" s="283"/>
      <c r="AJ127" s="283"/>
      <c r="AK127" s="283"/>
      <c r="AL127" s="283"/>
    </row>
    <row r="128" spans="1:38" ht="12.75" customHeight="1">
      <c r="A128" s="284"/>
      <c r="B128" s="284"/>
      <c r="C128" s="284"/>
      <c r="D128" s="284"/>
      <c r="E128" s="284"/>
      <c r="F128" s="284"/>
      <c r="G128" s="284"/>
      <c r="H128" s="284"/>
      <c r="I128" s="284"/>
      <c r="J128" s="284"/>
      <c r="K128" s="284"/>
      <c r="L128" s="284"/>
      <c r="M128" s="284"/>
      <c r="N128" s="284"/>
      <c r="O128" s="284"/>
      <c r="P128" s="284"/>
      <c r="Q128" s="284"/>
      <c r="R128" s="284"/>
      <c r="S128" s="284"/>
      <c r="T128" s="284"/>
      <c r="U128" s="284"/>
      <c r="V128" s="284"/>
      <c r="W128" s="284"/>
      <c r="X128" s="284"/>
      <c r="Y128" s="284"/>
      <c r="Z128" s="284"/>
      <c r="AA128" s="284"/>
      <c r="AB128" s="284"/>
      <c r="AC128" s="284"/>
      <c r="AD128" s="284"/>
      <c r="AE128" s="284"/>
      <c r="AF128" s="284"/>
      <c r="AG128" s="284"/>
      <c r="AH128" s="283"/>
      <c r="AI128" s="283"/>
      <c r="AJ128" s="283"/>
      <c r="AK128" s="283"/>
      <c r="AL128" s="283"/>
    </row>
    <row r="129" spans="1:38" ht="12.75" customHeight="1">
      <c r="A129" s="283"/>
      <c r="B129" s="283"/>
      <c r="C129" s="283"/>
      <c r="D129" s="283"/>
      <c r="E129" s="283"/>
      <c r="F129" s="283"/>
      <c r="G129" s="283"/>
      <c r="H129" s="283"/>
      <c r="I129" s="283"/>
      <c r="J129" s="283"/>
      <c r="K129" s="283"/>
      <c r="L129" s="283"/>
      <c r="M129" s="283"/>
      <c r="N129" s="283"/>
      <c r="O129" s="283"/>
      <c r="P129" s="283"/>
      <c r="Q129" s="283"/>
      <c r="R129" s="283"/>
      <c r="S129" s="283"/>
      <c r="T129" s="283"/>
      <c r="U129" s="283"/>
      <c r="V129" s="283"/>
      <c r="W129" s="283"/>
      <c r="X129" s="283"/>
      <c r="Y129" s="283"/>
      <c r="Z129" s="283"/>
      <c r="AA129" s="283"/>
      <c r="AB129" s="283"/>
      <c r="AC129" s="283"/>
      <c r="AD129" s="283"/>
      <c r="AE129" s="283"/>
      <c r="AF129" s="283"/>
      <c r="AG129" s="283"/>
      <c r="AH129" s="283"/>
      <c r="AI129" s="283"/>
      <c r="AJ129" s="283"/>
      <c r="AK129" s="283"/>
      <c r="AL129" s="283"/>
    </row>
    <row r="130" spans="1:38" ht="12.75" customHeight="1">
      <c r="A130" s="283"/>
      <c r="B130" s="283"/>
      <c r="C130" s="283"/>
      <c r="D130" s="283"/>
      <c r="E130" s="283"/>
      <c r="F130" s="283"/>
      <c r="G130" s="283"/>
      <c r="H130" s="283"/>
      <c r="I130" s="283"/>
      <c r="J130" s="283"/>
      <c r="K130" s="283"/>
      <c r="L130" s="283"/>
      <c r="M130" s="283"/>
      <c r="N130" s="283"/>
      <c r="O130" s="283"/>
      <c r="P130" s="283"/>
      <c r="Q130" s="283"/>
      <c r="R130" s="283"/>
      <c r="S130" s="283"/>
      <c r="T130" s="283"/>
      <c r="U130" s="283"/>
      <c r="V130" s="283"/>
      <c r="W130" s="283"/>
      <c r="X130" s="283"/>
      <c r="Y130" s="283"/>
      <c r="Z130" s="283"/>
      <c r="AA130" s="283"/>
      <c r="AB130" s="283"/>
      <c r="AC130" s="283"/>
      <c r="AD130" s="283"/>
      <c r="AE130" s="283"/>
      <c r="AF130" s="283"/>
      <c r="AG130" s="283"/>
      <c r="AH130" s="283"/>
      <c r="AI130" s="283"/>
      <c r="AJ130" s="283"/>
      <c r="AK130" s="283"/>
      <c r="AL130" s="283"/>
    </row>
    <row r="131" spans="1:38" ht="12.75" customHeight="1">
      <c r="A131" s="283"/>
      <c r="B131" s="283"/>
      <c r="C131" s="283"/>
      <c r="D131" s="283"/>
      <c r="E131" s="283"/>
      <c r="F131" s="283"/>
      <c r="G131" s="283"/>
      <c r="H131" s="283"/>
      <c r="I131" s="283"/>
      <c r="J131" s="283"/>
      <c r="K131" s="283"/>
      <c r="L131" s="283"/>
      <c r="M131" s="283"/>
      <c r="N131" s="283"/>
      <c r="O131" s="283"/>
      <c r="P131" s="283"/>
      <c r="Q131" s="283"/>
      <c r="R131" s="283"/>
      <c r="S131" s="283"/>
      <c r="T131" s="283"/>
      <c r="U131" s="283"/>
      <c r="V131" s="283"/>
      <c r="W131" s="283"/>
      <c r="X131" s="283"/>
      <c r="Y131" s="283"/>
      <c r="Z131" s="283"/>
      <c r="AA131" s="283"/>
      <c r="AB131" s="283"/>
      <c r="AC131" s="283"/>
      <c r="AD131" s="283"/>
      <c r="AE131" s="283"/>
      <c r="AF131" s="283"/>
      <c r="AG131" s="283"/>
      <c r="AH131" s="283"/>
      <c r="AI131" s="283"/>
      <c r="AJ131" s="283"/>
      <c r="AK131" s="283"/>
      <c r="AL131" s="283"/>
    </row>
    <row r="132" spans="1:38" ht="12.75" customHeight="1">
      <c r="A132" s="283"/>
      <c r="B132" s="283"/>
      <c r="C132" s="283"/>
      <c r="D132" s="283"/>
      <c r="E132" s="283"/>
      <c r="F132" s="283"/>
      <c r="G132" s="283"/>
      <c r="H132" s="283"/>
      <c r="I132" s="283"/>
      <c r="J132" s="283"/>
      <c r="K132" s="283"/>
      <c r="L132" s="283"/>
      <c r="M132" s="283"/>
      <c r="N132" s="283"/>
      <c r="O132" s="283"/>
      <c r="P132" s="283"/>
      <c r="Q132" s="283"/>
      <c r="R132" s="283"/>
      <c r="S132" s="283"/>
      <c r="T132" s="283"/>
      <c r="U132" s="283"/>
      <c r="V132" s="283"/>
      <c r="W132" s="283"/>
      <c r="X132" s="283"/>
      <c r="Y132" s="283"/>
      <c r="Z132" s="283"/>
      <c r="AA132" s="283"/>
      <c r="AB132" s="283"/>
      <c r="AC132" s="283"/>
      <c r="AD132" s="283"/>
      <c r="AE132" s="283"/>
      <c r="AF132" s="283"/>
      <c r="AG132" s="283"/>
      <c r="AH132" s="283"/>
      <c r="AI132" s="283"/>
      <c r="AJ132" s="283"/>
      <c r="AK132" s="283"/>
      <c r="AL132" s="283"/>
    </row>
    <row r="133" spans="1:38" ht="12.75" customHeight="1">
      <c r="A133" s="283"/>
      <c r="B133" s="283"/>
      <c r="C133" s="283"/>
      <c r="D133" s="283"/>
      <c r="E133" s="283"/>
      <c r="F133" s="283"/>
      <c r="G133" s="283"/>
      <c r="H133" s="283"/>
      <c r="I133" s="283"/>
      <c r="J133" s="283"/>
      <c r="K133" s="283"/>
      <c r="L133" s="283"/>
      <c r="M133" s="283"/>
      <c r="N133" s="283"/>
      <c r="O133" s="283"/>
      <c r="P133" s="283"/>
      <c r="Q133" s="283"/>
      <c r="R133" s="283"/>
      <c r="S133" s="283"/>
      <c r="T133" s="283"/>
      <c r="U133" s="283"/>
      <c r="V133" s="283"/>
      <c r="W133" s="283"/>
      <c r="X133" s="283"/>
      <c r="Y133" s="283"/>
      <c r="Z133" s="283"/>
      <c r="AA133" s="283"/>
      <c r="AB133" s="283"/>
      <c r="AC133" s="283"/>
      <c r="AD133" s="283"/>
      <c r="AE133" s="283"/>
      <c r="AF133" s="283"/>
      <c r="AG133" s="283"/>
      <c r="AH133" s="283"/>
      <c r="AI133" s="283"/>
      <c r="AJ133" s="283"/>
      <c r="AK133" s="283"/>
      <c r="AL133" s="283"/>
    </row>
    <row r="134" spans="1:38" ht="12.75" customHeight="1">
      <c r="A134" s="283"/>
      <c r="B134" s="283"/>
      <c r="C134" s="283"/>
      <c r="D134" s="283"/>
      <c r="E134" s="283"/>
      <c r="F134" s="283"/>
      <c r="G134" s="283"/>
      <c r="H134" s="283"/>
      <c r="I134" s="283"/>
      <c r="J134" s="283"/>
      <c r="K134" s="283"/>
      <c r="L134" s="283"/>
      <c r="M134" s="283"/>
      <c r="N134" s="283"/>
      <c r="O134" s="283"/>
      <c r="P134" s="283"/>
      <c r="Q134" s="283"/>
      <c r="R134" s="283"/>
      <c r="S134" s="283"/>
      <c r="T134" s="283"/>
      <c r="U134" s="283"/>
      <c r="V134" s="283"/>
      <c r="W134" s="283"/>
      <c r="X134" s="283"/>
      <c r="Y134" s="283"/>
      <c r="Z134" s="283"/>
      <c r="AA134" s="283"/>
      <c r="AB134" s="283"/>
      <c r="AC134" s="283"/>
      <c r="AD134" s="283"/>
      <c r="AE134" s="283"/>
      <c r="AF134" s="283"/>
      <c r="AG134" s="283"/>
      <c r="AH134" s="283"/>
      <c r="AI134" s="283"/>
      <c r="AJ134" s="283"/>
      <c r="AK134" s="283"/>
      <c r="AL134" s="283"/>
    </row>
    <row r="135" spans="1:38" ht="12.75" customHeight="1">
      <c r="A135" s="283"/>
      <c r="B135" s="283"/>
      <c r="C135" s="283"/>
      <c r="D135" s="283"/>
      <c r="E135" s="283"/>
      <c r="F135" s="283"/>
      <c r="G135" s="283"/>
      <c r="H135" s="283"/>
      <c r="I135" s="283"/>
      <c r="J135" s="283"/>
      <c r="K135" s="283"/>
      <c r="L135" s="283"/>
      <c r="M135" s="283"/>
      <c r="N135" s="283"/>
      <c r="O135" s="283"/>
      <c r="P135" s="283"/>
      <c r="Q135" s="283"/>
      <c r="R135" s="283"/>
      <c r="S135" s="283"/>
      <c r="T135" s="283"/>
      <c r="U135" s="283"/>
      <c r="V135" s="283"/>
      <c r="W135" s="283"/>
      <c r="X135" s="283"/>
      <c r="Y135" s="283"/>
      <c r="Z135" s="283"/>
      <c r="AA135" s="283"/>
      <c r="AB135" s="283"/>
      <c r="AC135" s="283"/>
      <c r="AD135" s="283"/>
      <c r="AE135" s="283"/>
      <c r="AF135" s="283"/>
      <c r="AG135" s="283"/>
      <c r="AH135" s="283"/>
      <c r="AI135" s="283"/>
      <c r="AJ135" s="283"/>
      <c r="AK135" s="283"/>
      <c r="AL135" s="283"/>
    </row>
    <row r="136" spans="1:38" ht="12.75" customHeight="1">
      <c r="A136" s="283"/>
      <c r="B136" s="283"/>
      <c r="C136" s="283"/>
      <c r="D136" s="283"/>
      <c r="E136" s="283"/>
      <c r="F136" s="283"/>
      <c r="G136" s="283"/>
      <c r="H136" s="283"/>
      <c r="I136" s="283"/>
      <c r="J136" s="283"/>
      <c r="K136" s="283"/>
      <c r="L136" s="283"/>
      <c r="M136" s="283"/>
      <c r="N136" s="283"/>
      <c r="O136" s="283"/>
      <c r="P136" s="283"/>
      <c r="Q136" s="283"/>
      <c r="R136" s="283"/>
      <c r="S136" s="283"/>
      <c r="T136" s="283"/>
      <c r="U136" s="283"/>
      <c r="V136" s="283"/>
      <c r="W136" s="283"/>
      <c r="X136" s="283"/>
      <c r="Y136" s="283"/>
      <c r="Z136" s="283"/>
      <c r="AA136" s="283"/>
      <c r="AB136" s="283"/>
      <c r="AC136" s="283"/>
      <c r="AD136" s="283"/>
      <c r="AE136" s="283"/>
      <c r="AF136" s="283"/>
      <c r="AG136" s="283"/>
      <c r="AH136" s="283"/>
      <c r="AI136" s="283"/>
      <c r="AJ136" s="283"/>
      <c r="AK136" s="283"/>
      <c r="AL136" s="283"/>
    </row>
    <row r="137" spans="1:38" ht="12.75" customHeight="1">
      <c r="A137" s="283"/>
      <c r="B137" s="283"/>
      <c r="C137" s="283"/>
      <c r="D137" s="283"/>
      <c r="E137" s="283"/>
      <c r="F137" s="283"/>
      <c r="G137" s="283"/>
      <c r="H137" s="283"/>
      <c r="I137" s="283"/>
      <c r="J137" s="283"/>
      <c r="K137" s="283"/>
      <c r="L137" s="283"/>
      <c r="M137" s="283"/>
      <c r="N137" s="283"/>
      <c r="O137" s="283"/>
      <c r="P137" s="283"/>
      <c r="Q137" s="283"/>
      <c r="R137" s="283"/>
      <c r="S137" s="283"/>
      <c r="T137" s="283"/>
      <c r="U137" s="283"/>
      <c r="V137" s="283"/>
      <c r="W137" s="283"/>
      <c r="X137" s="283"/>
      <c r="Y137" s="283"/>
      <c r="Z137" s="283"/>
      <c r="AA137" s="283"/>
      <c r="AB137" s="283"/>
      <c r="AC137" s="283"/>
      <c r="AD137" s="283"/>
      <c r="AE137" s="283"/>
      <c r="AF137" s="283"/>
      <c r="AG137" s="283"/>
      <c r="AH137" s="283"/>
      <c r="AI137" s="283"/>
      <c r="AJ137" s="283"/>
      <c r="AK137" s="283"/>
      <c r="AL137" s="283"/>
    </row>
    <row r="138" spans="1:38" ht="12.75" customHeight="1">
      <c r="A138" s="283"/>
      <c r="B138" s="283"/>
      <c r="C138" s="283"/>
      <c r="D138" s="283"/>
      <c r="E138" s="283"/>
      <c r="F138" s="283"/>
      <c r="G138" s="283"/>
      <c r="H138" s="283"/>
      <c r="I138" s="283"/>
      <c r="J138" s="283"/>
      <c r="K138" s="283"/>
      <c r="L138" s="283"/>
      <c r="M138" s="283"/>
      <c r="N138" s="283"/>
      <c r="O138" s="283"/>
      <c r="P138" s="283"/>
      <c r="Q138" s="283"/>
      <c r="R138" s="283"/>
      <c r="S138" s="283"/>
      <c r="T138" s="283"/>
      <c r="U138" s="283"/>
      <c r="V138" s="283"/>
      <c r="W138" s="283"/>
      <c r="X138" s="283"/>
      <c r="Y138" s="283"/>
      <c r="Z138" s="283"/>
      <c r="AA138" s="283"/>
      <c r="AB138" s="283"/>
      <c r="AC138" s="283"/>
      <c r="AD138" s="283"/>
      <c r="AE138" s="283"/>
      <c r="AF138" s="283"/>
      <c r="AG138" s="283"/>
      <c r="AH138" s="283"/>
      <c r="AI138" s="283"/>
      <c r="AJ138" s="283"/>
      <c r="AK138" s="283"/>
      <c r="AL138" s="283"/>
    </row>
    <row r="139" spans="1:38" ht="12.75" customHeight="1">
      <c r="A139" s="283"/>
      <c r="B139" s="283"/>
      <c r="C139" s="283"/>
      <c r="D139" s="283"/>
      <c r="E139" s="283"/>
      <c r="F139" s="283"/>
      <c r="G139" s="283"/>
      <c r="H139" s="283"/>
      <c r="I139" s="283"/>
      <c r="J139" s="283"/>
      <c r="K139" s="283"/>
      <c r="L139" s="283"/>
      <c r="M139" s="283"/>
      <c r="N139" s="283"/>
      <c r="O139" s="283"/>
      <c r="P139" s="283"/>
      <c r="Q139" s="283"/>
      <c r="R139" s="283"/>
      <c r="S139" s="283"/>
      <c r="T139" s="283"/>
      <c r="U139" s="283"/>
      <c r="V139" s="283"/>
      <c r="W139" s="283"/>
      <c r="X139" s="283"/>
      <c r="Y139" s="283"/>
      <c r="Z139" s="283"/>
      <c r="AA139" s="283"/>
      <c r="AB139" s="283"/>
      <c r="AC139" s="283"/>
      <c r="AD139" s="283"/>
      <c r="AE139" s="283"/>
      <c r="AF139" s="283"/>
      <c r="AG139" s="283"/>
      <c r="AH139" s="283"/>
      <c r="AI139" s="283"/>
      <c r="AJ139" s="283"/>
      <c r="AK139" s="283"/>
      <c r="AL139" s="283"/>
    </row>
    <row r="140" spans="1:38" ht="12.75" customHeight="1">
      <c r="A140" s="283"/>
      <c r="B140" s="283"/>
      <c r="C140" s="283"/>
      <c r="D140" s="283"/>
      <c r="E140" s="283"/>
      <c r="F140" s="283"/>
      <c r="G140" s="283"/>
      <c r="H140" s="283"/>
      <c r="I140" s="283"/>
      <c r="J140" s="283"/>
      <c r="K140" s="283"/>
      <c r="L140" s="283"/>
      <c r="M140" s="283"/>
      <c r="N140" s="283"/>
      <c r="O140" s="283"/>
      <c r="P140" s="283"/>
      <c r="Q140" s="283"/>
      <c r="R140" s="283"/>
      <c r="S140" s="283"/>
      <c r="T140" s="283"/>
      <c r="U140" s="283"/>
      <c r="V140" s="283"/>
      <c r="W140" s="283"/>
      <c r="X140" s="283"/>
      <c r="Y140" s="283"/>
      <c r="Z140" s="283"/>
      <c r="AA140" s="283"/>
      <c r="AB140" s="283"/>
      <c r="AC140" s="283"/>
      <c r="AD140" s="283"/>
      <c r="AE140" s="283"/>
      <c r="AF140" s="283"/>
      <c r="AG140" s="283"/>
      <c r="AH140" s="283"/>
      <c r="AI140" s="283"/>
      <c r="AJ140" s="283"/>
      <c r="AK140" s="283"/>
      <c r="AL140" s="283"/>
    </row>
    <row r="141" spans="1:38" ht="12.75" customHeight="1">
      <c r="A141" s="283"/>
      <c r="B141" s="283"/>
      <c r="C141" s="283"/>
      <c r="D141" s="283"/>
      <c r="E141" s="283"/>
      <c r="F141" s="283"/>
      <c r="G141" s="283"/>
      <c r="H141" s="283"/>
      <c r="I141" s="283"/>
      <c r="J141" s="283"/>
      <c r="K141" s="283"/>
      <c r="L141" s="283"/>
      <c r="M141" s="283"/>
      <c r="N141" s="283"/>
      <c r="O141" s="283"/>
      <c r="P141" s="283"/>
      <c r="Q141" s="283"/>
      <c r="R141" s="283"/>
      <c r="S141" s="283"/>
      <c r="T141" s="283"/>
      <c r="U141" s="283"/>
      <c r="V141" s="283"/>
      <c r="W141" s="283"/>
      <c r="X141" s="283"/>
      <c r="Y141" s="283"/>
      <c r="Z141" s="283"/>
      <c r="AA141" s="283"/>
      <c r="AB141" s="283"/>
      <c r="AC141" s="283"/>
      <c r="AD141" s="283"/>
      <c r="AE141" s="283"/>
      <c r="AF141" s="283"/>
      <c r="AG141" s="283"/>
      <c r="AH141" s="283"/>
      <c r="AI141" s="283"/>
      <c r="AJ141" s="283"/>
      <c r="AK141" s="283"/>
      <c r="AL141" s="283"/>
    </row>
    <row r="142" spans="1:38" ht="12.75" customHeight="1">
      <c r="A142" s="283"/>
      <c r="B142" s="283"/>
      <c r="C142" s="283"/>
      <c r="D142" s="283"/>
      <c r="E142" s="283"/>
      <c r="F142" s="283"/>
      <c r="G142" s="283"/>
      <c r="H142" s="283"/>
      <c r="I142" s="283"/>
      <c r="J142" s="283"/>
      <c r="K142" s="283"/>
      <c r="L142" s="283"/>
      <c r="M142" s="283"/>
      <c r="N142" s="283"/>
      <c r="O142" s="283"/>
      <c r="P142" s="283"/>
      <c r="Q142" s="283"/>
      <c r="R142" s="283"/>
      <c r="S142" s="283"/>
      <c r="T142" s="283"/>
      <c r="U142" s="283"/>
      <c r="V142" s="283"/>
      <c r="W142" s="283"/>
      <c r="X142" s="283"/>
      <c r="Y142" s="283"/>
      <c r="Z142" s="283"/>
      <c r="AA142" s="283"/>
      <c r="AB142" s="283"/>
      <c r="AC142" s="283"/>
      <c r="AD142" s="283"/>
      <c r="AE142" s="283"/>
      <c r="AF142" s="283"/>
      <c r="AG142" s="283"/>
      <c r="AH142" s="283"/>
      <c r="AI142" s="283"/>
      <c r="AJ142" s="283"/>
      <c r="AK142" s="283"/>
      <c r="AL142" s="283"/>
    </row>
    <row r="143" spans="1:38" ht="12.75" customHeight="1">
      <c r="A143" s="283"/>
      <c r="B143" s="283"/>
      <c r="C143" s="283"/>
      <c r="D143" s="283"/>
      <c r="E143" s="283"/>
      <c r="F143" s="283"/>
      <c r="G143" s="283"/>
      <c r="H143" s="283"/>
      <c r="I143" s="283"/>
      <c r="J143" s="283"/>
      <c r="K143" s="283"/>
      <c r="L143" s="283"/>
      <c r="M143" s="283"/>
      <c r="N143" s="283"/>
      <c r="O143" s="283"/>
      <c r="P143" s="283"/>
      <c r="Q143" s="283"/>
      <c r="R143" s="283"/>
      <c r="S143" s="283"/>
      <c r="T143" s="283"/>
      <c r="U143" s="283"/>
      <c r="V143" s="283"/>
      <c r="W143" s="283"/>
      <c r="X143" s="283"/>
      <c r="Y143" s="283"/>
      <c r="Z143" s="283"/>
      <c r="AA143" s="283"/>
      <c r="AB143" s="283"/>
      <c r="AC143" s="283"/>
      <c r="AD143" s="283"/>
      <c r="AE143" s="283"/>
      <c r="AF143" s="283"/>
      <c r="AG143" s="283"/>
      <c r="AH143" s="283"/>
      <c r="AI143" s="283"/>
      <c r="AJ143" s="283"/>
      <c r="AK143" s="283"/>
      <c r="AL143" s="283"/>
    </row>
    <row r="144" spans="1:38" ht="12.75" customHeight="1">
      <c r="A144" s="283"/>
      <c r="B144" s="283"/>
      <c r="C144" s="283"/>
      <c r="D144" s="283"/>
      <c r="E144" s="283"/>
      <c r="F144" s="283"/>
      <c r="G144" s="283"/>
      <c r="H144" s="283"/>
      <c r="I144" s="283"/>
      <c r="J144" s="283"/>
      <c r="K144" s="283"/>
      <c r="L144" s="283"/>
      <c r="M144" s="283"/>
      <c r="N144" s="283"/>
      <c r="O144" s="283"/>
      <c r="P144" s="283"/>
      <c r="Q144" s="283"/>
      <c r="R144" s="283"/>
      <c r="S144" s="283"/>
      <c r="T144" s="283"/>
      <c r="U144" s="283"/>
      <c r="V144" s="283"/>
      <c r="W144" s="283"/>
      <c r="X144" s="283"/>
      <c r="Y144" s="283"/>
      <c r="Z144" s="283"/>
      <c r="AA144" s="283"/>
      <c r="AB144" s="283"/>
      <c r="AC144" s="283"/>
      <c r="AD144" s="283"/>
      <c r="AE144" s="283"/>
      <c r="AF144" s="283"/>
      <c r="AG144" s="283"/>
      <c r="AH144" s="283"/>
      <c r="AI144" s="283"/>
      <c r="AJ144" s="283"/>
      <c r="AK144" s="283"/>
      <c r="AL144" s="283"/>
    </row>
    <row r="145" spans="1:38" ht="12.75" customHeight="1">
      <c r="A145" s="283"/>
      <c r="B145" s="283"/>
      <c r="C145" s="283"/>
      <c r="D145" s="283"/>
      <c r="E145" s="283"/>
      <c r="F145" s="283"/>
      <c r="G145" s="283"/>
      <c r="H145" s="283"/>
      <c r="I145" s="283"/>
      <c r="J145" s="283"/>
      <c r="K145" s="283"/>
      <c r="L145" s="283"/>
      <c r="M145" s="283"/>
      <c r="N145" s="283"/>
      <c r="O145" s="283"/>
      <c r="P145" s="283"/>
      <c r="Q145" s="283"/>
      <c r="R145" s="283"/>
      <c r="S145" s="283"/>
      <c r="T145" s="283"/>
      <c r="U145" s="283"/>
      <c r="V145" s="283"/>
      <c r="W145" s="283"/>
      <c r="X145" s="283"/>
      <c r="Y145" s="283"/>
      <c r="Z145" s="283"/>
      <c r="AA145" s="283"/>
      <c r="AB145" s="283"/>
      <c r="AC145" s="283"/>
      <c r="AD145" s="283"/>
      <c r="AE145" s="283"/>
      <c r="AF145" s="283"/>
      <c r="AG145" s="283"/>
      <c r="AH145" s="283"/>
      <c r="AI145" s="283"/>
      <c r="AJ145" s="283"/>
      <c r="AK145" s="283"/>
      <c r="AL145" s="283"/>
    </row>
    <row r="146" spans="1:38" ht="12.75" customHeight="1">
      <c r="A146" s="283"/>
      <c r="B146" s="283"/>
      <c r="C146" s="283"/>
      <c r="D146" s="283"/>
      <c r="E146" s="283"/>
      <c r="F146" s="283"/>
      <c r="G146" s="283"/>
      <c r="H146" s="283"/>
      <c r="I146" s="283"/>
      <c r="J146" s="283"/>
      <c r="K146" s="283"/>
      <c r="L146" s="283"/>
      <c r="M146" s="283"/>
      <c r="N146" s="283"/>
      <c r="O146" s="283"/>
      <c r="P146" s="283"/>
      <c r="Q146" s="283"/>
      <c r="R146" s="283"/>
      <c r="S146" s="283"/>
      <c r="T146" s="283"/>
      <c r="U146" s="283"/>
      <c r="V146" s="283"/>
      <c r="W146" s="283"/>
      <c r="X146" s="283"/>
      <c r="Y146" s="283"/>
      <c r="Z146" s="283"/>
      <c r="AA146" s="283"/>
      <c r="AB146" s="283"/>
      <c r="AC146" s="283"/>
      <c r="AD146" s="283"/>
      <c r="AE146" s="283"/>
      <c r="AF146" s="283"/>
      <c r="AG146" s="283"/>
      <c r="AH146" s="283"/>
      <c r="AI146" s="283"/>
      <c r="AJ146" s="283"/>
      <c r="AK146" s="283"/>
      <c r="AL146" s="283"/>
    </row>
    <row r="147" spans="1:38" ht="12.75" customHeight="1">
      <c r="A147" s="283"/>
      <c r="B147" s="283"/>
      <c r="C147" s="283"/>
      <c r="D147" s="283"/>
      <c r="E147" s="283"/>
      <c r="F147" s="283"/>
      <c r="G147" s="283"/>
      <c r="H147" s="283"/>
      <c r="I147" s="283"/>
      <c r="J147" s="283"/>
      <c r="K147" s="283"/>
      <c r="L147" s="283"/>
      <c r="M147" s="283"/>
      <c r="N147" s="283"/>
      <c r="O147" s="283"/>
      <c r="P147" s="283"/>
      <c r="Q147" s="283"/>
      <c r="R147" s="283"/>
      <c r="S147" s="283"/>
      <c r="T147" s="283"/>
      <c r="U147" s="283"/>
      <c r="V147" s="283"/>
      <c r="W147" s="283"/>
      <c r="X147" s="283"/>
      <c r="Y147" s="283"/>
      <c r="Z147" s="283"/>
      <c r="AA147" s="283"/>
      <c r="AB147" s="283"/>
      <c r="AC147" s="283"/>
      <c r="AD147" s="283"/>
      <c r="AE147" s="283"/>
      <c r="AF147" s="283"/>
      <c r="AG147" s="283"/>
      <c r="AH147" s="283"/>
      <c r="AI147" s="283"/>
      <c r="AJ147" s="283"/>
      <c r="AK147" s="283"/>
      <c r="AL147" s="283"/>
    </row>
    <row r="148" spans="1:38" ht="12.75" customHeight="1">
      <c r="A148" s="283"/>
      <c r="B148" s="283"/>
      <c r="C148" s="283"/>
      <c r="D148" s="283"/>
      <c r="E148" s="283"/>
      <c r="F148" s="283"/>
      <c r="G148" s="283"/>
      <c r="H148" s="283"/>
      <c r="I148" s="283"/>
      <c r="J148" s="283"/>
      <c r="K148" s="283"/>
      <c r="L148" s="283"/>
      <c r="M148" s="283"/>
      <c r="N148" s="283"/>
      <c r="O148" s="283"/>
      <c r="P148" s="283"/>
      <c r="Q148" s="283"/>
      <c r="R148" s="283"/>
      <c r="S148" s="283"/>
      <c r="T148" s="283"/>
      <c r="U148" s="283"/>
      <c r="V148" s="283"/>
      <c r="W148" s="283"/>
      <c r="X148" s="283"/>
      <c r="Y148" s="283"/>
      <c r="Z148" s="283"/>
      <c r="AA148" s="283"/>
      <c r="AB148" s="283"/>
      <c r="AC148" s="283"/>
      <c r="AD148" s="283"/>
      <c r="AE148" s="283"/>
      <c r="AF148" s="283"/>
      <c r="AG148" s="283"/>
      <c r="AH148" s="283"/>
      <c r="AI148" s="283"/>
      <c r="AJ148" s="283"/>
      <c r="AK148" s="283"/>
      <c r="AL148" s="283"/>
    </row>
    <row r="149" spans="1:38" ht="12.75" customHeight="1">
      <c r="A149" s="283"/>
      <c r="B149" s="283"/>
      <c r="C149" s="283"/>
      <c r="D149" s="283"/>
      <c r="E149" s="283"/>
      <c r="F149" s="283"/>
      <c r="G149" s="283"/>
      <c r="H149" s="283"/>
      <c r="I149" s="283"/>
      <c r="J149" s="283"/>
      <c r="K149" s="283"/>
      <c r="L149" s="283"/>
      <c r="M149" s="283"/>
      <c r="N149" s="283"/>
      <c r="O149" s="283"/>
      <c r="P149" s="283"/>
      <c r="Q149" s="283"/>
      <c r="R149" s="283"/>
      <c r="S149" s="283"/>
      <c r="T149" s="283"/>
      <c r="U149" s="283"/>
      <c r="V149" s="283"/>
      <c r="W149" s="283"/>
      <c r="X149" s="283"/>
      <c r="Y149" s="283"/>
      <c r="Z149" s="283"/>
      <c r="AA149" s="283"/>
      <c r="AB149" s="283"/>
      <c r="AC149" s="283"/>
      <c r="AD149" s="283"/>
      <c r="AE149" s="283"/>
      <c r="AF149" s="283"/>
      <c r="AG149" s="283"/>
      <c r="AH149" s="283"/>
      <c r="AI149" s="283"/>
      <c r="AJ149" s="283"/>
      <c r="AK149" s="283"/>
      <c r="AL149" s="283"/>
    </row>
    <row r="150" spans="1:38" ht="12.75" customHeight="1">
      <c r="A150" s="283"/>
      <c r="B150" s="283"/>
      <c r="C150" s="283"/>
      <c r="D150" s="283"/>
      <c r="E150" s="283"/>
      <c r="F150" s="283"/>
      <c r="G150" s="283"/>
      <c r="H150" s="283"/>
      <c r="I150" s="283"/>
      <c r="J150" s="283"/>
      <c r="K150" s="283"/>
      <c r="L150" s="283"/>
      <c r="M150" s="283"/>
      <c r="N150" s="283"/>
      <c r="O150" s="283"/>
      <c r="P150" s="283"/>
      <c r="Q150" s="283"/>
      <c r="R150" s="283"/>
      <c r="S150" s="283"/>
      <c r="T150" s="283"/>
      <c r="U150" s="283"/>
      <c r="V150" s="283"/>
      <c r="W150" s="283"/>
      <c r="X150" s="283"/>
      <c r="Y150" s="283"/>
      <c r="Z150" s="283"/>
      <c r="AA150" s="283"/>
      <c r="AB150" s="283"/>
      <c r="AC150" s="283"/>
      <c r="AD150" s="283"/>
      <c r="AE150" s="283"/>
      <c r="AF150" s="283"/>
      <c r="AG150" s="283"/>
      <c r="AH150" s="283"/>
      <c r="AI150" s="283"/>
      <c r="AJ150" s="283"/>
      <c r="AK150" s="283"/>
      <c r="AL150" s="283"/>
    </row>
    <row r="151" spans="1:38" ht="12.75" customHeight="1">
      <c r="A151" s="283"/>
      <c r="B151" s="283"/>
      <c r="C151" s="283"/>
      <c r="D151" s="283"/>
      <c r="E151" s="283"/>
      <c r="F151" s="283"/>
      <c r="G151" s="283"/>
      <c r="H151" s="283"/>
      <c r="I151" s="283"/>
      <c r="J151" s="283"/>
      <c r="K151" s="283"/>
      <c r="L151" s="283"/>
      <c r="M151" s="283"/>
      <c r="N151" s="283"/>
      <c r="O151" s="283"/>
      <c r="P151" s="283"/>
      <c r="Q151" s="283"/>
      <c r="R151" s="283"/>
      <c r="S151" s="283"/>
      <c r="T151" s="283"/>
      <c r="U151" s="283"/>
      <c r="V151" s="283"/>
      <c r="W151" s="283"/>
      <c r="X151" s="283"/>
      <c r="Y151" s="283"/>
      <c r="Z151" s="283"/>
      <c r="AA151" s="283"/>
      <c r="AB151" s="283"/>
      <c r="AC151" s="283"/>
      <c r="AD151" s="283"/>
      <c r="AE151" s="283"/>
      <c r="AF151" s="283"/>
      <c r="AG151" s="283"/>
      <c r="AH151" s="283"/>
      <c r="AI151" s="283"/>
      <c r="AJ151" s="283"/>
      <c r="AK151" s="283"/>
      <c r="AL151" s="283"/>
    </row>
    <row r="152" spans="1:38" ht="12.75" customHeight="1">
      <c r="A152" s="283"/>
      <c r="B152" s="283"/>
      <c r="C152" s="283"/>
      <c r="D152" s="283"/>
      <c r="E152" s="283"/>
      <c r="F152" s="283"/>
      <c r="G152" s="283"/>
      <c r="H152" s="283"/>
      <c r="I152" s="283"/>
      <c r="J152" s="283"/>
      <c r="K152" s="283"/>
      <c r="L152" s="283"/>
      <c r="M152" s="283"/>
      <c r="N152" s="283"/>
      <c r="O152" s="283"/>
      <c r="P152" s="283"/>
      <c r="Q152" s="283"/>
      <c r="R152" s="283"/>
      <c r="S152" s="283"/>
      <c r="T152" s="283"/>
      <c r="U152" s="283"/>
      <c r="V152" s="283"/>
      <c r="W152" s="283"/>
      <c r="X152" s="283"/>
      <c r="Y152" s="283"/>
      <c r="Z152" s="283"/>
      <c r="AA152" s="283"/>
      <c r="AB152" s="283"/>
      <c r="AC152" s="283"/>
      <c r="AD152" s="283"/>
      <c r="AE152" s="283"/>
      <c r="AF152" s="283"/>
      <c r="AG152" s="283"/>
      <c r="AH152" s="283"/>
      <c r="AI152" s="283"/>
      <c r="AJ152" s="283"/>
      <c r="AK152" s="283"/>
      <c r="AL152" s="283"/>
    </row>
    <row r="153" spans="1:38" ht="12.75" customHeight="1">
      <c r="A153" s="283"/>
      <c r="B153" s="283"/>
      <c r="C153" s="283"/>
      <c r="D153" s="283"/>
      <c r="E153" s="283"/>
      <c r="F153" s="283"/>
      <c r="G153" s="283"/>
      <c r="H153" s="283"/>
      <c r="I153" s="283"/>
      <c r="J153" s="283"/>
      <c r="K153" s="283"/>
      <c r="L153" s="283"/>
      <c r="M153" s="283"/>
      <c r="N153" s="283"/>
      <c r="O153" s="283"/>
      <c r="P153" s="283"/>
      <c r="Q153" s="283"/>
      <c r="R153" s="283"/>
      <c r="S153" s="283"/>
      <c r="T153" s="283"/>
      <c r="U153" s="283"/>
      <c r="V153" s="283"/>
      <c r="W153" s="283"/>
      <c r="X153" s="283"/>
      <c r="Y153" s="283"/>
      <c r="Z153" s="283"/>
      <c r="AA153" s="283"/>
      <c r="AB153" s="283"/>
      <c r="AC153" s="283"/>
      <c r="AD153" s="283"/>
      <c r="AE153" s="283"/>
      <c r="AF153" s="283"/>
      <c r="AG153" s="283"/>
      <c r="AH153" s="283"/>
      <c r="AI153" s="283"/>
      <c r="AJ153" s="283"/>
      <c r="AK153" s="283"/>
      <c r="AL153" s="283"/>
    </row>
    <row r="154" spans="1:38" ht="12.75" customHeight="1">
      <c r="A154" s="283"/>
      <c r="B154" s="283"/>
      <c r="C154" s="283"/>
      <c r="D154" s="283"/>
      <c r="E154" s="283"/>
      <c r="F154" s="283"/>
      <c r="G154" s="283"/>
      <c r="H154" s="283"/>
      <c r="I154" s="283"/>
      <c r="J154" s="283"/>
      <c r="K154" s="283"/>
      <c r="L154" s="283"/>
      <c r="M154" s="283"/>
      <c r="N154" s="283"/>
      <c r="O154" s="283"/>
      <c r="P154" s="283"/>
      <c r="Q154" s="283"/>
      <c r="R154" s="283"/>
      <c r="S154" s="283"/>
      <c r="T154" s="283"/>
      <c r="U154" s="283"/>
      <c r="V154" s="283"/>
      <c r="W154" s="283"/>
      <c r="X154" s="283"/>
      <c r="Y154" s="283"/>
      <c r="Z154" s="283"/>
      <c r="AA154" s="283"/>
      <c r="AB154" s="283"/>
      <c r="AC154" s="283"/>
      <c r="AD154" s="283"/>
      <c r="AE154" s="283"/>
      <c r="AF154" s="283"/>
      <c r="AG154" s="283"/>
      <c r="AH154" s="283"/>
      <c r="AI154" s="283"/>
      <c r="AJ154" s="283"/>
      <c r="AK154" s="283"/>
      <c r="AL154" s="283"/>
    </row>
    <row r="155" spans="1:38" ht="12.75" customHeight="1">
      <c r="A155" s="283"/>
      <c r="B155" s="283"/>
      <c r="C155" s="283"/>
      <c r="D155" s="283"/>
      <c r="E155" s="283"/>
      <c r="F155" s="283"/>
      <c r="G155" s="283"/>
      <c r="H155" s="283"/>
      <c r="I155" s="283"/>
      <c r="J155" s="283"/>
      <c r="K155" s="283"/>
      <c r="L155" s="283"/>
      <c r="M155" s="283"/>
      <c r="N155" s="283"/>
      <c r="O155" s="283"/>
      <c r="P155" s="283"/>
      <c r="Q155" s="283"/>
      <c r="R155" s="283"/>
      <c r="S155" s="283"/>
      <c r="T155" s="283"/>
      <c r="U155" s="283"/>
      <c r="V155" s="283"/>
      <c r="W155" s="283"/>
      <c r="X155" s="283"/>
      <c r="Y155" s="283"/>
      <c r="Z155" s="283"/>
      <c r="AA155" s="283"/>
      <c r="AB155" s="283"/>
      <c r="AC155" s="283"/>
      <c r="AD155" s="283"/>
      <c r="AE155" s="283"/>
      <c r="AF155" s="283"/>
      <c r="AG155" s="283"/>
      <c r="AH155" s="283"/>
      <c r="AI155" s="283"/>
      <c r="AJ155" s="283"/>
      <c r="AK155" s="283"/>
      <c r="AL155" s="283"/>
    </row>
    <row r="156" spans="1:38" ht="12.75" customHeight="1">
      <c r="A156" s="283"/>
      <c r="B156" s="283"/>
      <c r="C156" s="283"/>
      <c r="D156" s="283"/>
      <c r="E156" s="283"/>
      <c r="F156" s="283"/>
      <c r="G156" s="283"/>
      <c r="H156" s="283"/>
      <c r="I156" s="283"/>
      <c r="J156" s="283"/>
      <c r="K156" s="283"/>
      <c r="L156" s="283"/>
      <c r="M156" s="283"/>
      <c r="N156" s="283"/>
      <c r="O156" s="283"/>
      <c r="P156" s="283"/>
      <c r="Q156" s="283"/>
      <c r="R156" s="283"/>
      <c r="S156" s="283"/>
      <c r="T156" s="283"/>
      <c r="U156" s="283"/>
      <c r="V156" s="283"/>
      <c r="W156" s="283"/>
      <c r="X156" s="283"/>
      <c r="Y156" s="283"/>
      <c r="Z156" s="283"/>
      <c r="AA156" s="283"/>
      <c r="AB156" s="283"/>
      <c r="AC156" s="283"/>
      <c r="AD156" s="283"/>
      <c r="AE156" s="283"/>
      <c r="AF156" s="283"/>
      <c r="AG156" s="283"/>
      <c r="AH156" s="283"/>
      <c r="AI156" s="283"/>
      <c r="AJ156" s="283"/>
      <c r="AK156" s="283"/>
      <c r="AL156" s="283"/>
    </row>
    <row r="157" spans="1:38" ht="12.75" customHeight="1">
      <c r="A157" s="283"/>
      <c r="B157" s="283"/>
      <c r="C157" s="283"/>
      <c r="D157" s="283"/>
      <c r="E157" s="283"/>
      <c r="F157" s="283"/>
      <c r="G157" s="283"/>
      <c r="H157" s="283"/>
      <c r="I157" s="283"/>
      <c r="J157" s="283"/>
      <c r="K157" s="283"/>
      <c r="L157" s="283"/>
      <c r="M157" s="283"/>
      <c r="N157" s="283"/>
      <c r="O157" s="283"/>
      <c r="P157" s="283"/>
      <c r="Q157" s="283"/>
      <c r="R157" s="283"/>
      <c r="S157" s="283"/>
      <c r="T157" s="283"/>
      <c r="U157" s="283"/>
      <c r="V157" s="283"/>
      <c r="W157" s="283"/>
      <c r="X157" s="283"/>
      <c r="Y157" s="283"/>
      <c r="Z157" s="283"/>
      <c r="AA157" s="283"/>
      <c r="AB157" s="283"/>
      <c r="AC157" s="283"/>
      <c r="AD157" s="283"/>
      <c r="AE157" s="283"/>
      <c r="AF157" s="283"/>
      <c r="AG157" s="283"/>
      <c r="AH157" s="283"/>
      <c r="AI157" s="283"/>
      <c r="AJ157" s="283"/>
      <c r="AK157" s="283"/>
      <c r="AL157" s="283"/>
    </row>
    <row r="158" spans="1:38" ht="12.75" customHeight="1">
      <c r="A158" s="283"/>
      <c r="B158" s="283"/>
      <c r="C158" s="283"/>
      <c r="D158" s="283"/>
      <c r="E158" s="283"/>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row>
    <row r="159" spans="1:38" ht="12.75" customHeight="1">
      <c r="A159" s="283"/>
      <c r="B159" s="283"/>
      <c r="C159" s="283"/>
      <c r="D159" s="283"/>
      <c r="E159" s="283"/>
      <c r="F159" s="283"/>
      <c r="G159" s="283"/>
      <c r="H159" s="283"/>
      <c r="I159" s="283"/>
      <c r="J159" s="283"/>
      <c r="K159" s="283"/>
      <c r="L159" s="283"/>
      <c r="M159" s="283"/>
      <c r="N159" s="283"/>
      <c r="O159" s="283"/>
      <c r="P159" s="283"/>
      <c r="Q159" s="283"/>
      <c r="R159" s="283"/>
      <c r="S159" s="283"/>
      <c r="T159" s="283"/>
      <c r="U159" s="283"/>
      <c r="V159" s="283"/>
      <c r="W159" s="283"/>
      <c r="X159" s="283"/>
      <c r="Y159" s="283"/>
      <c r="Z159" s="283"/>
      <c r="AA159" s="283"/>
      <c r="AB159" s="283"/>
      <c r="AC159" s="283"/>
      <c r="AD159" s="283"/>
      <c r="AE159" s="283"/>
      <c r="AF159" s="283"/>
      <c r="AG159" s="283"/>
      <c r="AH159" s="283"/>
      <c r="AI159" s="283"/>
      <c r="AJ159" s="283"/>
      <c r="AK159" s="283"/>
      <c r="AL159" s="283"/>
    </row>
    <row r="160" spans="1:38" ht="12.75" customHeight="1">
      <c r="A160" s="283"/>
      <c r="B160" s="283"/>
      <c r="C160" s="283"/>
      <c r="D160" s="283"/>
      <c r="E160" s="283"/>
      <c r="F160" s="283"/>
      <c r="G160" s="283"/>
      <c r="H160" s="283"/>
      <c r="I160" s="283"/>
      <c r="J160" s="283"/>
      <c r="K160" s="283"/>
      <c r="L160" s="283"/>
      <c r="M160" s="283"/>
      <c r="N160" s="283"/>
      <c r="O160" s="283"/>
      <c r="P160" s="283"/>
      <c r="Q160" s="283"/>
      <c r="R160" s="283"/>
      <c r="S160" s="283"/>
      <c r="T160" s="283"/>
      <c r="U160" s="283"/>
      <c r="V160" s="283"/>
      <c r="W160" s="283"/>
      <c r="X160" s="283"/>
      <c r="Y160" s="283"/>
      <c r="Z160" s="283"/>
      <c r="AA160" s="283"/>
      <c r="AB160" s="283"/>
      <c r="AC160" s="283"/>
      <c r="AD160" s="283"/>
      <c r="AE160" s="283"/>
      <c r="AF160" s="283"/>
      <c r="AG160" s="283"/>
      <c r="AH160" s="283"/>
      <c r="AI160" s="283"/>
      <c r="AJ160" s="283"/>
      <c r="AK160" s="283"/>
      <c r="AL160" s="283"/>
    </row>
    <row r="161" spans="1:38" ht="12.75" customHeight="1">
      <c r="A161" s="283"/>
      <c r="B161" s="283"/>
      <c r="C161" s="283"/>
      <c r="D161" s="283"/>
      <c r="E161" s="283"/>
      <c r="F161" s="283"/>
      <c r="G161" s="283"/>
      <c r="H161" s="283"/>
      <c r="I161" s="283"/>
      <c r="J161" s="283"/>
      <c r="K161" s="283"/>
      <c r="L161" s="283"/>
      <c r="M161" s="283"/>
      <c r="N161" s="283"/>
      <c r="O161" s="283"/>
      <c r="P161" s="283"/>
      <c r="Q161" s="283"/>
      <c r="R161" s="283"/>
      <c r="S161" s="283"/>
      <c r="T161" s="283"/>
      <c r="U161" s="283"/>
      <c r="V161" s="283"/>
      <c r="W161" s="283"/>
      <c r="X161" s="283"/>
      <c r="Y161" s="283"/>
      <c r="Z161" s="283"/>
      <c r="AA161" s="283"/>
      <c r="AB161" s="283"/>
      <c r="AC161" s="283"/>
      <c r="AD161" s="283"/>
      <c r="AE161" s="283"/>
      <c r="AF161" s="283"/>
      <c r="AG161" s="283"/>
      <c r="AH161" s="283"/>
      <c r="AI161" s="283"/>
      <c r="AJ161" s="283"/>
      <c r="AK161" s="283"/>
      <c r="AL161" s="283"/>
    </row>
    <row r="162" spans="1:38" ht="12.75" customHeight="1">
      <c r="A162" s="283"/>
      <c r="B162" s="283"/>
      <c r="C162" s="283"/>
      <c r="D162" s="283"/>
      <c r="E162" s="283"/>
      <c r="F162" s="283"/>
      <c r="G162" s="283"/>
      <c r="H162" s="283"/>
      <c r="I162" s="283"/>
      <c r="J162" s="283"/>
      <c r="K162" s="283"/>
      <c r="L162" s="283"/>
      <c r="M162" s="283"/>
      <c r="N162" s="283"/>
      <c r="O162" s="283"/>
      <c r="P162" s="283"/>
      <c r="Q162" s="283"/>
      <c r="R162" s="283"/>
      <c r="S162" s="283"/>
      <c r="T162" s="283"/>
      <c r="U162" s="283"/>
      <c r="V162" s="283"/>
      <c r="W162" s="283"/>
      <c r="X162" s="283"/>
      <c r="Y162" s="283"/>
      <c r="Z162" s="283"/>
      <c r="AA162" s="283"/>
      <c r="AB162" s="283"/>
      <c r="AC162" s="283"/>
      <c r="AD162" s="283"/>
      <c r="AE162" s="283"/>
      <c r="AF162" s="283"/>
      <c r="AG162" s="283"/>
      <c r="AH162" s="283"/>
      <c r="AI162" s="283"/>
      <c r="AJ162" s="283"/>
      <c r="AK162" s="283"/>
      <c r="AL162" s="283"/>
    </row>
    <row r="163" spans="1:38" ht="12.75" customHeight="1">
      <c r="A163" s="283"/>
      <c r="B163" s="283"/>
      <c r="C163" s="283"/>
      <c r="D163" s="283"/>
      <c r="E163" s="283"/>
      <c r="F163" s="283"/>
      <c r="G163" s="283"/>
      <c r="H163" s="283"/>
      <c r="I163" s="283"/>
      <c r="J163" s="283"/>
      <c r="K163" s="283"/>
      <c r="L163" s="283"/>
      <c r="M163" s="283"/>
      <c r="N163" s="283"/>
      <c r="O163" s="283"/>
      <c r="P163" s="283"/>
      <c r="Q163" s="283"/>
      <c r="R163" s="283"/>
      <c r="S163" s="283"/>
      <c r="T163" s="283"/>
      <c r="U163" s="283"/>
      <c r="V163" s="283"/>
      <c r="W163" s="283"/>
      <c r="X163" s="283"/>
      <c r="Y163" s="283"/>
      <c r="Z163" s="283"/>
      <c r="AA163" s="283"/>
      <c r="AB163" s="283"/>
      <c r="AC163" s="283"/>
      <c r="AD163" s="283"/>
      <c r="AE163" s="283"/>
      <c r="AF163" s="283"/>
      <c r="AG163" s="283"/>
      <c r="AH163" s="283"/>
      <c r="AI163" s="283"/>
      <c r="AJ163" s="283"/>
      <c r="AK163" s="283"/>
      <c r="AL163" s="283"/>
    </row>
    <row r="164" spans="1:38" ht="12.75" customHeight="1">
      <c r="A164" s="283"/>
      <c r="B164" s="283"/>
      <c r="C164" s="283"/>
      <c r="D164" s="283"/>
      <c r="E164" s="283"/>
      <c r="F164" s="283"/>
      <c r="G164" s="283"/>
      <c r="H164" s="283"/>
      <c r="I164" s="283"/>
      <c r="J164" s="283"/>
      <c r="K164" s="283"/>
      <c r="L164" s="283"/>
      <c r="M164" s="283"/>
      <c r="N164" s="283"/>
      <c r="O164" s="283"/>
      <c r="P164" s="283"/>
      <c r="Q164" s="283"/>
      <c r="R164" s="283"/>
      <c r="S164" s="283"/>
      <c r="T164" s="283"/>
      <c r="U164" s="283"/>
      <c r="V164" s="283"/>
      <c r="W164" s="283"/>
      <c r="X164" s="283"/>
      <c r="Y164" s="283"/>
      <c r="Z164" s="283"/>
      <c r="AA164" s="283"/>
      <c r="AB164" s="283"/>
      <c r="AC164" s="283"/>
      <c r="AD164" s="283"/>
      <c r="AE164" s="283"/>
      <c r="AF164" s="283"/>
      <c r="AG164" s="283"/>
      <c r="AH164" s="283"/>
      <c r="AI164" s="283"/>
      <c r="AJ164" s="283"/>
      <c r="AK164" s="283"/>
      <c r="AL164" s="283"/>
    </row>
    <row r="165" spans="1:38" ht="12.75" customHeight="1">
      <c r="A165" s="283"/>
      <c r="B165" s="283"/>
      <c r="C165" s="283"/>
      <c r="D165" s="283"/>
      <c r="E165" s="283"/>
      <c r="F165" s="283"/>
      <c r="G165" s="283"/>
      <c r="H165" s="283"/>
      <c r="I165" s="283"/>
      <c r="J165" s="283"/>
      <c r="K165" s="283"/>
      <c r="L165" s="283"/>
      <c r="M165" s="283"/>
      <c r="N165" s="283"/>
      <c r="O165" s="283"/>
      <c r="P165" s="283"/>
      <c r="Q165" s="283"/>
      <c r="R165" s="283"/>
      <c r="S165" s="283"/>
      <c r="T165" s="283"/>
      <c r="U165" s="283"/>
      <c r="V165" s="283"/>
      <c r="W165" s="283"/>
      <c r="X165" s="283"/>
      <c r="Y165" s="283"/>
      <c r="Z165" s="283"/>
      <c r="AA165" s="283"/>
      <c r="AB165" s="283"/>
      <c r="AC165" s="283"/>
      <c r="AD165" s="283"/>
      <c r="AE165" s="283"/>
      <c r="AF165" s="283"/>
      <c r="AG165" s="283"/>
      <c r="AH165" s="283"/>
      <c r="AI165" s="283"/>
      <c r="AJ165" s="283"/>
      <c r="AK165" s="283"/>
      <c r="AL165" s="283"/>
    </row>
    <row r="166" spans="1:38" ht="12.75" customHeight="1">
      <c r="A166" s="283"/>
      <c r="B166" s="283"/>
      <c r="C166" s="283"/>
      <c r="D166" s="283"/>
      <c r="E166" s="283"/>
      <c r="F166" s="283"/>
      <c r="G166" s="283"/>
      <c r="H166" s="283"/>
      <c r="I166" s="283"/>
      <c r="J166" s="283"/>
      <c r="K166" s="283"/>
      <c r="L166" s="283"/>
      <c r="M166" s="283"/>
      <c r="N166" s="283"/>
      <c r="O166" s="283"/>
      <c r="P166" s="283"/>
      <c r="Q166" s="283"/>
      <c r="R166" s="283"/>
      <c r="S166" s="283"/>
      <c r="T166" s="283"/>
      <c r="U166" s="283"/>
      <c r="V166" s="283"/>
      <c r="W166" s="283"/>
      <c r="X166" s="283"/>
      <c r="Y166" s="283"/>
      <c r="Z166" s="283"/>
      <c r="AA166" s="283"/>
      <c r="AB166" s="283"/>
      <c r="AC166" s="283"/>
      <c r="AD166" s="283"/>
      <c r="AE166" s="283"/>
      <c r="AF166" s="283"/>
      <c r="AG166" s="283"/>
      <c r="AH166" s="283"/>
      <c r="AI166" s="283"/>
      <c r="AJ166" s="283"/>
      <c r="AK166" s="283"/>
      <c r="AL166" s="283"/>
    </row>
    <row r="167" spans="1:38" ht="12.75" customHeight="1">
      <c r="A167" s="283"/>
      <c r="B167" s="283"/>
      <c r="C167" s="283"/>
      <c r="D167" s="283"/>
      <c r="E167" s="283"/>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row>
    <row r="168" spans="1:38" ht="12.75" customHeight="1">
      <c r="A168" s="283"/>
      <c r="B168" s="283"/>
      <c r="C168" s="283"/>
      <c r="D168" s="283"/>
      <c r="E168" s="283"/>
      <c r="F168" s="283"/>
      <c r="G168" s="283"/>
      <c r="H168" s="283"/>
      <c r="I168" s="283"/>
      <c r="J168" s="283"/>
      <c r="K168" s="283"/>
      <c r="L168" s="283"/>
      <c r="M168" s="283"/>
      <c r="N168" s="283"/>
      <c r="O168" s="283"/>
      <c r="P168" s="283"/>
      <c r="Q168" s="283"/>
      <c r="R168" s="283"/>
      <c r="S168" s="283"/>
      <c r="T168" s="283"/>
      <c r="U168" s="283"/>
      <c r="V168" s="283"/>
      <c r="W168" s="283"/>
      <c r="X168" s="283"/>
      <c r="Y168" s="283"/>
      <c r="Z168" s="283"/>
      <c r="AA168" s="283"/>
      <c r="AB168" s="283"/>
      <c r="AC168" s="283"/>
      <c r="AD168" s="283"/>
      <c r="AE168" s="283"/>
      <c r="AF168" s="283"/>
      <c r="AG168" s="283"/>
      <c r="AH168" s="283"/>
      <c r="AI168" s="283"/>
      <c r="AJ168" s="283"/>
      <c r="AK168" s="283"/>
      <c r="AL168" s="283"/>
    </row>
    <row r="169" spans="1:38" ht="12.75" customHeight="1">
      <c r="A169" s="283"/>
      <c r="B169" s="283"/>
      <c r="C169" s="283"/>
      <c r="D169" s="283"/>
      <c r="E169" s="283"/>
      <c r="F169" s="283"/>
      <c r="G169" s="283"/>
      <c r="H169" s="283"/>
      <c r="I169" s="283"/>
      <c r="J169" s="283"/>
      <c r="K169" s="283"/>
      <c r="L169" s="283"/>
      <c r="M169" s="283"/>
      <c r="N169" s="283"/>
      <c r="O169" s="283"/>
      <c r="P169" s="283"/>
      <c r="Q169" s="283"/>
      <c r="R169" s="283"/>
      <c r="S169" s="283"/>
      <c r="T169" s="283"/>
      <c r="U169" s="283"/>
      <c r="V169" s="283"/>
      <c r="W169" s="283"/>
      <c r="X169" s="283"/>
      <c r="Y169" s="283"/>
      <c r="Z169" s="283"/>
      <c r="AA169" s="283"/>
      <c r="AB169" s="283"/>
      <c r="AC169" s="283"/>
      <c r="AD169" s="283"/>
      <c r="AE169" s="283"/>
      <c r="AF169" s="283"/>
      <c r="AG169" s="283"/>
      <c r="AH169" s="283"/>
      <c r="AI169" s="283"/>
      <c r="AJ169" s="283"/>
      <c r="AK169" s="283"/>
      <c r="AL169" s="283"/>
    </row>
    <row r="170" spans="1:38" ht="12.75" customHeight="1">
      <c r="A170" s="283"/>
      <c r="B170" s="283"/>
      <c r="C170" s="283"/>
      <c r="D170" s="283"/>
      <c r="E170" s="283"/>
      <c r="F170" s="283"/>
      <c r="G170" s="283"/>
      <c r="H170" s="283"/>
      <c r="I170" s="283"/>
      <c r="J170" s="283"/>
      <c r="K170" s="283"/>
      <c r="L170" s="283"/>
      <c r="M170" s="283"/>
      <c r="N170" s="283"/>
      <c r="O170" s="283"/>
      <c r="P170" s="283"/>
      <c r="Q170" s="283"/>
      <c r="R170" s="283"/>
      <c r="S170" s="283"/>
      <c r="T170" s="283"/>
      <c r="U170" s="283"/>
      <c r="V170" s="283"/>
      <c r="W170" s="283"/>
      <c r="X170" s="283"/>
      <c r="Y170" s="283"/>
      <c r="Z170" s="283"/>
      <c r="AA170" s="283"/>
      <c r="AB170" s="283"/>
      <c r="AC170" s="283"/>
      <c r="AD170" s="283"/>
      <c r="AE170" s="283"/>
      <c r="AF170" s="283"/>
      <c r="AG170" s="283"/>
      <c r="AH170" s="283"/>
      <c r="AI170" s="283"/>
      <c r="AJ170" s="283"/>
      <c r="AK170" s="283"/>
      <c r="AL170" s="283"/>
    </row>
    <row r="171" spans="1:38" ht="12.75" customHeight="1">
      <c r="A171" s="283"/>
      <c r="B171" s="283"/>
      <c r="C171" s="283"/>
      <c r="D171" s="283"/>
      <c r="E171" s="283"/>
      <c r="F171" s="283"/>
      <c r="G171" s="283"/>
      <c r="H171" s="283"/>
      <c r="I171" s="283"/>
      <c r="J171" s="283"/>
      <c r="K171" s="283"/>
      <c r="L171" s="283"/>
      <c r="M171" s="283"/>
      <c r="N171" s="283"/>
      <c r="O171" s="283"/>
      <c r="P171" s="283"/>
      <c r="Q171" s="283"/>
      <c r="R171" s="283"/>
      <c r="S171" s="283"/>
      <c r="T171" s="283"/>
      <c r="U171" s="283"/>
      <c r="V171" s="283"/>
      <c r="W171" s="283"/>
      <c r="X171" s="283"/>
      <c r="Y171" s="283"/>
      <c r="Z171" s="283"/>
      <c r="AA171" s="283"/>
      <c r="AB171" s="283"/>
      <c r="AC171" s="283"/>
      <c r="AD171" s="283"/>
      <c r="AE171" s="283"/>
      <c r="AF171" s="283"/>
      <c r="AG171" s="283"/>
      <c r="AH171" s="283"/>
      <c r="AI171" s="283"/>
      <c r="AJ171" s="283"/>
      <c r="AK171" s="283"/>
      <c r="AL171" s="283"/>
    </row>
    <row r="172" spans="1:38" ht="12.75" customHeight="1">
      <c r="A172" s="283"/>
      <c r="B172" s="283"/>
      <c r="C172" s="283"/>
      <c r="D172" s="283"/>
      <c r="E172" s="283"/>
      <c r="F172" s="283"/>
      <c r="G172" s="283"/>
      <c r="H172" s="283"/>
      <c r="I172" s="283"/>
      <c r="J172" s="283"/>
      <c r="K172" s="283"/>
      <c r="L172" s="283"/>
      <c r="M172" s="283"/>
      <c r="N172" s="283"/>
      <c r="O172" s="283"/>
      <c r="P172" s="283"/>
      <c r="Q172" s="283"/>
      <c r="R172" s="283"/>
      <c r="S172" s="283"/>
      <c r="T172" s="283"/>
      <c r="U172" s="283"/>
      <c r="V172" s="283"/>
      <c r="W172" s="283"/>
      <c r="X172" s="283"/>
      <c r="Y172" s="283"/>
      <c r="Z172" s="283"/>
      <c r="AA172" s="283"/>
      <c r="AB172" s="283"/>
      <c r="AC172" s="283"/>
      <c r="AD172" s="283"/>
      <c r="AE172" s="283"/>
      <c r="AF172" s="283"/>
      <c r="AG172" s="283"/>
      <c r="AH172" s="283"/>
      <c r="AI172" s="283"/>
      <c r="AJ172" s="283"/>
      <c r="AK172" s="283"/>
      <c r="AL172" s="283"/>
    </row>
    <row r="173" spans="1:38" ht="12.75" customHeight="1">
      <c r="A173" s="283"/>
      <c r="B173" s="283"/>
      <c r="C173" s="283"/>
      <c r="D173" s="283"/>
      <c r="E173" s="283"/>
      <c r="F173" s="283"/>
      <c r="G173" s="283"/>
      <c r="H173" s="283"/>
      <c r="I173" s="283"/>
      <c r="J173" s="283"/>
      <c r="K173" s="283"/>
      <c r="L173" s="283"/>
      <c r="M173" s="283"/>
      <c r="N173" s="283"/>
      <c r="O173" s="283"/>
      <c r="P173" s="283"/>
      <c r="Q173" s="283"/>
      <c r="R173" s="283"/>
      <c r="S173" s="283"/>
      <c r="T173" s="283"/>
      <c r="U173" s="283"/>
      <c r="V173" s="283"/>
      <c r="W173" s="283"/>
      <c r="X173" s="283"/>
      <c r="Y173" s="283"/>
      <c r="Z173" s="283"/>
      <c r="AA173" s="283"/>
      <c r="AB173" s="283"/>
      <c r="AC173" s="283"/>
      <c r="AD173" s="283"/>
      <c r="AE173" s="283"/>
      <c r="AF173" s="283"/>
      <c r="AG173" s="283"/>
      <c r="AH173" s="283"/>
      <c r="AI173" s="283"/>
      <c r="AJ173" s="283"/>
      <c r="AK173" s="283"/>
      <c r="AL173" s="283"/>
    </row>
    <row r="174" spans="1:38" ht="12.75" customHeight="1">
      <c r="A174" s="283"/>
      <c r="B174" s="283"/>
      <c r="C174" s="283"/>
      <c r="D174" s="283"/>
      <c r="E174" s="283"/>
      <c r="F174" s="283"/>
      <c r="G174" s="283"/>
      <c r="H174" s="283"/>
      <c r="I174" s="283"/>
      <c r="J174" s="283"/>
      <c r="K174" s="283"/>
      <c r="L174" s="283"/>
      <c r="M174" s="283"/>
      <c r="N174" s="283"/>
      <c r="O174" s="283"/>
      <c r="P174" s="283"/>
      <c r="Q174" s="283"/>
      <c r="R174" s="283"/>
      <c r="S174" s="283"/>
      <c r="T174" s="283"/>
      <c r="U174" s="283"/>
      <c r="V174" s="283"/>
      <c r="W174" s="283"/>
      <c r="X174" s="283"/>
      <c r="Y174" s="283"/>
      <c r="Z174" s="283"/>
      <c r="AA174" s="283"/>
      <c r="AB174" s="283"/>
      <c r="AC174" s="283"/>
      <c r="AD174" s="283"/>
      <c r="AE174" s="283"/>
      <c r="AF174" s="283"/>
      <c r="AG174" s="283"/>
      <c r="AH174" s="283"/>
      <c r="AI174" s="283"/>
      <c r="AJ174" s="283"/>
      <c r="AK174" s="283"/>
      <c r="AL174" s="283"/>
    </row>
    <row r="175" spans="1:38" ht="12.75" customHeight="1">
      <c r="A175" s="283"/>
      <c r="B175" s="283"/>
      <c r="C175" s="283"/>
      <c r="D175" s="283"/>
      <c r="E175" s="283"/>
      <c r="F175" s="283"/>
      <c r="G175" s="283"/>
      <c r="H175" s="283"/>
      <c r="I175" s="283"/>
      <c r="J175" s="283"/>
      <c r="K175" s="283"/>
      <c r="L175" s="283"/>
      <c r="M175" s="283"/>
      <c r="N175" s="283"/>
      <c r="O175" s="283"/>
      <c r="P175" s="283"/>
      <c r="Q175" s="283"/>
      <c r="R175" s="283"/>
      <c r="S175" s="283"/>
      <c r="T175" s="283"/>
      <c r="U175" s="283"/>
      <c r="V175" s="283"/>
      <c r="W175" s="283"/>
      <c r="X175" s="283"/>
      <c r="Y175" s="283"/>
      <c r="Z175" s="283"/>
      <c r="AA175" s="283"/>
      <c r="AB175" s="283"/>
      <c r="AC175" s="283"/>
      <c r="AD175" s="283"/>
      <c r="AE175" s="283"/>
      <c r="AF175" s="283"/>
      <c r="AG175" s="283"/>
      <c r="AH175" s="283"/>
      <c r="AI175" s="283"/>
      <c r="AJ175" s="283"/>
      <c r="AK175" s="283"/>
      <c r="AL175" s="283"/>
    </row>
    <row r="176" spans="1:38" ht="12.75" customHeight="1">
      <c r="A176" s="283"/>
      <c r="B176" s="283"/>
      <c r="C176" s="283"/>
      <c r="D176" s="283"/>
      <c r="E176" s="283"/>
      <c r="F176" s="283"/>
      <c r="G176" s="283"/>
      <c r="H176" s="283"/>
      <c r="I176" s="283"/>
      <c r="J176" s="283"/>
      <c r="K176" s="283"/>
      <c r="L176" s="283"/>
      <c r="M176" s="283"/>
      <c r="N176" s="283"/>
      <c r="O176" s="283"/>
      <c r="P176" s="283"/>
      <c r="Q176" s="283"/>
      <c r="R176" s="283"/>
      <c r="S176" s="283"/>
      <c r="T176" s="283"/>
      <c r="U176" s="283"/>
      <c r="V176" s="283"/>
      <c r="W176" s="283"/>
      <c r="X176" s="283"/>
      <c r="Y176" s="283"/>
      <c r="Z176" s="283"/>
      <c r="AA176" s="283"/>
      <c r="AB176" s="283"/>
      <c r="AC176" s="283"/>
      <c r="AD176" s="283"/>
      <c r="AE176" s="283"/>
      <c r="AF176" s="283"/>
      <c r="AG176" s="283"/>
      <c r="AH176" s="283"/>
      <c r="AI176" s="283"/>
      <c r="AJ176" s="283"/>
      <c r="AK176" s="283"/>
      <c r="AL176" s="283"/>
    </row>
    <row r="177" spans="1:38" ht="12.75" customHeight="1">
      <c r="A177" s="283"/>
      <c r="B177" s="283"/>
      <c r="C177" s="283"/>
      <c r="D177" s="283"/>
      <c r="E177" s="283"/>
      <c r="F177" s="283"/>
      <c r="G177" s="283"/>
      <c r="H177" s="283"/>
      <c r="I177" s="283"/>
      <c r="J177" s="283"/>
      <c r="K177" s="283"/>
      <c r="L177" s="283"/>
      <c r="M177" s="283"/>
      <c r="N177" s="283"/>
      <c r="O177" s="283"/>
      <c r="P177" s="283"/>
      <c r="Q177" s="283"/>
      <c r="R177" s="283"/>
      <c r="S177" s="283"/>
      <c r="T177" s="283"/>
      <c r="U177" s="283"/>
      <c r="V177" s="283"/>
      <c r="W177" s="283"/>
      <c r="X177" s="283"/>
      <c r="Y177" s="283"/>
      <c r="Z177" s="283"/>
      <c r="AA177" s="283"/>
      <c r="AB177" s="283"/>
      <c r="AC177" s="283"/>
      <c r="AD177" s="283"/>
      <c r="AE177" s="283"/>
      <c r="AF177" s="283"/>
      <c r="AG177" s="283"/>
      <c r="AH177" s="283"/>
      <c r="AI177" s="283"/>
      <c r="AJ177" s="283"/>
      <c r="AK177" s="283"/>
      <c r="AL177" s="283"/>
    </row>
    <row r="178" spans="1:38" ht="12.75" customHeight="1">
      <c r="A178" s="283"/>
      <c r="B178" s="283"/>
      <c r="C178" s="283"/>
      <c r="D178" s="283"/>
      <c r="E178" s="283"/>
      <c r="F178" s="283"/>
      <c r="G178" s="283"/>
      <c r="H178" s="283"/>
      <c r="I178" s="283"/>
      <c r="J178" s="283"/>
      <c r="K178" s="283"/>
      <c r="L178" s="283"/>
      <c r="M178" s="283"/>
      <c r="N178" s="283"/>
      <c r="O178" s="283"/>
      <c r="P178" s="283"/>
      <c r="Q178" s="283"/>
      <c r="R178" s="283"/>
      <c r="S178" s="283"/>
      <c r="T178" s="283"/>
      <c r="U178" s="283"/>
      <c r="V178" s="283"/>
      <c r="W178" s="283"/>
      <c r="X178" s="283"/>
      <c r="Y178" s="283"/>
      <c r="Z178" s="283"/>
      <c r="AA178" s="283"/>
      <c r="AB178" s="283"/>
      <c r="AC178" s="283"/>
      <c r="AD178" s="283"/>
      <c r="AE178" s="283"/>
      <c r="AF178" s="283"/>
      <c r="AG178" s="283"/>
      <c r="AH178" s="283"/>
      <c r="AI178" s="283"/>
      <c r="AJ178" s="283"/>
      <c r="AK178" s="283"/>
      <c r="AL178" s="283"/>
    </row>
    <row r="179" spans="1:38" ht="12.75" customHeight="1">
      <c r="A179" s="283"/>
      <c r="B179" s="283"/>
      <c r="C179" s="283"/>
      <c r="D179" s="283"/>
      <c r="E179" s="283"/>
      <c r="F179" s="283"/>
      <c r="G179" s="283"/>
      <c r="H179" s="283"/>
      <c r="I179" s="283"/>
      <c r="J179" s="283"/>
      <c r="K179" s="283"/>
      <c r="L179" s="283"/>
      <c r="M179" s="283"/>
      <c r="N179" s="283"/>
      <c r="O179" s="283"/>
      <c r="P179" s="283"/>
      <c r="Q179" s="283"/>
      <c r="R179" s="283"/>
      <c r="S179" s="283"/>
      <c r="T179" s="283"/>
      <c r="U179" s="283"/>
      <c r="V179" s="283"/>
      <c r="W179" s="283"/>
      <c r="X179" s="283"/>
      <c r="Y179" s="283"/>
      <c r="Z179" s="283"/>
      <c r="AA179" s="283"/>
      <c r="AB179" s="283"/>
      <c r="AC179" s="283"/>
      <c r="AD179" s="283"/>
      <c r="AE179" s="283"/>
      <c r="AF179" s="283"/>
      <c r="AG179" s="283"/>
      <c r="AH179" s="283"/>
      <c r="AI179" s="283"/>
      <c r="AJ179" s="283"/>
      <c r="AK179" s="283"/>
      <c r="AL179" s="283"/>
    </row>
    <row r="180" spans="1:38" ht="12.75" customHeight="1">
      <c r="A180" s="283"/>
      <c r="B180" s="283"/>
      <c r="C180" s="283"/>
      <c r="D180" s="283"/>
      <c r="E180" s="283"/>
      <c r="F180" s="283"/>
      <c r="G180" s="283"/>
      <c r="H180" s="283"/>
      <c r="I180" s="283"/>
      <c r="J180" s="283"/>
      <c r="K180" s="283"/>
      <c r="L180" s="283"/>
      <c r="M180" s="283"/>
      <c r="N180" s="283"/>
      <c r="O180" s="283"/>
      <c r="P180" s="283"/>
      <c r="Q180" s="283"/>
      <c r="R180" s="283"/>
      <c r="S180" s="283"/>
      <c r="T180" s="283"/>
      <c r="U180" s="283"/>
      <c r="V180" s="283"/>
      <c r="W180" s="283"/>
      <c r="X180" s="283"/>
      <c r="Y180" s="283"/>
      <c r="Z180" s="283"/>
      <c r="AA180" s="283"/>
      <c r="AB180" s="283"/>
      <c r="AC180" s="283"/>
      <c r="AD180" s="283"/>
      <c r="AE180" s="283"/>
      <c r="AF180" s="283"/>
      <c r="AG180" s="283"/>
      <c r="AH180" s="283"/>
      <c r="AI180" s="283"/>
      <c r="AJ180" s="283"/>
      <c r="AK180" s="283"/>
      <c r="AL180" s="283"/>
    </row>
    <row r="181" spans="1:38" ht="12.75" customHeight="1">
      <c r="A181" s="283"/>
      <c r="B181" s="283"/>
      <c r="C181" s="283"/>
      <c r="D181" s="283"/>
      <c r="E181" s="283"/>
      <c r="F181" s="283"/>
      <c r="G181" s="283"/>
      <c r="H181" s="283"/>
      <c r="I181" s="283"/>
      <c r="J181" s="283"/>
      <c r="K181" s="283"/>
      <c r="L181" s="283"/>
      <c r="M181" s="283"/>
      <c r="N181" s="283"/>
      <c r="O181" s="283"/>
      <c r="P181" s="283"/>
      <c r="Q181" s="283"/>
      <c r="R181" s="283"/>
      <c r="S181" s="283"/>
      <c r="T181" s="283"/>
      <c r="U181" s="283"/>
      <c r="V181" s="283"/>
      <c r="W181" s="283"/>
      <c r="X181" s="283"/>
      <c r="Y181" s="283"/>
      <c r="Z181" s="283"/>
      <c r="AA181" s="283"/>
      <c r="AB181" s="283"/>
      <c r="AC181" s="283"/>
      <c r="AD181" s="283"/>
      <c r="AE181" s="283"/>
      <c r="AF181" s="283"/>
      <c r="AG181" s="283"/>
      <c r="AH181" s="283"/>
      <c r="AI181" s="283"/>
      <c r="AJ181" s="283"/>
      <c r="AK181" s="283"/>
      <c r="AL181" s="283"/>
    </row>
    <row r="182" spans="1:38" ht="12.75" customHeight="1">
      <c r="A182" s="283"/>
      <c r="B182" s="283"/>
      <c r="C182" s="283"/>
      <c r="D182" s="283"/>
      <c r="E182" s="283"/>
      <c r="F182" s="283"/>
      <c r="G182" s="283"/>
      <c r="H182" s="283"/>
      <c r="I182" s="283"/>
      <c r="J182" s="283"/>
      <c r="K182" s="283"/>
      <c r="L182" s="283"/>
      <c r="M182" s="283"/>
      <c r="N182" s="283"/>
      <c r="O182" s="283"/>
      <c r="P182" s="283"/>
      <c r="Q182" s="283"/>
      <c r="R182" s="283"/>
      <c r="S182" s="283"/>
      <c r="T182" s="283"/>
      <c r="U182" s="283"/>
      <c r="V182" s="283"/>
      <c r="W182" s="283"/>
      <c r="X182" s="283"/>
      <c r="Y182" s="283"/>
      <c r="Z182" s="283"/>
      <c r="AA182" s="283"/>
      <c r="AB182" s="283"/>
      <c r="AC182" s="283"/>
      <c r="AD182" s="283"/>
      <c r="AE182" s="283"/>
      <c r="AF182" s="283"/>
      <c r="AG182" s="283"/>
      <c r="AH182" s="283"/>
      <c r="AI182" s="283"/>
      <c r="AJ182" s="283"/>
      <c r="AK182" s="283"/>
      <c r="AL182" s="283"/>
    </row>
    <row r="183" spans="1:38" ht="12.75" customHeight="1">
      <c r="A183" s="283"/>
      <c r="B183" s="283"/>
      <c r="C183" s="283"/>
      <c r="D183" s="283"/>
      <c r="E183" s="283"/>
      <c r="F183" s="283"/>
      <c r="G183" s="283"/>
      <c r="H183" s="283"/>
      <c r="I183" s="283"/>
      <c r="J183" s="283"/>
      <c r="K183" s="283"/>
      <c r="L183" s="283"/>
      <c r="M183" s="283"/>
      <c r="N183" s="283"/>
      <c r="O183" s="283"/>
      <c r="P183" s="283"/>
      <c r="Q183" s="283"/>
      <c r="R183" s="283"/>
      <c r="S183" s="283"/>
      <c r="T183" s="283"/>
      <c r="U183" s="283"/>
      <c r="V183" s="283"/>
      <c r="W183" s="283"/>
      <c r="X183" s="283"/>
      <c r="Y183" s="283"/>
      <c r="Z183" s="283"/>
      <c r="AA183" s="283"/>
      <c r="AB183" s="283"/>
      <c r="AC183" s="283"/>
      <c r="AD183" s="283"/>
      <c r="AE183" s="283"/>
      <c r="AF183" s="283"/>
      <c r="AG183" s="283"/>
      <c r="AH183" s="283"/>
      <c r="AI183" s="283"/>
      <c r="AJ183" s="283"/>
      <c r="AK183" s="283"/>
      <c r="AL183" s="283"/>
    </row>
    <row r="184" spans="1:38" ht="12.75" customHeight="1">
      <c r="A184" s="283"/>
      <c r="B184" s="283"/>
      <c r="C184" s="283"/>
      <c r="D184" s="283"/>
      <c r="E184" s="283"/>
      <c r="F184" s="283"/>
      <c r="G184" s="283"/>
      <c r="H184" s="283"/>
      <c r="I184" s="283"/>
      <c r="J184" s="283"/>
      <c r="K184" s="283"/>
      <c r="L184" s="283"/>
      <c r="M184" s="283"/>
      <c r="N184" s="283"/>
      <c r="O184" s="283"/>
      <c r="P184" s="283"/>
      <c r="Q184" s="283"/>
      <c r="R184" s="283"/>
      <c r="S184" s="283"/>
      <c r="T184" s="283"/>
      <c r="U184" s="283"/>
      <c r="V184" s="283"/>
      <c r="W184" s="283"/>
      <c r="X184" s="283"/>
      <c r="Y184" s="283"/>
      <c r="Z184" s="283"/>
      <c r="AA184" s="283"/>
      <c r="AB184" s="283"/>
      <c r="AC184" s="283"/>
      <c r="AD184" s="283"/>
      <c r="AE184" s="283"/>
      <c r="AF184" s="283"/>
      <c r="AG184" s="283"/>
      <c r="AH184" s="283"/>
      <c r="AI184" s="283"/>
      <c r="AJ184" s="283"/>
      <c r="AK184" s="283"/>
      <c r="AL184" s="283"/>
    </row>
    <row r="185" spans="1:38" ht="12.75" customHeight="1">
      <c r="A185" s="283"/>
      <c r="B185" s="283"/>
      <c r="C185" s="283"/>
      <c r="D185" s="283"/>
      <c r="E185" s="283"/>
      <c r="F185" s="283"/>
      <c r="G185" s="283"/>
      <c r="H185" s="283"/>
      <c r="I185" s="283"/>
      <c r="J185" s="283"/>
      <c r="K185" s="283"/>
      <c r="L185" s="283"/>
      <c r="M185" s="283"/>
      <c r="N185" s="283"/>
      <c r="O185" s="283"/>
      <c r="P185" s="283"/>
      <c r="Q185" s="283"/>
      <c r="R185" s="283"/>
      <c r="S185" s="283"/>
      <c r="T185" s="283"/>
      <c r="U185" s="283"/>
      <c r="V185" s="283"/>
      <c r="W185" s="283"/>
      <c r="X185" s="283"/>
      <c r="Y185" s="283"/>
      <c r="Z185" s="283"/>
      <c r="AA185" s="283"/>
      <c r="AB185" s="283"/>
      <c r="AC185" s="283"/>
      <c r="AD185" s="283"/>
      <c r="AE185" s="283"/>
      <c r="AF185" s="283"/>
      <c r="AG185" s="283"/>
      <c r="AH185" s="283"/>
      <c r="AI185" s="283"/>
      <c r="AJ185" s="283"/>
      <c r="AK185" s="283"/>
      <c r="AL185" s="283"/>
    </row>
    <row r="186" spans="1:38" ht="12.75" customHeight="1">
      <c r="A186" s="283"/>
      <c r="B186" s="283"/>
      <c r="C186" s="283"/>
      <c r="D186" s="283"/>
      <c r="E186" s="283"/>
      <c r="F186" s="283"/>
      <c r="G186" s="283"/>
      <c r="H186" s="283"/>
      <c r="I186" s="283"/>
      <c r="J186" s="283"/>
      <c r="K186" s="283"/>
      <c r="L186" s="283"/>
      <c r="M186" s="283"/>
      <c r="N186" s="283"/>
      <c r="O186" s="283"/>
      <c r="P186" s="283"/>
      <c r="Q186" s="283"/>
      <c r="R186" s="283"/>
      <c r="S186" s="283"/>
      <c r="T186" s="283"/>
      <c r="U186" s="283"/>
      <c r="V186" s="283"/>
      <c r="W186" s="283"/>
      <c r="X186" s="283"/>
      <c r="Y186" s="283"/>
      <c r="Z186" s="283"/>
      <c r="AA186" s="283"/>
      <c r="AB186" s="283"/>
      <c r="AC186" s="283"/>
      <c r="AD186" s="283"/>
      <c r="AE186" s="283"/>
      <c r="AF186" s="283"/>
      <c r="AG186" s="283"/>
      <c r="AH186" s="283"/>
      <c r="AI186" s="283"/>
      <c r="AJ186" s="283"/>
      <c r="AK186" s="283"/>
      <c r="AL186" s="283"/>
    </row>
    <row r="187" spans="1:38" ht="12.75" customHeight="1">
      <c r="A187" s="283"/>
      <c r="B187" s="283"/>
      <c r="C187" s="283"/>
      <c r="D187" s="283"/>
      <c r="E187" s="283"/>
      <c r="F187" s="283"/>
      <c r="G187" s="283"/>
      <c r="H187" s="283"/>
      <c r="I187" s="283"/>
      <c r="J187" s="283"/>
      <c r="K187" s="283"/>
      <c r="L187" s="283"/>
      <c r="M187" s="283"/>
      <c r="N187" s="283"/>
      <c r="O187" s="283"/>
      <c r="P187" s="283"/>
      <c r="Q187" s="283"/>
      <c r="R187" s="283"/>
      <c r="S187" s="283"/>
      <c r="T187" s="283"/>
      <c r="U187" s="283"/>
      <c r="V187" s="283"/>
      <c r="W187" s="283"/>
      <c r="X187" s="283"/>
      <c r="Y187" s="283"/>
      <c r="Z187" s="283"/>
      <c r="AA187" s="283"/>
      <c r="AB187" s="283"/>
      <c r="AC187" s="283"/>
      <c r="AD187" s="283"/>
      <c r="AE187" s="283"/>
      <c r="AF187" s="283"/>
      <c r="AG187" s="283"/>
      <c r="AH187" s="283"/>
      <c r="AI187" s="283"/>
      <c r="AJ187" s="283"/>
      <c r="AK187" s="283"/>
      <c r="AL187" s="283"/>
    </row>
    <row r="188" spans="1:38" ht="12.75" customHeight="1">
      <c r="A188" s="283"/>
      <c r="B188" s="283"/>
      <c r="C188" s="283"/>
      <c r="D188" s="283"/>
      <c r="E188" s="283"/>
      <c r="F188" s="283"/>
      <c r="G188" s="283"/>
      <c r="H188" s="283"/>
      <c r="I188" s="283"/>
      <c r="J188" s="283"/>
      <c r="K188" s="283"/>
      <c r="L188" s="283"/>
      <c r="M188" s="283"/>
      <c r="N188" s="283"/>
      <c r="O188" s="283"/>
      <c r="P188" s="283"/>
      <c r="Q188" s="283"/>
      <c r="R188" s="283"/>
      <c r="S188" s="283"/>
      <c r="T188" s="283"/>
      <c r="U188" s="283"/>
      <c r="V188" s="283"/>
      <c r="W188" s="283"/>
      <c r="X188" s="283"/>
      <c r="Y188" s="283"/>
      <c r="Z188" s="283"/>
      <c r="AA188" s="283"/>
      <c r="AB188" s="283"/>
      <c r="AC188" s="283"/>
      <c r="AD188" s="283"/>
      <c r="AE188" s="283"/>
      <c r="AF188" s="283"/>
      <c r="AG188" s="283"/>
      <c r="AH188" s="283"/>
      <c r="AI188" s="283"/>
      <c r="AJ188" s="283"/>
      <c r="AK188" s="283"/>
      <c r="AL188" s="283"/>
    </row>
    <row r="189" spans="1:38" ht="12.75" customHeight="1">
      <c r="A189" s="283"/>
      <c r="B189" s="283"/>
      <c r="C189" s="283"/>
      <c r="D189" s="283"/>
      <c r="E189" s="283"/>
      <c r="F189" s="283"/>
      <c r="G189" s="283"/>
      <c r="H189" s="283"/>
      <c r="I189" s="283"/>
      <c r="J189" s="283"/>
      <c r="K189" s="283"/>
      <c r="L189" s="283"/>
      <c r="M189" s="283"/>
      <c r="N189" s="283"/>
      <c r="O189" s="283"/>
      <c r="P189" s="283"/>
      <c r="Q189" s="283"/>
      <c r="R189" s="283"/>
      <c r="S189" s="283"/>
      <c r="T189" s="283"/>
      <c r="U189" s="283"/>
      <c r="V189" s="283"/>
      <c r="W189" s="283"/>
      <c r="X189" s="283"/>
      <c r="Y189" s="283"/>
      <c r="Z189" s="283"/>
      <c r="AA189" s="283"/>
      <c r="AB189" s="283"/>
      <c r="AC189" s="283"/>
      <c r="AD189" s="283"/>
      <c r="AE189" s="283"/>
      <c r="AF189" s="283"/>
      <c r="AG189" s="283"/>
      <c r="AH189" s="283"/>
      <c r="AI189" s="283"/>
      <c r="AJ189" s="283"/>
      <c r="AK189" s="283"/>
      <c r="AL189" s="283"/>
    </row>
    <row r="190" spans="1:38" ht="12.75" customHeight="1">
      <c r="A190" s="283"/>
      <c r="B190" s="283"/>
      <c r="C190" s="283"/>
      <c r="D190" s="283"/>
      <c r="E190" s="283"/>
      <c r="F190" s="283"/>
      <c r="G190" s="283"/>
      <c r="H190" s="283"/>
      <c r="I190" s="283"/>
      <c r="J190" s="283"/>
      <c r="K190" s="283"/>
      <c r="L190" s="283"/>
      <c r="M190" s="283"/>
      <c r="N190" s="283"/>
      <c r="O190" s="283"/>
      <c r="P190" s="283"/>
      <c r="Q190" s="283"/>
      <c r="R190" s="283"/>
      <c r="S190" s="283"/>
      <c r="T190" s="283"/>
      <c r="U190" s="283"/>
      <c r="V190" s="283"/>
      <c r="W190" s="283"/>
      <c r="X190" s="283"/>
      <c r="Y190" s="283"/>
      <c r="Z190" s="283"/>
      <c r="AA190" s="283"/>
      <c r="AB190" s="283"/>
      <c r="AC190" s="283"/>
      <c r="AD190" s="283"/>
      <c r="AE190" s="283"/>
      <c r="AF190" s="283"/>
      <c r="AG190" s="283"/>
      <c r="AH190" s="283"/>
      <c r="AI190" s="283"/>
      <c r="AJ190" s="283"/>
      <c r="AK190" s="283"/>
      <c r="AL190" s="283"/>
    </row>
    <row r="191" spans="1:38" ht="12.75" customHeight="1">
      <c r="A191" s="283"/>
      <c r="B191" s="283"/>
      <c r="C191" s="283"/>
      <c r="D191" s="283"/>
      <c r="E191" s="283"/>
      <c r="F191" s="283"/>
      <c r="G191" s="283"/>
      <c r="H191" s="283"/>
      <c r="I191" s="283"/>
      <c r="J191" s="283"/>
      <c r="K191" s="283"/>
      <c r="L191" s="283"/>
      <c r="M191" s="283"/>
      <c r="N191" s="283"/>
      <c r="O191" s="283"/>
      <c r="P191" s="283"/>
      <c r="Q191" s="283"/>
      <c r="R191" s="283"/>
      <c r="S191" s="283"/>
      <c r="T191" s="283"/>
      <c r="U191" s="283"/>
      <c r="V191" s="283"/>
      <c r="W191" s="283"/>
      <c r="X191" s="283"/>
      <c r="Y191" s="283"/>
      <c r="Z191" s="283"/>
      <c r="AA191" s="283"/>
      <c r="AB191" s="283"/>
      <c r="AC191" s="283"/>
      <c r="AD191" s="283"/>
      <c r="AE191" s="283"/>
      <c r="AF191" s="283"/>
      <c r="AG191" s="283"/>
      <c r="AH191" s="283"/>
      <c r="AI191" s="283"/>
      <c r="AJ191" s="283"/>
      <c r="AK191" s="283"/>
      <c r="AL191" s="283"/>
    </row>
    <row r="192" spans="1:38" ht="12.75" customHeight="1">
      <c r="A192" s="283"/>
      <c r="B192" s="283"/>
      <c r="C192" s="283"/>
      <c r="D192" s="283"/>
      <c r="E192" s="283"/>
      <c r="F192" s="283"/>
      <c r="G192" s="283"/>
      <c r="H192" s="283"/>
      <c r="I192" s="283"/>
      <c r="J192" s="283"/>
      <c r="K192" s="283"/>
      <c r="L192" s="283"/>
      <c r="M192" s="283"/>
      <c r="N192" s="283"/>
      <c r="O192" s="283"/>
      <c r="P192" s="283"/>
      <c r="Q192" s="283"/>
      <c r="R192" s="283"/>
      <c r="S192" s="283"/>
      <c r="T192" s="283"/>
      <c r="U192" s="283"/>
      <c r="V192" s="283"/>
      <c r="W192" s="283"/>
      <c r="X192" s="283"/>
      <c r="Y192" s="283"/>
      <c r="Z192" s="283"/>
      <c r="AA192" s="283"/>
      <c r="AB192" s="283"/>
      <c r="AC192" s="283"/>
      <c r="AD192" s="283"/>
      <c r="AE192" s="283"/>
      <c r="AF192" s="283"/>
      <c r="AG192" s="283"/>
      <c r="AH192" s="283"/>
      <c r="AI192" s="283"/>
      <c r="AJ192" s="283"/>
      <c r="AK192" s="283"/>
      <c r="AL192" s="283"/>
    </row>
    <row r="193" spans="1:38" ht="12.75" customHeight="1">
      <c r="A193" s="283"/>
      <c r="B193" s="283"/>
      <c r="C193" s="283"/>
      <c r="D193" s="283"/>
      <c r="E193" s="283"/>
      <c r="F193" s="283"/>
      <c r="G193" s="283"/>
      <c r="H193" s="283"/>
      <c r="I193" s="283"/>
      <c r="J193" s="283"/>
      <c r="K193" s="283"/>
      <c r="L193" s="283"/>
      <c r="M193" s="283"/>
      <c r="N193" s="283"/>
      <c r="O193" s="283"/>
      <c r="P193" s="283"/>
      <c r="Q193" s="283"/>
      <c r="R193" s="283"/>
      <c r="S193" s="283"/>
      <c r="T193" s="283"/>
      <c r="U193" s="283"/>
      <c r="V193" s="283"/>
      <c r="W193" s="283"/>
      <c r="X193" s="283"/>
      <c r="Y193" s="283"/>
      <c r="Z193" s="283"/>
      <c r="AA193" s="283"/>
      <c r="AB193" s="283"/>
      <c r="AC193" s="283"/>
      <c r="AD193" s="283"/>
      <c r="AE193" s="283"/>
      <c r="AF193" s="283"/>
      <c r="AG193" s="283"/>
      <c r="AH193" s="283"/>
      <c r="AI193" s="283"/>
      <c r="AJ193" s="283"/>
      <c r="AK193" s="283"/>
      <c r="AL193" s="283"/>
    </row>
    <row r="194" spans="1:38" ht="12.75" customHeight="1">
      <c r="A194" s="283"/>
      <c r="B194" s="283"/>
      <c r="C194" s="283"/>
      <c r="D194" s="283"/>
      <c r="E194" s="283"/>
      <c r="F194" s="283"/>
      <c r="G194" s="283"/>
      <c r="H194" s="283"/>
      <c r="I194" s="283"/>
      <c r="J194" s="283"/>
      <c r="K194" s="283"/>
      <c r="L194" s="283"/>
      <c r="M194" s="283"/>
      <c r="N194" s="283"/>
      <c r="O194" s="283"/>
      <c r="P194" s="283"/>
      <c r="Q194" s="283"/>
      <c r="R194" s="283"/>
      <c r="S194" s="283"/>
      <c r="T194" s="283"/>
      <c r="U194" s="283"/>
      <c r="V194" s="283"/>
      <c r="W194" s="283"/>
      <c r="X194" s="283"/>
      <c r="Y194" s="283"/>
      <c r="Z194" s="283"/>
      <c r="AA194" s="283"/>
      <c r="AB194" s="283"/>
      <c r="AC194" s="283"/>
      <c r="AD194" s="283"/>
      <c r="AE194" s="283"/>
      <c r="AF194" s="283"/>
      <c r="AG194" s="283"/>
      <c r="AH194" s="283"/>
      <c r="AI194" s="283"/>
      <c r="AJ194" s="283"/>
      <c r="AK194" s="283"/>
      <c r="AL194" s="283"/>
    </row>
    <row r="195" spans="1:38" ht="12.75" customHeight="1">
      <c r="A195" s="283"/>
      <c r="B195" s="283"/>
      <c r="C195" s="283"/>
      <c r="D195" s="283"/>
      <c r="E195" s="283"/>
      <c r="F195" s="283"/>
      <c r="G195" s="283"/>
      <c r="H195" s="283"/>
      <c r="I195" s="283"/>
      <c r="J195" s="283"/>
      <c r="K195" s="283"/>
      <c r="L195" s="283"/>
      <c r="M195" s="283"/>
      <c r="N195" s="283"/>
      <c r="O195" s="283"/>
      <c r="P195" s="283"/>
      <c r="Q195" s="283"/>
      <c r="R195" s="283"/>
      <c r="S195" s="283"/>
      <c r="T195" s="283"/>
      <c r="U195" s="283"/>
      <c r="V195" s="283"/>
      <c r="W195" s="283"/>
      <c r="X195" s="283"/>
      <c r="Y195" s="283"/>
      <c r="Z195" s="283"/>
      <c r="AA195" s="283"/>
      <c r="AB195" s="283"/>
      <c r="AC195" s="283"/>
      <c r="AD195" s="283"/>
      <c r="AE195" s="283"/>
      <c r="AF195" s="283"/>
      <c r="AG195" s="283"/>
      <c r="AH195" s="283"/>
      <c r="AI195" s="283"/>
      <c r="AJ195" s="283"/>
      <c r="AK195" s="283"/>
      <c r="AL195" s="283"/>
    </row>
    <row r="196" spans="1:38" ht="12.75" customHeight="1">
      <c r="A196" s="283"/>
      <c r="B196" s="283"/>
      <c r="C196" s="283"/>
      <c r="D196" s="283"/>
      <c r="E196" s="283"/>
      <c r="F196" s="283"/>
      <c r="G196" s="283"/>
      <c r="H196" s="283"/>
      <c r="I196" s="283"/>
      <c r="J196" s="283"/>
      <c r="K196" s="283"/>
      <c r="L196" s="283"/>
      <c r="M196" s="283"/>
      <c r="N196" s="283"/>
      <c r="O196" s="283"/>
      <c r="P196" s="283"/>
      <c r="Q196" s="283"/>
      <c r="R196" s="283"/>
      <c r="S196" s="283"/>
      <c r="T196" s="283"/>
      <c r="U196" s="283"/>
      <c r="V196" s="283"/>
      <c r="W196" s="283"/>
      <c r="X196" s="283"/>
      <c r="Y196" s="283"/>
      <c r="Z196" s="283"/>
      <c r="AA196" s="283"/>
      <c r="AB196" s="283"/>
      <c r="AC196" s="283"/>
      <c r="AD196" s="283"/>
      <c r="AE196" s="283"/>
      <c r="AF196" s="283"/>
      <c r="AG196" s="283"/>
      <c r="AH196" s="283"/>
      <c r="AI196" s="283"/>
      <c r="AJ196" s="283"/>
      <c r="AK196" s="283"/>
      <c r="AL196" s="283"/>
    </row>
    <row r="197" spans="1:38" ht="12.75" customHeight="1">
      <c r="A197" s="283"/>
      <c r="B197" s="283"/>
      <c r="C197" s="283"/>
      <c r="D197" s="283"/>
      <c r="E197" s="283"/>
      <c r="F197" s="283"/>
      <c r="G197" s="283"/>
      <c r="H197" s="283"/>
      <c r="I197" s="283"/>
      <c r="J197" s="283"/>
      <c r="K197" s="283"/>
      <c r="L197" s="283"/>
      <c r="M197" s="283"/>
      <c r="N197" s="283"/>
      <c r="O197" s="283"/>
      <c r="P197" s="283"/>
      <c r="Q197" s="283"/>
      <c r="R197" s="283"/>
      <c r="S197" s="283"/>
      <c r="T197" s="283"/>
      <c r="U197" s="283"/>
      <c r="V197" s="283"/>
      <c r="W197" s="283"/>
      <c r="X197" s="283"/>
      <c r="Y197" s="283"/>
      <c r="Z197" s="283"/>
      <c r="AA197" s="283"/>
      <c r="AB197" s="283"/>
      <c r="AC197" s="283"/>
      <c r="AD197" s="283"/>
      <c r="AE197" s="283"/>
      <c r="AF197" s="283"/>
      <c r="AG197" s="283"/>
      <c r="AH197" s="283"/>
      <c r="AI197" s="283"/>
      <c r="AJ197" s="283"/>
      <c r="AK197" s="283"/>
      <c r="AL197" s="283"/>
    </row>
    <row r="198" spans="1:38" ht="12.75" customHeight="1">
      <c r="A198" s="283"/>
      <c r="B198" s="283"/>
      <c r="C198" s="283"/>
      <c r="D198" s="283"/>
      <c r="E198" s="283"/>
      <c r="F198" s="283"/>
      <c r="G198" s="283"/>
      <c r="H198" s="283"/>
      <c r="I198" s="283"/>
      <c r="J198" s="283"/>
      <c r="K198" s="283"/>
      <c r="L198" s="283"/>
      <c r="M198" s="283"/>
      <c r="N198" s="283"/>
      <c r="O198" s="283"/>
      <c r="P198" s="283"/>
      <c r="Q198" s="283"/>
      <c r="R198" s="283"/>
      <c r="S198" s="283"/>
      <c r="T198" s="283"/>
      <c r="U198" s="283"/>
      <c r="V198" s="283"/>
      <c r="W198" s="283"/>
      <c r="X198" s="283"/>
      <c r="Y198" s="283"/>
      <c r="Z198" s="283"/>
      <c r="AA198" s="283"/>
      <c r="AB198" s="283"/>
      <c r="AC198" s="283"/>
      <c r="AD198" s="283"/>
      <c r="AE198" s="283"/>
      <c r="AF198" s="283"/>
      <c r="AG198" s="283"/>
      <c r="AH198" s="283"/>
      <c r="AI198" s="283"/>
      <c r="AJ198" s="283"/>
      <c r="AK198" s="283"/>
      <c r="AL198" s="283"/>
    </row>
    <row r="199" spans="1:38" ht="12.75" customHeight="1">
      <c r="A199" s="283"/>
      <c r="B199" s="283"/>
      <c r="C199" s="283"/>
      <c r="D199" s="283"/>
      <c r="E199" s="283"/>
      <c r="F199" s="283"/>
      <c r="G199" s="283"/>
      <c r="H199" s="283"/>
      <c r="I199" s="283"/>
      <c r="J199" s="283"/>
      <c r="K199" s="283"/>
      <c r="L199" s="283"/>
      <c r="M199" s="283"/>
      <c r="N199" s="283"/>
      <c r="O199" s="283"/>
      <c r="P199" s="283"/>
      <c r="Q199" s="283"/>
      <c r="R199" s="283"/>
      <c r="S199" s="283"/>
      <c r="T199" s="283"/>
      <c r="U199" s="283"/>
      <c r="V199" s="283"/>
      <c r="W199" s="283"/>
      <c r="X199" s="283"/>
      <c r="Y199" s="283"/>
      <c r="Z199" s="283"/>
      <c r="AA199" s="283"/>
      <c r="AB199" s="283"/>
      <c r="AC199" s="283"/>
      <c r="AD199" s="283"/>
      <c r="AE199" s="283"/>
      <c r="AF199" s="283"/>
      <c r="AG199" s="283"/>
      <c r="AH199" s="283"/>
      <c r="AI199" s="283"/>
      <c r="AJ199" s="283"/>
      <c r="AK199" s="283"/>
      <c r="AL199" s="283"/>
    </row>
    <row r="200" spans="1:38" ht="12.75" customHeight="1">
      <c r="A200" s="283"/>
      <c r="B200" s="283"/>
      <c r="C200" s="283"/>
      <c r="D200" s="283"/>
      <c r="E200" s="283"/>
      <c r="F200" s="283"/>
      <c r="G200" s="283"/>
      <c r="H200" s="283"/>
      <c r="I200" s="283"/>
      <c r="J200" s="283"/>
      <c r="K200" s="283"/>
      <c r="L200" s="283"/>
      <c r="M200" s="283"/>
      <c r="N200" s="283"/>
      <c r="O200" s="283"/>
      <c r="P200" s="283"/>
      <c r="Q200" s="283"/>
      <c r="R200" s="283"/>
      <c r="S200" s="283"/>
      <c r="T200" s="283"/>
      <c r="U200" s="283"/>
      <c r="V200" s="283"/>
      <c r="W200" s="283"/>
      <c r="X200" s="283"/>
      <c r="Y200" s="283"/>
      <c r="Z200" s="283"/>
      <c r="AA200" s="283"/>
      <c r="AB200" s="283"/>
      <c r="AC200" s="283"/>
      <c r="AD200" s="283"/>
      <c r="AE200" s="283"/>
      <c r="AF200" s="283"/>
      <c r="AG200" s="283"/>
      <c r="AH200" s="283"/>
      <c r="AI200" s="283"/>
      <c r="AJ200" s="283"/>
      <c r="AK200" s="283"/>
      <c r="AL200" s="283"/>
    </row>
    <row r="201" spans="1:38" ht="12.75" customHeight="1">
      <c r="A201" s="283"/>
      <c r="B201" s="283"/>
      <c r="C201" s="283"/>
      <c r="D201" s="283"/>
      <c r="E201" s="283"/>
      <c r="F201" s="283"/>
      <c r="G201" s="283"/>
      <c r="H201" s="283"/>
      <c r="I201" s="283"/>
      <c r="J201" s="283"/>
      <c r="K201" s="283"/>
      <c r="L201" s="283"/>
      <c r="M201" s="283"/>
      <c r="N201" s="283"/>
      <c r="O201" s="283"/>
      <c r="P201" s="283"/>
      <c r="Q201" s="283"/>
      <c r="R201" s="283"/>
      <c r="S201" s="283"/>
      <c r="T201" s="283"/>
      <c r="U201" s="283"/>
      <c r="V201" s="283"/>
      <c r="W201" s="283"/>
      <c r="X201" s="283"/>
      <c r="Y201" s="283"/>
      <c r="Z201" s="283"/>
      <c r="AA201" s="283"/>
      <c r="AB201" s="283"/>
      <c r="AC201" s="283"/>
      <c r="AD201" s="283"/>
      <c r="AE201" s="283"/>
      <c r="AF201" s="283"/>
      <c r="AG201" s="283"/>
      <c r="AH201" s="283"/>
      <c r="AI201" s="283"/>
      <c r="AJ201" s="283"/>
      <c r="AK201" s="283"/>
      <c r="AL201" s="283"/>
    </row>
    <row r="202" spans="1:38" ht="12.75" customHeight="1">
      <c r="A202" s="283"/>
      <c r="B202" s="283"/>
      <c r="C202" s="283"/>
      <c r="D202" s="283"/>
      <c r="E202" s="283"/>
      <c r="F202" s="283"/>
      <c r="G202" s="283"/>
      <c r="H202" s="283"/>
      <c r="I202" s="283"/>
      <c r="J202" s="283"/>
      <c r="K202" s="283"/>
      <c r="L202" s="283"/>
      <c r="M202" s="283"/>
      <c r="N202" s="283"/>
      <c r="O202" s="283"/>
      <c r="P202" s="283"/>
      <c r="Q202" s="283"/>
      <c r="R202" s="283"/>
      <c r="S202" s="283"/>
      <c r="T202" s="283"/>
      <c r="U202" s="283"/>
      <c r="V202" s="283"/>
      <c r="W202" s="283"/>
      <c r="X202" s="283"/>
      <c r="Y202" s="283"/>
      <c r="Z202" s="283"/>
      <c r="AA202" s="283"/>
      <c r="AB202" s="283"/>
      <c r="AC202" s="283"/>
      <c r="AD202" s="283"/>
      <c r="AE202" s="283"/>
      <c r="AF202" s="283"/>
      <c r="AG202" s="283"/>
      <c r="AH202" s="283"/>
      <c r="AI202" s="283"/>
      <c r="AJ202" s="283"/>
      <c r="AK202" s="283"/>
      <c r="AL202" s="283"/>
    </row>
    <row r="203" spans="1:38" ht="12.75" customHeight="1">
      <c r="A203" s="283"/>
      <c r="B203" s="283"/>
      <c r="C203" s="283"/>
      <c r="D203" s="283"/>
      <c r="E203" s="283"/>
      <c r="F203" s="283"/>
      <c r="G203" s="283"/>
      <c r="H203" s="283"/>
      <c r="I203" s="283"/>
      <c r="J203" s="283"/>
      <c r="K203" s="283"/>
      <c r="L203" s="283"/>
      <c r="M203" s="283"/>
      <c r="N203" s="283"/>
      <c r="O203" s="283"/>
      <c r="P203" s="283"/>
      <c r="Q203" s="283"/>
      <c r="R203" s="283"/>
      <c r="S203" s="283"/>
      <c r="T203" s="283"/>
      <c r="U203" s="283"/>
      <c r="V203" s="283"/>
      <c r="W203" s="283"/>
      <c r="X203" s="283"/>
      <c r="Y203" s="283"/>
      <c r="Z203" s="283"/>
      <c r="AA203" s="283"/>
      <c r="AB203" s="283"/>
      <c r="AC203" s="283"/>
      <c r="AD203" s="283"/>
      <c r="AE203" s="283"/>
      <c r="AF203" s="283"/>
      <c r="AG203" s="283"/>
      <c r="AH203" s="283"/>
      <c r="AI203" s="283"/>
      <c r="AJ203" s="283"/>
      <c r="AK203" s="283"/>
      <c r="AL203" s="283"/>
    </row>
    <row r="204" spans="1:38" ht="12.75" customHeight="1">
      <c r="A204" s="283"/>
      <c r="B204" s="283"/>
      <c r="C204" s="283"/>
      <c r="D204" s="283"/>
      <c r="E204" s="283"/>
      <c r="F204" s="283"/>
      <c r="G204" s="283"/>
      <c r="H204" s="283"/>
      <c r="I204" s="283"/>
      <c r="J204" s="283"/>
      <c r="K204" s="283"/>
      <c r="L204" s="283"/>
      <c r="M204" s="283"/>
      <c r="N204" s="283"/>
      <c r="O204" s="283"/>
      <c r="P204" s="283"/>
      <c r="Q204" s="283"/>
      <c r="R204" s="283"/>
      <c r="S204" s="283"/>
      <c r="T204" s="283"/>
      <c r="U204" s="283"/>
      <c r="V204" s="283"/>
      <c r="W204" s="283"/>
      <c r="X204" s="283"/>
      <c r="Y204" s="283"/>
      <c r="Z204" s="283"/>
      <c r="AA204" s="283"/>
      <c r="AB204" s="283"/>
      <c r="AC204" s="283"/>
      <c r="AD204" s="283"/>
      <c r="AE204" s="283"/>
      <c r="AF204" s="283"/>
      <c r="AG204" s="283"/>
      <c r="AH204" s="283"/>
      <c r="AI204" s="283"/>
      <c r="AJ204" s="283"/>
      <c r="AK204" s="283"/>
      <c r="AL204" s="283"/>
    </row>
    <row r="205" spans="1:38" ht="12.75" customHeight="1">
      <c r="A205" s="283"/>
      <c r="B205" s="283"/>
      <c r="C205" s="283"/>
      <c r="D205" s="283"/>
      <c r="E205" s="283"/>
      <c r="F205" s="283"/>
      <c r="G205" s="283"/>
      <c r="H205" s="283"/>
      <c r="I205" s="283"/>
      <c r="J205" s="283"/>
      <c r="K205" s="283"/>
      <c r="L205" s="283"/>
      <c r="M205" s="283"/>
      <c r="N205" s="283"/>
      <c r="O205" s="283"/>
      <c r="P205" s="283"/>
      <c r="Q205" s="283"/>
      <c r="R205" s="283"/>
      <c r="S205" s="283"/>
      <c r="T205" s="283"/>
      <c r="U205" s="283"/>
      <c r="V205" s="283"/>
      <c r="W205" s="283"/>
      <c r="X205" s="283"/>
      <c r="Y205" s="283"/>
      <c r="Z205" s="283"/>
      <c r="AA205" s="283"/>
      <c r="AB205" s="283"/>
      <c r="AC205" s="283"/>
      <c r="AD205" s="283"/>
      <c r="AE205" s="283"/>
      <c r="AF205" s="283"/>
      <c r="AG205" s="283"/>
      <c r="AH205" s="283"/>
      <c r="AI205" s="283"/>
      <c r="AJ205" s="283"/>
      <c r="AK205" s="283"/>
      <c r="AL205" s="283"/>
    </row>
    <row r="206" spans="1:38" ht="12.75" customHeight="1">
      <c r="A206" s="283"/>
      <c r="B206" s="283"/>
      <c r="C206" s="283"/>
      <c r="D206" s="283"/>
      <c r="E206" s="283"/>
      <c r="F206" s="283"/>
      <c r="G206" s="283"/>
      <c r="H206" s="283"/>
      <c r="I206" s="283"/>
      <c r="J206" s="283"/>
      <c r="K206" s="283"/>
      <c r="L206" s="283"/>
      <c r="M206" s="283"/>
      <c r="N206" s="283"/>
      <c r="O206" s="283"/>
      <c r="P206" s="283"/>
      <c r="Q206" s="283"/>
      <c r="R206" s="283"/>
      <c r="S206" s="283"/>
      <c r="T206" s="283"/>
      <c r="U206" s="283"/>
      <c r="V206" s="283"/>
      <c r="W206" s="283"/>
      <c r="X206" s="283"/>
      <c r="Y206" s="283"/>
      <c r="Z206" s="283"/>
      <c r="AA206" s="283"/>
      <c r="AB206" s="283"/>
      <c r="AC206" s="283"/>
      <c r="AD206" s="283"/>
      <c r="AE206" s="283"/>
      <c r="AF206" s="283"/>
      <c r="AG206" s="283"/>
      <c r="AH206" s="283"/>
      <c r="AI206" s="283"/>
      <c r="AJ206" s="283"/>
      <c r="AK206" s="283"/>
      <c r="AL206" s="283"/>
    </row>
    <row r="207" spans="1:38" ht="12.75" customHeight="1">
      <c r="A207" s="283"/>
      <c r="B207" s="283"/>
      <c r="C207" s="283"/>
      <c r="D207" s="283"/>
      <c r="E207" s="283"/>
      <c r="F207" s="283"/>
      <c r="G207" s="283"/>
      <c r="H207" s="283"/>
      <c r="I207" s="283"/>
      <c r="J207" s="283"/>
      <c r="K207" s="283"/>
      <c r="L207" s="283"/>
      <c r="M207" s="283"/>
      <c r="N207" s="283"/>
      <c r="O207" s="283"/>
      <c r="P207" s="283"/>
      <c r="Q207" s="283"/>
      <c r="R207" s="283"/>
      <c r="S207" s="283"/>
      <c r="T207" s="283"/>
      <c r="U207" s="283"/>
      <c r="V207" s="283"/>
      <c r="W207" s="283"/>
      <c r="X207" s="283"/>
      <c r="Y207" s="283"/>
      <c r="Z207" s="283"/>
      <c r="AA207" s="283"/>
      <c r="AB207" s="283"/>
      <c r="AC207" s="283"/>
      <c r="AD207" s="283"/>
      <c r="AE207" s="283"/>
      <c r="AF207" s="283"/>
      <c r="AG207" s="283"/>
      <c r="AH207" s="283"/>
      <c r="AI207" s="283"/>
      <c r="AJ207" s="283"/>
      <c r="AK207" s="283"/>
      <c r="AL207" s="283"/>
    </row>
    <row r="208" spans="1:38" ht="12.75" customHeight="1">
      <c r="A208" s="283"/>
      <c r="B208" s="283"/>
      <c r="C208" s="283"/>
      <c r="D208" s="283"/>
      <c r="E208" s="283"/>
      <c r="F208" s="283"/>
      <c r="G208" s="283"/>
      <c r="H208" s="283"/>
      <c r="I208" s="283"/>
      <c r="J208" s="283"/>
      <c r="K208" s="283"/>
      <c r="L208" s="283"/>
      <c r="M208" s="283"/>
      <c r="N208" s="283"/>
      <c r="O208" s="283"/>
      <c r="P208" s="283"/>
      <c r="Q208" s="283"/>
      <c r="R208" s="283"/>
      <c r="S208" s="283"/>
      <c r="T208" s="283"/>
      <c r="U208" s="283"/>
      <c r="V208" s="283"/>
      <c r="W208" s="283"/>
      <c r="X208" s="283"/>
      <c r="Y208" s="283"/>
      <c r="Z208" s="283"/>
      <c r="AA208" s="283"/>
      <c r="AB208" s="283"/>
      <c r="AC208" s="283"/>
      <c r="AD208" s="283"/>
      <c r="AE208" s="283"/>
      <c r="AF208" s="283"/>
      <c r="AG208" s="283"/>
      <c r="AH208" s="283"/>
      <c r="AI208" s="283"/>
      <c r="AJ208" s="283"/>
      <c r="AK208" s="283"/>
      <c r="AL208" s="283"/>
    </row>
    <row r="209" spans="1:38" ht="12.75" customHeight="1">
      <c r="A209" s="283"/>
      <c r="B209" s="283"/>
      <c r="C209" s="283"/>
      <c r="D209" s="283"/>
      <c r="E209" s="283"/>
      <c r="F209" s="283"/>
      <c r="G209" s="283"/>
      <c r="H209" s="283"/>
      <c r="I209" s="283"/>
      <c r="J209" s="283"/>
      <c r="K209" s="283"/>
      <c r="L209" s="283"/>
      <c r="M209" s="283"/>
      <c r="N209" s="283"/>
      <c r="O209" s="283"/>
      <c r="P209" s="283"/>
      <c r="Q209" s="283"/>
      <c r="R209" s="283"/>
      <c r="S209" s="283"/>
      <c r="T209" s="283"/>
      <c r="U209" s="283"/>
      <c r="V209" s="283"/>
      <c r="W209" s="283"/>
      <c r="X209" s="283"/>
      <c r="Y209" s="283"/>
      <c r="Z209" s="283"/>
      <c r="AA209" s="283"/>
      <c r="AB209" s="283"/>
      <c r="AC209" s="283"/>
      <c r="AD209" s="283"/>
      <c r="AE209" s="283"/>
      <c r="AF209" s="283"/>
      <c r="AG209" s="283"/>
      <c r="AH209" s="283"/>
      <c r="AI209" s="283"/>
      <c r="AJ209" s="283"/>
      <c r="AK209" s="283"/>
      <c r="AL209" s="283"/>
    </row>
    <row r="210" spans="1:38" ht="12.75" customHeight="1">
      <c r="A210" s="283"/>
      <c r="B210" s="283"/>
      <c r="C210" s="283"/>
      <c r="D210" s="283"/>
      <c r="E210" s="283"/>
      <c r="F210" s="283"/>
      <c r="G210" s="283"/>
      <c r="H210" s="283"/>
      <c r="I210" s="283"/>
      <c r="J210" s="283"/>
      <c r="K210" s="283"/>
      <c r="L210" s="283"/>
      <c r="M210" s="283"/>
      <c r="N210" s="283"/>
      <c r="O210" s="283"/>
      <c r="P210" s="283"/>
      <c r="Q210" s="283"/>
      <c r="R210" s="283"/>
      <c r="S210" s="283"/>
      <c r="T210" s="283"/>
      <c r="U210" s="283"/>
      <c r="V210" s="283"/>
      <c r="W210" s="283"/>
      <c r="X210" s="283"/>
      <c r="Y210" s="283"/>
      <c r="Z210" s="283"/>
      <c r="AA210" s="283"/>
      <c r="AB210" s="283"/>
      <c r="AC210" s="283"/>
      <c r="AD210" s="283"/>
      <c r="AE210" s="283"/>
      <c r="AF210" s="283"/>
      <c r="AG210" s="283"/>
      <c r="AH210" s="283"/>
      <c r="AI210" s="283"/>
      <c r="AJ210" s="283"/>
      <c r="AK210" s="283"/>
      <c r="AL210" s="283"/>
    </row>
    <row r="211" spans="1:38" ht="12.75" customHeight="1">
      <c r="A211" s="283"/>
      <c r="B211" s="283"/>
      <c r="C211" s="283"/>
      <c r="D211" s="283"/>
      <c r="E211" s="283"/>
      <c r="F211" s="283"/>
      <c r="G211" s="283"/>
      <c r="H211" s="283"/>
      <c r="I211" s="283"/>
      <c r="J211" s="283"/>
      <c r="K211" s="283"/>
      <c r="L211" s="283"/>
      <c r="M211" s="283"/>
      <c r="N211" s="283"/>
      <c r="O211" s="283"/>
      <c r="P211" s="283"/>
      <c r="Q211" s="283"/>
      <c r="R211" s="283"/>
      <c r="S211" s="283"/>
      <c r="T211" s="283"/>
      <c r="U211" s="283"/>
      <c r="V211" s="283"/>
      <c r="W211" s="283"/>
      <c r="X211" s="283"/>
      <c r="Y211" s="283"/>
      <c r="Z211" s="283"/>
      <c r="AA211" s="283"/>
      <c r="AB211" s="283"/>
      <c r="AC211" s="283"/>
      <c r="AD211" s="283"/>
      <c r="AE211" s="283"/>
      <c r="AF211" s="283"/>
      <c r="AG211" s="283"/>
      <c r="AH211" s="283"/>
      <c r="AI211" s="283"/>
      <c r="AJ211" s="283"/>
      <c r="AK211" s="283"/>
      <c r="AL211" s="283"/>
    </row>
    <row r="212" spans="1:38" ht="12.75" customHeight="1">
      <c r="A212" s="283"/>
      <c r="B212" s="283"/>
      <c r="C212" s="283"/>
      <c r="D212" s="283"/>
      <c r="E212" s="283"/>
      <c r="F212" s="283"/>
      <c r="G212" s="283"/>
      <c r="H212" s="283"/>
      <c r="I212" s="283"/>
      <c r="J212" s="283"/>
      <c r="K212" s="283"/>
      <c r="L212" s="283"/>
      <c r="M212" s="283"/>
      <c r="N212" s="283"/>
      <c r="O212" s="283"/>
      <c r="P212" s="283"/>
      <c r="Q212" s="283"/>
      <c r="R212" s="283"/>
      <c r="S212" s="283"/>
      <c r="T212" s="283"/>
      <c r="U212" s="283"/>
      <c r="V212" s="283"/>
      <c r="W212" s="283"/>
      <c r="X212" s="283"/>
      <c r="Y212" s="283"/>
      <c r="Z212" s="283"/>
      <c r="AA212" s="283"/>
      <c r="AB212" s="283"/>
      <c r="AC212" s="283"/>
      <c r="AD212" s="283"/>
      <c r="AE212" s="283"/>
      <c r="AF212" s="283"/>
      <c r="AG212" s="283"/>
      <c r="AH212" s="283"/>
      <c r="AI212" s="283"/>
      <c r="AJ212" s="283"/>
      <c r="AK212" s="283"/>
      <c r="AL212" s="283"/>
    </row>
    <row r="213" spans="1:38" ht="12.75" customHeight="1">
      <c r="A213" s="283"/>
      <c r="B213" s="283"/>
      <c r="C213" s="283"/>
      <c r="D213" s="283"/>
      <c r="E213" s="283"/>
      <c r="F213" s="283"/>
      <c r="G213" s="283"/>
      <c r="H213" s="283"/>
      <c r="I213" s="283"/>
      <c r="J213" s="283"/>
      <c r="K213" s="283"/>
      <c r="L213" s="283"/>
      <c r="M213" s="283"/>
      <c r="N213" s="283"/>
      <c r="O213" s="283"/>
      <c r="P213" s="283"/>
      <c r="Q213" s="283"/>
      <c r="R213" s="283"/>
      <c r="S213" s="283"/>
      <c r="T213" s="283"/>
      <c r="U213" s="283"/>
      <c r="V213" s="283"/>
      <c r="W213" s="283"/>
      <c r="X213" s="283"/>
      <c r="Y213" s="283"/>
      <c r="Z213" s="283"/>
      <c r="AA213" s="283"/>
      <c r="AB213" s="283"/>
      <c r="AC213" s="283"/>
      <c r="AD213" s="283"/>
      <c r="AE213" s="283"/>
      <c r="AF213" s="283"/>
      <c r="AG213" s="283"/>
      <c r="AH213" s="283"/>
      <c r="AI213" s="283"/>
      <c r="AJ213" s="283"/>
      <c r="AK213" s="283"/>
      <c r="AL213" s="283"/>
    </row>
    <row r="214" spans="1:38" ht="12.75" customHeight="1">
      <c r="A214" s="283"/>
      <c r="B214" s="283"/>
      <c r="C214" s="283"/>
      <c r="D214" s="283"/>
      <c r="E214" s="283"/>
      <c r="F214" s="283"/>
      <c r="G214" s="283"/>
      <c r="H214" s="283"/>
      <c r="I214" s="283"/>
      <c r="J214" s="283"/>
      <c r="K214" s="283"/>
      <c r="L214" s="283"/>
      <c r="M214" s="283"/>
      <c r="N214" s="283"/>
      <c r="O214" s="283"/>
      <c r="P214" s="283"/>
      <c r="Q214" s="283"/>
      <c r="R214" s="283"/>
      <c r="S214" s="283"/>
      <c r="T214" s="283"/>
      <c r="U214" s="283"/>
      <c r="V214" s="283"/>
      <c r="W214" s="283"/>
      <c r="X214" s="283"/>
      <c r="Y214" s="283"/>
      <c r="Z214" s="283"/>
      <c r="AA214" s="283"/>
      <c r="AB214" s="283"/>
      <c r="AC214" s="283"/>
      <c r="AD214" s="283"/>
      <c r="AE214" s="283"/>
      <c r="AF214" s="283"/>
      <c r="AG214" s="283"/>
      <c r="AH214" s="283"/>
      <c r="AI214" s="283"/>
      <c r="AJ214" s="283"/>
      <c r="AK214" s="283"/>
      <c r="AL214" s="283"/>
    </row>
    <row r="215" spans="1:38" ht="12.75" customHeight="1">
      <c r="A215" s="283"/>
      <c r="B215" s="283"/>
      <c r="C215" s="283"/>
      <c r="D215" s="283"/>
      <c r="E215" s="283"/>
      <c r="F215" s="283"/>
      <c r="G215" s="283"/>
      <c r="H215" s="283"/>
      <c r="I215" s="283"/>
      <c r="J215" s="283"/>
      <c r="K215" s="283"/>
      <c r="L215" s="283"/>
      <c r="M215" s="283"/>
      <c r="N215" s="283"/>
      <c r="O215" s="283"/>
      <c r="P215" s="283"/>
      <c r="Q215" s="283"/>
      <c r="R215" s="283"/>
      <c r="S215" s="283"/>
      <c r="T215" s="283"/>
      <c r="U215" s="283"/>
      <c r="V215" s="283"/>
      <c r="W215" s="283"/>
      <c r="X215" s="283"/>
      <c r="Y215" s="283"/>
      <c r="Z215" s="283"/>
      <c r="AA215" s="283"/>
      <c r="AB215" s="283"/>
      <c r="AC215" s="283"/>
      <c r="AD215" s="283"/>
      <c r="AE215" s="283"/>
      <c r="AF215" s="283"/>
      <c r="AG215" s="283"/>
      <c r="AH215" s="283"/>
      <c r="AI215" s="283"/>
      <c r="AJ215" s="283"/>
      <c r="AK215" s="283"/>
      <c r="AL215" s="283"/>
    </row>
    <row r="216" spans="1:38" ht="12.75" customHeight="1">
      <c r="A216" s="283"/>
      <c r="B216" s="283"/>
      <c r="C216" s="283"/>
      <c r="D216" s="283"/>
      <c r="E216" s="283"/>
      <c r="F216" s="283"/>
      <c r="G216" s="283"/>
      <c r="H216" s="283"/>
      <c r="I216" s="283"/>
      <c r="J216" s="283"/>
      <c r="K216" s="283"/>
      <c r="L216" s="283"/>
      <c r="M216" s="283"/>
      <c r="N216" s="283"/>
      <c r="O216" s="283"/>
      <c r="P216" s="283"/>
      <c r="Q216" s="283"/>
      <c r="R216" s="283"/>
      <c r="S216" s="283"/>
      <c r="T216" s="283"/>
      <c r="U216" s="283"/>
      <c r="V216" s="283"/>
      <c r="W216" s="283"/>
      <c r="X216" s="283"/>
      <c r="Y216" s="283"/>
      <c r="Z216" s="283"/>
      <c r="AA216" s="283"/>
      <c r="AB216" s="283"/>
      <c r="AC216" s="283"/>
      <c r="AD216" s="283"/>
      <c r="AE216" s="283"/>
      <c r="AF216" s="283"/>
      <c r="AG216" s="283"/>
      <c r="AH216" s="283"/>
      <c r="AI216" s="283"/>
      <c r="AJ216" s="283"/>
      <c r="AK216" s="283"/>
      <c r="AL216" s="283"/>
    </row>
    <row r="217" spans="1:38" ht="12.75" customHeight="1">
      <c r="A217" s="283"/>
      <c r="B217" s="283"/>
      <c r="C217" s="283"/>
      <c r="D217" s="283"/>
      <c r="E217" s="283"/>
      <c r="F217" s="283"/>
      <c r="G217" s="283"/>
      <c r="H217" s="283"/>
      <c r="I217" s="283"/>
      <c r="J217" s="283"/>
      <c r="K217" s="283"/>
      <c r="L217" s="283"/>
      <c r="M217" s="283"/>
      <c r="N217" s="283"/>
      <c r="O217" s="283"/>
      <c r="P217" s="283"/>
      <c r="Q217" s="283"/>
      <c r="R217" s="283"/>
      <c r="S217" s="283"/>
      <c r="T217" s="283"/>
      <c r="U217" s="283"/>
      <c r="V217" s="283"/>
      <c r="W217" s="283"/>
      <c r="X217" s="283"/>
      <c r="Y217" s="283"/>
      <c r="Z217" s="283"/>
      <c r="AA217" s="283"/>
      <c r="AB217" s="283"/>
      <c r="AC217" s="283"/>
      <c r="AD217" s="283"/>
      <c r="AE217" s="283"/>
      <c r="AF217" s="283"/>
      <c r="AG217" s="283"/>
      <c r="AH217" s="283"/>
      <c r="AI217" s="283"/>
      <c r="AJ217" s="283"/>
      <c r="AK217" s="283"/>
      <c r="AL217" s="283"/>
    </row>
    <row r="218" spans="1:38" ht="12.75" customHeight="1">
      <c r="A218" s="283"/>
      <c r="B218" s="283"/>
      <c r="C218" s="283"/>
      <c r="D218" s="283"/>
      <c r="E218" s="283"/>
      <c r="F218" s="283"/>
      <c r="G218" s="283"/>
      <c r="H218" s="283"/>
      <c r="I218" s="283"/>
      <c r="J218" s="283"/>
      <c r="K218" s="283"/>
      <c r="L218" s="283"/>
      <c r="M218" s="283"/>
      <c r="N218" s="283"/>
      <c r="O218" s="283"/>
      <c r="P218" s="283"/>
      <c r="Q218" s="283"/>
      <c r="R218" s="283"/>
      <c r="S218" s="283"/>
      <c r="T218" s="283"/>
      <c r="U218" s="283"/>
      <c r="V218" s="283"/>
      <c r="W218" s="283"/>
      <c r="X218" s="283"/>
      <c r="Y218" s="283"/>
      <c r="Z218" s="283"/>
      <c r="AA218" s="283"/>
      <c r="AB218" s="283"/>
      <c r="AC218" s="283"/>
      <c r="AD218" s="283"/>
      <c r="AE218" s="283"/>
      <c r="AF218" s="283"/>
      <c r="AG218" s="283"/>
      <c r="AH218" s="283"/>
      <c r="AI218" s="283"/>
      <c r="AJ218" s="283"/>
      <c r="AK218" s="283"/>
      <c r="AL218" s="283"/>
    </row>
    <row r="219" spans="1:38" ht="12.75" customHeight="1">
      <c r="A219" s="283"/>
      <c r="B219" s="283"/>
      <c r="C219" s="283"/>
      <c r="D219" s="283"/>
      <c r="E219" s="283"/>
      <c r="F219" s="283"/>
      <c r="G219" s="283"/>
      <c r="H219" s="283"/>
      <c r="I219" s="283"/>
      <c r="J219" s="283"/>
      <c r="K219" s="283"/>
      <c r="L219" s="283"/>
      <c r="M219" s="283"/>
      <c r="N219" s="283"/>
      <c r="O219" s="283"/>
      <c r="P219" s="283"/>
      <c r="Q219" s="283"/>
      <c r="R219" s="283"/>
      <c r="S219" s="283"/>
      <c r="T219" s="283"/>
      <c r="U219" s="283"/>
      <c r="V219" s="283"/>
      <c r="W219" s="283"/>
      <c r="X219" s="283"/>
      <c r="Y219" s="283"/>
      <c r="Z219" s="283"/>
      <c r="AA219" s="283"/>
      <c r="AB219" s="283"/>
      <c r="AC219" s="283"/>
      <c r="AD219" s="283"/>
      <c r="AE219" s="283"/>
      <c r="AF219" s="283"/>
      <c r="AG219" s="283"/>
      <c r="AH219" s="283"/>
      <c r="AI219" s="283"/>
      <c r="AJ219" s="283"/>
      <c r="AK219" s="283"/>
      <c r="AL219" s="283"/>
    </row>
    <row r="220" spans="1:38" ht="12.75" customHeight="1">
      <c r="A220" s="283"/>
      <c r="B220" s="283"/>
      <c r="C220" s="283"/>
      <c r="D220" s="283"/>
      <c r="E220" s="283"/>
      <c r="F220" s="283"/>
      <c r="G220" s="283"/>
      <c r="H220" s="283"/>
      <c r="I220" s="283"/>
      <c r="J220" s="283"/>
      <c r="K220" s="283"/>
      <c r="L220" s="283"/>
      <c r="M220" s="283"/>
      <c r="N220" s="283"/>
      <c r="O220" s="283"/>
      <c r="P220" s="283"/>
      <c r="Q220" s="283"/>
      <c r="R220" s="283"/>
      <c r="S220" s="283"/>
      <c r="T220" s="283"/>
      <c r="U220" s="283"/>
      <c r="V220" s="283"/>
      <c r="W220" s="283"/>
      <c r="X220" s="283"/>
      <c r="Y220" s="283"/>
      <c r="Z220" s="283"/>
      <c r="AA220" s="283"/>
      <c r="AB220" s="283"/>
      <c r="AC220" s="283"/>
      <c r="AD220" s="283"/>
      <c r="AE220" s="283"/>
      <c r="AF220" s="283"/>
      <c r="AG220" s="283"/>
      <c r="AH220" s="283"/>
      <c r="AI220" s="283"/>
      <c r="AJ220" s="283"/>
      <c r="AK220" s="283"/>
      <c r="AL220" s="283"/>
    </row>
    <row r="221" spans="1:38" ht="12.75" customHeight="1">
      <c r="A221" s="283"/>
      <c r="B221" s="283"/>
      <c r="C221" s="283"/>
      <c r="D221" s="283"/>
      <c r="E221" s="283"/>
      <c r="F221" s="283"/>
      <c r="G221" s="283"/>
      <c r="H221" s="283"/>
      <c r="I221" s="283"/>
      <c r="J221" s="283"/>
      <c r="K221" s="283"/>
      <c r="L221" s="283"/>
      <c r="M221" s="283"/>
      <c r="N221" s="283"/>
      <c r="O221" s="283"/>
      <c r="P221" s="283"/>
      <c r="Q221" s="283"/>
      <c r="R221" s="283"/>
      <c r="S221" s="283"/>
      <c r="T221" s="283"/>
      <c r="U221" s="283"/>
      <c r="V221" s="283"/>
      <c r="W221" s="283"/>
      <c r="X221" s="283"/>
      <c r="Y221" s="283"/>
      <c r="Z221" s="283"/>
      <c r="AA221" s="283"/>
      <c r="AB221" s="283"/>
      <c r="AC221" s="283"/>
      <c r="AD221" s="283"/>
      <c r="AE221" s="283"/>
      <c r="AF221" s="283"/>
      <c r="AG221" s="283"/>
      <c r="AH221" s="283"/>
      <c r="AI221" s="283"/>
      <c r="AJ221" s="283"/>
      <c r="AK221" s="283"/>
      <c r="AL221" s="283"/>
    </row>
    <row r="222" spans="1:38" ht="12.75" customHeight="1">
      <c r="A222" s="283"/>
      <c r="B222" s="283"/>
      <c r="C222" s="283"/>
      <c r="D222" s="283"/>
      <c r="E222" s="283"/>
      <c r="F222" s="283"/>
      <c r="G222" s="283"/>
      <c r="H222" s="283"/>
      <c r="I222" s="283"/>
      <c r="J222" s="283"/>
      <c r="K222" s="283"/>
      <c r="L222" s="283"/>
      <c r="M222" s="283"/>
      <c r="N222" s="283"/>
      <c r="O222" s="283"/>
      <c r="P222" s="283"/>
      <c r="Q222" s="283"/>
      <c r="R222" s="283"/>
      <c r="S222" s="283"/>
      <c r="T222" s="283"/>
      <c r="U222" s="283"/>
      <c r="V222" s="283"/>
      <c r="W222" s="283"/>
      <c r="X222" s="283"/>
      <c r="Y222" s="283"/>
      <c r="Z222" s="283"/>
      <c r="AA222" s="283"/>
      <c r="AB222" s="283"/>
      <c r="AC222" s="283"/>
      <c r="AD222" s="283"/>
      <c r="AE222" s="283"/>
      <c r="AF222" s="283"/>
      <c r="AG222" s="283"/>
      <c r="AH222" s="283"/>
      <c r="AI222" s="283"/>
      <c r="AJ222" s="283"/>
      <c r="AK222" s="283"/>
      <c r="AL222" s="283"/>
    </row>
    <row r="223" spans="1:38" ht="12.75" customHeight="1">
      <c r="A223" s="283"/>
      <c r="B223" s="283"/>
      <c r="C223" s="283"/>
      <c r="D223" s="283"/>
      <c r="E223" s="283"/>
      <c r="F223" s="283"/>
      <c r="G223" s="283"/>
      <c r="H223" s="283"/>
      <c r="I223" s="283"/>
      <c r="J223" s="283"/>
      <c r="K223" s="283"/>
      <c r="L223" s="283"/>
      <c r="M223" s="283"/>
      <c r="N223" s="283"/>
      <c r="O223" s="283"/>
      <c r="P223" s="283"/>
      <c r="Q223" s="283"/>
      <c r="R223" s="283"/>
      <c r="S223" s="283"/>
      <c r="T223" s="283"/>
      <c r="U223" s="283"/>
      <c r="V223" s="283"/>
      <c r="W223" s="283"/>
      <c r="X223" s="283"/>
      <c r="Y223" s="283"/>
      <c r="Z223" s="283"/>
      <c r="AA223" s="283"/>
      <c r="AB223" s="283"/>
      <c r="AC223" s="283"/>
      <c r="AD223" s="283"/>
      <c r="AE223" s="283"/>
      <c r="AF223" s="283"/>
      <c r="AG223" s="283"/>
      <c r="AH223" s="283"/>
      <c r="AI223" s="283"/>
      <c r="AJ223" s="283"/>
      <c r="AK223" s="283"/>
      <c r="AL223" s="283"/>
    </row>
    <row r="224" spans="1:38" ht="12.75" customHeight="1">
      <c r="A224" s="283"/>
      <c r="B224" s="283"/>
      <c r="C224" s="283"/>
      <c r="D224" s="283"/>
      <c r="E224" s="283"/>
      <c r="F224" s="283"/>
      <c r="G224" s="283"/>
      <c r="H224" s="283"/>
      <c r="I224" s="283"/>
      <c r="J224" s="283"/>
      <c r="K224" s="283"/>
      <c r="L224" s="283"/>
      <c r="M224" s="283"/>
      <c r="N224" s="283"/>
      <c r="O224" s="283"/>
      <c r="P224" s="283"/>
      <c r="Q224" s="283"/>
      <c r="R224" s="283"/>
      <c r="S224" s="283"/>
      <c r="T224" s="283"/>
      <c r="U224" s="283"/>
      <c r="V224" s="283"/>
      <c r="W224" s="283"/>
      <c r="X224" s="283"/>
      <c r="Y224" s="283"/>
      <c r="Z224" s="283"/>
      <c r="AA224" s="283"/>
      <c r="AB224" s="283"/>
      <c r="AC224" s="283"/>
      <c r="AD224" s="283"/>
      <c r="AE224" s="283"/>
      <c r="AF224" s="283"/>
      <c r="AG224" s="283"/>
      <c r="AH224" s="283"/>
      <c r="AI224" s="283"/>
      <c r="AJ224" s="283"/>
      <c r="AK224" s="283"/>
      <c r="AL224" s="283"/>
    </row>
    <row r="225" spans="1:38" ht="12.75" customHeight="1">
      <c r="A225" s="283"/>
      <c r="B225" s="283"/>
      <c r="C225" s="283"/>
      <c r="D225" s="283"/>
      <c r="E225" s="283"/>
      <c r="F225" s="283"/>
      <c r="G225" s="283"/>
      <c r="H225" s="283"/>
      <c r="I225" s="283"/>
      <c r="J225" s="283"/>
      <c r="K225" s="283"/>
      <c r="L225" s="283"/>
      <c r="M225" s="283"/>
      <c r="N225" s="283"/>
      <c r="O225" s="283"/>
      <c r="P225" s="283"/>
      <c r="Q225" s="283"/>
      <c r="R225" s="283"/>
      <c r="S225" s="283"/>
      <c r="T225" s="283"/>
      <c r="U225" s="283"/>
      <c r="V225" s="283"/>
      <c r="W225" s="283"/>
      <c r="X225" s="283"/>
      <c r="Y225" s="283"/>
      <c r="Z225" s="283"/>
      <c r="AA225" s="283"/>
      <c r="AB225" s="283"/>
      <c r="AC225" s="283"/>
      <c r="AD225" s="283"/>
      <c r="AE225" s="283"/>
      <c r="AF225" s="283"/>
      <c r="AG225" s="283"/>
      <c r="AH225" s="283"/>
      <c r="AI225" s="283"/>
      <c r="AJ225" s="283"/>
      <c r="AK225" s="283"/>
      <c r="AL225" s="283"/>
    </row>
    <row r="226" spans="1:38" ht="12.75" customHeight="1">
      <c r="A226" s="283"/>
      <c r="B226" s="283"/>
      <c r="C226" s="283"/>
      <c r="D226" s="283"/>
      <c r="E226" s="283"/>
      <c r="F226" s="283"/>
      <c r="G226" s="283"/>
      <c r="H226" s="283"/>
      <c r="I226" s="283"/>
      <c r="J226" s="283"/>
      <c r="K226" s="283"/>
      <c r="L226" s="283"/>
      <c r="M226" s="283"/>
      <c r="N226" s="283"/>
      <c r="O226" s="283"/>
      <c r="P226" s="283"/>
      <c r="Q226" s="283"/>
      <c r="R226" s="283"/>
      <c r="S226" s="283"/>
      <c r="T226" s="283"/>
      <c r="U226" s="283"/>
      <c r="V226" s="283"/>
      <c r="W226" s="283"/>
      <c r="X226" s="283"/>
      <c r="Y226" s="283"/>
      <c r="Z226" s="283"/>
      <c r="AA226" s="283"/>
      <c r="AB226" s="283"/>
      <c r="AC226" s="283"/>
      <c r="AD226" s="283"/>
      <c r="AE226" s="283"/>
      <c r="AF226" s="283"/>
      <c r="AG226" s="283"/>
      <c r="AH226" s="283"/>
      <c r="AI226" s="283"/>
      <c r="AJ226" s="283"/>
      <c r="AK226" s="283"/>
      <c r="AL226" s="283"/>
    </row>
    <row r="227" spans="1:38" ht="12.75" customHeight="1">
      <c r="A227" s="283"/>
      <c r="B227" s="283"/>
      <c r="C227" s="283"/>
      <c r="D227" s="283"/>
      <c r="E227" s="283"/>
      <c r="F227" s="283"/>
      <c r="G227" s="283"/>
      <c r="H227" s="283"/>
      <c r="I227" s="283"/>
      <c r="J227" s="283"/>
      <c r="K227" s="283"/>
      <c r="L227" s="283"/>
      <c r="M227" s="283"/>
      <c r="N227" s="283"/>
      <c r="O227" s="283"/>
      <c r="P227" s="283"/>
      <c r="Q227" s="283"/>
      <c r="R227" s="283"/>
      <c r="S227" s="283"/>
      <c r="T227" s="283"/>
      <c r="U227" s="283"/>
      <c r="V227" s="283"/>
      <c r="W227" s="283"/>
      <c r="X227" s="283"/>
      <c r="Y227" s="283"/>
      <c r="Z227" s="283"/>
      <c r="AA227" s="283"/>
      <c r="AB227" s="283"/>
      <c r="AC227" s="283"/>
      <c r="AD227" s="283"/>
      <c r="AE227" s="283"/>
      <c r="AF227" s="283"/>
      <c r="AG227" s="283"/>
      <c r="AH227" s="283"/>
      <c r="AI227" s="283"/>
      <c r="AJ227" s="283"/>
      <c r="AK227" s="283"/>
      <c r="AL227" s="283"/>
    </row>
    <row r="228" spans="1:38" ht="12.75" customHeight="1">
      <c r="A228" s="283"/>
      <c r="B228" s="283"/>
      <c r="C228" s="283"/>
      <c r="D228" s="283"/>
      <c r="E228" s="283"/>
      <c r="F228" s="283"/>
      <c r="G228" s="283"/>
      <c r="H228" s="283"/>
      <c r="I228" s="283"/>
      <c r="J228" s="283"/>
      <c r="K228" s="283"/>
      <c r="L228" s="283"/>
      <c r="M228" s="283"/>
      <c r="N228" s="283"/>
      <c r="O228" s="283"/>
      <c r="P228" s="283"/>
      <c r="Q228" s="283"/>
      <c r="R228" s="283"/>
      <c r="S228" s="283"/>
      <c r="T228" s="283"/>
      <c r="U228" s="283"/>
      <c r="V228" s="283"/>
      <c r="W228" s="283"/>
      <c r="X228" s="283"/>
      <c r="Y228" s="283"/>
      <c r="Z228" s="283"/>
      <c r="AA228" s="283"/>
      <c r="AB228" s="283"/>
      <c r="AC228" s="283"/>
      <c r="AD228" s="283"/>
      <c r="AE228" s="283"/>
      <c r="AF228" s="283"/>
      <c r="AG228" s="283"/>
      <c r="AH228" s="283"/>
      <c r="AI228" s="283"/>
      <c r="AJ228" s="283"/>
      <c r="AK228" s="283"/>
      <c r="AL228" s="283"/>
    </row>
    <row r="229" spans="1:38" ht="12.75" customHeight="1">
      <c r="A229" s="283"/>
      <c r="B229" s="283"/>
      <c r="C229" s="283"/>
      <c r="D229" s="283"/>
      <c r="E229" s="283"/>
      <c r="F229" s="283"/>
      <c r="G229" s="283"/>
      <c r="H229" s="283"/>
      <c r="I229" s="283"/>
      <c r="J229" s="283"/>
      <c r="K229" s="283"/>
      <c r="L229" s="283"/>
      <c r="M229" s="283"/>
      <c r="N229" s="283"/>
      <c r="O229" s="283"/>
      <c r="P229" s="283"/>
      <c r="Q229" s="283"/>
      <c r="R229" s="283"/>
      <c r="S229" s="283"/>
      <c r="T229" s="283"/>
      <c r="U229" s="283"/>
      <c r="V229" s="283"/>
      <c r="W229" s="283"/>
      <c r="X229" s="283"/>
      <c r="Y229" s="283"/>
      <c r="Z229" s="283"/>
      <c r="AA229" s="283"/>
      <c r="AB229" s="283"/>
      <c r="AC229" s="283"/>
      <c r="AD229" s="283"/>
      <c r="AE229" s="283"/>
      <c r="AF229" s="283"/>
      <c r="AG229" s="283"/>
      <c r="AH229" s="283"/>
      <c r="AI229" s="283"/>
      <c r="AJ229" s="283"/>
      <c r="AK229" s="283"/>
      <c r="AL229" s="283"/>
    </row>
    <row r="230" spans="1:38" ht="12.75" customHeight="1">
      <c r="A230" s="283"/>
      <c r="B230" s="283"/>
      <c r="C230" s="283"/>
      <c r="D230" s="283"/>
      <c r="E230" s="283"/>
      <c r="F230" s="283"/>
      <c r="G230" s="283"/>
      <c r="H230" s="283"/>
      <c r="I230" s="283"/>
      <c r="J230" s="283"/>
      <c r="K230" s="283"/>
      <c r="L230" s="283"/>
      <c r="M230" s="283"/>
      <c r="N230" s="283"/>
      <c r="O230" s="283"/>
      <c r="P230" s="283"/>
      <c r="Q230" s="283"/>
      <c r="R230" s="283"/>
      <c r="S230" s="283"/>
      <c r="T230" s="283"/>
      <c r="U230" s="283"/>
      <c r="V230" s="283"/>
      <c r="W230" s="283"/>
      <c r="X230" s="283"/>
      <c r="Y230" s="283"/>
      <c r="Z230" s="283"/>
      <c r="AA230" s="283"/>
      <c r="AB230" s="283"/>
      <c r="AC230" s="283"/>
      <c r="AD230" s="283"/>
      <c r="AE230" s="283"/>
      <c r="AF230" s="283"/>
      <c r="AG230" s="283"/>
      <c r="AH230" s="283"/>
      <c r="AI230" s="283"/>
      <c r="AJ230" s="283"/>
      <c r="AK230" s="283"/>
      <c r="AL230" s="283"/>
    </row>
    <row r="231" spans="1:38" ht="12.75" customHeight="1">
      <c r="A231" s="283"/>
      <c r="B231" s="283"/>
      <c r="C231" s="283"/>
      <c r="D231" s="283"/>
      <c r="E231" s="283"/>
      <c r="F231" s="283"/>
      <c r="G231" s="283"/>
      <c r="H231" s="283"/>
      <c r="I231" s="283"/>
      <c r="J231" s="283"/>
      <c r="K231" s="283"/>
      <c r="L231" s="283"/>
      <c r="M231" s="283"/>
      <c r="N231" s="283"/>
      <c r="O231" s="283"/>
      <c r="P231" s="283"/>
      <c r="Q231" s="283"/>
      <c r="R231" s="283"/>
      <c r="S231" s="283"/>
      <c r="T231" s="283"/>
      <c r="U231" s="283"/>
      <c r="V231" s="283"/>
      <c r="W231" s="283"/>
      <c r="X231" s="283"/>
      <c r="Y231" s="283"/>
      <c r="Z231" s="283"/>
      <c r="AA231" s="283"/>
      <c r="AB231" s="283"/>
      <c r="AC231" s="283"/>
      <c r="AD231" s="283"/>
      <c r="AE231" s="283"/>
      <c r="AF231" s="283"/>
      <c r="AG231" s="283"/>
      <c r="AH231" s="283"/>
      <c r="AI231" s="283"/>
      <c r="AJ231" s="283"/>
      <c r="AK231" s="283"/>
      <c r="AL231" s="283"/>
    </row>
    <row r="232" spans="1:38" ht="12.75" customHeight="1">
      <c r="A232" s="283"/>
      <c r="B232" s="283"/>
      <c r="C232" s="283"/>
      <c r="D232" s="283"/>
      <c r="E232" s="283"/>
      <c r="F232" s="283"/>
      <c r="G232" s="283"/>
      <c r="H232" s="283"/>
      <c r="I232" s="283"/>
      <c r="J232" s="283"/>
      <c r="K232" s="283"/>
      <c r="L232" s="283"/>
      <c r="M232" s="283"/>
      <c r="N232" s="283"/>
      <c r="O232" s="283"/>
      <c r="P232" s="283"/>
      <c r="Q232" s="283"/>
      <c r="R232" s="283"/>
      <c r="S232" s="283"/>
      <c r="T232" s="283"/>
      <c r="U232" s="283"/>
      <c r="V232" s="283"/>
      <c r="W232" s="283"/>
      <c r="X232" s="283"/>
      <c r="Y232" s="283"/>
      <c r="Z232" s="283"/>
      <c r="AA232" s="283"/>
      <c r="AB232" s="283"/>
      <c r="AC232" s="283"/>
      <c r="AD232" s="283"/>
      <c r="AE232" s="283"/>
      <c r="AF232" s="283"/>
      <c r="AG232" s="283"/>
      <c r="AH232" s="283"/>
      <c r="AI232" s="283"/>
      <c r="AJ232" s="283"/>
      <c r="AK232" s="283"/>
      <c r="AL232" s="283"/>
    </row>
    <row r="233" spans="1:38" ht="12.75" customHeight="1">
      <c r="A233" s="283"/>
      <c r="B233" s="283"/>
      <c r="C233" s="283"/>
      <c r="D233" s="283"/>
      <c r="E233" s="283"/>
      <c r="F233" s="283"/>
      <c r="G233" s="283"/>
      <c r="H233" s="283"/>
      <c r="I233" s="283"/>
      <c r="J233" s="283"/>
      <c r="K233" s="283"/>
      <c r="L233" s="283"/>
      <c r="M233" s="283"/>
      <c r="N233" s="283"/>
      <c r="O233" s="283"/>
      <c r="P233" s="283"/>
      <c r="Q233" s="283"/>
      <c r="R233" s="283"/>
      <c r="S233" s="283"/>
      <c r="T233" s="283"/>
      <c r="U233" s="283"/>
      <c r="V233" s="283"/>
      <c r="W233" s="283"/>
      <c r="X233" s="283"/>
      <c r="Y233" s="283"/>
      <c r="Z233" s="283"/>
      <c r="AA233" s="283"/>
      <c r="AB233" s="283"/>
      <c r="AC233" s="283"/>
      <c r="AD233" s="283"/>
      <c r="AE233" s="283"/>
      <c r="AF233" s="283"/>
      <c r="AG233" s="283"/>
      <c r="AH233" s="283"/>
      <c r="AI233" s="283"/>
      <c r="AJ233" s="283"/>
      <c r="AK233" s="283"/>
      <c r="AL233" s="283"/>
    </row>
    <row r="234" spans="1:38" ht="12.75" customHeight="1">
      <c r="A234" s="283"/>
      <c r="B234" s="283"/>
      <c r="C234" s="283"/>
      <c r="D234" s="283"/>
      <c r="E234" s="283"/>
      <c r="F234" s="283"/>
      <c r="G234" s="283"/>
      <c r="H234" s="283"/>
      <c r="I234" s="283"/>
      <c r="J234" s="283"/>
      <c r="K234" s="283"/>
      <c r="L234" s="283"/>
      <c r="M234" s="283"/>
      <c r="N234" s="283"/>
      <c r="O234" s="283"/>
      <c r="P234" s="283"/>
      <c r="Q234" s="283"/>
      <c r="R234" s="283"/>
      <c r="S234" s="283"/>
      <c r="T234" s="283"/>
      <c r="U234" s="283"/>
      <c r="V234" s="283"/>
      <c r="W234" s="283"/>
      <c r="X234" s="283"/>
      <c r="Y234" s="283"/>
      <c r="Z234" s="283"/>
      <c r="AA234" s="283"/>
      <c r="AB234" s="283"/>
      <c r="AC234" s="283"/>
      <c r="AD234" s="283"/>
      <c r="AE234" s="283"/>
      <c r="AF234" s="283"/>
      <c r="AG234" s="283"/>
      <c r="AH234" s="283"/>
      <c r="AI234" s="283"/>
      <c r="AJ234" s="283"/>
      <c r="AK234" s="283"/>
      <c r="AL234" s="283"/>
    </row>
    <row r="235" spans="1:38" ht="12.75" customHeight="1">
      <c r="A235" s="283"/>
      <c r="B235" s="283"/>
      <c r="C235" s="283"/>
      <c r="D235" s="283"/>
      <c r="E235" s="283"/>
      <c r="F235" s="283"/>
      <c r="G235" s="283"/>
      <c r="H235" s="283"/>
      <c r="I235" s="283"/>
      <c r="J235" s="283"/>
      <c r="K235" s="283"/>
      <c r="L235" s="283"/>
      <c r="M235" s="283"/>
      <c r="N235" s="283"/>
      <c r="O235" s="283"/>
      <c r="P235" s="283"/>
      <c r="Q235" s="283"/>
      <c r="R235" s="283"/>
      <c r="S235" s="283"/>
      <c r="T235" s="283"/>
      <c r="U235" s="283"/>
      <c r="V235" s="283"/>
      <c r="W235" s="283"/>
      <c r="X235" s="283"/>
      <c r="Y235" s="283"/>
      <c r="Z235" s="283"/>
      <c r="AA235" s="283"/>
      <c r="AB235" s="283"/>
      <c r="AC235" s="283"/>
      <c r="AD235" s="283"/>
      <c r="AE235" s="283"/>
      <c r="AF235" s="283"/>
      <c r="AG235" s="283"/>
      <c r="AH235" s="283"/>
      <c r="AI235" s="283"/>
      <c r="AJ235" s="283"/>
      <c r="AK235" s="283"/>
      <c r="AL235" s="283"/>
    </row>
    <row r="236" spans="1:38" ht="12.75" customHeight="1">
      <c r="A236" s="283"/>
      <c r="B236" s="283"/>
      <c r="C236" s="283"/>
      <c r="D236" s="283"/>
      <c r="E236" s="283"/>
      <c r="F236" s="283"/>
      <c r="G236" s="283"/>
      <c r="H236" s="283"/>
      <c r="I236" s="283"/>
      <c r="J236" s="283"/>
      <c r="K236" s="283"/>
      <c r="L236" s="283"/>
      <c r="M236" s="283"/>
      <c r="N236" s="283"/>
      <c r="O236" s="283"/>
      <c r="P236" s="283"/>
      <c r="Q236" s="283"/>
      <c r="R236" s="283"/>
      <c r="S236" s="283"/>
      <c r="T236" s="283"/>
      <c r="U236" s="283"/>
      <c r="V236" s="283"/>
      <c r="W236" s="283"/>
      <c r="X236" s="283"/>
      <c r="Y236" s="283"/>
      <c r="Z236" s="283"/>
      <c r="AA236" s="283"/>
      <c r="AB236" s="283"/>
      <c r="AC236" s="283"/>
      <c r="AD236" s="283"/>
      <c r="AE236" s="283"/>
      <c r="AF236" s="283"/>
      <c r="AG236" s="283"/>
      <c r="AH236" s="283"/>
      <c r="AI236" s="283"/>
      <c r="AJ236" s="283"/>
      <c r="AK236" s="283"/>
      <c r="AL236" s="283"/>
    </row>
    <row r="237" spans="1:38" ht="12.75" customHeight="1">
      <c r="A237" s="283"/>
      <c r="B237" s="283"/>
      <c r="C237" s="283"/>
      <c r="D237" s="283"/>
      <c r="E237" s="283"/>
      <c r="F237" s="283"/>
      <c r="G237" s="283"/>
      <c r="H237" s="283"/>
      <c r="I237" s="283"/>
      <c r="J237" s="283"/>
      <c r="K237" s="283"/>
      <c r="L237" s="283"/>
      <c r="M237" s="283"/>
      <c r="N237" s="283"/>
      <c r="O237" s="283"/>
      <c r="P237" s="283"/>
      <c r="Q237" s="283"/>
      <c r="R237" s="283"/>
      <c r="S237" s="283"/>
      <c r="T237" s="283"/>
      <c r="U237" s="283"/>
      <c r="V237" s="283"/>
      <c r="W237" s="283"/>
      <c r="X237" s="283"/>
      <c r="Y237" s="283"/>
      <c r="Z237" s="283"/>
      <c r="AA237" s="283"/>
      <c r="AB237" s="283"/>
      <c r="AC237" s="283"/>
      <c r="AD237" s="283"/>
      <c r="AE237" s="283"/>
      <c r="AF237" s="283"/>
      <c r="AG237" s="283"/>
      <c r="AH237" s="283"/>
      <c r="AI237" s="283"/>
      <c r="AJ237" s="283"/>
      <c r="AK237" s="283"/>
      <c r="AL237" s="283"/>
    </row>
    <row r="238" spans="1:38" ht="12.75" customHeight="1">
      <c r="A238" s="283"/>
      <c r="B238" s="283"/>
      <c r="C238" s="283"/>
      <c r="D238" s="283"/>
      <c r="E238" s="283"/>
      <c r="F238" s="283"/>
      <c r="G238" s="283"/>
      <c r="H238" s="283"/>
      <c r="I238" s="283"/>
      <c r="J238" s="283"/>
      <c r="K238" s="283"/>
      <c r="L238" s="283"/>
      <c r="M238" s="283"/>
      <c r="N238" s="283"/>
      <c r="O238" s="283"/>
      <c r="P238" s="283"/>
      <c r="Q238" s="283"/>
      <c r="R238" s="283"/>
      <c r="S238" s="283"/>
      <c r="T238" s="283"/>
      <c r="U238" s="283"/>
      <c r="V238" s="283"/>
      <c r="W238" s="283"/>
      <c r="X238" s="283"/>
      <c r="Y238" s="283"/>
      <c r="Z238" s="283"/>
      <c r="AA238" s="283"/>
      <c r="AB238" s="283"/>
      <c r="AC238" s="283"/>
      <c r="AD238" s="283"/>
      <c r="AE238" s="283"/>
      <c r="AF238" s="283"/>
      <c r="AG238" s="283"/>
      <c r="AH238" s="283"/>
      <c r="AI238" s="283"/>
      <c r="AJ238" s="283"/>
      <c r="AK238" s="283"/>
      <c r="AL238" s="283"/>
    </row>
    <row r="239" spans="1:38" ht="12.75" customHeight="1">
      <c r="A239" s="283"/>
      <c r="B239" s="283"/>
      <c r="C239" s="283"/>
      <c r="D239" s="283"/>
      <c r="E239" s="283"/>
      <c r="F239" s="283"/>
      <c r="G239" s="283"/>
      <c r="H239" s="283"/>
      <c r="I239" s="283"/>
      <c r="J239" s="283"/>
      <c r="K239" s="283"/>
      <c r="L239" s="283"/>
      <c r="M239" s="283"/>
      <c r="N239" s="283"/>
      <c r="O239" s="283"/>
      <c r="P239" s="283"/>
      <c r="Q239" s="283"/>
      <c r="R239" s="283"/>
      <c r="S239" s="283"/>
      <c r="T239" s="283"/>
      <c r="U239" s="283"/>
      <c r="V239" s="283"/>
      <c r="W239" s="283"/>
      <c r="X239" s="283"/>
      <c r="Y239" s="283"/>
      <c r="Z239" s="283"/>
      <c r="AA239" s="283"/>
      <c r="AB239" s="283"/>
      <c r="AC239" s="283"/>
      <c r="AD239" s="283"/>
      <c r="AE239" s="283"/>
      <c r="AF239" s="283"/>
      <c r="AG239" s="283"/>
      <c r="AH239" s="283"/>
      <c r="AI239" s="283"/>
      <c r="AJ239" s="283"/>
      <c r="AK239" s="283"/>
      <c r="AL239" s="283"/>
    </row>
    <row r="240" spans="1:38" ht="12.75" customHeight="1">
      <c r="A240" s="283"/>
      <c r="B240" s="283"/>
      <c r="C240" s="283"/>
      <c r="D240" s="283"/>
      <c r="E240" s="283"/>
      <c r="F240" s="283"/>
      <c r="G240" s="283"/>
      <c r="H240" s="283"/>
      <c r="I240" s="283"/>
      <c r="J240" s="283"/>
      <c r="K240" s="283"/>
      <c r="L240" s="283"/>
      <c r="M240" s="283"/>
      <c r="N240" s="283"/>
      <c r="O240" s="283"/>
      <c r="P240" s="283"/>
      <c r="Q240" s="283"/>
      <c r="R240" s="283"/>
      <c r="S240" s="283"/>
      <c r="T240" s="283"/>
      <c r="U240" s="283"/>
      <c r="V240" s="283"/>
      <c r="W240" s="283"/>
      <c r="X240" s="283"/>
      <c r="Y240" s="283"/>
      <c r="Z240" s="283"/>
      <c r="AA240" s="283"/>
      <c r="AB240" s="283"/>
      <c r="AC240" s="283"/>
      <c r="AD240" s="283"/>
      <c r="AE240" s="283"/>
      <c r="AF240" s="283"/>
      <c r="AG240" s="283"/>
      <c r="AH240" s="283"/>
      <c r="AI240" s="283"/>
      <c r="AJ240" s="283"/>
      <c r="AK240" s="283"/>
      <c r="AL240" s="283"/>
    </row>
    <row r="241" spans="1:38" ht="12.75" customHeight="1">
      <c r="A241" s="283"/>
      <c r="B241" s="283"/>
      <c r="C241" s="283"/>
      <c r="D241" s="283"/>
      <c r="E241" s="283"/>
      <c r="F241" s="283"/>
      <c r="G241" s="283"/>
      <c r="H241" s="283"/>
      <c r="I241" s="283"/>
      <c r="J241" s="283"/>
      <c r="K241" s="283"/>
      <c r="L241" s="283"/>
      <c r="M241" s="283"/>
      <c r="N241" s="283"/>
      <c r="O241" s="283"/>
      <c r="P241" s="283"/>
      <c r="Q241" s="283"/>
      <c r="R241" s="283"/>
      <c r="S241" s="283"/>
      <c r="T241" s="283"/>
      <c r="U241" s="283"/>
      <c r="V241" s="283"/>
      <c r="W241" s="283"/>
      <c r="X241" s="283"/>
      <c r="Y241" s="283"/>
      <c r="Z241" s="283"/>
      <c r="AA241" s="283"/>
      <c r="AB241" s="283"/>
      <c r="AC241" s="283"/>
      <c r="AD241" s="283"/>
      <c r="AE241" s="283"/>
      <c r="AF241" s="283"/>
      <c r="AG241" s="283"/>
      <c r="AH241" s="283"/>
      <c r="AI241" s="283"/>
      <c r="AJ241" s="283"/>
      <c r="AK241" s="283"/>
      <c r="AL241" s="283"/>
    </row>
    <row r="242" spans="1:38" ht="12.75" customHeight="1">
      <c r="A242" s="283"/>
      <c r="B242" s="283"/>
      <c r="C242" s="283"/>
      <c r="D242" s="283"/>
      <c r="E242" s="283"/>
      <c r="F242" s="283"/>
      <c r="G242" s="283"/>
      <c r="H242" s="283"/>
      <c r="I242" s="283"/>
      <c r="J242" s="283"/>
      <c r="K242" s="283"/>
      <c r="L242" s="283"/>
      <c r="M242" s="283"/>
      <c r="N242" s="283"/>
      <c r="O242" s="283"/>
      <c r="P242" s="283"/>
      <c r="Q242" s="283"/>
      <c r="R242" s="283"/>
      <c r="S242" s="283"/>
      <c r="T242" s="283"/>
      <c r="U242" s="283"/>
      <c r="V242" s="283"/>
      <c r="W242" s="283"/>
      <c r="X242" s="283"/>
      <c r="Y242" s="283"/>
      <c r="Z242" s="283"/>
      <c r="AA242" s="283"/>
      <c r="AB242" s="283"/>
      <c r="AC242" s="283"/>
      <c r="AD242" s="283"/>
      <c r="AE242" s="283"/>
      <c r="AF242" s="283"/>
      <c r="AG242" s="283"/>
      <c r="AH242" s="283"/>
      <c r="AI242" s="283"/>
      <c r="AJ242" s="283"/>
      <c r="AK242" s="283"/>
      <c r="AL242" s="283"/>
    </row>
    <row r="243" spans="1:38" ht="12.75" customHeight="1">
      <c r="A243" s="283"/>
      <c r="B243" s="283"/>
      <c r="C243" s="283"/>
      <c r="D243" s="283"/>
      <c r="E243" s="283"/>
      <c r="F243" s="283"/>
      <c r="G243" s="283"/>
      <c r="H243" s="283"/>
      <c r="I243" s="283"/>
      <c r="J243" s="283"/>
      <c r="K243" s="283"/>
      <c r="L243" s="283"/>
      <c r="M243" s="283"/>
      <c r="N243" s="283"/>
      <c r="O243" s="283"/>
      <c r="P243" s="283"/>
      <c r="Q243" s="283"/>
      <c r="R243" s="283"/>
      <c r="S243" s="283"/>
      <c r="T243" s="283"/>
      <c r="U243" s="283"/>
      <c r="V243" s="283"/>
      <c r="W243" s="283"/>
      <c r="X243" s="283"/>
      <c r="Y243" s="283"/>
      <c r="Z243" s="283"/>
      <c r="AA243" s="283"/>
      <c r="AB243" s="283"/>
      <c r="AC243" s="283"/>
      <c r="AD243" s="283"/>
      <c r="AE243" s="283"/>
      <c r="AF243" s="283"/>
      <c r="AG243" s="283"/>
      <c r="AH243" s="283"/>
      <c r="AI243" s="283"/>
      <c r="AJ243" s="283"/>
      <c r="AK243" s="283"/>
      <c r="AL243" s="283"/>
    </row>
    <row r="244" spans="1:38" ht="12.75" customHeight="1">
      <c r="A244" s="283"/>
      <c r="B244" s="283"/>
      <c r="C244" s="283"/>
      <c r="D244" s="283"/>
      <c r="E244" s="283"/>
      <c r="F244" s="283"/>
      <c r="G244" s="283"/>
      <c r="H244" s="283"/>
      <c r="I244" s="283"/>
      <c r="J244" s="283"/>
      <c r="K244" s="283"/>
      <c r="L244" s="283"/>
      <c r="M244" s="283"/>
      <c r="N244" s="283"/>
      <c r="O244" s="283"/>
      <c r="P244" s="283"/>
      <c r="Q244" s="283"/>
      <c r="R244" s="283"/>
      <c r="S244" s="283"/>
      <c r="T244" s="283"/>
      <c r="U244" s="283"/>
      <c r="V244" s="283"/>
      <c r="W244" s="283"/>
      <c r="X244" s="283"/>
      <c r="Y244" s="283"/>
      <c r="Z244" s="283"/>
      <c r="AA244" s="283"/>
      <c r="AB244" s="283"/>
      <c r="AC244" s="283"/>
      <c r="AD244" s="283"/>
      <c r="AE244" s="283"/>
      <c r="AF244" s="283"/>
      <c r="AG244" s="283"/>
      <c r="AH244" s="283"/>
      <c r="AI244" s="283"/>
      <c r="AJ244" s="283"/>
      <c r="AK244" s="283"/>
      <c r="AL244" s="283"/>
    </row>
    <row r="245" spans="1:38" ht="12.75" customHeight="1">
      <c r="A245" s="283"/>
      <c r="B245" s="283"/>
      <c r="C245" s="283"/>
      <c r="D245" s="283"/>
      <c r="E245" s="283"/>
      <c r="F245" s="283"/>
      <c r="G245" s="283"/>
      <c r="H245" s="283"/>
      <c r="I245" s="283"/>
      <c r="J245" s="283"/>
      <c r="K245" s="283"/>
      <c r="L245" s="283"/>
      <c r="M245" s="283"/>
      <c r="N245" s="283"/>
      <c r="O245" s="283"/>
      <c r="P245" s="283"/>
      <c r="Q245" s="283"/>
      <c r="R245" s="283"/>
      <c r="S245" s="283"/>
      <c r="T245" s="283"/>
      <c r="U245" s="283"/>
      <c r="V245" s="283"/>
      <c r="W245" s="283"/>
      <c r="X245" s="283"/>
      <c r="Y245" s="283"/>
      <c r="Z245" s="283"/>
      <c r="AA245" s="283"/>
      <c r="AB245" s="283"/>
      <c r="AC245" s="283"/>
      <c r="AD245" s="283"/>
      <c r="AE245" s="283"/>
      <c r="AF245" s="283"/>
      <c r="AG245" s="283"/>
      <c r="AH245" s="283"/>
      <c r="AI245" s="283"/>
      <c r="AJ245" s="283"/>
      <c r="AK245" s="283"/>
      <c r="AL245" s="283"/>
    </row>
    <row r="246" spans="1:38" ht="12.75" customHeight="1">
      <c r="A246" s="283"/>
      <c r="B246" s="283"/>
      <c r="C246" s="283"/>
      <c r="D246" s="283"/>
      <c r="E246" s="283"/>
      <c r="F246" s="283"/>
      <c r="G246" s="283"/>
      <c r="H246" s="283"/>
      <c r="I246" s="283"/>
      <c r="J246" s="283"/>
      <c r="K246" s="283"/>
      <c r="L246" s="283"/>
      <c r="M246" s="283"/>
      <c r="N246" s="283"/>
      <c r="O246" s="283"/>
      <c r="P246" s="283"/>
      <c r="Q246" s="283"/>
      <c r="R246" s="283"/>
      <c r="S246" s="283"/>
      <c r="T246" s="283"/>
      <c r="U246" s="283"/>
      <c r="V246" s="283"/>
      <c r="W246" s="283"/>
      <c r="X246" s="283"/>
      <c r="Y246" s="283"/>
      <c r="Z246" s="283"/>
      <c r="AA246" s="283"/>
      <c r="AB246" s="283"/>
      <c r="AC246" s="283"/>
      <c r="AD246" s="283"/>
      <c r="AE246" s="283"/>
      <c r="AF246" s="283"/>
      <c r="AG246" s="283"/>
      <c r="AH246" s="283"/>
      <c r="AI246" s="283"/>
      <c r="AJ246" s="283"/>
      <c r="AK246" s="283"/>
      <c r="AL246" s="283"/>
    </row>
    <row r="247" spans="1:38" ht="12.75" customHeight="1">
      <c r="A247" s="283"/>
      <c r="B247" s="283"/>
      <c r="C247" s="283"/>
      <c r="D247" s="283"/>
      <c r="E247" s="283"/>
      <c r="F247" s="283"/>
      <c r="G247" s="283"/>
      <c r="H247" s="283"/>
      <c r="I247" s="283"/>
      <c r="J247" s="283"/>
      <c r="K247" s="283"/>
      <c r="L247" s="283"/>
      <c r="M247" s="283"/>
      <c r="N247" s="283"/>
      <c r="O247" s="283"/>
      <c r="P247" s="283"/>
      <c r="Q247" s="283"/>
      <c r="R247" s="283"/>
      <c r="S247" s="283"/>
      <c r="T247" s="283"/>
      <c r="U247" s="283"/>
      <c r="V247" s="283"/>
      <c r="W247" s="283"/>
      <c r="X247" s="283"/>
      <c r="Y247" s="283"/>
      <c r="Z247" s="283"/>
      <c r="AA247" s="283"/>
      <c r="AB247" s="283"/>
      <c r="AC247" s="283"/>
      <c r="AD247" s="283"/>
      <c r="AE247" s="283"/>
      <c r="AF247" s="283"/>
      <c r="AG247" s="283"/>
      <c r="AH247" s="283"/>
      <c r="AI247" s="283"/>
      <c r="AJ247" s="283"/>
      <c r="AK247" s="283"/>
      <c r="AL247" s="283"/>
    </row>
    <row r="248" spans="1:38" ht="12.75" customHeight="1">
      <c r="A248" s="283"/>
      <c r="B248" s="283"/>
      <c r="C248" s="283"/>
      <c r="D248" s="283"/>
      <c r="E248" s="283"/>
      <c r="F248" s="283"/>
      <c r="G248" s="283"/>
      <c r="H248" s="283"/>
      <c r="I248" s="283"/>
      <c r="J248" s="283"/>
      <c r="K248" s="283"/>
      <c r="L248" s="283"/>
      <c r="M248" s="283"/>
      <c r="N248" s="283"/>
      <c r="O248" s="283"/>
      <c r="P248" s="283"/>
      <c r="Q248" s="283"/>
      <c r="R248" s="283"/>
      <c r="S248" s="283"/>
      <c r="T248" s="283"/>
      <c r="U248" s="283"/>
      <c r="V248" s="283"/>
      <c r="W248" s="283"/>
      <c r="X248" s="283"/>
      <c r="Y248" s="283"/>
      <c r="Z248" s="283"/>
      <c r="AA248" s="283"/>
      <c r="AB248" s="283"/>
      <c r="AC248" s="283"/>
      <c r="AD248" s="283"/>
      <c r="AE248" s="283"/>
      <c r="AF248" s="283"/>
      <c r="AG248" s="283"/>
      <c r="AH248" s="283"/>
      <c r="AI248" s="283"/>
      <c r="AJ248" s="283"/>
      <c r="AK248" s="283"/>
      <c r="AL248" s="283"/>
    </row>
    <row r="249" spans="1:38" ht="12.75" customHeight="1">
      <c r="A249" s="283"/>
      <c r="B249" s="283"/>
      <c r="C249" s="283"/>
      <c r="D249" s="283"/>
      <c r="E249" s="283"/>
      <c r="F249" s="283"/>
      <c r="G249" s="283"/>
      <c r="H249" s="283"/>
      <c r="I249" s="283"/>
      <c r="J249" s="283"/>
      <c r="K249" s="283"/>
      <c r="L249" s="283"/>
      <c r="M249" s="283"/>
      <c r="N249" s="283"/>
      <c r="O249" s="283"/>
      <c r="P249" s="283"/>
      <c r="Q249" s="283"/>
      <c r="R249" s="283"/>
      <c r="S249" s="283"/>
      <c r="T249" s="283"/>
      <c r="U249" s="283"/>
      <c r="V249" s="283"/>
      <c r="W249" s="283"/>
      <c r="X249" s="283"/>
      <c r="Y249" s="283"/>
      <c r="Z249" s="283"/>
      <c r="AA249" s="283"/>
      <c r="AB249" s="283"/>
      <c r="AC249" s="283"/>
      <c r="AD249" s="283"/>
      <c r="AE249" s="283"/>
      <c r="AF249" s="283"/>
      <c r="AG249" s="283"/>
      <c r="AH249" s="283"/>
      <c r="AI249" s="283"/>
      <c r="AJ249" s="283"/>
      <c r="AK249" s="283"/>
      <c r="AL249" s="283"/>
    </row>
    <row r="250" spans="1:38" ht="12.75" customHeight="1">
      <c r="A250" s="283"/>
      <c r="B250" s="283"/>
      <c r="C250" s="283"/>
      <c r="D250" s="283"/>
      <c r="E250" s="283"/>
      <c r="F250" s="283"/>
      <c r="G250" s="283"/>
      <c r="H250" s="283"/>
      <c r="I250" s="283"/>
      <c r="J250" s="283"/>
      <c r="K250" s="283"/>
      <c r="L250" s="283"/>
      <c r="M250" s="283"/>
      <c r="N250" s="283"/>
      <c r="O250" s="283"/>
      <c r="P250" s="283"/>
      <c r="Q250" s="283"/>
      <c r="R250" s="283"/>
      <c r="S250" s="283"/>
      <c r="T250" s="283"/>
      <c r="U250" s="283"/>
      <c r="V250" s="283"/>
      <c r="W250" s="283"/>
      <c r="X250" s="283"/>
      <c r="Y250" s="283"/>
      <c r="Z250" s="283"/>
      <c r="AA250" s="283"/>
      <c r="AB250" s="283"/>
      <c r="AC250" s="283"/>
      <c r="AD250" s="283"/>
      <c r="AE250" s="283"/>
      <c r="AF250" s="283"/>
      <c r="AG250" s="283"/>
      <c r="AH250" s="283"/>
      <c r="AI250" s="283"/>
      <c r="AJ250" s="283"/>
      <c r="AK250" s="283"/>
      <c r="AL250" s="283"/>
    </row>
    <row r="251" spans="1:38" ht="12.75" customHeight="1">
      <c r="A251" s="283"/>
      <c r="B251" s="283"/>
      <c r="C251" s="283"/>
      <c r="D251" s="283"/>
      <c r="E251" s="283"/>
      <c r="F251" s="283"/>
      <c r="G251" s="283"/>
      <c r="H251" s="283"/>
      <c r="I251" s="283"/>
      <c r="J251" s="283"/>
      <c r="K251" s="283"/>
      <c r="L251" s="283"/>
      <c r="M251" s="283"/>
      <c r="N251" s="283"/>
      <c r="O251" s="283"/>
      <c r="P251" s="283"/>
      <c r="Q251" s="283"/>
      <c r="R251" s="283"/>
      <c r="S251" s="283"/>
      <c r="T251" s="283"/>
      <c r="U251" s="283"/>
      <c r="V251" s="283"/>
      <c r="W251" s="283"/>
      <c r="X251" s="283"/>
      <c r="Y251" s="283"/>
      <c r="Z251" s="283"/>
      <c r="AA251" s="283"/>
      <c r="AB251" s="283"/>
      <c r="AC251" s="283"/>
      <c r="AD251" s="283"/>
      <c r="AE251" s="283"/>
      <c r="AF251" s="283"/>
      <c r="AG251" s="283"/>
      <c r="AH251" s="283"/>
      <c r="AI251" s="283"/>
      <c r="AJ251" s="283"/>
      <c r="AK251" s="283"/>
      <c r="AL251" s="283"/>
    </row>
    <row r="252" spans="1:38" ht="12.75" customHeight="1">
      <c r="A252" s="283"/>
      <c r="B252" s="283"/>
      <c r="C252" s="283"/>
      <c r="D252" s="283"/>
      <c r="E252" s="283"/>
      <c r="F252" s="283"/>
      <c r="G252" s="283"/>
      <c r="H252" s="283"/>
      <c r="I252" s="283"/>
      <c r="J252" s="283"/>
      <c r="K252" s="283"/>
      <c r="L252" s="283"/>
      <c r="M252" s="283"/>
      <c r="N252" s="283"/>
      <c r="O252" s="283"/>
      <c r="P252" s="283"/>
      <c r="Q252" s="283"/>
      <c r="R252" s="283"/>
      <c r="S252" s="283"/>
      <c r="T252" s="283"/>
      <c r="U252" s="283"/>
      <c r="V252" s="283"/>
      <c r="W252" s="283"/>
      <c r="X252" s="283"/>
      <c r="Y252" s="283"/>
      <c r="Z252" s="283"/>
      <c r="AA252" s="283"/>
      <c r="AB252" s="283"/>
      <c r="AC252" s="283"/>
      <c r="AD252" s="283"/>
      <c r="AE252" s="283"/>
      <c r="AF252" s="283"/>
      <c r="AG252" s="283"/>
      <c r="AH252" s="283"/>
      <c r="AI252" s="283"/>
      <c r="AJ252" s="283"/>
      <c r="AK252" s="283"/>
      <c r="AL252" s="283"/>
    </row>
    <row r="253" spans="1:38" ht="12.75" customHeight="1">
      <c r="A253" s="283"/>
      <c r="B253" s="283"/>
      <c r="C253" s="283"/>
      <c r="D253" s="283"/>
      <c r="E253" s="283"/>
      <c r="F253" s="283"/>
      <c r="G253" s="283"/>
      <c r="H253" s="283"/>
      <c r="I253" s="283"/>
      <c r="J253" s="283"/>
      <c r="K253" s="283"/>
      <c r="L253" s="283"/>
      <c r="M253" s="283"/>
      <c r="N253" s="283"/>
      <c r="O253" s="283"/>
      <c r="P253" s="283"/>
      <c r="Q253" s="283"/>
      <c r="R253" s="283"/>
      <c r="S253" s="283"/>
      <c r="T253" s="283"/>
      <c r="U253" s="283"/>
      <c r="V253" s="283"/>
      <c r="W253" s="283"/>
      <c r="X253" s="283"/>
      <c r="Y253" s="283"/>
      <c r="Z253" s="283"/>
      <c r="AA253" s="283"/>
      <c r="AB253" s="283"/>
      <c r="AC253" s="283"/>
      <c r="AD253" s="283"/>
      <c r="AE253" s="283"/>
      <c r="AF253" s="283"/>
      <c r="AG253" s="283"/>
      <c r="AH253" s="283"/>
      <c r="AI253" s="283"/>
      <c r="AJ253" s="283"/>
      <c r="AK253" s="283"/>
      <c r="AL253" s="283"/>
    </row>
    <row r="254" spans="1:38" ht="12.75" customHeight="1">
      <c r="A254" s="283"/>
      <c r="B254" s="283"/>
      <c r="C254" s="283"/>
      <c r="D254" s="283"/>
      <c r="E254" s="283"/>
      <c r="F254" s="283"/>
      <c r="G254" s="283"/>
      <c r="H254" s="283"/>
      <c r="I254" s="283"/>
      <c r="J254" s="283"/>
      <c r="K254" s="283"/>
      <c r="L254" s="283"/>
      <c r="M254" s="283"/>
      <c r="N254" s="283"/>
      <c r="O254" s="283"/>
      <c r="P254" s="283"/>
      <c r="Q254" s="283"/>
      <c r="R254" s="283"/>
      <c r="S254" s="283"/>
      <c r="T254" s="283"/>
      <c r="U254" s="283"/>
      <c r="V254" s="283"/>
      <c r="W254" s="283"/>
      <c r="X254" s="283"/>
      <c r="Y254" s="283"/>
      <c r="Z254" s="283"/>
      <c r="AA254" s="283"/>
      <c r="AB254" s="283"/>
      <c r="AC254" s="283"/>
      <c r="AD254" s="283"/>
      <c r="AE254" s="283"/>
      <c r="AF254" s="283"/>
      <c r="AG254" s="283"/>
      <c r="AH254" s="283"/>
      <c r="AI254" s="283"/>
      <c r="AJ254" s="283"/>
      <c r="AK254" s="283"/>
      <c r="AL254" s="283"/>
    </row>
    <row r="255" spans="1:38" ht="12.75" customHeight="1">
      <c r="A255" s="283"/>
      <c r="B255" s="283"/>
      <c r="C255" s="283"/>
      <c r="D255" s="283"/>
      <c r="E255" s="283"/>
      <c r="F255" s="283"/>
      <c r="G255" s="283"/>
      <c r="H255" s="283"/>
      <c r="I255" s="283"/>
      <c r="J255" s="283"/>
      <c r="K255" s="283"/>
      <c r="L255" s="283"/>
      <c r="M255" s="283"/>
      <c r="N255" s="283"/>
      <c r="O255" s="283"/>
      <c r="P255" s="283"/>
      <c r="Q255" s="283"/>
      <c r="R255" s="283"/>
      <c r="S255" s="283"/>
      <c r="T255" s="283"/>
      <c r="U255" s="283"/>
      <c r="V255" s="283"/>
      <c r="W255" s="283"/>
      <c r="X255" s="283"/>
      <c r="Y255" s="283"/>
      <c r="Z255" s="283"/>
      <c r="AA255" s="283"/>
      <c r="AB255" s="283"/>
      <c r="AC255" s="283"/>
      <c r="AD255" s="283"/>
      <c r="AE255" s="283"/>
      <c r="AF255" s="283"/>
      <c r="AG255" s="283"/>
      <c r="AH255" s="283"/>
      <c r="AI255" s="283"/>
      <c r="AJ255" s="283"/>
      <c r="AK255" s="283"/>
      <c r="AL255" s="283"/>
    </row>
    <row r="256" spans="1:38" ht="12.75" customHeight="1">
      <c r="A256" s="283"/>
      <c r="B256" s="283"/>
      <c r="C256" s="283"/>
      <c r="D256" s="283"/>
      <c r="E256" s="283"/>
      <c r="F256" s="283"/>
      <c r="G256" s="283"/>
      <c r="H256" s="283"/>
      <c r="I256" s="283"/>
      <c r="J256" s="283"/>
      <c r="K256" s="283"/>
      <c r="L256" s="283"/>
      <c r="M256" s="283"/>
      <c r="N256" s="283"/>
      <c r="O256" s="283"/>
      <c r="P256" s="283"/>
      <c r="Q256" s="283"/>
      <c r="R256" s="283"/>
      <c r="S256" s="283"/>
      <c r="T256" s="283"/>
      <c r="U256" s="283"/>
      <c r="V256" s="283"/>
      <c r="W256" s="283"/>
      <c r="X256" s="283"/>
      <c r="Y256" s="283"/>
      <c r="Z256" s="283"/>
      <c r="AA256" s="283"/>
      <c r="AB256" s="283"/>
      <c r="AC256" s="283"/>
      <c r="AD256" s="283"/>
      <c r="AE256" s="283"/>
      <c r="AF256" s="283"/>
      <c r="AG256" s="283"/>
      <c r="AH256" s="283"/>
      <c r="AI256" s="283"/>
      <c r="AJ256" s="283"/>
      <c r="AK256" s="283"/>
      <c r="AL256" s="283"/>
    </row>
    <row r="257" spans="1:38" ht="12.75" customHeight="1">
      <c r="A257" s="283"/>
      <c r="B257" s="283"/>
      <c r="C257" s="283"/>
      <c r="D257" s="283"/>
      <c r="E257" s="283"/>
      <c r="F257" s="283"/>
      <c r="G257" s="283"/>
      <c r="H257" s="283"/>
      <c r="I257" s="283"/>
      <c r="J257" s="283"/>
      <c r="K257" s="283"/>
      <c r="L257" s="283"/>
      <c r="M257" s="283"/>
      <c r="N257" s="283"/>
      <c r="O257" s="283"/>
      <c r="P257" s="283"/>
      <c r="Q257" s="283"/>
      <c r="R257" s="283"/>
      <c r="S257" s="283"/>
      <c r="T257" s="283"/>
      <c r="U257" s="283"/>
      <c r="V257" s="283"/>
      <c r="W257" s="283"/>
      <c r="X257" s="283"/>
      <c r="Y257" s="283"/>
      <c r="Z257" s="283"/>
      <c r="AA257" s="283"/>
      <c r="AB257" s="283"/>
      <c r="AC257" s="283"/>
      <c r="AD257" s="283"/>
      <c r="AE257" s="283"/>
      <c r="AF257" s="283"/>
      <c r="AG257" s="283"/>
      <c r="AH257" s="283"/>
      <c r="AI257" s="283"/>
      <c r="AJ257" s="283"/>
      <c r="AK257" s="283"/>
      <c r="AL257" s="283"/>
    </row>
    <row r="258" spans="1:38" ht="12.75" customHeight="1">
      <c r="A258" s="283"/>
      <c r="B258" s="283"/>
      <c r="C258" s="283"/>
      <c r="D258" s="283"/>
      <c r="E258" s="283"/>
      <c r="F258" s="283"/>
      <c r="G258" s="283"/>
      <c r="H258" s="283"/>
      <c r="I258" s="283"/>
      <c r="J258" s="283"/>
      <c r="K258" s="283"/>
      <c r="L258" s="283"/>
      <c r="M258" s="283"/>
      <c r="N258" s="283"/>
      <c r="O258" s="283"/>
      <c r="P258" s="283"/>
      <c r="Q258" s="283"/>
      <c r="R258" s="283"/>
      <c r="S258" s="283"/>
      <c r="T258" s="283"/>
      <c r="U258" s="283"/>
      <c r="V258" s="283"/>
      <c r="W258" s="283"/>
      <c r="X258" s="283"/>
      <c r="Y258" s="283"/>
      <c r="Z258" s="283"/>
      <c r="AA258" s="283"/>
      <c r="AB258" s="283"/>
      <c r="AC258" s="283"/>
      <c r="AD258" s="283"/>
      <c r="AE258" s="283"/>
      <c r="AF258" s="283"/>
      <c r="AG258" s="283"/>
      <c r="AH258" s="283"/>
      <c r="AI258" s="283"/>
      <c r="AJ258" s="283"/>
      <c r="AK258" s="283"/>
      <c r="AL258" s="283"/>
    </row>
    <row r="259" spans="1:38" ht="12.75" customHeight="1">
      <c r="A259" s="283"/>
      <c r="B259" s="283"/>
      <c r="C259" s="283"/>
      <c r="D259" s="283"/>
      <c r="E259" s="283"/>
      <c r="F259" s="283"/>
      <c r="G259" s="283"/>
      <c r="H259" s="283"/>
      <c r="I259" s="283"/>
      <c r="J259" s="283"/>
      <c r="K259" s="283"/>
      <c r="L259" s="283"/>
      <c r="M259" s="283"/>
      <c r="N259" s="283"/>
      <c r="O259" s="283"/>
      <c r="P259" s="283"/>
      <c r="Q259" s="283"/>
      <c r="R259" s="283"/>
      <c r="S259" s="283"/>
      <c r="T259" s="283"/>
      <c r="U259" s="283"/>
      <c r="V259" s="283"/>
      <c r="W259" s="283"/>
      <c r="X259" s="283"/>
      <c r="Y259" s="283"/>
      <c r="Z259" s="283"/>
      <c r="AA259" s="283"/>
      <c r="AB259" s="283"/>
      <c r="AC259" s="283"/>
      <c r="AD259" s="283"/>
      <c r="AE259" s="283"/>
      <c r="AF259" s="283"/>
      <c r="AG259" s="283"/>
      <c r="AH259" s="283"/>
      <c r="AI259" s="283"/>
      <c r="AJ259" s="283"/>
      <c r="AK259" s="283"/>
      <c r="AL259" s="283"/>
    </row>
    <row r="260" spans="1:38" ht="12.75" customHeight="1">
      <c r="A260" s="283"/>
      <c r="B260" s="283"/>
      <c r="C260" s="283"/>
      <c r="D260" s="283"/>
      <c r="E260" s="283"/>
      <c r="F260" s="283"/>
      <c r="G260" s="283"/>
      <c r="H260" s="283"/>
      <c r="I260" s="283"/>
      <c r="J260" s="283"/>
      <c r="K260" s="283"/>
      <c r="L260" s="283"/>
      <c r="M260" s="283"/>
      <c r="N260" s="283"/>
      <c r="O260" s="283"/>
      <c r="P260" s="283"/>
      <c r="Q260" s="283"/>
      <c r="R260" s="283"/>
      <c r="S260" s="283"/>
      <c r="T260" s="283"/>
      <c r="U260" s="283"/>
      <c r="V260" s="283"/>
      <c r="W260" s="283"/>
      <c r="X260" s="283"/>
      <c r="Y260" s="283"/>
      <c r="Z260" s="283"/>
      <c r="AA260" s="283"/>
      <c r="AB260" s="283"/>
      <c r="AC260" s="283"/>
      <c r="AD260" s="283"/>
      <c r="AE260" s="283"/>
      <c r="AF260" s="283"/>
      <c r="AG260" s="283"/>
      <c r="AH260" s="283"/>
      <c r="AI260" s="283"/>
      <c r="AJ260" s="283"/>
      <c r="AK260" s="283"/>
      <c r="AL260" s="283"/>
    </row>
    <row r="261" spans="1:38" ht="12.75" customHeight="1">
      <c r="A261" s="283"/>
      <c r="B261" s="283"/>
      <c r="C261" s="283"/>
      <c r="D261" s="283"/>
      <c r="E261" s="283"/>
      <c r="F261" s="283"/>
      <c r="G261" s="283"/>
      <c r="H261" s="283"/>
      <c r="I261" s="283"/>
      <c r="J261" s="283"/>
      <c r="K261" s="283"/>
      <c r="L261" s="283"/>
      <c r="M261" s="283"/>
      <c r="N261" s="283"/>
      <c r="O261" s="283"/>
      <c r="P261" s="283"/>
      <c r="Q261" s="283"/>
      <c r="R261" s="283"/>
      <c r="S261" s="283"/>
      <c r="T261" s="283"/>
      <c r="U261" s="283"/>
      <c r="V261" s="283"/>
      <c r="W261" s="283"/>
      <c r="X261" s="283"/>
      <c r="Y261" s="283"/>
      <c r="Z261" s="283"/>
      <c r="AA261" s="283"/>
      <c r="AB261" s="283"/>
      <c r="AC261" s="283"/>
      <c r="AD261" s="283"/>
      <c r="AE261" s="283"/>
      <c r="AF261" s="283"/>
      <c r="AG261" s="283"/>
      <c r="AH261" s="283"/>
      <c r="AI261" s="283"/>
      <c r="AJ261" s="283"/>
      <c r="AK261" s="283"/>
      <c r="AL261" s="283"/>
    </row>
    <row r="262" spans="1:38" ht="12.75" customHeight="1">
      <c r="A262" s="283"/>
      <c r="B262" s="283"/>
      <c r="C262" s="283"/>
      <c r="D262" s="283"/>
      <c r="E262" s="283"/>
      <c r="F262" s="283"/>
      <c r="G262" s="283"/>
      <c r="H262" s="283"/>
      <c r="I262" s="283"/>
      <c r="J262" s="283"/>
      <c r="K262" s="283"/>
      <c r="L262" s="283"/>
      <c r="M262" s="283"/>
      <c r="N262" s="283"/>
      <c r="O262" s="283"/>
      <c r="P262" s="283"/>
      <c r="Q262" s="283"/>
      <c r="R262" s="283"/>
      <c r="S262" s="283"/>
      <c r="T262" s="283"/>
      <c r="U262" s="283"/>
      <c r="V262" s="283"/>
      <c r="W262" s="283"/>
      <c r="X262" s="283"/>
      <c r="Y262" s="283"/>
      <c r="Z262" s="283"/>
      <c r="AA262" s="283"/>
      <c r="AB262" s="283"/>
      <c r="AC262" s="283"/>
      <c r="AD262" s="283"/>
      <c r="AE262" s="283"/>
      <c r="AF262" s="283"/>
      <c r="AG262" s="283"/>
      <c r="AH262" s="283"/>
      <c r="AI262" s="283"/>
      <c r="AJ262" s="283"/>
      <c r="AK262" s="283"/>
      <c r="AL262" s="283"/>
    </row>
    <row r="263" spans="1:38" ht="12.75" customHeight="1">
      <c r="A263" s="283"/>
      <c r="B263" s="283"/>
      <c r="C263" s="283"/>
      <c r="D263" s="283"/>
      <c r="E263" s="283"/>
      <c r="F263" s="283"/>
      <c r="G263" s="283"/>
      <c r="H263" s="283"/>
      <c r="I263" s="283"/>
      <c r="J263" s="283"/>
      <c r="K263" s="283"/>
      <c r="L263" s="283"/>
      <c r="M263" s="283"/>
      <c r="N263" s="283"/>
      <c r="O263" s="283"/>
      <c r="P263" s="283"/>
      <c r="Q263" s="283"/>
      <c r="R263" s="283"/>
      <c r="S263" s="283"/>
      <c r="T263" s="283"/>
      <c r="U263" s="283"/>
      <c r="V263" s="283"/>
      <c r="W263" s="283"/>
      <c r="X263" s="283"/>
      <c r="Y263" s="283"/>
      <c r="Z263" s="283"/>
      <c r="AA263" s="283"/>
      <c r="AB263" s="283"/>
      <c r="AC263" s="283"/>
      <c r="AD263" s="283"/>
      <c r="AE263" s="283"/>
      <c r="AF263" s="283"/>
      <c r="AG263" s="283"/>
      <c r="AH263" s="283"/>
      <c r="AI263" s="283"/>
      <c r="AJ263" s="283"/>
      <c r="AK263" s="283"/>
      <c r="AL263" s="283"/>
    </row>
    <row r="264" spans="1:38" ht="12.75" customHeight="1">
      <c r="A264" s="283"/>
      <c r="B264" s="283"/>
      <c r="C264" s="283"/>
      <c r="D264" s="283"/>
      <c r="E264" s="283"/>
      <c r="F264" s="283"/>
      <c r="G264" s="283"/>
      <c r="H264" s="283"/>
      <c r="I264" s="283"/>
      <c r="J264" s="283"/>
      <c r="K264" s="283"/>
      <c r="L264" s="283"/>
      <c r="M264" s="283"/>
      <c r="N264" s="283"/>
      <c r="O264" s="283"/>
      <c r="P264" s="283"/>
      <c r="Q264" s="283"/>
      <c r="R264" s="283"/>
      <c r="S264" s="283"/>
      <c r="T264" s="283"/>
      <c r="U264" s="283"/>
      <c r="V264" s="283"/>
      <c r="W264" s="283"/>
      <c r="X264" s="283"/>
      <c r="Y264" s="283"/>
      <c r="Z264" s="283"/>
      <c r="AA264" s="283"/>
      <c r="AB264" s="283"/>
      <c r="AC264" s="283"/>
      <c r="AD264" s="283"/>
      <c r="AE264" s="283"/>
      <c r="AF264" s="283"/>
      <c r="AG264" s="283"/>
      <c r="AH264" s="283"/>
      <c r="AI264" s="283"/>
      <c r="AJ264" s="283"/>
      <c r="AK264" s="283"/>
      <c r="AL264" s="283"/>
    </row>
    <row r="265" spans="1:38" ht="12.75" customHeight="1">
      <c r="A265" s="283"/>
      <c r="B265" s="283"/>
      <c r="C265" s="283"/>
      <c r="D265" s="283"/>
      <c r="E265" s="283"/>
      <c r="F265" s="283"/>
      <c r="G265" s="283"/>
      <c r="H265" s="283"/>
      <c r="I265" s="283"/>
      <c r="J265" s="283"/>
      <c r="K265" s="283"/>
      <c r="L265" s="283"/>
      <c r="M265" s="283"/>
      <c r="N265" s="283"/>
      <c r="O265" s="283"/>
      <c r="P265" s="283"/>
      <c r="Q265" s="283"/>
      <c r="R265" s="283"/>
      <c r="S265" s="283"/>
      <c r="T265" s="283"/>
      <c r="U265" s="283"/>
      <c r="V265" s="283"/>
      <c r="W265" s="283"/>
      <c r="X265" s="283"/>
      <c r="Y265" s="283"/>
      <c r="Z265" s="283"/>
      <c r="AA265" s="283"/>
      <c r="AB265" s="283"/>
      <c r="AC265" s="283"/>
      <c r="AD265" s="283"/>
      <c r="AE265" s="283"/>
      <c r="AF265" s="283"/>
      <c r="AG265" s="283"/>
      <c r="AH265" s="283"/>
      <c r="AI265" s="283"/>
      <c r="AJ265" s="283"/>
      <c r="AK265" s="283"/>
      <c r="AL265" s="283"/>
    </row>
    <row r="266" spans="1:38" ht="12.75" customHeight="1">
      <c r="A266" s="283"/>
      <c r="B266" s="283"/>
      <c r="C266" s="283"/>
      <c r="D266" s="283"/>
      <c r="E266" s="283"/>
      <c r="F266" s="283"/>
      <c r="G266" s="283"/>
      <c r="H266" s="283"/>
      <c r="I266" s="283"/>
      <c r="J266" s="283"/>
      <c r="K266" s="283"/>
      <c r="L266" s="283"/>
      <c r="M266" s="283"/>
      <c r="N266" s="283"/>
      <c r="O266" s="283"/>
      <c r="P266" s="283"/>
      <c r="Q266" s="283"/>
      <c r="R266" s="283"/>
      <c r="S266" s="283"/>
      <c r="T266" s="283"/>
      <c r="U266" s="283"/>
      <c r="V266" s="283"/>
      <c r="W266" s="283"/>
      <c r="X266" s="283"/>
      <c r="Y266" s="283"/>
      <c r="Z266" s="283"/>
      <c r="AA266" s="283"/>
      <c r="AB266" s="283"/>
      <c r="AC266" s="283"/>
      <c r="AD266" s="283"/>
      <c r="AE266" s="283"/>
      <c r="AF266" s="283"/>
      <c r="AG266" s="283"/>
      <c r="AH266" s="283"/>
      <c r="AI266" s="283"/>
      <c r="AJ266" s="283"/>
      <c r="AK266" s="283"/>
      <c r="AL266" s="283"/>
    </row>
    <row r="267" spans="1:38" ht="12.75" customHeight="1">
      <c r="A267" s="283"/>
      <c r="B267" s="283"/>
      <c r="C267" s="283"/>
      <c r="D267" s="283"/>
      <c r="E267" s="283"/>
      <c r="F267" s="283"/>
      <c r="G267" s="283"/>
      <c r="H267" s="283"/>
      <c r="I267" s="283"/>
      <c r="J267" s="283"/>
      <c r="K267" s="283"/>
      <c r="L267" s="283"/>
      <c r="M267" s="283"/>
      <c r="N267" s="283"/>
      <c r="O267" s="283"/>
      <c r="P267" s="283"/>
      <c r="Q267" s="283"/>
      <c r="R267" s="283"/>
      <c r="S267" s="283"/>
      <c r="T267" s="283"/>
      <c r="U267" s="283"/>
      <c r="V267" s="283"/>
      <c r="W267" s="283"/>
      <c r="X267" s="283"/>
      <c r="Y267" s="283"/>
      <c r="Z267" s="283"/>
      <c r="AA267" s="283"/>
      <c r="AB267" s="283"/>
      <c r="AC267" s="283"/>
      <c r="AD267" s="283"/>
      <c r="AE267" s="283"/>
      <c r="AF267" s="283"/>
      <c r="AG267" s="283"/>
      <c r="AH267" s="283"/>
      <c r="AI267" s="283"/>
      <c r="AJ267" s="283"/>
      <c r="AK267" s="283"/>
      <c r="AL267" s="283"/>
    </row>
    <row r="268" spans="1:38" ht="12.75" customHeight="1">
      <c r="A268" s="283"/>
      <c r="B268" s="283"/>
      <c r="C268" s="283"/>
      <c r="D268" s="283"/>
      <c r="E268" s="283"/>
      <c r="F268" s="283"/>
      <c r="G268" s="283"/>
      <c r="H268" s="283"/>
      <c r="I268" s="283"/>
      <c r="J268" s="283"/>
      <c r="K268" s="283"/>
      <c r="L268" s="283"/>
      <c r="M268" s="283"/>
      <c r="N268" s="283"/>
      <c r="O268" s="283"/>
      <c r="P268" s="283"/>
      <c r="Q268" s="283"/>
      <c r="R268" s="283"/>
      <c r="S268" s="283"/>
      <c r="T268" s="283"/>
      <c r="U268" s="283"/>
      <c r="V268" s="283"/>
      <c r="W268" s="283"/>
      <c r="X268" s="283"/>
      <c r="Y268" s="283"/>
      <c r="Z268" s="283"/>
      <c r="AA268" s="283"/>
      <c r="AB268" s="283"/>
      <c r="AC268" s="283"/>
      <c r="AD268" s="283"/>
      <c r="AE268" s="283"/>
      <c r="AF268" s="283"/>
      <c r="AG268" s="283"/>
      <c r="AH268" s="283"/>
      <c r="AI268" s="283"/>
      <c r="AJ268" s="283"/>
      <c r="AK268" s="283"/>
      <c r="AL268" s="283"/>
    </row>
    <row r="269" spans="1:38" ht="12.75" customHeight="1">
      <c r="A269" s="283"/>
      <c r="B269" s="283"/>
      <c r="C269" s="283"/>
      <c r="D269" s="283"/>
      <c r="E269" s="283"/>
      <c r="F269" s="283"/>
      <c r="G269" s="283"/>
      <c r="H269" s="283"/>
      <c r="I269" s="283"/>
      <c r="J269" s="283"/>
      <c r="K269" s="283"/>
      <c r="L269" s="283"/>
      <c r="M269" s="283"/>
      <c r="N269" s="283"/>
      <c r="O269" s="283"/>
      <c r="P269" s="283"/>
      <c r="Q269" s="283"/>
      <c r="R269" s="283"/>
      <c r="S269" s="283"/>
      <c r="T269" s="283"/>
      <c r="U269" s="283"/>
      <c r="V269" s="283"/>
      <c r="W269" s="283"/>
      <c r="X269" s="283"/>
      <c r="Y269" s="283"/>
      <c r="Z269" s="283"/>
      <c r="AA269" s="283"/>
      <c r="AB269" s="283"/>
      <c r="AC269" s="283"/>
      <c r="AD269" s="283"/>
      <c r="AE269" s="283"/>
      <c r="AF269" s="283"/>
      <c r="AG269" s="283"/>
      <c r="AH269" s="283"/>
      <c r="AI269" s="283"/>
      <c r="AJ269" s="283"/>
      <c r="AK269" s="283"/>
      <c r="AL269" s="283"/>
    </row>
    <row r="270" spans="1:38" ht="12.75" customHeight="1">
      <c r="A270" s="283"/>
      <c r="B270" s="283"/>
      <c r="C270" s="283"/>
      <c r="D270" s="283"/>
      <c r="E270" s="283"/>
      <c r="F270" s="283"/>
      <c r="G270" s="283"/>
      <c r="H270" s="283"/>
      <c r="I270" s="283"/>
      <c r="J270" s="283"/>
      <c r="K270" s="283"/>
      <c r="L270" s="283"/>
      <c r="M270" s="283"/>
      <c r="N270" s="283"/>
      <c r="O270" s="283"/>
      <c r="P270" s="283"/>
      <c r="Q270" s="283"/>
      <c r="R270" s="283"/>
      <c r="S270" s="283"/>
      <c r="T270" s="283"/>
      <c r="U270" s="283"/>
      <c r="V270" s="283"/>
      <c r="W270" s="283"/>
      <c r="X270" s="283"/>
      <c r="Y270" s="283"/>
      <c r="Z270" s="283"/>
      <c r="AA270" s="283"/>
      <c r="AB270" s="283"/>
      <c r="AC270" s="283"/>
      <c r="AD270" s="283"/>
      <c r="AE270" s="283"/>
      <c r="AF270" s="283"/>
      <c r="AG270" s="283"/>
      <c r="AH270" s="283"/>
      <c r="AI270" s="283"/>
      <c r="AJ270" s="283"/>
      <c r="AK270" s="283"/>
      <c r="AL270" s="283"/>
    </row>
    <row r="271" spans="1:38" ht="12.75" customHeight="1">
      <c r="A271" s="283"/>
      <c r="B271" s="283"/>
      <c r="C271" s="283"/>
      <c r="D271" s="283"/>
      <c r="E271" s="283"/>
      <c r="F271" s="283"/>
      <c r="G271" s="283"/>
      <c r="H271" s="283"/>
      <c r="I271" s="283"/>
      <c r="J271" s="283"/>
      <c r="K271" s="283"/>
      <c r="L271" s="283"/>
      <c r="M271" s="283"/>
      <c r="N271" s="283"/>
      <c r="O271" s="283"/>
      <c r="P271" s="283"/>
      <c r="Q271" s="283"/>
      <c r="R271" s="283"/>
      <c r="S271" s="283"/>
      <c r="T271" s="283"/>
      <c r="U271" s="283"/>
      <c r="V271" s="283"/>
      <c r="W271" s="283"/>
      <c r="X271" s="283"/>
      <c r="Y271" s="283"/>
      <c r="Z271" s="283"/>
      <c r="AA271" s="283"/>
      <c r="AB271" s="283"/>
      <c r="AC271" s="283"/>
      <c r="AD271" s="283"/>
      <c r="AE271" s="283"/>
      <c r="AF271" s="283"/>
      <c r="AG271" s="283"/>
      <c r="AH271" s="283"/>
      <c r="AI271" s="283"/>
      <c r="AJ271" s="283"/>
      <c r="AK271" s="283"/>
      <c r="AL271" s="283"/>
    </row>
    <row r="272" spans="1:38" ht="12.75" customHeight="1">
      <c r="A272" s="283"/>
      <c r="B272" s="283"/>
      <c r="C272" s="283"/>
      <c r="D272" s="283"/>
      <c r="E272" s="283"/>
      <c r="F272" s="283"/>
      <c r="G272" s="283"/>
      <c r="H272" s="283"/>
      <c r="I272" s="283"/>
      <c r="J272" s="283"/>
      <c r="K272" s="283"/>
      <c r="L272" s="283"/>
      <c r="M272" s="283"/>
      <c r="N272" s="283"/>
      <c r="O272" s="283"/>
      <c r="P272" s="283"/>
      <c r="Q272" s="283"/>
      <c r="R272" s="283"/>
      <c r="S272" s="283"/>
      <c r="T272" s="283"/>
      <c r="U272" s="283"/>
      <c r="V272" s="283"/>
      <c r="W272" s="283"/>
      <c r="X272" s="283"/>
      <c r="Y272" s="283"/>
      <c r="Z272" s="283"/>
      <c r="AA272" s="283"/>
      <c r="AB272" s="283"/>
      <c r="AC272" s="283"/>
      <c r="AD272" s="283"/>
      <c r="AE272" s="283"/>
      <c r="AF272" s="283"/>
      <c r="AG272" s="283"/>
      <c r="AH272" s="283"/>
      <c r="AI272" s="283"/>
      <c r="AJ272" s="283"/>
      <c r="AK272" s="283"/>
      <c r="AL272" s="283"/>
    </row>
    <row r="273" spans="1:38" ht="12.75" customHeight="1">
      <c r="A273" s="283"/>
      <c r="B273" s="283"/>
      <c r="C273" s="283"/>
      <c r="D273" s="283"/>
      <c r="E273" s="283"/>
      <c r="F273" s="283"/>
      <c r="G273" s="283"/>
      <c r="H273" s="283"/>
      <c r="I273" s="283"/>
      <c r="J273" s="283"/>
      <c r="K273" s="283"/>
      <c r="L273" s="283"/>
      <c r="M273" s="283"/>
      <c r="N273" s="283"/>
      <c r="O273" s="283"/>
      <c r="P273" s="283"/>
      <c r="Q273" s="283"/>
      <c r="R273" s="283"/>
      <c r="S273" s="283"/>
      <c r="T273" s="283"/>
      <c r="U273" s="283"/>
      <c r="V273" s="283"/>
      <c r="W273" s="283"/>
      <c r="X273" s="283"/>
      <c r="Y273" s="283"/>
      <c r="Z273" s="283"/>
      <c r="AA273" s="283"/>
      <c r="AB273" s="283"/>
      <c r="AC273" s="283"/>
      <c r="AD273" s="283"/>
      <c r="AE273" s="283"/>
      <c r="AF273" s="283"/>
      <c r="AG273" s="283"/>
      <c r="AH273" s="283"/>
      <c r="AI273" s="283"/>
      <c r="AJ273" s="283"/>
      <c r="AK273" s="283"/>
      <c r="AL273" s="283"/>
    </row>
    <row r="274" spans="1:38" ht="12.75" customHeight="1">
      <c r="A274" s="283"/>
      <c r="B274" s="283"/>
      <c r="C274" s="283"/>
      <c r="D274" s="283"/>
      <c r="E274" s="283"/>
      <c r="F274" s="283"/>
      <c r="G274" s="283"/>
      <c r="H274" s="283"/>
      <c r="I274" s="283"/>
      <c r="J274" s="283"/>
      <c r="K274" s="283"/>
      <c r="L274" s="283"/>
      <c r="M274" s="283"/>
      <c r="N274" s="283"/>
      <c r="O274" s="283"/>
      <c r="P274" s="283"/>
      <c r="Q274" s="283"/>
      <c r="R274" s="283"/>
      <c r="S274" s="283"/>
      <c r="T274" s="283"/>
      <c r="U274" s="283"/>
      <c r="V274" s="283"/>
      <c r="W274" s="283"/>
      <c r="X274" s="283"/>
      <c r="Y274" s="283"/>
      <c r="Z274" s="283"/>
      <c r="AA274" s="283"/>
      <c r="AB274" s="283"/>
      <c r="AC274" s="283"/>
      <c r="AD274" s="283"/>
      <c r="AE274" s="283"/>
      <c r="AF274" s="283"/>
      <c r="AG274" s="283"/>
      <c r="AH274" s="283"/>
      <c r="AI274" s="283"/>
      <c r="AJ274" s="283"/>
      <c r="AK274" s="283"/>
      <c r="AL274" s="283"/>
    </row>
    <row r="275" spans="1:38" ht="12.75" customHeight="1">
      <c r="A275" s="283"/>
      <c r="B275" s="283"/>
      <c r="C275" s="283"/>
      <c r="D275" s="283"/>
      <c r="E275" s="283"/>
      <c r="F275" s="283"/>
      <c r="G275" s="283"/>
      <c r="H275" s="283"/>
      <c r="I275" s="283"/>
      <c r="J275" s="283"/>
      <c r="K275" s="283"/>
      <c r="L275" s="283"/>
      <c r="M275" s="283"/>
      <c r="N275" s="283"/>
      <c r="O275" s="283"/>
      <c r="P275" s="283"/>
      <c r="Q275" s="283"/>
      <c r="R275" s="283"/>
      <c r="S275" s="283"/>
      <c r="T275" s="283"/>
      <c r="U275" s="283"/>
      <c r="V275" s="283"/>
      <c r="W275" s="283"/>
      <c r="X275" s="283"/>
      <c r="Y275" s="283"/>
      <c r="Z275" s="283"/>
      <c r="AA275" s="283"/>
      <c r="AB275" s="283"/>
      <c r="AC275" s="283"/>
      <c r="AD275" s="283"/>
      <c r="AE275" s="283"/>
      <c r="AF275" s="283"/>
      <c r="AG275" s="283"/>
      <c r="AH275" s="283"/>
      <c r="AI275" s="283"/>
      <c r="AJ275" s="283"/>
      <c r="AK275" s="283"/>
      <c r="AL275" s="283"/>
    </row>
    <row r="276" spans="1:38" ht="12.75" customHeight="1">
      <c r="A276" s="283"/>
      <c r="B276" s="283"/>
      <c r="C276" s="283"/>
      <c r="D276" s="283"/>
      <c r="E276" s="283"/>
      <c r="F276" s="283"/>
      <c r="G276" s="283"/>
      <c r="H276" s="283"/>
      <c r="I276" s="283"/>
      <c r="J276" s="283"/>
      <c r="K276" s="283"/>
      <c r="L276" s="283"/>
      <c r="M276" s="283"/>
      <c r="N276" s="283"/>
      <c r="O276" s="283"/>
      <c r="P276" s="283"/>
      <c r="Q276" s="283"/>
      <c r="R276" s="283"/>
      <c r="S276" s="283"/>
      <c r="T276" s="283"/>
      <c r="U276" s="283"/>
      <c r="V276" s="283"/>
      <c r="W276" s="283"/>
      <c r="X276" s="283"/>
      <c r="Y276" s="283"/>
      <c r="Z276" s="283"/>
      <c r="AA276" s="283"/>
      <c r="AB276" s="283"/>
      <c r="AC276" s="283"/>
      <c r="AD276" s="283"/>
      <c r="AE276" s="283"/>
      <c r="AF276" s="283"/>
      <c r="AG276" s="283"/>
      <c r="AH276" s="283"/>
      <c r="AI276" s="283"/>
      <c r="AJ276" s="283"/>
      <c r="AK276" s="283"/>
      <c r="AL276" s="283"/>
    </row>
    <row r="277" spans="1:38" ht="12.75" customHeight="1">
      <c r="A277" s="283"/>
      <c r="B277" s="283"/>
      <c r="C277" s="283"/>
      <c r="D277" s="283"/>
      <c r="E277" s="283"/>
      <c r="F277" s="283"/>
      <c r="G277" s="283"/>
      <c r="H277" s="283"/>
      <c r="I277" s="283"/>
      <c r="J277" s="283"/>
      <c r="K277" s="283"/>
      <c r="L277" s="283"/>
      <c r="M277" s="283"/>
      <c r="N277" s="283"/>
      <c r="O277" s="283"/>
      <c r="P277" s="283"/>
      <c r="Q277" s="283"/>
      <c r="R277" s="283"/>
      <c r="S277" s="283"/>
      <c r="T277" s="283"/>
      <c r="U277" s="283"/>
      <c r="V277" s="283"/>
      <c r="W277" s="283"/>
      <c r="X277" s="283"/>
      <c r="Y277" s="283"/>
      <c r="Z277" s="283"/>
      <c r="AA277" s="283"/>
      <c r="AB277" s="283"/>
      <c r="AC277" s="283"/>
      <c r="AD277" s="283"/>
      <c r="AE277" s="283"/>
      <c r="AF277" s="283"/>
      <c r="AG277" s="283"/>
      <c r="AH277" s="283"/>
      <c r="AI277" s="283"/>
      <c r="AJ277" s="283"/>
      <c r="AK277" s="283"/>
      <c r="AL277" s="283"/>
    </row>
    <row r="278" spans="1:38" ht="12.75" customHeight="1">
      <c r="A278" s="283"/>
      <c r="B278" s="283"/>
      <c r="C278" s="283"/>
      <c r="D278" s="283"/>
      <c r="E278" s="283"/>
      <c r="F278" s="283"/>
      <c r="G278" s="283"/>
      <c r="H278" s="283"/>
      <c r="I278" s="283"/>
      <c r="J278" s="283"/>
      <c r="K278" s="283"/>
      <c r="L278" s="283"/>
      <c r="M278" s="283"/>
      <c r="N278" s="283"/>
      <c r="O278" s="283"/>
      <c r="P278" s="283"/>
      <c r="Q278" s="283"/>
      <c r="R278" s="283"/>
      <c r="S278" s="283"/>
      <c r="T278" s="283"/>
      <c r="U278" s="283"/>
      <c r="V278" s="283"/>
      <c r="W278" s="283"/>
      <c r="X278" s="283"/>
      <c r="Y278" s="283"/>
      <c r="Z278" s="283"/>
      <c r="AA278" s="283"/>
      <c r="AB278" s="283"/>
      <c r="AC278" s="283"/>
      <c r="AD278" s="283"/>
      <c r="AE278" s="283"/>
      <c r="AF278" s="283"/>
      <c r="AG278" s="283"/>
      <c r="AH278" s="283"/>
      <c r="AI278" s="283"/>
      <c r="AJ278" s="283"/>
      <c r="AK278" s="283"/>
      <c r="AL278" s="283"/>
    </row>
    <row r="279" spans="1:38" ht="12.75" customHeight="1">
      <c r="A279" s="283"/>
      <c r="B279" s="283"/>
      <c r="C279" s="283"/>
      <c r="D279" s="283"/>
      <c r="E279" s="283"/>
      <c r="F279" s="283"/>
      <c r="G279" s="283"/>
      <c r="H279" s="283"/>
      <c r="I279" s="283"/>
      <c r="J279" s="283"/>
      <c r="K279" s="283"/>
      <c r="L279" s="283"/>
      <c r="M279" s="283"/>
      <c r="N279" s="283"/>
      <c r="O279" s="283"/>
      <c r="P279" s="283"/>
      <c r="Q279" s="283"/>
      <c r="R279" s="283"/>
      <c r="S279" s="283"/>
      <c r="T279" s="283"/>
      <c r="U279" s="283"/>
      <c r="V279" s="283"/>
      <c r="W279" s="283"/>
      <c r="X279" s="283"/>
      <c r="Y279" s="283"/>
      <c r="Z279" s="283"/>
      <c r="AA279" s="283"/>
      <c r="AB279" s="283"/>
      <c r="AC279" s="283"/>
      <c r="AD279" s="283"/>
      <c r="AE279" s="283"/>
      <c r="AF279" s="283"/>
      <c r="AG279" s="283"/>
      <c r="AH279" s="283"/>
      <c r="AI279" s="283"/>
      <c r="AJ279" s="283"/>
      <c r="AK279" s="283"/>
      <c r="AL279" s="283"/>
    </row>
    <row r="280" spans="1:38" ht="12.75" customHeight="1">
      <c r="A280" s="283"/>
      <c r="B280" s="283"/>
      <c r="C280" s="283"/>
      <c r="D280" s="283"/>
      <c r="E280" s="283"/>
      <c r="F280" s="283"/>
      <c r="G280" s="283"/>
      <c r="H280" s="283"/>
      <c r="I280" s="283"/>
      <c r="J280" s="283"/>
      <c r="K280" s="283"/>
      <c r="L280" s="283"/>
      <c r="M280" s="283"/>
      <c r="N280" s="283"/>
      <c r="O280" s="283"/>
      <c r="P280" s="283"/>
      <c r="Q280" s="283"/>
      <c r="R280" s="283"/>
      <c r="S280" s="283"/>
      <c r="T280" s="283"/>
      <c r="U280" s="283"/>
      <c r="V280" s="283"/>
      <c r="W280" s="283"/>
      <c r="X280" s="283"/>
      <c r="Y280" s="283"/>
      <c r="Z280" s="283"/>
      <c r="AA280" s="283"/>
      <c r="AB280" s="283"/>
      <c r="AC280" s="283"/>
      <c r="AD280" s="283"/>
      <c r="AE280" s="283"/>
      <c r="AF280" s="283"/>
      <c r="AG280" s="283"/>
      <c r="AH280" s="283"/>
      <c r="AI280" s="283"/>
      <c r="AJ280" s="283"/>
      <c r="AK280" s="283"/>
      <c r="AL280" s="283"/>
    </row>
    <row r="281" spans="1:38" ht="12.75" customHeight="1">
      <c r="A281" s="283"/>
      <c r="B281" s="283"/>
      <c r="C281" s="283"/>
      <c r="D281" s="283"/>
      <c r="E281" s="283"/>
      <c r="F281" s="283"/>
      <c r="G281" s="283"/>
      <c r="H281" s="283"/>
      <c r="I281" s="283"/>
      <c r="J281" s="283"/>
      <c r="K281" s="283"/>
      <c r="L281" s="283"/>
      <c r="M281" s="283"/>
      <c r="N281" s="283"/>
      <c r="O281" s="283"/>
      <c r="P281" s="283"/>
      <c r="Q281" s="283"/>
      <c r="R281" s="283"/>
      <c r="S281" s="283"/>
      <c r="T281" s="283"/>
      <c r="U281" s="283"/>
      <c r="V281" s="283"/>
      <c r="W281" s="283"/>
      <c r="X281" s="283"/>
      <c r="Y281" s="283"/>
      <c r="Z281" s="283"/>
      <c r="AA281" s="283"/>
      <c r="AB281" s="283"/>
      <c r="AC281" s="283"/>
      <c r="AD281" s="283"/>
      <c r="AE281" s="283"/>
      <c r="AF281" s="283"/>
      <c r="AG281" s="283"/>
      <c r="AH281" s="283"/>
      <c r="AI281" s="283"/>
      <c r="AJ281" s="283"/>
      <c r="AK281" s="283"/>
      <c r="AL281" s="283"/>
    </row>
    <row r="282" spans="1:38" ht="12.75" customHeight="1">
      <c r="A282" s="283"/>
      <c r="B282" s="283"/>
      <c r="C282" s="283"/>
      <c r="D282" s="283"/>
      <c r="E282" s="283"/>
      <c r="F282" s="283"/>
      <c r="G282" s="283"/>
      <c r="H282" s="283"/>
      <c r="I282" s="283"/>
      <c r="J282" s="283"/>
      <c r="K282" s="283"/>
      <c r="L282" s="283"/>
      <c r="M282" s="283"/>
      <c r="N282" s="283"/>
      <c r="O282" s="283"/>
      <c r="P282" s="283"/>
      <c r="Q282" s="283"/>
      <c r="R282" s="283"/>
      <c r="S282" s="283"/>
      <c r="T282" s="283"/>
      <c r="U282" s="283"/>
      <c r="V282" s="283"/>
      <c r="W282" s="283"/>
      <c r="X282" s="283"/>
      <c r="Y282" s="283"/>
      <c r="Z282" s="283"/>
      <c r="AA282" s="283"/>
      <c r="AB282" s="283"/>
      <c r="AC282" s="283"/>
      <c r="AD282" s="283"/>
      <c r="AE282" s="283"/>
      <c r="AF282" s="283"/>
      <c r="AG282" s="283"/>
      <c r="AH282" s="283"/>
      <c r="AI282" s="283"/>
      <c r="AJ282" s="283"/>
      <c r="AK282" s="283"/>
      <c r="AL282" s="283"/>
    </row>
    <row r="283" spans="1:38" ht="12.75" customHeight="1">
      <c r="A283" s="283"/>
      <c r="B283" s="283"/>
      <c r="C283" s="283"/>
      <c r="D283" s="283"/>
      <c r="E283" s="283"/>
      <c r="F283" s="283"/>
      <c r="G283" s="283"/>
      <c r="H283" s="283"/>
      <c r="I283" s="283"/>
      <c r="J283" s="283"/>
      <c r="K283" s="283"/>
      <c r="L283" s="283"/>
      <c r="M283" s="283"/>
      <c r="N283" s="283"/>
      <c r="O283" s="283"/>
      <c r="P283" s="283"/>
      <c r="Q283" s="283"/>
      <c r="R283" s="283"/>
      <c r="S283" s="283"/>
      <c r="T283" s="283"/>
      <c r="U283" s="283"/>
      <c r="V283" s="283"/>
      <c r="W283" s="283"/>
      <c r="X283" s="283"/>
      <c r="Y283" s="283"/>
      <c r="Z283" s="283"/>
      <c r="AA283" s="283"/>
      <c r="AB283" s="283"/>
      <c r="AC283" s="283"/>
      <c r="AD283" s="283"/>
      <c r="AE283" s="283"/>
      <c r="AF283" s="283"/>
      <c r="AG283" s="283"/>
      <c r="AH283" s="283"/>
      <c r="AI283" s="283"/>
      <c r="AJ283" s="283"/>
      <c r="AK283" s="283"/>
      <c r="AL283" s="283"/>
    </row>
    <row r="284" spans="1:38" ht="12.75" customHeight="1">
      <c r="A284" s="283"/>
      <c r="B284" s="283"/>
      <c r="C284" s="283"/>
      <c r="D284" s="283"/>
      <c r="E284" s="283"/>
      <c r="F284" s="283"/>
      <c r="G284" s="283"/>
      <c r="H284" s="283"/>
      <c r="I284" s="283"/>
      <c r="J284" s="283"/>
      <c r="K284" s="283"/>
      <c r="L284" s="283"/>
      <c r="M284" s="283"/>
      <c r="N284" s="283"/>
      <c r="O284" s="283"/>
      <c r="P284" s="283"/>
      <c r="Q284" s="283"/>
      <c r="R284" s="283"/>
      <c r="S284" s="283"/>
      <c r="T284" s="283"/>
      <c r="U284" s="283"/>
      <c r="V284" s="283"/>
      <c r="W284" s="283"/>
      <c r="X284" s="283"/>
      <c r="Y284" s="283"/>
      <c r="Z284" s="283"/>
      <c r="AA284" s="283"/>
      <c r="AB284" s="283"/>
      <c r="AC284" s="283"/>
      <c r="AD284" s="283"/>
      <c r="AE284" s="283"/>
      <c r="AF284" s="283"/>
      <c r="AG284" s="283"/>
      <c r="AH284" s="283"/>
      <c r="AI284" s="283"/>
      <c r="AJ284" s="283"/>
      <c r="AK284" s="283"/>
      <c r="AL284" s="283"/>
    </row>
    <row r="285" spans="1:38" ht="12.75" customHeight="1">
      <c r="A285" s="283"/>
      <c r="B285" s="283"/>
      <c r="C285" s="283"/>
      <c r="D285" s="283"/>
      <c r="E285" s="283"/>
      <c r="F285" s="283"/>
      <c r="G285" s="283"/>
      <c r="H285" s="283"/>
      <c r="I285" s="283"/>
      <c r="J285" s="283"/>
      <c r="K285" s="283"/>
      <c r="L285" s="283"/>
      <c r="M285" s="283"/>
      <c r="N285" s="283"/>
      <c r="O285" s="283"/>
      <c r="P285" s="283"/>
      <c r="Q285" s="283"/>
      <c r="R285" s="283"/>
      <c r="S285" s="283"/>
      <c r="T285" s="283"/>
      <c r="U285" s="283"/>
      <c r="V285" s="283"/>
      <c r="W285" s="283"/>
      <c r="X285" s="283"/>
      <c r="Y285" s="283"/>
      <c r="Z285" s="283"/>
      <c r="AA285" s="283"/>
      <c r="AB285" s="283"/>
      <c r="AC285" s="283"/>
      <c r="AD285" s="283"/>
      <c r="AE285" s="283"/>
      <c r="AF285" s="283"/>
      <c r="AG285" s="283"/>
      <c r="AH285" s="283"/>
      <c r="AI285" s="283"/>
      <c r="AJ285" s="283"/>
      <c r="AK285" s="283"/>
      <c r="AL285" s="283"/>
    </row>
    <row r="286" spans="1:38" ht="12.75" customHeight="1">
      <c r="A286" s="283"/>
      <c r="B286" s="283"/>
      <c r="C286" s="283"/>
      <c r="D286" s="283"/>
      <c r="E286" s="283"/>
      <c r="F286" s="283"/>
      <c r="G286" s="283"/>
      <c r="H286" s="283"/>
      <c r="I286" s="283"/>
      <c r="J286" s="283"/>
      <c r="K286" s="283"/>
      <c r="L286" s="283"/>
      <c r="M286" s="283"/>
      <c r="N286" s="283"/>
      <c r="O286" s="283"/>
      <c r="P286" s="283"/>
      <c r="Q286" s="283"/>
      <c r="R286" s="283"/>
      <c r="S286" s="283"/>
      <c r="T286" s="283"/>
      <c r="U286" s="283"/>
      <c r="V286" s="283"/>
      <c r="W286" s="283"/>
      <c r="X286" s="283"/>
      <c r="Y286" s="283"/>
      <c r="Z286" s="283"/>
      <c r="AA286" s="283"/>
      <c r="AB286" s="283"/>
      <c r="AC286" s="283"/>
      <c r="AD286" s="283"/>
      <c r="AE286" s="283"/>
      <c r="AF286" s="283"/>
      <c r="AG286" s="283"/>
      <c r="AH286" s="283"/>
      <c r="AI286" s="283"/>
      <c r="AJ286" s="283"/>
      <c r="AK286" s="283"/>
      <c r="AL286" s="283"/>
    </row>
    <row r="287" spans="1:38" ht="12.75" customHeight="1">
      <c r="A287" s="283"/>
      <c r="B287" s="283"/>
      <c r="C287" s="283"/>
      <c r="D287" s="283"/>
      <c r="E287" s="283"/>
      <c r="F287" s="283"/>
      <c r="G287" s="283"/>
      <c r="H287" s="283"/>
      <c r="I287" s="283"/>
      <c r="J287" s="283"/>
      <c r="K287" s="283"/>
      <c r="L287" s="283"/>
      <c r="M287" s="283"/>
      <c r="N287" s="283"/>
      <c r="O287" s="283"/>
      <c r="P287" s="283"/>
      <c r="Q287" s="283"/>
      <c r="R287" s="283"/>
      <c r="S287" s="283"/>
      <c r="T287" s="283"/>
      <c r="U287" s="283"/>
      <c r="V287" s="283"/>
      <c r="W287" s="283"/>
      <c r="X287" s="283"/>
      <c r="Y287" s="283"/>
      <c r="Z287" s="283"/>
      <c r="AA287" s="283"/>
      <c r="AB287" s="283"/>
      <c r="AC287" s="283"/>
      <c r="AD287" s="283"/>
      <c r="AE287" s="283"/>
      <c r="AF287" s="283"/>
      <c r="AG287" s="283"/>
      <c r="AH287" s="283"/>
      <c r="AI287" s="283"/>
      <c r="AJ287" s="283"/>
      <c r="AK287" s="283"/>
      <c r="AL287" s="283"/>
    </row>
    <row r="288" spans="1:38" ht="12.75" customHeight="1">
      <c r="A288" s="283"/>
      <c r="B288" s="283"/>
      <c r="C288" s="283"/>
      <c r="D288" s="283"/>
      <c r="E288" s="283"/>
      <c r="F288" s="283"/>
      <c r="G288" s="283"/>
      <c r="H288" s="283"/>
      <c r="I288" s="283"/>
      <c r="J288" s="283"/>
      <c r="K288" s="283"/>
      <c r="L288" s="283"/>
      <c r="M288" s="283"/>
      <c r="N288" s="283"/>
      <c r="O288" s="283"/>
      <c r="P288" s="283"/>
      <c r="Q288" s="283"/>
      <c r="R288" s="283"/>
      <c r="S288" s="283"/>
      <c r="T288" s="283"/>
      <c r="U288" s="283"/>
      <c r="V288" s="283"/>
      <c r="W288" s="283"/>
      <c r="X288" s="283"/>
      <c r="Y288" s="283"/>
      <c r="Z288" s="283"/>
      <c r="AA288" s="283"/>
      <c r="AB288" s="283"/>
      <c r="AC288" s="283"/>
      <c r="AD288" s="283"/>
      <c r="AE288" s="283"/>
      <c r="AF288" s="283"/>
      <c r="AG288" s="283"/>
      <c r="AH288" s="283"/>
      <c r="AI288" s="283"/>
      <c r="AJ288" s="283"/>
      <c r="AK288" s="283"/>
      <c r="AL288" s="283"/>
    </row>
    <row r="289" spans="1:38" ht="12.75" customHeight="1">
      <c r="A289" s="283"/>
      <c r="B289" s="283"/>
      <c r="C289" s="283"/>
      <c r="D289" s="283"/>
      <c r="E289" s="283"/>
      <c r="F289" s="283"/>
      <c r="G289" s="283"/>
      <c r="H289" s="283"/>
      <c r="I289" s="283"/>
      <c r="J289" s="283"/>
      <c r="K289" s="283"/>
      <c r="L289" s="283"/>
      <c r="M289" s="283"/>
      <c r="N289" s="283"/>
      <c r="O289" s="283"/>
      <c r="P289" s="283"/>
      <c r="Q289" s="283"/>
      <c r="R289" s="283"/>
      <c r="S289" s="283"/>
      <c r="T289" s="283"/>
      <c r="U289" s="283"/>
      <c r="V289" s="283"/>
      <c r="W289" s="283"/>
      <c r="X289" s="283"/>
      <c r="Y289" s="283"/>
      <c r="Z289" s="283"/>
      <c r="AA289" s="283"/>
      <c r="AB289" s="283"/>
      <c r="AC289" s="283"/>
      <c r="AD289" s="283"/>
      <c r="AE289" s="283"/>
      <c r="AF289" s="283"/>
      <c r="AG289" s="283"/>
      <c r="AH289" s="283"/>
      <c r="AI289" s="283"/>
      <c r="AJ289" s="283"/>
      <c r="AK289" s="283"/>
      <c r="AL289" s="283"/>
    </row>
    <row r="290" spans="1:38" ht="12.75" customHeight="1">
      <c r="A290" s="283"/>
      <c r="B290" s="283"/>
      <c r="C290" s="283"/>
      <c r="D290" s="283"/>
      <c r="E290" s="283"/>
      <c r="F290" s="283"/>
      <c r="G290" s="283"/>
      <c r="H290" s="283"/>
      <c r="I290" s="283"/>
      <c r="J290" s="283"/>
      <c r="K290" s="283"/>
      <c r="L290" s="283"/>
      <c r="M290" s="283"/>
      <c r="N290" s="283"/>
      <c r="O290" s="283"/>
      <c r="P290" s="283"/>
      <c r="Q290" s="283"/>
      <c r="R290" s="283"/>
      <c r="S290" s="283"/>
      <c r="T290" s="283"/>
      <c r="U290" s="283"/>
      <c r="V290" s="283"/>
      <c r="W290" s="283"/>
      <c r="X290" s="283"/>
      <c r="Y290" s="283"/>
      <c r="Z290" s="283"/>
      <c r="AA290" s="283"/>
      <c r="AB290" s="283"/>
      <c r="AC290" s="283"/>
      <c r="AD290" s="283"/>
      <c r="AE290" s="283"/>
      <c r="AF290" s="283"/>
      <c r="AG290" s="283"/>
      <c r="AH290" s="283"/>
      <c r="AI290" s="283"/>
      <c r="AJ290" s="283"/>
      <c r="AK290" s="283"/>
      <c r="AL290" s="283"/>
    </row>
    <row r="291" spans="1:38" ht="12.75" customHeight="1">
      <c r="A291" s="283"/>
      <c r="B291" s="283"/>
      <c r="C291" s="283"/>
      <c r="D291" s="283"/>
      <c r="E291" s="283"/>
      <c r="F291" s="283"/>
      <c r="G291" s="283"/>
      <c r="H291" s="283"/>
      <c r="I291" s="283"/>
      <c r="J291" s="283"/>
      <c r="K291" s="283"/>
      <c r="L291" s="283"/>
      <c r="M291" s="283"/>
      <c r="N291" s="283"/>
      <c r="O291" s="283"/>
      <c r="P291" s="283"/>
      <c r="Q291" s="283"/>
      <c r="R291" s="283"/>
      <c r="S291" s="283"/>
      <c r="T291" s="283"/>
      <c r="U291" s="283"/>
      <c r="V291" s="283"/>
      <c r="W291" s="283"/>
      <c r="X291" s="283"/>
      <c r="Y291" s="283"/>
      <c r="Z291" s="283"/>
      <c r="AA291" s="283"/>
      <c r="AB291" s="283"/>
      <c r="AC291" s="283"/>
      <c r="AD291" s="283"/>
      <c r="AE291" s="283"/>
      <c r="AF291" s="283"/>
      <c r="AG291" s="283"/>
      <c r="AH291" s="283"/>
      <c r="AI291" s="283"/>
      <c r="AJ291" s="283"/>
      <c r="AK291" s="283"/>
      <c r="AL291" s="283"/>
    </row>
    <row r="292" spans="1:38" ht="12.75" customHeight="1">
      <c r="A292" s="283"/>
      <c r="B292" s="283"/>
      <c r="C292" s="283"/>
      <c r="D292" s="283"/>
      <c r="E292" s="283"/>
      <c r="F292" s="283"/>
      <c r="G292" s="283"/>
      <c r="H292" s="283"/>
      <c r="I292" s="283"/>
      <c r="J292" s="283"/>
      <c r="K292" s="283"/>
      <c r="L292" s="283"/>
      <c r="M292" s="283"/>
      <c r="N292" s="283"/>
      <c r="O292" s="283"/>
      <c r="P292" s="283"/>
      <c r="Q292" s="283"/>
      <c r="R292" s="283"/>
      <c r="S292" s="283"/>
      <c r="T292" s="283"/>
      <c r="U292" s="283"/>
      <c r="V292" s="283"/>
      <c r="W292" s="283"/>
      <c r="X292" s="283"/>
      <c r="Y292" s="283"/>
      <c r="Z292" s="283"/>
      <c r="AA292" s="283"/>
      <c r="AB292" s="283"/>
      <c r="AC292" s="283"/>
      <c r="AD292" s="283"/>
      <c r="AE292" s="283"/>
      <c r="AF292" s="283"/>
      <c r="AG292" s="283"/>
      <c r="AH292" s="283"/>
      <c r="AI292" s="283"/>
      <c r="AJ292" s="283"/>
      <c r="AK292" s="283"/>
      <c r="AL292" s="283"/>
    </row>
    <row r="293" spans="1:38" ht="12.75" customHeight="1">
      <c r="A293" s="283"/>
      <c r="B293" s="283"/>
      <c r="C293" s="283"/>
      <c r="D293" s="283"/>
      <c r="E293" s="283"/>
      <c r="F293" s="283"/>
      <c r="G293" s="283"/>
      <c r="H293" s="283"/>
      <c r="I293" s="283"/>
      <c r="J293" s="283"/>
      <c r="K293" s="283"/>
      <c r="L293" s="283"/>
      <c r="M293" s="283"/>
      <c r="N293" s="283"/>
      <c r="O293" s="283"/>
      <c r="P293" s="283"/>
      <c r="Q293" s="283"/>
      <c r="R293" s="283"/>
      <c r="S293" s="283"/>
      <c r="T293" s="283"/>
      <c r="U293" s="283"/>
      <c r="V293" s="283"/>
      <c r="W293" s="283"/>
      <c r="X293" s="283"/>
      <c r="Y293" s="283"/>
      <c r="Z293" s="283"/>
      <c r="AA293" s="283"/>
      <c r="AB293" s="283"/>
      <c r="AC293" s="283"/>
      <c r="AD293" s="283"/>
      <c r="AE293" s="283"/>
      <c r="AF293" s="283"/>
      <c r="AG293" s="283"/>
      <c r="AH293" s="283"/>
      <c r="AI293" s="283"/>
      <c r="AJ293" s="283"/>
      <c r="AK293" s="283"/>
      <c r="AL293" s="283"/>
    </row>
    <row r="294" spans="1:38" ht="12.75" customHeight="1">
      <c r="A294" s="283"/>
      <c r="B294" s="283"/>
      <c r="C294" s="283"/>
      <c r="D294" s="283"/>
      <c r="E294" s="283"/>
      <c r="F294" s="283"/>
      <c r="G294" s="283"/>
      <c r="H294" s="283"/>
      <c r="I294" s="283"/>
      <c r="J294" s="283"/>
      <c r="K294" s="283"/>
      <c r="L294" s="283"/>
      <c r="M294" s="283"/>
      <c r="N294" s="283"/>
      <c r="O294" s="283"/>
      <c r="P294" s="283"/>
      <c r="Q294" s="283"/>
      <c r="R294" s="283"/>
      <c r="S294" s="283"/>
      <c r="T294" s="283"/>
      <c r="U294" s="283"/>
      <c r="V294" s="283"/>
      <c r="W294" s="283"/>
      <c r="X294" s="283"/>
      <c r="Y294" s="283"/>
      <c r="Z294" s="283"/>
      <c r="AA294" s="283"/>
      <c r="AB294" s="283"/>
      <c r="AC294" s="283"/>
      <c r="AD294" s="283"/>
      <c r="AE294" s="283"/>
      <c r="AF294" s="283"/>
      <c r="AG294" s="283"/>
      <c r="AH294" s="283"/>
      <c r="AI294" s="283"/>
      <c r="AJ294" s="283"/>
      <c r="AK294" s="283"/>
      <c r="AL294" s="283"/>
    </row>
    <row r="295" spans="1:38" ht="12.75" customHeight="1">
      <c r="A295" s="283"/>
      <c r="B295" s="283"/>
      <c r="C295" s="283"/>
      <c r="D295" s="283"/>
      <c r="E295" s="283"/>
      <c r="F295" s="283"/>
      <c r="G295" s="283"/>
      <c r="H295" s="283"/>
      <c r="I295" s="283"/>
      <c r="J295" s="283"/>
      <c r="K295" s="283"/>
      <c r="L295" s="283"/>
      <c r="M295" s="283"/>
      <c r="N295" s="283"/>
      <c r="O295" s="283"/>
      <c r="P295" s="283"/>
      <c r="Q295" s="283"/>
      <c r="R295" s="283"/>
      <c r="S295" s="283"/>
      <c r="T295" s="283"/>
      <c r="U295" s="283"/>
      <c r="V295" s="283"/>
      <c r="W295" s="283"/>
      <c r="X295" s="283"/>
      <c r="Y295" s="283"/>
      <c r="Z295" s="283"/>
      <c r="AA295" s="283"/>
      <c r="AB295" s="283"/>
      <c r="AC295" s="283"/>
      <c r="AD295" s="283"/>
      <c r="AE295" s="283"/>
      <c r="AF295" s="283"/>
      <c r="AG295" s="283"/>
      <c r="AH295" s="283"/>
      <c r="AI295" s="283"/>
      <c r="AJ295" s="283"/>
      <c r="AK295" s="283"/>
      <c r="AL295" s="283"/>
    </row>
    <row r="296" spans="1:38" ht="12.75" customHeight="1">
      <c r="A296" s="283"/>
      <c r="B296" s="283"/>
      <c r="C296" s="283"/>
      <c r="D296" s="283"/>
      <c r="E296" s="283"/>
      <c r="F296" s="283"/>
      <c r="G296" s="283"/>
      <c r="H296" s="283"/>
      <c r="I296" s="283"/>
      <c r="J296" s="283"/>
      <c r="K296" s="283"/>
      <c r="L296" s="283"/>
      <c r="M296" s="283"/>
      <c r="N296" s="283"/>
      <c r="O296" s="283"/>
      <c r="P296" s="283"/>
      <c r="Q296" s="283"/>
      <c r="R296" s="283"/>
      <c r="S296" s="283"/>
      <c r="T296" s="283"/>
      <c r="U296" s="283"/>
      <c r="V296" s="283"/>
      <c r="W296" s="283"/>
      <c r="X296" s="283"/>
      <c r="Y296" s="283"/>
      <c r="Z296" s="283"/>
      <c r="AA296" s="283"/>
      <c r="AB296" s="283"/>
      <c r="AC296" s="283"/>
      <c r="AD296" s="283"/>
      <c r="AE296" s="283"/>
      <c r="AF296" s="283"/>
      <c r="AG296" s="283"/>
      <c r="AH296" s="283"/>
      <c r="AI296" s="283"/>
      <c r="AJ296" s="283"/>
      <c r="AK296" s="283"/>
      <c r="AL296" s="283"/>
    </row>
    <row r="297" spans="1:38" ht="12.75" customHeight="1">
      <c r="A297" s="283"/>
      <c r="B297" s="283"/>
      <c r="C297" s="283"/>
      <c r="D297" s="283"/>
      <c r="E297" s="283"/>
      <c r="F297" s="283"/>
      <c r="G297" s="283"/>
      <c r="H297" s="283"/>
      <c r="I297" s="283"/>
      <c r="J297" s="283"/>
      <c r="K297" s="283"/>
      <c r="L297" s="283"/>
      <c r="M297" s="283"/>
      <c r="N297" s="283"/>
      <c r="O297" s="283"/>
      <c r="P297" s="283"/>
      <c r="Q297" s="283"/>
      <c r="R297" s="283"/>
      <c r="S297" s="283"/>
      <c r="T297" s="283"/>
      <c r="U297" s="283"/>
      <c r="V297" s="283"/>
      <c r="W297" s="283"/>
      <c r="X297" s="283"/>
      <c r="Y297" s="283"/>
      <c r="Z297" s="283"/>
      <c r="AA297" s="283"/>
      <c r="AB297" s="283"/>
      <c r="AC297" s="283"/>
      <c r="AD297" s="283"/>
      <c r="AE297" s="283"/>
      <c r="AF297" s="283"/>
      <c r="AG297" s="283"/>
      <c r="AH297" s="283"/>
      <c r="AI297" s="283"/>
      <c r="AJ297" s="283"/>
      <c r="AK297" s="283"/>
      <c r="AL297" s="283"/>
    </row>
    <row r="298" spans="1:38" ht="12.75" customHeight="1">
      <c r="A298" s="283"/>
      <c r="B298" s="283"/>
      <c r="C298" s="283"/>
      <c r="D298" s="283"/>
      <c r="E298" s="283"/>
      <c r="F298" s="283"/>
      <c r="G298" s="283"/>
      <c r="H298" s="283"/>
      <c r="I298" s="283"/>
      <c r="J298" s="283"/>
      <c r="K298" s="283"/>
      <c r="L298" s="283"/>
      <c r="M298" s="283"/>
      <c r="N298" s="283"/>
      <c r="O298" s="283"/>
      <c r="P298" s="283"/>
      <c r="Q298" s="283"/>
      <c r="R298" s="283"/>
      <c r="S298" s="283"/>
      <c r="T298" s="283"/>
      <c r="U298" s="283"/>
      <c r="V298" s="283"/>
      <c r="W298" s="283"/>
      <c r="X298" s="283"/>
      <c r="Y298" s="283"/>
      <c r="Z298" s="283"/>
      <c r="AA298" s="283"/>
      <c r="AB298" s="283"/>
      <c r="AC298" s="283"/>
      <c r="AD298" s="283"/>
      <c r="AE298" s="283"/>
      <c r="AF298" s="283"/>
      <c r="AG298" s="283"/>
      <c r="AH298" s="283"/>
      <c r="AI298" s="283"/>
      <c r="AJ298" s="283"/>
      <c r="AK298" s="283"/>
      <c r="AL298" s="283"/>
    </row>
    <row r="299" spans="1:38" ht="12.75" customHeight="1">
      <c r="A299" s="283"/>
      <c r="B299" s="283"/>
      <c r="C299" s="283"/>
      <c r="D299" s="283"/>
      <c r="E299" s="283"/>
      <c r="F299" s="283"/>
      <c r="G299" s="283"/>
      <c r="H299" s="283"/>
      <c r="I299" s="283"/>
      <c r="J299" s="283"/>
      <c r="K299" s="283"/>
      <c r="L299" s="283"/>
      <c r="M299" s="283"/>
      <c r="N299" s="283"/>
      <c r="O299" s="283"/>
      <c r="P299" s="283"/>
      <c r="Q299" s="283"/>
      <c r="R299" s="283"/>
      <c r="S299" s="283"/>
      <c r="T299" s="283"/>
      <c r="U299" s="283"/>
      <c r="V299" s="283"/>
      <c r="W299" s="283"/>
      <c r="X299" s="283"/>
      <c r="Y299" s="283"/>
      <c r="Z299" s="283"/>
      <c r="AA299" s="283"/>
      <c r="AB299" s="283"/>
      <c r="AC299" s="283"/>
      <c r="AD299" s="283"/>
      <c r="AE299" s="283"/>
      <c r="AF299" s="283"/>
      <c r="AG299" s="283"/>
      <c r="AH299" s="283"/>
      <c r="AI299" s="283"/>
      <c r="AJ299" s="283"/>
      <c r="AK299" s="283"/>
      <c r="AL299" s="283"/>
    </row>
    <row r="300" spans="1:38" ht="12.75" customHeight="1">
      <c r="A300" s="283"/>
      <c r="B300" s="283"/>
      <c r="C300" s="283"/>
      <c r="D300" s="283"/>
      <c r="E300" s="283"/>
      <c r="F300" s="283"/>
      <c r="G300" s="283"/>
      <c r="H300" s="283"/>
      <c r="I300" s="283"/>
      <c r="J300" s="283"/>
      <c r="K300" s="283"/>
      <c r="L300" s="283"/>
      <c r="M300" s="283"/>
      <c r="N300" s="283"/>
      <c r="O300" s="283"/>
      <c r="P300" s="283"/>
      <c r="Q300" s="283"/>
      <c r="R300" s="283"/>
      <c r="S300" s="283"/>
      <c r="T300" s="283"/>
      <c r="U300" s="283"/>
      <c r="V300" s="283"/>
      <c r="W300" s="283"/>
      <c r="X300" s="283"/>
      <c r="Y300" s="283"/>
      <c r="Z300" s="283"/>
      <c r="AA300" s="283"/>
      <c r="AB300" s="283"/>
      <c r="AC300" s="283"/>
      <c r="AD300" s="283"/>
      <c r="AE300" s="283"/>
      <c r="AF300" s="283"/>
      <c r="AG300" s="283"/>
      <c r="AH300" s="283"/>
      <c r="AI300" s="283"/>
      <c r="AJ300" s="283"/>
      <c r="AK300" s="283"/>
      <c r="AL300" s="283"/>
    </row>
    <row r="301" spans="1:38" ht="12.75" customHeight="1">
      <c r="A301" s="283"/>
      <c r="B301" s="283"/>
      <c r="C301" s="283"/>
      <c r="D301" s="283"/>
      <c r="E301" s="283"/>
      <c r="F301" s="283"/>
      <c r="G301" s="283"/>
      <c r="H301" s="283"/>
      <c r="I301" s="283"/>
      <c r="J301" s="283"/>
      <c r="K301" s="283"/>
      <c r="L301" s="283"/>
      <c r="M301" s="283"/>
      <c r="N301" s="283"/>
      <c r="O301" s="283"/>
      <c r="P301" s="283"/>
      <c r="Q301" s="283"/>
      <c r="R301" s="283"/>
      <c r="S301" s="283"/>
      <c r="T301" s="283"/>
      <c r="U301" s="283"/>
      <c r="V301" s="283"/>
      <c r="W301" s="283"/>
      <c r="X301" s="283"/>
      <c r="Y301" s="283"/>
      <c r="Z301" s="283"/>
      <c r="AA301" s="283"/>
      <c r="AB301" s="283"/>
      <c r="AC301" s="283"/>
      <c r="AD301" s="283"/>
      <c r="AE301" s="283"/>
      <c r="AF301" s="283"/>
      <c r="AG301" s="283"/>
      <c r="AH301" s="283"/>
      <c r="AI301" s="283"/>
      <c r="AJ301" s="283"/>
      <c r="AK301" s="283"/>
      <c r="AL301" s="283"/>
    </row>
    <row r="302" spans="1:38" ht="12.75" customHeight="1">
      <c r="A302" s="283"/>
      <c r="B302" s="283"/>
      <c r="C302" s="283"/>
      <c r="D302" s="283"/>
      <c r="E302" s="283"/>
      <c r="F302" s="283"/>
      <c r="G302" s="283"/>
      <c r="H302" s="283"/>
      <c r="I302" s="283"/>
      <c r="J302" s="283"/>
      <c r="K302" s="283"/>
      <c r="L302" s="283"/>
      <c r="M302" s="283"/>
      <c r="N302" s="283"/>
      <c r="O302" s="283"/>
      <c r="P302" s="283"/>
      <c r="Q302" s="283"/>
      <c r="R302" s="283"/>
      <c r="S302" s="283"/>
      <c r="T302" s="283"/>
      <c r="U302" s="283"/>
      <c r="V302" s="283"/>
      <c r="W302" s="283"/>
      <c r="X302" s="283"/>
      <c r="Y302" s="283"/>
      <c r="Z302" s="283"/>
      <c r="AA302" s="283"/>
      <c r="AB302" s="283"/>
      <c r="AC302" s="283"/>
      <c r="AD302" s="283"/>
      <c r="AE302" s="283"/>
      <c r="AF302" s="283"/>
      <c r="AG302" s="283"/>
      <c r="AH302" s="283"/>
      <c r="AI302" s="283"/>
      <c r="AJ302" s="283"/>
      <c r="AK302" s="283"/>
      <c r="AL302" s="283"/>
    </row>
    <row r="303" spans="1:38" ht="12.75" customHeight="1">
      <c r="A303" s="283"/>
      <c r="B303" s="283"/>
      <c r="C303" s="283"/>
      <c r="D303" s="283"/>
      <c r="E303" s="283"/>
      <c r="F303" s="283"/>
      <c r="G303" s="283"/>
      <c r="H303" s="283"/>
      <c r="I303" s="283"/>
      <c r="J303" s="283"/>
      <c r="K303" s="283"/>
      <c r="L303" s="283"/>
      <c r="M303" s="283"/>
      <c r="N303" s="283"/>
      <c r="O303" s="283"/>
      <c r="P303" s="283"/>
      <c r="Q303" s="283"/>
      <c r="R303" s="283"/>
      <c r="S303" s="283"/>
      <c r="T303" s="283"/>
      <c r="U303" s="283"/>
      <c r="V303" s="283"/>
      <c r="W303" s="283"/>
      <c r="X303" s="283"/>
      <c r="Y303" s="283"/>
      <c r="Z303" s="283"/>
      <c r="AA303" s="283"/>
      <c r="AB303" s="283"/>
      <c r="AC303" s="283"/>
      <c r="AD303" s="283"/>
      <c r="AE303" s="283"/>
      <c r="AF303" s="283"/>
      <c r="AG303" s="283"/>
      <c r="AH303" s="283"/>
      <c r="AI303" s="283"/>
      <c r="AJ303" s="283"/>
      <c r="AK303" s="283"/>
      <c r="AL303" s="283"/>
    </row>
    <row r="304" spans="1:38" ht="12.75" customHeight="1">
      <c r="A304" s="283"/>
      <c r="B304" s="283"/>
      <c r="C304" s="283"/>
      <c r="D304" s="283"/>
      <c r="E304" s="283"/>
      <c r="F304" s="283"/>
      <c r="G304" s="283"/>
      <c r="H304" s="283"/>
      <c r="I304" s="283"/>
      <c r="J304" s="283"/>
      <c r="K304" s="283"/>
      <c r="L304" s="283"/>
      <c r="M304" s="283"/>
      <c r="N304" s="283"/>
      <c r="O304" s="283"/>
      <c r="P304" s="283"/>
      <c r="Q304" s="283"/>
      <c r="R304" s="283"/>
      <c r="S304" s="283"/>
      <c r="T304" s="283"/>
      <c r="U304" s="283"/>
      <c r="V304" s="283"/>
      <c r="W304" s="283"/>
      <c r="X304" s="283"/>
      <c r="Y304" s="283"/>
      <c r="Z304" s="283"/>
      <c r="AA304" s="283"/>
      <c r="AB304" s="283"/>
      <c r="AC304" s="283"/>
      <c r="AD304" s="283"/>
      <c r="AE304" s="283"/>
      <c r="AF304" s="283"/>
      <c r="AG304" s="283"/>
      <c r="AH304" s="283"/>
      <c r="AI304" s="283"/>
      <c r="AJ304" s="283"/>
      <c r="AK304" s="283"/>
      <c r="AL304" s="283"/>
    </row>
    <row r="305" spans="1:38" ht="12.75" customHeight="1">
      <c r="A305" s="283"/>
      <c r="B305" s="283"/>
      <c r="C305" s="283"/>
      <c r="D305" s="283"/>
      <c r="E305" s="283"/>
      <c r="F305" s="283"/>
      <c r="G305" s="283"/>
      <c r="H305" s="283"/>
      <c r="I305" s="283"/>
      <c r="J305" s="283"/>
      <c r="K305" s="283"/>
      <c r="L305" s="283"/>
      <c r="M305" s="283"/>
      <c r="N305" s="283"/>
      <c r="O305" s="283"/>
      <c r="P305" s="283"/>
      <c r="Q305" s="283"/>
      <c r="R305" s="283"/>
      <c r="S305" s="283"/>
      <c r="T305" s="283"/>
      <c r="U305" s="283"/>
      <c r="V305" s="283"/>
      <c r="W305" s="283"/>
      <c r="X305" s="283"/>
      <c r="Y305" s="283"/>
      <c r="Z305" s="283"/>
      <c r="AA305" s="283"/>
      <c r="AB305" s="283"/>
      <c r="AC305" s="283"/>
      <c r="AD305" s="283"/>
      <c r="AE305" s="283"/>
      <c r="AF305" s="283"/>
      <c r="AG305" s="283"/>
      <c r="AH305" s="283"/>
      <c r="AI305" s="283"/>
      <c r="AJ305" s="283"/>
      <c r="AK305" s="283"/>
      <c r="AL305" s="283"/>
    </row>
    <row r="306" spans="1:38" ht="12.75" customHeight="1">
      <c r="A306" s="283"/>
      <c r="B306" s="283"/>
      <c r="C306" s="283"/>
      <c r="D306" s="283"/>
      <c r="E306" s="283"/>
      <c r="F306" s="283"/>
      <c r="G306" s="283"/>
      <c r="H306" s="283"/>
      <c r="I306" s="283"/>
      <c r="J306" s="283"/>
      <c r="K306" s="283"/>
      <c r="L306" s="283"/>
      <c r="M306" s="283"/>
      <c r="N306" s="283"/>
      <c r="O306" s="283"/>
      <c r="P306" s="283"/>
      <c r="Q306" s="283"/>
      <c r="R306" s="283"/>
      <c r="S306" s="283"/>
      <c r="T306" s="283"/>
      <c r="U306" s="283"/>
      <c r="V306" s="283"/>
      <c r="W306" s="283"/>
      <c r="X306" s="283"/>
      <c r="Y306" s="283"/>
      <c r="Z306" s="283"/>
      <c r="AA306" s="283"/>
      <c r="AB306" s="283"/>
      <c r="AC306" s="283"/>
      <c r="AD306" s="283"/>
      <c r="AE306" s="283"/>
      <c r="AF306" s="283"/>
      <c r="AG306" s="283"/>
      <c r="AH306" s="283"/>
      <c r="AI306" s="283"/>
      <c r="AJ306" s="283"/>
      <c r="AK306" s="283"/>
      <c r="AL306" s="283"/>
    </row>
    <row r="307" spans="1:38" ht="12.75" customHeight="1">
      <c r="A307" s="283"/>
      <c r="B307" s="283"/>
      <c r="C307" s="283"/>
      <c r="D307" s="283"/>
      <c r="E307" s="283"/>
      <c r="F307" s="283"/>
      <c r="G307" s="283"/>
      <c r="H307" s="283"/>
      <c r="I307" s="283"/>
      <c r="J307" s="283"/>
      <c r="K307" s="283"/>
      <c r="L307" s="283"/>
      <c r="M307" s="283"/>
      <c r="N307" s="283"/>
      <c r="O307" s="283"/>
      <c r="P307" s="283"/>
      <c r="Q307" s="283"/>
      <c r="R307" s="283"/>
      <c r="S307" s="283"/>
      <c r="T307" s="283"/>
      <c r="U307" s="283"/>
      <c r="V307" s="283"/>
      <c r="W307" s="283"/>
      <c r="X307" s="283"/>
      <c r="Y307" s="283"/>
      <c r="Z307" s="283"/>
      <c r="AA307" s="283"/>
      <c r="AB307" s="283"/>
      <c r="AC307" s="283"/>
      <c r="AD307" s="283"/>
      <c r="AE307" s="283"/>
      <c r="AF307" s="283"/>
      <c r="AG307" s="283"/>
      <c r="AH307" s="283"/>
      <c r="AI307" s="283"/>
      <c r="AJ307" s="283"/>
      <c r="AK307" s="283"/>
      <c r="AL307" s="283"/>
    </row>
    <row r="308" spans="1:38" ht="12.75" customHeight="1">
      <c r="A308" s="283"/>
      <c r="B308" s="283"/>
      <c r="C308" s="283"/>
      <c r="D308" s="283"/>
      <c r="E308" s="283"/>
      <c r="F308" s="283"/>
      <c r="G308" s="283"/>
      <c r="H308" s="283"/>
      <c r="I308" s="283"/>
      <c r="J308" s="283"/>
      <c r="K308" s="283"/>
      <c r="L308" s="283"/>
      <c r="M308" s="283"/>
      <c r="N308" s="283"/>
      <c r="O308" s="283"/>
      <c r="P308" s="283"/>
      <c r="Q308" s="283"/>
      <c r="R308" s="283"/>
      <c r="S308" s="283"/>
      <c r="T308" s="283"/>
      <c r="U308" s="283"/>
      <c r="V308" s="283"/>
      <c r="W308" s="283"/>
      <c r="X308" s="283"/>
      <c r="Y308" s="283"/>
      <c r="Z308" s="283"/>
      <c r="AA308" s="283"/>
      <c r="AB308" s="283"/>
      <c r="AC308" s="283"/>
      <c r="AD308" s="283"/>
      <c r="AE308" s="283"/>
      <c r="AF308" s="283"/>
      <c r="AG308" s="283"/>
      <c r="AH308" s="283"/>
      <c r="AI308" s="283"/>
      <c r="AJ308" s="283"/>
      <c r="AK308" s="283"/>
      <c r="AL308" s="283"/>
    </row>
    <row r="309" spans="1:38" ht="12.75" customHeight="1">
      <c r="A309" s="283"/>
      <c r="B309" s="283"/>
      <c r="C309" s="283"/>
      <c r="D309" s="283"/>
      <c r="E309" s="283"/>
      <c r="F309" s="283"/>
      <c r="G309" s="283"/>
      <c r="H309" s="283"/>
      <c r="I309" s="283"/>
      <c r="J309" s="283"/>
      <c r="K309" s="283"/>
      <c r="L309" s="283"/>
      <c r="M309" s="283"/>
      <c r="N309" s="283"/>
      <c r="O309" s="283"/>
      <c r="P309" s="283"/>
      <c r="Q309" s="283"/>
      <c r="R309" s="283"/>
      <c r="S309" s="283"/>
      <c r="T309" s="283"/>
      <c r="U309" s="283"/>
      <c r="V309" s="283"/>
      <c r="W309" s="283"/>
      <c r="X309" s="283"/>
      <c r="Y309" s="283"/>
      <c r="Z309" s="283"/>
      <c r="AA309" s="283"/>
      <c r="AB309" s="283"/>
      <c r="AC309" s="283"/>
      <c r="AD309" s="283"/>
      <c r="AE309" s="283"/>
      <c r="AF309" s="283"/>
      <c r="AG309" s="283"/>
      <c r="AH309" s="283"/>
      <c r="AI309" s="283"/>
      <c r="AJ309" s="283"/>
      <c r="AK309" s="283"/>
      <c r="AL309" s="283"/>
    </row>
    <row r="310" spans="1:38" ht="12.75" customHeight="1">
      <c r="A310" s="283"/>
      <c r="B310" s="283"/>
      <c r="C310" s="283"/>
      <c r="D310" s="283"/>
      <c r="E310" s="283"/>
      <c r="F310" s="283"/>
      <c r="G310" s="283"/>
      <c r="H310" s="283"/>
      <c r="I310" s="283"/>
      <c r="J310" s="283"/>
      <c r="K310" s="283"/>
      <c r="L310" s="283"/>
      <c r="M310" s="283"/>
      <c r="N310" s="283"/>
      <c r="O310" s="283"/>
      <c r="P310" s="283"/>
      <c r="Q310" s="283"/>
      <c r="R310" s="283"/>
      <c r="S310" s="283"/>
      <c r="T310" s="283"/>
      <c r="U310" s="283"/>
      <c r="V310" s="283"/>
      <c r="W310" s="283"/>
      <c r="X310" s="283"/>
      <c r="Y310" s="283"/>
      <c r="Z310" s="283"/>
      <c r="AA310" s="283"/>
      <c r="AB310" s="283"/>
      <c r="AC310" s="283"/>
      <c r="AD310" s="283"/>
      <c r="AE310" s="283"/>
      <c r="AF310" s="283"/>
      <c r="AG310" s="283"/>
      <c r="AH310" s="283"/>
      <c r="AI310" s="283"/>
      <c r="AJ310" s="283"/>
      <c r="AK310" s="283"/>
      <c r="AL310" s="283"/>
    </row>
    <row r="311" spans="1:38" ht="12.75" customHeight="1">
      <c r="A311" s="283"/>
      <c r="B311" s="283"/>
      <c r="C311" s="283"/>
      <c r="D311" s="283"/>
      <c r="E311" s="283"/>
      <c r="F311" s="283"/>
      <c r="G311" s="283"/>
      <c r="H311" s="283"/>
      <c r="I311" s="283"/>
      <c r="J311" s="283"/>
      <c r="K311" s="283"/>
      <c r="L311" s="283"/>
      <c r="M311" s="283"/>
      <c r="N311" s="283"/>
      <c r="O311" s="283"/>
      <c r="P311" s="283"/>
      <c r="Q311" s="283"/>
      <c r="R311" s="283"/>
      <c r="S311" s="283"/>
      <c r="T311" s="283"/>
      <c r="U311" s="283"/>
      <c r="V311" s="283"/>
      <c r="W311" s="283"/>
      <c r="X311" s="283"/>
      <c r="Y311" s="283"/>
      <c r="Z311" s="283"/>
      <c r="AA311" s="283"/>
      <c r="AB311" s="283"/>
      <c r="AC311" s="283"/>
      <c r="AD311" s="283"/>
      <c r="AE311" s="283"/>
      <c r="AF311" s="283"/>
      <c r="AG311" s="283"/>
      <c r="AH311" s="283"/>
      <c r="AI311" s="283"/>
      <c r="AJ311" s="283"/>
      <c r="AK311" s="283"/>
      <c r="AL311" s="283"/>
    </row>
    <row r="312" spans="1:38" ht="12.75" customHeight="1">
      <c r="A312" s="283"/>
      <c r="B312" s="283"/>
      <c r="C312" s="283"/>
      <c r="D312" s="283"/>
      <c r="E312" s="283"/>
      <c r="F312" s="283"/>
      <c r="G312" s="283"/>
      <c r="H312" s="283"/>
      <c r="I312" s="283"/>
      <c r="J312" s="283"/>
      <c r="K312" s="283"/>
      <c r="L312" s="283"/>
      <c r="M312" s="283"/>
      <c r="N312" s="283"/>
      <c r="O312" s="283"/>
      <c r="P312" s="283"/>
      <c r="Q312" s="283"/>
      <c r="R312" s="283"/>
      <c r="S312" s="283"/>
      <c r="T312" s="283"/>
      <c r="U312" s="283"/>
      <c r="V312" s="283"/>
      <c r="W312" s="283"/>
      <c r="X312" s="283"/>
      <c r="Y312" s="283"/>
      <c r="Z312" s="283"/>
      <c r="AA312" s="283"/>
      <c r="AB312" s="283"/>
      <c r="AC312" s="283"/>
      <c r="AD312" s="283"/>
      <c r="AE312" s="283"/>
      <c r="AF312" s="283"/>
      <c r="AG312" s="283"/>
      <c r="AH312" s="283"/>
      <c r="AI312" s="283"/>
      <c r="AJ312" s="283"/>
      <c r="AK312" s="283"/>
      <c r="AL312" s="283"/>
    </row>
    <row r="313" spans="1:38" ht="12.75" customHeight="1">
      <c r="A313" s="283"/>
      <c r="B313" s="283"/>
      <c r="C313" s="283"/>
      <c r="D313" s="283"/>
      <c r="E313" s="283"/>
      <c r="F313" s="283"/>
      <c r="G313" s="283"/>
      <c r="H313" s="283"/>
      <c r="I313" s="283"/>
      <c r="J313" s="283"/>
      <c r="K313" s="283"/>
      <c r="L313" s="283"/>
      <c r="M313" s="283"/>
      <c r="N313" s="283"/>
      <c r="O313" s="283"/>
      <c r="P313" s="283"/>
      <c r="Q313" s="283"/>
      <c r="R313" s="283"/>
      <c r="S313" s="283"/>
      <c r="T313" s="283"/>
      <c r="U313" s="283"/>
      <c r="V313" s="283"/>
      <c r="W313" s="283"/>
      <c r="X313" s="283"/>
      <c r="Y313" s="283"/>
      <c r="Z313" s="283"/>
      <c r="AA313" s="283"/>
      <c r="AB313" s="283"/>
      <c r="AC313" s="283"/>
      <c r="AD313" s="283"/>
      <c r="AE313" s="283"/>
      <c r="AF313" s="283"/>
      <c r="AG313" s="283"/>
      <c r="AH313" s="283"/>
      <c r="AI313" s="283"/>
      <c r="AJ313" s="283"/>
      <c r="AK313" s="283"/>
      <c r="AL313" s="283"/>
    </row>
    <row r="314" spans="1:38" ht="12.75" customHeight="1">
      <c r="A314" s="283"/>
      <c r="B314" s="283"/>
      <c r="C314" s="283"/>
      <c r="D314" s="283"/>
      <c r="E314" s="283"/>
      <c r="F314" s="283"/>
      <c r="G314" s="283"/>
      <c r="H314" s="283"/>
      <c r="I314" s="283"/>
      <c r="J314" s="283"/>
      <c r="K314" s="283"/>
      <c r="L314" s="283"/>
      <c r="M314" s="283"/>
      <c r="N314" s="283"/>
      <c r="O314" s="283"/>
      <c r="P314" s="283"/>
      <c r="Q314" s="283"/>
      <c r="R314" s="283"/>
      <c r="S314" s="283"/>
      <c r="T314" s="283"/>
      <c r="U314" s="283"/>
      <c r="V314" s="283"/>
      <c r="W314" s="283"/>
      <c r="X314" s="283"/>
      <c r="Y314" s="283"/>
      <c r="Z314" s="283"/>
      <c r="AA314" s="283"/>
      <c r="AB314" s="283"/>
      <c r="AC314" s="283"/>
      <c r="AD314" s="283"/>
      <c r="AE314" s="283"/>
      <c r="AF314" s="283"/>
      <c r="AG314" s="283"/>
      <c r="AH314" s="283"/>
      <c r="AI314" s="283"/>
      <c r="AJ314" s="283"/>
      <c r="AK314" s="283"/>
      <c r="AL314" s="283"/>
    </row>
    <row r="315" spans="1:38" ht="12.75" customHeight="1">
      <c r="A315" s="283"/>
      <c r="B315" s="283"/>
      <c r="C315" s="283"/>
      <c r="D315" s="283"/>
      <c r="E315" s="283"/>
      <c r="F315" s="283"/>
      <c r="G315" s="283"/>
      <c r="H315" s="283"/>
      <c r="I315" s="283"/>
      <c r="J315" s="283"/>
      <c r="K315" s="283"/>
      <c r="L315" s="283"/>
      <c r="M315" s="283"/>
      <c r="N315" s="283"/>
      <c r="O315" s="283"/>
      <c r="P315" s="283"/>
      <c r="Q315" s="283"/>
      <c r="R315" s="283"/>
      <c r="S315" s="283"/>
      <c r="T315" s="283"/>
      <c r="U315" s="283"/>
      <c r="V315" s="283"/>
      <c r="W315" s="283"/>
      <c r="X315" s="283"/>
      <c r="Y315" s="283"/>
      <c r="Z315" s="283"/>
      <c r="AA315" s="283"/>
      <c r="AB315" s="283"/>
      <c r="AC315" s="283"/>
      <c r="AD315" s="283"/>
      <c r="AE315" s="283"/>
      <c r="AF315" s="283"/>
      <c r="AG315" s="283"/>
      <c r="AH315" s="283"/>
      <c r="AI315" s="283"/>
      <c r="AJ315" s="283"/>
      <c r="AK315" s="283"/>
      <c r="AL315" s="283"/>
    </row>
    <row r="316" spans="1:38" ht="12.75" customHeight="1">
      <c r="A316" s="283"/>
      <c r="B316" s="283"/>
      <c r="C316" s="283"/>
      <c r="D316" s="283"/>
      <c r="E316" s="283"/>
      <c r="F316" s="283"/>
      <c r="G316" s="283"/>
      <c r="H316" s="283"/>
      <c r="I316" s="283"/>
      <c r="J316" s="283"/>
      <c r="K316" s="283"/>
      <c r="L316" s="283"/>
      <c r="M316" s="283"/>
      <c r="N316" s="283"/>
      <c r="O316" s="283"/>
      <c r="P316" s="283"/>
      <c r="Q316" s="283"/>
      <c r="R316" s="283"/>
      <c r="S316" s="283"/>
      <c r="T316" s="283"/>
      <c r="U316" s="283"/>
      <c r="V316" s="283"/>
      <c r="W316" s="283"/>
      <c r="X316" s="283"/>
      <c r="Y316" s="283"/>
      <c r="Z316" s="283"/>
      <c r="AA316" s="283"/>
      <c r="AB316" s="283"/>
      <c r="AC316" s="283"/>
      <c r="AD316" s="283"/>
      <c r="AE316" s="283"/>
      <c r="AF316" s="283"/>
      <c r="AG316" s="283"/>
      <c r="AH316" s="283"/>
      <c r="AI316" s="283"/>
      <c r="AJ316" s="283"/>
      <c r="AK316" s="283"/>
      <c r="AL316" s="283"/>
    </row>
    <row r="317" spans="1:38" ht="12.75" customHeight="1">
      <c r="A317" s="283"/>
      <c r="B317" s="283"/>
      <c r="C317" s="283"/>
      <c r="D317" s="283"/>
      <c r="E317" s="283"/>
      <c r="F317" s="283"/>
      <c r="G317" s="283"/>
      <c r="H317" s="283"/>
      <c r="I317" s="283"/>
      <c r="J317" s="283"/>
      <c r="K317" s="283"/>
      <c r="L317" s="283"/>
      <c r="M317" s="283"/>
      <c r="N317" s="283"/>
      <c r="O317" s="283"/>
      <c r="P317" s="283"/>
      <c r="Q317" s="283"/>
      <c r="R317" s="283"/>
      <c r="S317" s="283"/>
      <c r="T317" s="283"/>
      <c r="U317" s="283"/>
      <c r="V317" s="283"/>
      <c r="W317" s="283"/>
      <c r="X317" s="283"/>
      <c r="Y317" s="283"/>
      <c r="Z317" s="283"/>
      <c r="AA317" s="283"/>
      <c r="AB317" s="283"/>
      <c r="AC317" s="283"/>
      <c r="AD317" s="283"/>
      <c r="AE317" s="283"/>
      <c r="AF317" s="283"/>
      <c r="AG317" s="283"/>
      <c r="AH317" s="283"/>
      <c r="AI317" s="283"/>
      <c r="AJ317" s="283"/>
      <c r="AK317" s="283"/>
      <c r="AL317" s="283"/>
    </row>
    <row r="318" spans="1:38" ht="12.75" customHeight="1">
      <c r="A318" s="283"/>
      <c r="B318" s="283"/>
      <c r="C318" s="283"/>
      <c r="D318" s="283"/>
      <c r="E318" s="283"/>
      <c r="F318" s="283"/>
      <c r="G318" s="283"/>
      <c r="H318" s="283"/>
      <c r="I318" s="283"/>
      <c r="J318" s="283"/>
      <c r="K318" s="283"/>
      <c r="L318" s="283"/>
      <c r="M318" s="283"/>
      <c r="N318" s="283"/>
      <c r="O318" s="283"/>
      <c r="P318" s="283"/>
      <c r="Q318" s="283"/>
      <c r="R318" s="283"/>
      <c r="S318" s="283"/>
      <c r="T318" s="283"/>
      <c r="U318" s="283"/>
      <c r="V318" s="283"/>
      <c r="W318" s="283"/>
      <c r="X318" s="283"/>
      <c r="Y318" s="283"/>
      <c r="Z318" s="283"/>
      <c r="AA318" s="283"/>
      <c r="AB318" s="283"/>
      <c r="AC318" s="283"/>
      <c r="AD318" s="283"/>
      <c r="AE318" s="283"/>
      <c r="AF318" s="283"/>
      <c r="AG318" s="283"/>
      <c r="AH318" s="283"/>
      <c r="AI318" s="283"/>
      <c r="AJ318" s="283"/>
      <c r="AK318" s="283"/>
      <c r="AL318" s="283"/>
    </row>
    <row r="319" spans="1:38" ht="12.75" customHeight="1">
      <c r="A319" s="283"/>
      <c r="B319" s="283"/>
      <c r="C319" s="283"/>
      <c r="D319" s="283"/>
      <c r="E319" s="283"/>
      <c r="F319" s="283"/>
      <c r="G319" s="283"/>
      <c r="H319" s="283"/>
      <c r="I319" s="283"/>
      <c r="J319" s="283"/>
      <c r="K319" s="283"/>
      <c r="L319" s="283"/>
      <c r="M319" s="283"/>
      <c r="N319" s="283"/>
      <c r="O319" s="283"/>
      <c r="P319" s="283"/>
      <c r="Q319" s="283"/>
      <c r="R319" s="283"/>
      <c r="S319" s="283"/>
      <c r="T319" s="283"/>
      <c r="U319" s="283"/>
      <c r="V319" s="283"/>
      <c r="W319" s="283"/>
      <c r="X319" s="283"/>
      <c r="Y319" s="283"/>
      <c r="Z319" s="283"/>
      <c r="AA319" s="283"/>
      <c r="AB319" s="283"/>
      <c r="AC319" s="283"/>
      <c r="AD319" s="283"/>
      <c r="AE319" s="283"/>
      <c r="AF319" s="283"/>
      <c r="AG319" s="283"/>
      <c r="AH319" s="283"/>
      <c r="AI319" s="283"/>
      <c r="AJ319" s="283"/>
      <c r="AK319" s="283"/>
      <c r="AL319" s="283"/>
    </row>
    <row r="320" spans="1:38" ht="12.75" customHeight="1">
      <c r="A320" s="283"/>
      <c r="B320" s="283"/>
      <c r="C320" s="283"/>
      <c r="D320" s="283"/>
      <c r="E320" s="283"/>
      <c r="F320" s="283"/>
      <c r="G320" s="283"/>
      <c r="H320" s="283"/>
      <c r="I320" s="283"/>
      <c r="J320" s="283"/>
      <c r="K320" s="283"/>
      <c r="L320" s="283"/>
      <c r="M320" s="283"/>
      <c r="N320" s="283"/>
      <c r="O320" s="283"/>
      <c r="P320" s="283"/>
      <c r="Q320" s="283"/>
      <c r="R320" s="283"/>
      <c r="S320" s="283"/>
      <c r="T320" s="283"/>
      <c r="U320" s="283"/>
      <c r="V320" s="283"/>
      <c r="W320" s="283"/>
      <c r="X320" s="283"/>
      <c r="Y320" s="283"/>
      <c r="Z320" s="283"/>
      <c r="AA320" s="283"/>
      <c r="AB320" s="283"/>
      <c r="AC320" s="283"/>
      <c r="AD320" s="283"/>
      <c r="AE320" s="283"/>
      <c r="AF320" s="283"/>
      <c r="AG320" s="283"/>
      <c r="AH320" s="283"/>
      <c r="AI320" s="283"/>
      <c r="AJ320" s="283"/>
      <c r="AK320" s="283"/>
      <c r="AL320" s="283"/>
    </row>
    <row r="321" spans="1:38" ht="12.75" customHeight="1">
      <c r="A321" s="283"/>
      <c r="B321" s="283"/>
      <c r="C321" s="283"/>
      <c r="D321" s="283"/>
      <c r="E321" s="283"/>
      <c r="F321" s="283"/>
      <c r="G321" s="283"/>
      <c r="H321" s="283"/>
      <c r="I321" s="283"/>
      <c r="J321" s="283"/>
      <c r="K321" s="283"/>
      <c r="L321" s="283"/>
      <c r="M321" s="283"/>
      <c r="N321" s="283"/>
      <c r="O321" s="283"/>
      <c r="P321" s="283"/>
      <c r="Q321" s="283"/>
      <c r="R321" s="283"/>
      <c r="S321" s="283"/>
      <c r="T321" s="283"/>
      <c r="U321" s="283"/>
      <c r="V321" s="283"/>
      <c r="W321" s="283"/>
      <c r="X321" s="283"/>
      <c r="Y321" s="283"/>
      <c r="Z321" s="283"/>
      <c r="AA321" s="283"/>
      <c r="AB321" s="283"/>
      <c r="AC321" s="283"/>
      <c r="AD321" s="283"/>
      <c r="AE321" s="283"/>
      <c r="AF321" s="283"/>
      <c r="AG321" s="283"/>
      <c r="AH321" s="283"/>
      <c r="AI321" s="283"/>
      <c r="AJ321" s="283"/>
      <c r="AK321" s="283"/>
      <c r="AL321" s="283"/>
    </row>
    <row r="322" spans="1:38" ht="12.75" customHeight="1">
      <c r="A322" s="283"/>
      <c r="B322" s="283"/>
      <c r="C322" s="283"/>
      <c r="D322" s="283"/>
      <c r="E322" s="283"/>
      <c r="F322" s="283"/>
      <c r="G322" s="283"/>
      <c r="H322" s="283"/>
      <c r="I322" s="283"/>
      <c r="J322" s="283"/>
      <c r="K322" s="283"/>
      <c r="L322" s="283"/>
      <c r="M322" s="283"/>
      <c r="N322" s="283"/>
      <c r="O322" s="283"/>
      <c r="P322" s="283"/>
      <c r="Q322" s="283"/>
      <c r="R322" s="283"/>
      <c r="S322" s="283"/>
      <c r="T322" s="283"/>
      <c r="U322" s="283"/>
      <c r="V322" s="283"/>
      <c r="W322" s="283"/>
      <c r="X322" s="283"/>
      <c r="Y322" s="283"/>
      <c r="Z322" s="283"/>
      <c r="AA322" s="283"/>
      <c r="AB322" s="283"/>
      <c r="AC322" s="283"/>
      <c r="AD322" s="283"/>
      <c r="AE322" s="283"/>
      <c r="AF322" s="283"/>
      <c r="AG322" s="283"/>
      <c r="AH322" s="283"/>
      <c r="AI322" s="283"/>
      <c r="AJ322" s="283"/>
      <c r="AK322" s="283"/>
      <c r="AL322" s="283"/>
    </row>
    <row r="323" spans="1:38" ht="12.75" customHeight="1">
      <c r="A323" s="283"/>
      <c r="B323" s="283"/>
      <c r="C323" s="283"/>
      <c r="D323" s="283"/>
      <c r="E323" s="283"/>
      <c r="F323" s="283"/>
      <c r="G323" s="283"/>
      <c r="H323" s="283"/>
      <c r="I323" s="283"/>
      <c r="J323" s="283"/>
      <c r="K323" s="283"/>
      <c r="L323" s="283"/>
      <c r="M323" s="283"/>
      <c r="N323" s="283"/>
      <c r="O323" s="283"/>
      <c r="P323" s="283"/>
      <c r="Q323" s="283"/>
      <c r="R323" s="283"/>
      <c r="S323" s="283"/>
      <c r="T323" s="283"/>
      <c r="U323" s="283"/>
      <c r="V323" s="283"/>
      <c r="W323" s="283"/>
      <c r="X323" s="283"/>
      <c r="Y323" s="283"/>
      <c r="Z323" s="283"/>
      <c r="AA323" s="283"/>
      <c r="AB323" s="283"/>
      <c r="AC323" s="283"/>
      <c r="AD323" s="283"/>
      <c r="AE323" s="283"/>
      <c r="AF323" s="283"/>
      <c r="AG323" s="283"/>
      <c r="AH323" s="283"/>
      <c r="AI323" s="283"/>
      <c r="AJ323" s="283"/>
      <c r="AK323" s="283"/>
      <c r="AL323" s="283"/>
    </row>
    <row r="324" spans="1:38" ht="12.75" customHeight="1">
      <c r="A324" s="283"/>
      <c r="B324" s="283"/>
      <c r="C324" s="283"/>
      <c r="D324" s="283"/>
      <c r="E324" s="283"/>
      <c r="F324" s="283"/>
      <c r="G324" s="283"/>
      <c r="H324" s="283"/>
      <c r="I324" s="283"/>
      <c r="J324" s="283"/>
      <c r="K324" s="283"/>
      <c r="L324" s="283"/>
      <c r="M324" s="283"/>
      <c r="N324" s="283"/>
      <c r="O324" s="283"/>
      <c r="P324" s="283"/>
      <c r="Q324" s="283"/>
      <c r="R324" s="283"/>
      <c r="S324" s="283"/>
      <c r="T324" s="283"/>
      <c r="U324" s="283"/>
      <c r="V324" s="283"/>
      <c r="W324" s="283"/>
      <c r="X324" s="283"/>
      <c r="Y324" s="283"/>
      <c r="Z324" s="283"/>
      <c r="AA324" s="283"/>
      <c r="AB324" s="283"/>
      <c r="AC324" s="283"/>
      <c r="AD324" s="283"/>
      <c r="AE324" s="283"/>
      <c r="AF324" s="283"/>
      <c r="AG324" s="283"/>
      <c r="AH324" s="283"/>
      <c r="AI324" s="283"/>
      <c r="AJ324" s="283"/>
      <c r="AK324" s="283"/>
      <c r="AL324" s="283"/>
    </row>
    <row r="325" spans="1:38" ht="12.75" customHeight="1">
      <c r="A325" s="283"/>
      <c r="B325" s="283"/>
      <c r="C325" s="283"/>
      <c r="D325" s="283"/>
      <c r="E325" s="283"/>
      <c r="F325" s="283"/>
      <c r="G325" s="283"/>
      <c r="H325" s="283"/>
      <c r="I325" s="283"/>
      <c r="J325" s="283"/>
      <c r="K325" s="283"/>
      <c r="L325" s="283"/>
      <c r="M325" s="283"/>
      <c r="N325" s="283"/>
      <c r="O325" s="283"/>
      <c r="P325" s="283"/>
      <c r="Q325" s="283"/>
      <c r="R325" s="283"/>
      <c r="S325" s="283"/>
      <c r="T325" s="283"/>
      <c r="U325" s="283"/>
      <c r="V325" s="283"/>
      <c r="W325" s="283"/>
      <c r="X325" s="283"/>
      <c r="Y325" s="283"/>
      <c r="Z325" s="283"/>
      <c r="AA325" s="283"/>
      <c r="AB325" s="283"/>
      <c r="AC325" s="283"/>
      <c r="AD325" s="283"/>
      <c r="AE325" s="283"/>
      <c r="AF325" s="283"/>
      <c r="AG325" s="283"/>
      <c r="AH325" s="283"/>
      <c r="AI325" s="283"/>
      <c r="AJ325" s="283"/>
      <c r="AK325" s="283"/>
      <c r="AL325" s="283"/>
    </row>
    <row r="326" spans="1:38" ht="12.75" customHeight="1">
      <c r="A326" s="283"/>
      <c r="B326" s="283"/>
      <c r="C326" s="283"/>
      <c r="D326" s="283"/>
      <c r="E326" s="283"/>
      <c r="F326" s="283"/>
      <c r="G326" s="283"/>
      <c r="H326" s="283"/>
      <c r="I326" s="283"/>
      <c r="J326" s="283"/>
      <c r="K326" s="283"/>
      <c r="L326" s="283"/>
      <c r="M326" s="283"/>
      <c r="N326" s="283"/>
      <c r="O326" s="283"/>
      <c r="P326" s="283"/>
      <c r="Q326" s="283"/>
      <c r="R326" s="283"/>
      <c r="S326" s="283"/>
      <c r="T326" s="283"/>
      <c r="U326" s="283"/>
      <c r="V326" s="283"/>
      <c r="W326" s="283"/>
      <c r="X326" s="283"/>
      <c r="Y326" s="283"/>
      <c r="Z326" s="283"/>
      <c r="AA326" s="283"/>
      <c r="AB326" s="283"/>
      <c r="AC326" s="283"/>
      <c r="AD326" s="283"/>
      <c r="AE326" s="283"/>
      <c r="AF326" s="283"/>
      <c r="AG326" s="283"/>
      <c r="AH326" s="283"/>
      <c r="AI326" s="283"/>
      <c r="AJ326" s="283"/>
      <c r="AK326" s="283"/>
      <c r="AL326" s="283"/>
    </row>
    <row r="327" spans="1:38" ht="12.75" customHeight="1">
      <c r="A327" s="283"/>
      <c r="B327" s="283"/>
      <c r="C327" s="283"/>
      <c r="D327" s="283"/>
      <c r="E327" s="283"/>
      <c r="F327" s="283"/>
      <c r="G327" s="283"/>
      <c r="H327" s="283"/>
      <c r="I327" s="283"/>
      <c r="J327" s="283"/>
      <c r="K327" s="283"/>
      <c r="L327" s="283"/>
      <c r="M327" s="283"/>
      <c r="N327" s="283"/>
      <c r="O327" s="283"/>
      <c r="P327" s="283"/>
      <c r="Q327" s="283"/>
      <c r="R327" s="283"/>
      <c r="S327" s="283"/>
      <c r="T327" s="283"/>
      <c r="U327" s="283"/>
      <c r="V327" s="283"/>
      <c r="W327" s="283"/>
      <c r="X327" s="283"/>
      <c r="Y327" s="283"/>
      <c r="Z327" s="283"/>
      <c r="AA327" s="283"/>
      <c r="AB327" s="283"/>
      <c r="AC327" s="283"/>
      <c r="AD327" s="283"/>
      <c r="AE327" s="283"/>
      <c r="AF327" s="283"/>
      <c r="AG327" s="283"/>
      <c r="AH327" s="283"/>
      <c r="AI327" s="283"/>
      <c r="AJ327" s="283"/>
      <c r="AK327" s="283"/>
      <c r="AL327" s="283"/>
    </row>
    <row r="328" spans="1:38" ht="12.75" customHeight="1">
      <c r="A328" s="283"/>
      <c r="B328" s="283"/>
      <c r="C328" s="283"/>
      <c r="D328" s="283"/>
      <c r="E328" s="283"/>
      <c r="F328" s="283"/>
      <c r="G328" s="283"/>
      <c r="H328" s="283"/>
      <c r="I328" s="283"/>
      <c r="J328" s="283"/>
      <c r="K328" s="283"/>
      <c r="L328" s="283"/>
      <c r="M328" s="283"/>
      <c r="N328" s="283"/>
      <c r="O328" s="283"/>
      <c r="P328" s="283"/>
      <c r="Q328" s="283"/>
      <c r="R328" s="283"/>
      <c r="S328" s="283"/>
      <c r="T328" s="283"/>
      <c r="U328" s="283"/>
      <c r="V328" s="283"/>
      <c r="W328" s="283"/>
      <c r="X328" s="283"/>
      <c r="Y328" s="283"/>
      <c r="Z328" s="283"/>
      <c r="AA328" s="283"/>
      <c r="AB328" s="283"/>
      <c r="AC328" s="283"/>
      <c r="AD328" s="283"/>
      <c r="AE328" s="283"/>
      <c r="AF328" s="283"/>
      <c r="AG328" s="283"/>
      <c r="AH328" s="283"/>
      <c r="AI328" s="283"/>
      <c r="AJ328" s="283"/>
      <c r="AK328" s="283"/>
      <c r="AL328" s="283"/>
    </row>
    <row r="329" spans="1:38" ht="12.75" customHeight="1">
      <c r="A329" s="283"/>
      <c r="B329" s="283"/>
      <c r="C329" s="283"/>
      <c r="D329" s="283"/>
      <c r="E329" s="283"/>
      <c r="F329" s="283"/>
      <c r="G329" s="283"/>
      <c r="H329" s="283"/>
      <c r="I329" s="283"/>
      <c r="J329" s="283"/>
      <c r="K329" s="283"/>
      <c r="L329" s="283"/>
      <c r="M329" s="283"/>
      <c r="N329" s="283"/>
      <c r="O329" s="283"/>
      <c r="P329" s="283"/>
      <c r="Q329" s="283"/>
      <c r="R329" s="283"/>
      <c r="S329" s="283"/>
      <c r="T329" s="283"/>
      <c r="U329" s="283"/>
      <c r="V329" s="283"/>
      <c r="W329" s="283"/>
      <c r="X329" s="283"/>
      <c r="Y329" s="283"/>
      <c r="Z329" s="283"/>
      <c r="AA329" s="283"/>
      <c r="AB329" s="283"/>
      <c r="AC329" s="283"/>
      <c r="AD329" s="283"/>
      <c r="AE329" s="283"/>
      <c r="AF329" s="283"/>
      <c r="AG329" s="283"/>
      <c r="AH329" s="283"/>
      <c r="AI329" s="283"/>
      <c r="AJ329" s="283"/>
      <c r="AK329" s="283"/>
      <c r="AL329" s="283"/>
    </row>
    <row r="330" spans="1:38" ht="12.75" customHeight="1">
      <c r="A330" s="283"/>
      <c r="B330" s="283"/>
      <c r="C330" s="283"/>
      <c r="D330" s="283"/>
      <c r="E330" s="283"/>
      <c r="F330" s="283"/>
      <c r="G330" s="283"/>
      <c r="H330" s="283"/>
      <c r="I330" s="283"/>
      <c r="J330" s="283"/>
      <c r="K330" s="283"/>
      <c r="L330" s="283"/>
      <c r="M330" s="283"/>
      <c r="N330" s="283"/>
      <c r="O330" s="283"/>
      <c r="P330" s="283"/>
      <c r="Q330" s="283"/>
      <c r="R330" s="283"/>
      <c r="S330" s="283"/>
      <c r="T330" s="283"/>
      <c r="U330" s="283"/>
      <c r="V330" s="283"/>
      <c r="W330" s="283"/>
      <c r="X330" s="283"/>
      <c r="Y330" s="283"/>
      <c r="Z330" s="283"/>
      <c r="AA330" s="283"/>
      <c r="AB330" s="283"/>
      <c r="AC330" s="283"/>
      <c r="AD330" s="283"/>
      <c r="AE330" s="283"/>
      <c r="AF330" s="283"/>
      <c r="AG330" s="283"/>
      <c r="AH330" s="283"/>
      <c r="AI330" s="283"/>
      <c r="AJ330" s="283"/>
      <c r="AK330" s="283"/>
      <c r="AL330" s="283"/>
    </row>
    <row r="331" spans="1:38" ht="12.75" customHeight="1">
      <c r="A331" s="283"/>
      <c r="B331" s="283"/>
      <c r="C331" s="283"/>
      <c r="D331" s="283"/>
      <c r="E331" s="283"/>
      <c r="F331" s="283"/>
      <c r="G331" s="283"/>
      <c r="H331" s="283"/>
      <c r="I331" s="283"/>
      <c r="J331" s="283"/>
      <c r="K331" s="283"/>
      <c r="L331" s="283"/>
      <c r="M331" s="283"/>
      <c r="N331" s="283"/>
      <c r="O331" s="283"/>
      <c r="P331" s="283"/>
      <c r="Q331" s="283"/>
      <c r="R331" s="283"/>
      <c r="S331" s="283"/>
      <c r="T331" s="283"/>
      <c r="U331" s="283"/>
      <c r="V331" s="283"/>
      <c r="W331" s="283"/>
      <c r="X331" s="283"/>
      <c r="Y331" s="283"/>
      <c r="Z331" s="283"/>
      <c r="AA331" s="283"/>
      <c r="AB331" s="283"/>
      <c r="AC331" s="283"/>
      <c r="AD331" s="283"/>
      <c r="AE331" s="283"/>
      <c r="AF331" s="283"/>
      <c r="AG331" s="283"/>
      <c r="AH331" s="283"/>
      <c r="AI331" s="283"/>
      <c r="AJ331" s="283"/>
      <c r="AK331" s="283"/>
      <c r="AL331" s="283"/>
    </row>
    <row r="332" spans="1:38" ht="12.75" customHeight="1">
      <c r="A332" s="283"/>
      <c r="B332" s="283"/>
      <c r="C332" s="283"/>
      <c r="D332" s="283"/>
      <c r="E332" s="283"/>
      <c r="F332" s="283"/>
      <c r="G332" s="283"/>
      <c r="H332" s="283"/>
      <c r="I332" s="283"/>
      <c r="J332" s="283"/>
      <c r="K332" s="283"/>
      <c r="L332" s="283"/>
      <c r="M332" s="283"/>
      <c r="N332" s="283"/>
      <c r="O332" s="283"/>
      <c r="P332" s="283"/>
      <c r="Q332" s="283"/>
      <c r="R332" s="283"/>
      <c r="S332" s="283"/>
      <c r="T332" s="283"/>
      <c r="U332" s="283"/>
      <c r="V332" s="283"/>
      <c r="W332" s="283"/>
      <c r="X332" s="283"/>
      <c r="Y332" s="283"/>
      <c r="Z332" s="283"/>
      <c r="AA332" s="283"/>
      <c r="AB332" s="283"/>
      <c r="AC332" s="283"/>
      <c r="AD332" s="283"/>
      <c r="AE332" s="283"/>
      <c r="AF332" s="283"/>
      <c r="AG332" s="283"/>
      <c r="AH332" s="283"/>
      <c r="AI332" s="283"/>
      <c r="AJ332" s="283"/>
      <c r="AK332" s="283"/>
      <c r="AL332" s="283"/>
    </row>
    <row r="333" spans="1:38" ht="12.75" customHeight="1">
      <c r="A333" s="283"/>
      <c r="B333" s="283"/>
      <c r="C333" s="283"/>
      <c r="D333" s="283"/>
      <c r="E333" s="283"/>
      <c r="F333" s="283"/>
      <c r="G333" s="283"/>
      <c r="H333" s="283"/>
      <c r="I333" s="283"/>
      <c r="J333" s="283"/>
      <c r="K333" s="283"/>
      <c r="L333" s="283"/>
      <c r="M333" s="283"/>
      <c r="N333" s="283"/>
      <c r="O333" s="283"/>
      <c r="P333" s="283"/>
      <c r="Q333" s="283"/>
      <c r="R333" s="283"/>
      <c r="S333" s="283"/>
      <c r="T333" s="283"/>
      <c r="U333" s="283"/>
      <c r="V333" s="283"/>
      <c r="W333" s="283"/>
      <c r="X333" s="283"/>
      <c r="Y333" s="283"/>
      <c r="Z333" s="283"/>
      <c r="AA333" s="283"/>
      <c r="AB333" s="283"/>
      <c r="AC333" s="283"/>
      <c r="AD333" s="283"/>
      <c r="AE333" s="283"/>
      <c r="AF333" s="283"/>
      <c r="AG333" s="283"/>
      <c r="AH333" s="283"/>
      <c r="AI333" s="283"/>
      <c r="AJ333" s="283"/>
      <c r="AK333" s="283"/>
      <c r="AL333" s="283"/>
    </row>
    <row r="334" spans="1:38" ht="12.75" customHeight="1">
      <c r="A334" s="283"/>
      <c r="B334" s="283"/>
      <c r="C334" s="283"/>
      <c r="D334" s="283"/>
      <c r="E334" s="283"/>
      <c r="F334" s="283"/>
      <c r="G334" s="283"/>
      <c r="H334" s="283"/>
      <c r="I334" s="283"/>
      <c r="J334" s="283"/>
      <c r="K334" s="283"/>
      <c r="L334" s="283"/>
      <c r="M334" s="283"/>
      <c r="N334" s="283"/>
      <c r="O334" s="283"/>
      <c r="P334" s="283"/>
      <c r="Q334" s="283"/>
      <c r="R334" s="283"/>
      <c r="S334" s="283"/>
      <c r="T334" s="283"/>
      <c r="U334" s="283"/>
      <c r="V334" s="283"/>
      <c r="W334" s="283"/>
      <c r="X334" s="283"/>
      <c r="Y334" s="283"/>
      <c r="Z334" s="283"/>
      <c r="AA334" s="283"/>
      <c r="AB334" s="283"/>
      <c r="AC334" s="283"/>
      <c r="AD334" s="283"/>
      <c r="AE334" s="283"/>
      <c r="AF334" s="283"/>
      <c r="AG334" s="283"/>
      <c r="AH334" s="283"/>
      <c r="AI334" s="283"/>
      <c r="AJ334" s="283"/>
      <c r="AK334" s="283"/>
      <c r="AL334" s="283"/>
    </row>
    <row r="335" spans="1:38" ht="12.75" customHeight="1">
      <c r="A335" s="283"/>
      <c r="B335" s="283"/>
      <c r="C335" s="283"/>
      <c r="D335" s="283"/>
      <c r="E335" s="283"/>
      <c r="F335" s="283"/>
      <c r="G335" s="283"/>
      <c r="H335" s="283"/>
      <c r="I335" s="283"/>
      <c r="J335" s="283"/>
      <c r="K335" s="283"/>
      <c r="L335" s="283"/>
      <c r="M335" s="283"/>
      <c r="N335" s="283"/>
      <c r="O335" s="283"/>
      <c r="P335" s="283"/>
      <c r="Q335" s="283"/>
      <c r="R335" s="283"/>
      <c r="S335" s="283"/>
      <c r="T335" s="283"/>
      <c r="U335" s="283"/>
      <c r="V335" s="283"/>
      <c r="W335" s="283"/>
      <c r="X335" s="283"/>
      <c r="Y335" s="283"/>
      <c r="Z335" s="283"/>
      <c r="AA335" s="283"/>
      <c r="AB335" s="283"/>
      <c r="AC335" s="283"/>
      <c r="AD335" s="283"/>
      <c r="AE335" s="283"/>
      <c r="AF335" s="283"/>
      <c r="AG335" s="283"/>
      <c r="AH335" s="283"/>
      <c r="AI335" s="283"/>
      <c r="AJ335" s="283"/>
      <c r="AK335" s="283"/>
      <c r="AL335" s="283"/>
    </row>
    <row r="336" spans="1:38" ht="12.75" customHeight="1">
      <c r="A336" s="283"/>
      <c r="B336" s="283"/>
      <c r="C336" s="283"/>
      <c r="D336" s="283"/>
      <c r="E336" s="283"/>
      <c r="F336" s="283"/>
      <c r="G336" s="283"/>
      <c r="H336" s="283"/>
      <c r="I336" s="283"/>
      <c r="J336" s="283"/>
      <c r="K336" s="283"/>
      <c r="L336" s="283"/>
      <c r="M336" s="283"/>
      <c r="N336" s="283"/>
      <c r="O336" s="283"/>
      <c r="P336" s="283"/>
      <c r="Q336" s="283"/>
      <c r="R336" s="283"/>
      <c r="S336" s="283"/>
      <c r="T336" s="283"/>
      <c r="U336" s="283"/>
      <c r="V336" s="283"/>
      <c r="W336" s="283"/>
      <c r="X336" s="283"/>
      <c r="Y336" s="283"/>
      <c r="Z336" s="283"/>
      <c r="AA336" s="283"/>
      <c r="AB336" s="283"/>
      <c r="AC336" s="283"/>
      <c r="AD336" s="283"/>
      <c r="AE336" s="283"/>
      <c r="AF336" s="283"/>
      <c r="AG336" s="283"/>
      <c r="AH336" s="283"/>
      <c r="AI336" s="283"/>
      <c r="AJ336" s="283"/>
      <c r="AK336" s="283"/>
      <c r="AL336" s="283"/>
    </row>
    <row r="337" spans="1:38" ht="12.75" customHeight="1">
      <c r="A337" s="283"/>
      <c r="B337" s="283"/>
      <c r="C337" s="283"/>
      <c r="D337" s="283"/>
      <c r="E337" s="283"/>
      <c r="F337" s="283"/>
      <c r="G337" s="283"/>
      <c r="H337" s="283"/>
      <c r="I337" s="283"/>
      <c r="J337" s="283"/>
      <c r="K337" s="283"/>
      <c r="L337" s="283"/>
      <c r="M337" s="283"/>
      <c r="N337" s="283"/>
      <c r="O337" s="283"/>
      <c r="P337" s="283"/>
      <c r="Q337" s="283"/>
      <c r="R337" s="283"/>
      <c r="S337" s="283"/>
      <c r="T337" s="283"/>
      <c r="U337" s="283"/>
      <c r="V337" s="283"/>
      <c r="W337" s="283"/>
      <c r="X337" s="283"/>
      <c r="Y337" s="283"/>
      <c r="Z337" s="283"/>
      <c r="AA337" s="283"/>
      <c r="AB337" s="283"/>
      <c r="AC337" s="283"/>
      <c r="AD337" s="283"/>
      <c r="AE337" s="283"/>
      <c r="AF337" s="283"/>
      <c r="AG337" s="283"/>
      <c r="AH337" s="283"/>
      <c r="AI337" s="283"/>
      <c r="AJ337" s="283"/>
      <c r="AK337" s="283"/>
      <c r="AL337" s="283"/>
    </row>
    <row r="338" spans="1:38" ht="12.75" customHeight="1">
      <c r="A338" s="283"/>
      <c r="B338" s="283"/>
      <c r="C338" s="283"/>
      <c r="D338" s="283"/>
      <c r="E338" s="283"/>
      <c r="F338" s="283"/>
      <c r="G338" s="283"/>
      <c r="H338" s="283"/>
      <c r="I338" s="283"/>
      <c r="J338" s="283"/>
      <c r="K338" s="283"/>
      <c r="L338" s="283"/>
      <c r="M338" s="283"/>
      <c r="N338" s="283"/>
      <c r="O338" s="283"/>
      <c r="P338" s="283"/>
      <c r="Q338" s="283"/>
      <c r="R338" s="283"/>
      <c r="S338" s="283"/>
      <c r="T338" s="283"/>
      <c r="U338" s="283"/>
      <c r="V338" s="283"/>
      <c r="W338" s="283"/>
      <c r="X338" s="283"/>
      <c r="Y338" s="283"/>
      <c r="Z338" s="283"/>
      <c r="AA338" s="283"/>
      <c r="AB338" s="283"/>
      <c r="AC338" s="283"/>
      <c r="AD338" s="283"/>
      <c r="AE338" s="283"/>
      <c r="AF338" s="283"/>
      <c r="AG338" s="283"/>
      <c r="AH338" s="283"/>
      <c r="AI338" s="283"/>
      <c r="AJ338" s="283"/>
      <c r="AK338" s="283"/>
      <c r="AL338" s="283"/>
    </row>
    <row r="339" spans="1:38" ht="12.75" customHeight="1">
      <c r="A339" s="283"/>
      <c r="B339" s="283"/>
      <c r="C339" s="283"/>
      <c r="D339" s="283"/>
      <c r="E339" s="283"/>
      <c r="F339" s="283"/>
      <c r="G339" s="283"/>
      <c r="H339" s="283"/>
      <c r="I339" s="283"/>
      <c r="J339" s="283"/>
      <c r="K339" s="283"/>
      <c r="L339" s="283"/>
      <c r="M339" s="283"/>
      <c r="N339" s="283"/>
      <c r="O339" s="283"/>
      <c r="P339" s="283"/>
      <c r="Q339" s="283"/>
      <c r="R339" s="283"/>
      <c r="S339" s="283"/>
      <c r="T339" s="283"/>
      <c r="U339" s="283"/>
      <c r="V339" s="283"/>
      <c r="W339" s="283"/>
      <c r="X339" s="283"/>
      <c r="Y339" s="283"/>
      <c r="Z339" s="283"/>
      <c r="AA339" s="283"/>
      <c r="AB339" s="283"/>
      <c r="AC339" s="283"/>
      <c r="AD339" s="283"/>
      <c r="AE339" s="283"/>
      <c r="AF339" s="283"/>
      <c r="AG339" s="283"/>
      <c r="AH339" s="283"/>
      <c r="AI339" s="283"/>
      <c r="AJ339" s="283"/>
      <c r="AK339" s="283"/>
      <c r="AL339" s="283"/>
    </row>
    <row r="340" spans="1:38" ht="12.75" customHeight="1">
      <c r="A340" s="283"/>
      <c r="B340" s="283"/>
      <c r="C340" s="283"/>
      <c r="D340" s="283"/>
      <c r="E340" s="283"/>
      <c r="F340" s="283"/>
      <c r="G340" s="283"/>
      <c r="H340" s="283"/>
      <c r="I340" s="283"/>
      <c r="J340" s="283"/>
      <c r="K340" s="283"/>
      <c r="L340" s="283"/>
      <c r="M340" s="283"/>
      <c r="N340" s="283"/>
      <c r="O340" s="283"/>
      <c r="P340" s="283"/>
      <c r="Q340" s="283"/>
      <c r="R340" s="283"/>
      <c r="S340" s="283"/>
      <c r="T340" s="283"/>
      <c r="U340" s="283"/>
      <c r="V340" s="283"/>
      <c r="W340" s="283"/>
      <c r="X340" s="283"/>
      <c r="Y340" s="283"/>
      <c r="Z340" s="283"/>
      <c r="AA340" s="283"/>
      <c r="AB340" s="283"/>
      <c r="AC340" s="283"/>
      <c r="AD340" s="283"/>
      <c r="AE340" s="283"/>
      <c r="AF340" s="283"/>
      <c r="AG340" s="283"/>
      <c r="AH340" s="283"/>
      <c r="AI340" s="283"/>
      <c r="AJ340" s="283"/>
      <c r="AK340" s="283"/>
      <c r="AL340" s="283"/>
    </row>
    <row r="341" spans="1:38" ht="12.75" customHeight="1">
      <c r="A341" s="283"/>
      <c r="B341" s="283"/>
      <c r="C341" s="283"/>
      <c r="D341" s="283"/>
      <c r="E341" s="283"/>
      <c r="F341" s="283"/>
      <c r="G341" s="283"/>
      <c r="H341" s="283"/>
      <c r="I341" s="283"/>
      <c r="J341" s="283"/>
      <c r="K341" s="283"/>
      <c r="L341" s="283"/>
      <c r="M341" s="283"/>
      <c r="N341" s="283"/>
      <c r="O341" s="283"/>
      <c r="P341" s="283"/>
      <c r="Q341" s="283"/>
      <c r="R341" s="283"/>
      <c r="S341" s="283"/>
      <c r="T341" s="283"/>
      <c r="U341" s="283"/>
      <c r="V341" s="283"/>
      <c r="W341" s="283"/>
      <c r="X341" s="283"/>
      <c r="Y341" s="283"/>
      <c r="Z341" s="283"/>
      <c r="AA341" s="283"/>
      <c r="AB341" s="283"/>
      <c r="AC341" s="283"/>
      <c r="AD341" s="283"/>
      <c r="AE341" s="283"/>
      <c r="AF341" s="283"/>
      <c r="AG341" s="283"/>
      <c r="AH341" s="283"/>
      <c r="AI341" s="283"/>
      <c r="AJ341" s="283"/>
      <c r="AK341" s="283"/>
      <c r="AL341" s="283"/>
    </row>
    <row r="342" spans="1:38" ht="12.75" customHeight="1">
      <c r="A342" s="283"/>
      <c r="B342" s="283"/>
      <c r="C342" s="283"/>
      <c r="D342" s="283"/>
      <c r="E342" s="283"/>
      <c r="F342" s="283"/>
      <c r="G342" s="283"/>
      <c r="H342" s="283"/>
      <c r="I342" s="283"/>
      <c r="J342" s="283"/>
      <c r="K342" s="283"/>
      <c r="L342" s="283"/>
      <c r="M342" s="283"/>
      <c r="N342" s="283"/>
      <c r="O342" s="283"/>
      <c r="P342" s="283"/>
      <c r="Q342" s="283"/>
      <c r="R342" s="283"/>
      <c r="S342" s="283"/>
      <c r="T342" s="283"/>
      <c r="U342" s="283"/>
      <c r="V342" s="283"/>
      <c r="W342" s="283"/>
      <c r="X342" s="283"/>
      <c r="Y342" s="283"/>
      <c r="Z342" s="283"/>
      <c r="AA342" s="283"/>
      <c r="AB342" s="283"/>
      <c r="AC342" s="283"/>
      <c r="AD342" s="283"/>
      <c r="AE342" s="283"/>
      <c r="AF342" s="283"/>
      <c r="AG342" s="283"/>
      <c r="AH342" s="283"/>
      <c r="AI342" s="283"/>
      <c r="AJ342" s="283"/>
      <c r="AK342" s="283"/>
      <c r="AL342" s="283"/>
    </row>
    <row r="343" spans="1:38" ht="12.75" customHeight="1">
      <c r="A343" s="283"/>
      <c r="B343" s="283"/>
      <c r="C343" s="283"/>
      <c r="D343" s="283"/>
      <c r="E343" s="283"/>
      <c r="F343" s="283"/>
      <c r="G343" s="283"/>
      <c r="H343" s="283"/>
      <c r="I343" s="283"/>
      <c r="J343" s="283"/>
      <c r="K343" s="283"/>
      <c r="L343" s="283"/>
      <c r="M343" s="283"/>
      <c r="N343" s="283"/>
      <c r="O343" s="283"/>
      <c r="P343" s="283"/>
      <c r="Q343" s="283"/>
      <c r="R343" s="283"/>
      <c r="S343" s="283"/>
      <c r="T343" s="283"/>
      <c r="U343" s="283"/>
      <c r="V343" s="283"/>
      <c r="W343" s="283"/>
      <c r="X343" s="283"/>
      <c r="Y343" s="283"/>
      <c r="Z343" s="283"/>
      <c r="AA343" s="283"/>
      <c r="AB343" s="283"/>
      <c r="AC343" s="283"/>
      <c r="AD343" s="283"/>
      <c r="AE343" s="283"/>
      <c r="AF343" s="283"/>
      <c r="AG343" s="283"/>
      <c r="AH343" s="283"/>
      <c r="AI343" s="283"/>
      <c r="AJ343" s="283"/>
      <c r="AK343" s="283"/>
      <c r="AL343" s="283"/>
    </row>
    <row r="344" spans="1:38" ht="12.75" customHeight="1">
      <c r="A344" s="283"/>
      <c r="B344" s="283"/>
      <c r="C344" s="283"/>
      <c r="D344" s="283"/>
      <c r="E344" s="283"/>
      <c r="F344" s="283"/>
      <c r="G344" s="283"/>
      <c r="H344" s="283"/>
      <c r="I344" s="283"/>
      <c r="J344" s="283"/>
      <c r="K344" s="283"/>
      <c r="L344" s="283"/>
      <c r="M344" s="283"/>
      <c r="N344" s="283"/>
      <c r="O344" s="283"/>
      <c r="P344" s="283"/>
      <c r="Q344" s="283"/>
      <c r="R344" s="283"/>
      <c r="S344" s="283"/>
      <c r="T344" s="283"/>
      <c r="U344" s="283"/>
      <c r="V344" s="283"/>
      <c r="W344" s="283"/>
      <c r="X344" s="283"/>
      <c r="Y344" s="283"/>
      <c r="Z344" s="283"/>
      <c r="AA344" s="283"/>
      <c r="AB344" s="283"/>
      <c r="AC344" s="283"/>
      <c r="AD344" s="283"/>
      <c r="AE344" s="283"/>
      <c r="AF344" s="283"/>
      <c r="AG344" s="283"/>
      <c r="AH344" s="283"/>
      <c r="AI344" s="283"/>
      <c r="AJ344" s="283"/>
      <c r="AK344" s="283"/>
      <c r="AL344" s="283"/>
    </row>
    <row r="345" spans="1:38" ht="12.75" customHeight="1">
      <c r="A345" s="283"/>
      <c r="B345" s="283"/>
      <c r="C345" s="283"/>
      <c r="D345" s="283"/>
      <c r="E345" s="283"/>
      <c r="F345" s="283"/>
      <c r="G345" s="283"/>
      <c r="H345" s="283"/>
      <c r="I345" s="283"/>
      <c r="J345" s="283"/>
      <c r="K345" s="283"/>
      <c r="L345" s="283"/>
      <c r="M345" s="283"/>
      <c r="N345" s="283"/>
      <c r="O345" s="283"/>
      <c r="P345" s="283"/>
      <c r="Q345" s="283"/>
      <c r="R345" s="283"/>
      <c r="S345" s="283"/>
      <c r="T345" s="283"/>
      <c r="U345" s="283"/>
      <c r="V345" s="283"/>
      <c r="W345" s="283"/>
      <c r="X345" s="283"/>
      <c r="Y345" s="283"/>
      <c r="Z345" s="283"/>
      <c r="AA345" s="283"/>
      <c r="AB345" s="283"/>
      <c r="AC345" s="283"/>
      <c r="AD345" s="283"/>
      <c r="AE345" s="283"/>
      <c r="AF345" s="283"/>
      <c r="AG345" s="283"/>
      <c r="AH345" s="283"/>
      <c r="AI345" s="283"/>
      <c r="AJ345" s="283"/>
      <c r="AK345" s="283"/>
      <c r="AL345" s="283"/>
    </row>
    <row r="346" spans="1:38" ht="12.75" customHeight="1">
      <c r="A346" s="283"/>
      <c r="B346" s="283"/>
      <c r="C346" s="283"/>
      <c r="D346" s="283"/>
      <c r="E346" s="283"/>
      <c r="F346" s="283"/>
      <c r="G346" s="283"/>
      <c r="H346" s="283"/>
      <c r="I346" s="283"/>
      <c r="J346" s="283"/>
      <c r="K346" s="283"/>
      <c r="L346" s="283"/>
      <c r="M346" s="283"/>
      <c r="N346" s="283"/>
      <c r="O346" s="283"/>
      <c r="P346" s="283"/>
      <c r="Q346" s="283"/>
      <c r="R346" s="283"/>
      <c r="S346" s="283"/>
      <c r="T346" s="283"/>
      <c r="U346" s="283"/>
      <c r="V346" s="283"/>
      <c r="W346" s="283"/>
      <c r="X346" s="283"/>
      <c r="Y346" s="283"/>
      <c r="Z346" s="283"/>
      <c r="AA346" s="283"/>
      <c r="AB346" s="283"/>
      <c r="AC346" s="283"/>
      <c r="AD346" s="283"/>
      <c r="AE346" s="283"/>
      <c r="AF346" s="283"/>
      <c r="AG346" s="283"/>
      <c r="AH346" s="283"/>
      <c r="AI346" s="283"/>
      <c r="AJ346" s="283"/>
      <c r="AK346" s="283"/>
      <c r="AL346" s="283"/>
    </row>
    <row r="347" spans="1:38" ht="12.75" customHeight="1">
      <c r="A347" s="283"/>
      <c r="B347" s="283"/>
      <c r="C347" s="283"/>
      <c r="D347" s="283"/>
      <c r="E347" s="283"/>
      <c r="F347" s="283"/>
      <c r="G347" s="283"/>
      <c r="H347" s="283"/>
      <c r="I347" s="283"/>
      <c r="J347" s="283"/>
      <c r="K347" s="283"/>
      <c r="L347" s="283"/>
      <c r="M347" s="283"/>
      <c r="N347" s="283"/>
      <c r="O347" s="283"/>
      <c r="P347" s="283"/>
      <c r="Q347" s="283"/>
      <c r="R347" s="283"/>
      <c r="S347" s="283"/>
      <c r="T347" s="283"/>
      <c r="U347" s="283"/>
      <c r="V347" s="283"/>
      <c r="W347" s="283"/>
      <c r="X347" s="283"/>
      <c r="Y347" s="283"/>
      <c r="Z347" s="283"/>
      <c r="AA347" s="283"/>
      <c r="AB347" s="283"/>
      <c r="AC347" s="283"/>
      <c r="AD347" s="283"/>
      <c r="AE347" s="283"/>
      <c r="AF347" s="283"/>
      <c r="AG347" s="283"/>
      <c r="AH347" s="283"/>
      <c r="AI347" s="283"/>
      <c r="AJ347" s="283"/>
      <c r="AK347" s="283"/>
      <c r="AL347" s="283"/>
    </row>
    <row r="348" spans="1:38" ht="12.75" customHeight="1">
      <c r="A348" s="283"/>
      <c r="B348" s="283"/>
      <c r="C348" s="283"/>
      <c r="D348" s="283"/>
      <c r="E348" s="283"/>
      <c r="F348" s="283"/>
      <c r="G348" s="283"/>
      <c r="H348" s="283"/>
      <c r="I348" s="283"/>
      <c r="J348" s="283"/>
      <c r="K348" s="283"/>
      <c r="L348" s="283"/>
      <c r="M348" s="283"/>
      <c r="N348" s="283"/>
      <c r="O348" s="283"/>
      <c r="P348" s="283"/>
      <c r="Q348" s="283"/>
      <c r="R348" s="283"/>
      <c r="S348" s="283"/>
      <c r="T348" s="283"/>
      <c r="U348" s="283"/>
      <c r="V348" s="283"/>
      <c r="W348" s="283"/>
      <c r="X348" s="283"/>
      <c r="Y348" s="283"/>
      <c r="Z348" s="283"/>
      <c r="AA348" s="283"/>
      <c r="AB348" s="283"/>
      <c r="AC348" s="283"/>
      <c r="AD348" s="283"/>
      <c r="AE348" s="283"/>
      <c r="AF348" s="283"/>
      <c r="AG348" s="283"/>
      <c r="AH348" s="283"/>
      <c r="AI348" s="283"/>
      <c r="AJ348" s="283"/>
      <c r="AK348" s="283"/>
      <c r="AL348" s="283"/>
    </row>
    <row r="349" spans="1:38" ht="12.75" customHeight="1">
      <c r="A349" s="283"/>
      <c r="B349" s="283"/>
      <c r="C349" s="283"/>
      <c r="D349" s="283"/>
      <c r="E349" s="283"/>
      <c r="F349" s="283"/>
      <c r="G349" s="283"/>
      <c r="H349" s="283"/>
      <c r="I349" s="283"/>
      <c r="J349" s="283"/>
      <c r="K349" s="283"/>
      <c r="L349" s="283"/>
      <c r="M349" s="283"/>
      <c r="N349" s="283"/>
      <c r="O349" s="283"/>
      <c r="P349" s="283"/>
      <c r="Q349" s="283"/>
      <c r="R349" s="283"/>
      <c r="S349" s="283"/>
      <c r="T349" s="283"/>
      <c r="U349" s="283"/>
      <c r="V349" s="283"/>
      <c r="W349" s="283"/>
      <c r="X349" s="283"/>
      <c r="Y349" s="283"/>
      <c r="Z349" s="283"/>
      <c r="AA349" s="283"/>
      <c r="AB349" s="283"/>
      <c r="AC349" s="283"/>
      <c r="AD349" s="283"/>
      <c r="AE349" s="283"/>
      <c r="AF349" s="283"/>
      <c r="AG349" s="283"/>
      <c r="AH349" s="283"/>
      <c r="AI349" s="283"/>
      <c r="AJ349" s="283"/>
      <c r="AK349" s="283"/>
      <c r="AL349" s="283"/>
    </row>
    <row r="350" spans="1:38" ht="12.75" customHeight="1">
      <c r="A350" s="283"/>
      <c r="B350" s="283"/>
      <c r="C350" s="283"/>
      <c r="D350" s="283"/>
      <c r="E350" s="283"/>
      <c r="F350" s="283"/>
      <c r="G350" s="283"/>
      <c r="H350" s="283"/>
      <c r="I350" s="283"/>
      <c r="J350" s="283"/>
      <c r="K350" s="283"/>
      <c r="L350" s="283"/>
      <c r="M350" s="283"/>
      <c r="N350" s="283"/>
      <c r="O350" s="283"/>
      <c r="P350" s="283"/>
      <c r="Q350" s="283"/>
      <c r="R350" s="283"/>
      <c r="S350" s="283"/>
      <c r="T350" s="283"/>
      <c r="U350" s="283"/>
      <c r="V350" s="283"/>
      <c r="W350" s="283"/>
      <c r="X350" s="283"/>
      <c r="Y350" s="283"/>
      <c r="Z350" s="283"/>
      <c r="AA350" s="283"/>
      <c r="AB350" s="283"/>
      <c r="AC350" s="283"/>
      <c r="AD350" s="283"/>
      <c r="AE350" s="283"/>
      <c r="AF350" s="283"/>
      <c r="AG350" s="283"/>
      <c r="AH350" s="283"/>
      <c r="AI350" s="283"/>
      <c r="AJ350" s="283"/>
      <c r="AK350" s="283"/>
      <c r="AL350" s="283"/>
    </row>
    <row r="351" spans="1:38" ht="12.75" customHeight="1">
      <c r="A351" s="283"/>
      <c r="B351" s="283"/>
      <c r="C351" s="283"/>
      <c r="D351" s="283"/>
      <c r="E351" s="283"/>
      <c r="F351" s="283"/>
      <c r="G351" s="283"/>
      <c r="H351" s="283"/>
      <c r="I351" s="283"/>
      <c r="J351" s="283"/>
      <c r="K351" s="283"/>
      <c r="L351" s="283"/>
      <c r="M351" s="283"/>
      <c r="N351" s="283"/>
      <c r="O351" s="283"/>
      <c r="P351" s="283"/>
      <c r="Q351" s="283"/>
      <c r="R351" s="283"/>
      <c r="S351" s="283"/>
      <c r="T351" s="283"/>
      <c r="U351" s="283"/>
      <c r="V351" s="283"/>
      <c r="W351" s="283"/>
      <c r="X351" s="283"/>
      <c r="Y351" s="283"/>
      <c r="Z351" s="283"/>
      <c r="AA351" s="283"/>
      <c r="AB351" s="283"/>
      <c r="AC351" s="283"/>
      <c r="AD351" s="283"/>
      <c r="AE351" s="283"/>
      <c r="AF351" s="283"/>
      <c r="AG351" s="283"/>
      <c r="AH351" s="283"/>
      <c r="AI351" s="283"/>
      <c r="AJ351" s="283"/>
      <c r="AK351" s="283"/>
      <c r="AL351" s="283"/>
    </row>
    <row r="352" spans="1:38" ht="12.75" customHeight="1">
      <c r="A352" s="283"/>
      <c r="B352" s="283"/>
      <c r="C352" s="283"/>
      <c r="D352" s="283"/>
      <c r="E352" s="283"/>
      <c r="F352" s="283"/>
      <c r="G352" s="283"/>
      <c r="H352" s="283"/>
      <c r="I352" s="283"/>
      <c r="J352" s="283"/>
      <c r="K352" s="283"/>
      <c r="L352" s="283"/>
      <c r="M352" s="283"/>
      <c r="N352" s="283"/>
      <c r="O352" s="283"/>
      <c r="P352" s="283"/>
      <c r="Q352" s="283"/>
      <c r="R352" s="283"/>
      <c r="S352" s="283"/>
      <c r="T352" s="283"/>
      <c r="U352" s="283"/>
      <c r="V352" s="283"/>
      <c r="W352" s="283"/>
      <c r="X352" s="283"/>
      <c r="Y352" s="283"/>
      <c r="Z352" s="283"/>
      <c r="AA352" s="283"/>
      <c r="AB352" s="283"/>
      <c r="AC352" s="283"/>
      <c r="AD352" s="283"/>
      <c r="AE352" s="283"/>
      <c r="AF352" s="283"/>
      <c r="AG352" s="283"/>
      <c r="AH352" s="283"/>
      <c r="AI352" s="283"/>
      <c r="AJ352" s="283"/>
      <c r="AK352" s="283"/>
      <c r="AL352" s="283"/>
    </row>
    <row r="353" spans="1:38" ht="12.75" customHeight="1">
      <c r="A353" s="283"/>
      <c r="B353" s="283"/>
      <c r="C353" s="283"/>
      <c r="D353" s="283"/>
      <c r="E353" s="283"/>
      <c r="F353" s="283"/>
      <c r="G353" s="283"/>
      <c r="H353" s="283"/>
      <c r="I353" s="283"/>
      <c r="J353" s="283"/>
      <c r="K353" s="283"/>
      <c r="L353" s="283"/>
      <c r="M353" s="283"/>
      <c r="N353" s="283"/>
      <c r="O353" s="283"/>
      <c r="P353" s="283"/>
      <c r="Q353" s="283"/>
      <c r="R353" s="283"/>
      <c r="S353" s="283"/>
      <c r="T353" s="283"/>
      <c r="U353" s="283"/>
      <c r="V353" s="283"/>
      <c r="W353" s="283"/>
      <c r="X353" s="283"/>
      <c r="Y353" s="283"/>
      <c r="Z353" s="283"/>
      <c r="AA353" s="283"/>
      <c r="AB353" s="283"/>
      <c r="AC353" s="283"/>
      <c r="AD353" s="283"/>
      <c r="AE353" s="283"/>
      <c r="AF353" s="283"/>
      <c r="AG353" s="283"/>
      <c r="AH353" s="283"/>
      <c r="AI353" s="283"/>
      <c r="AJ353" s="283"/>
      <c r="AK353" s="283"/>
      <c r="AL353" s="283"/>
    </row>
    <row r="354" spans="1:38" ht="12.75" customHeight="1">
      <c r="A354" s="283"/>
      <c r="B354" s="283"/>
      <c r="C354" s="283"/>
      <c r="D354" s="283"/>
      <c r="E354" s="283"/>
      <c r="F354" s="283"/>
      <c r="G354" s="283"/>
      <c r="H354" s="283"/>
      <c r="I354" s="283"/>
      <c r="J354" s="283"/>
      <c r="K354" s="283"/>
      <c r="L354" s="283"/>
      <c r="M354" s="283"/>
      <c r="N354" s="283"/>
      <c r="O354" s="283"/>
      <c r="P354" s="283"/>
      <c r="Q354" s="283"/>
      <c r="R354" s="283"/>
      <c r="S354" s="283"/>
      <c r="T354" s="283"/>
      <c r="U354" s="283"/>
      <c r="V354" s="283"/>
      <c r="W354" s="283"/>
      <c r="X354" s="283"/>
      <c r="Y354" s="283"/>
      <c r="Z354" s="283"/>
      <c r="AA354" s="283"/>
      <c r="AB354" s="283"/>
      <c r="AC354" s="283"/>
      <c r="AD354" s="283"/>
      <c r="AE354" s="283"/>
      <c r="AF354" s="283"/>
      <c r="AG354" s="283"/>
      <c r="AH354" s="283"/>
      <c r="AI354" s="283"/>
      <c r="AJ354" s="283"/>
      <c r="AK354" s="283"/>
      <c r="AL354" s="283"/>
    </row>
    <row r="355" spans="1:38" ht="12.75" customHeight="1">
      <c r="A355" s="283"/>
      <c r="B355" s="283"/>
      <c r="C355" s="283"/>
      <c r="D355" s="283"/>
      <c r="E355" s="283"/>
      <c r="F355" s="283"/>
      <c r="G355" s="283"/>
      <c r="H355" s="283"/>
      <c r="I355" s="283"/>
      <c r="J355" s="283"/>
      <c r="K355" s="283"/>
      <c r="L355" s="283"/>
      <c r="M355" s="283"/>
      <c r="N355" s="283"/>
      <c r="O355" s="283"/>
      <c r="P355" s="283"/>
      <c r="Q355" s="283"/>
      <c r="R355" s="283"/>
      <c r="S355" s="283"/>
      <c r="T355" s="283"/>
      <c r="U355" s="283"/>
      <c r="V355" s="283"/>
      <c r="W355" s="283"/>
      <c r="X355" s="283"/>
      <c r="Y355" s="283"/>
      <c r="Z355" s="283"/>
      <c r="AA355" s="283"/>
      <c r="AB355" s="283"/>
      <c r="AC355" s="283"/>
      <c r="AD355" s="283"/>
      <c r="AE355" s="283"/>
      <c r="AF355" s="283"/>
      <c r="AG355" s="283"/>
      <c r="AH355" s="283"/>
      <c r="AI355" s="283"/>
      <c r="AJ355" s="283"/>
      <c r="AK355" s="283"/>
      <c r="AL355" s="283"/>
    </row>
    <row r="356" spans="1:38" ht="12.75" customHeight="1">
      <c r="A356" s="283"/>
      <c r="B356" s="283"/>
      <c r="C356" s="283"/>
      <c r="D356" s="283"/>
      <c r="E356" s="283"/>
      <c r="F356" s="283"/>
      <c r="G356" s="283"/>
      <c r="H356" s="283"/>
      <c r="I356" s="283"/>
      <c r="J356" s="283"/>
      <c r="K356" s="283"/>
      <c r="L356" s="283"/>
      <c r="M356" s="283"/>
      <c r="N356" s="283"/>
      <c r="O356" s="283"/>
      <c r="P356" s="283"/>
      <c r="Q356" s="283"/>
      <c r="R356" s="283"/>
      <c r="S356" s="283"/>
      <c r="T356" s="283"/>
      <c r="U356" s="283"/>
      <c r="V356" s="283"/>
      <c r="W356" s="283"/>
      <c r="X356" s="283"/>
      <c r="Y356" s="283"/>
      <c r="Z356" s="283"/>
      <c r="AA356" s="283"/>
      <c r="AB356" s="283"/>
      <c r="AC356" s="283"/>
      <c r="AD356" s="283"/>
      <c r="AE356" s="283"/>
      <c r="AF356" s="283"/>
      <c r="AG356" s="283"/>
      <c r="AH356" s="283"/>
      <c r="AI356" s="283"/>
      <c r="AJ356" s="283"/>
      <c r="AK356" s="283"/>
      <c r="AL356" s="283"/>
    </row>
    <row r="357" spans="1:38" ht="12.75" customHeight="1">
      <c r="A357" s="283"/>
      <c r="B357" s="283"/>
      <c r="C357" s="283"/>
      <c r="D357" s="283"/>
      <c r="E357" s="283"/>
      <c r="F357" s="283"/>
      <c r="G357" s="283"/>
      <c r="H357" s="283"/>
      <c r="I357" s="283"/>
      <c r="J357" s="283"/>
      <c r="K357" s="283"/>
      <c r="L357" s="283"/>
      <c r="M357" s="283"/>
      <c r="N357" s="283"/>
      <c r="O357" s="283"/>
      <c r="P357" s="283"/>
      <c r="Q357" s="283"/>
      <c r="R357" s="283"/>
      <c r="S357" s="283"/>
      <c r="T357" s="283"/>
      <c r="U357" s="283"/>
      <c r="V357" s="283"/>
      <c r="W357" s="283"/>
      <c r="X357" s="283"/>
      <c r="Y357" s="283"/>
      <c r="Z357" s="283"/>
      <c r="AA357" s="283"/>
      <c r="AB357" s="283"/>
      <c r="AC357" s="283"/>
      <c r="AD357" s="283"/>
      <c r="AE357" s="283"/>
      <c r="AF357" s="283"/>
      <c r="AG357" s="283"/>
      <c r="AH357" s="283"/>
      <c r="AI357" s="283"/>
      <c r="AJ357" s="283"/>
      <c r="AK357" s="283"/>
      <c r="AL357" s="283"/>
    </row>
    <row r="358" spans="1:38" ht="12.75" customHeight="1">
      <c r="A358" s="283"/>
      <c r="B358" s="283"/>
      <c r="C358" s="283"/>
      <c r="D358" s="283"/>
      <c r="E358" s="283"/>
      <c r="F358" s="283"/>
      <c r="G358" s="283"/>
      <c r="H358" s="283"/>
      <c r="I358" s="283"/>
      <c r="J358" s="283"/>
      <c r="K358" s="283"/>
      <c r="L358" s="283"/>
      <c r="M358" s="283"/>
      <c r="N358" s="283"/>
      <c r="O358" s="283"/>
      <c r="P358" s="283"/>
      <c r="Q358" s="283"/>
      <c r="R358" s="283"/>
      <c r="S358" s="283"/>
      <c r="T358" s="283"/>
      <c r="U358" s="283"/>
      <c r="V358" s="283"/>
      <c r="W358" s="283"/>
      <c r="X358" s="283"/>
      <c r="Y358" s="283"/>
      <c r="Z358" s="283"/>
      <c r="AA358" s="283"/>
      <c r="AB358" s="283"/>
      <c r="AC358" s="283"/>
      <c r="AD358" s="283"/>
      <c r="AE358" s="283"/>
      <c r="AF358" s="283"/>
      <c r="AG358" s="283"/>
      <c r="AH358" s="283"/>
      <c r="AI358" s="283"/>
      <c r="AJ358" s="283"/>
      <c r="AK358" s="283"/>
      <c r="AL358" s="283"/>
    </row>
    <row r="359" spans="1:38" ht="12.75" customHeight="1">
      <c r="A359" s="283"/>
      <c r="B359" s="283"/>
      <c r="C359" s="283"/>
      <c r="D359" s="283"/>
      <c r="E359" s="283"/>
      <c r="F359" s="283"/>
      <c r="G359" s="283"/>
      <c r="H359" s="283"/>
      <c r="I359" s="283"/>
      <c r="J359" s="283"/>
      <c r="K359" s="283"/>
      <c r="L359" s="283"/>
      <c r="M359" s="283"/>
      <c r="N359" s="283"/>
      <c r="O359" s="283"/>
      <c r="P359" s="283"/>
      <c r="Q359" s="283"/>
      <c r="R359" s="283"/>
      <c r="S359" s="283"/>
      <c r="T359" s="283"/>
      <c r="U359" s="283"/>
      <c r="V359" s="283"/>
      <c r="W359" s="283"/>
      <c r="X359" s="283"/>
      <c r="Y359" s="283"/>
      <c r="Z359" s="283"/>
      <c r="AA359" s="283"/>
      <c r="AB359" s="283"/>
      <c r="AC359" s="283"/>
      <c r="AD359" s="283"/>
      <c r="AE359" s="283"/>
      <c r="AF359" s="283"/>
      <c r="AG359" s="283"/>
      <c r="AH359" s="283"/>
      <c r="AI359" s="283"/>
      <c r="AJ359" s="283"/>
      <c r="AK359" s="283"/>
      <c r="AL359" s="283"/>
    </row>
    <row r="360" spans="1:38" ht="12.75" customHeight="1">
      <c r="A360" s="283"/>
      <c r="B360" s="283"/>
      <c r="C360" s="283"/>
      <c r="D360" s="283"/>
      <c r="E360" s="283"/>
      <c r="F360" s="283"/>
      <c r="G360" s="283"/>
      <c r="H360" s="283"/>
      <c r="I360" s="283"/>
      <c r="J360" s="283"/>
      <c r="K360" s="283"/>
      <c r="L360" s="283"/>
      <c r="M360" s="283"/>
      <c r="N360" s="283"/>
      <c r="O360" s="283"/>
      <c r="P360" s="283"/>
      <c r="Q360" s="283"/>
      <c r="R360" s="283"/>
      <c r="S360" s="283"/>
      <c r="T360" s="283"/>
      <c r="U360" s="283"/>
      <c r="V360" s="283"/>
      <c r="W360" s="283"/>
      <c r="X360" s="283"/>
      <c r="Y360" s="283"/>
      <c r="Z360" s="283"/>
      <c r="AA360" s="283"/>
      <c r="AB360" s="283"/>
      <c r="AC360" s="283"/>
      <c r="AD360" s="283"/>
      <c r="AE360" s="283"/>
      <c r="AF360" s="283"/>
      <c r="AG360" s="283"/>
      <c r="AH360" s="283"/>
      <c r="AI360" s="283"/>
      <c r="AJ360" s="283"/>
      <c r="AK360" s="283"/>
      <c r="AL360" s="283"/>
    </row>
    <row r="361" spans="1:38" ht="12.75" customHeight="1">
      <c r="A361" s="283"/>
      <c r="B361" s="283"/>
      <c r="C361" s="283"/>
      <c r="D361" s="283"/>
      <c r="E361" s="283"/>
      <c r="F361" s="283"/>
      <c r="G361" s="283"/>
      <c r="H361" s="283"/>
      <c r="I361" s="283"/>
      <c r="J361" s="283"/>
      <c r="K361" s="283"/>
      <c r="L361" s="283"/>
      <c r="M361" s="283"/>
      <c r="N361" s="283"/>
      <c r="O361" s="283"/>
      <c r="P361" s="283"/>
      <c r="Q361" s="283"/>
      <c r="R361" s="283"/>
      <c r="S361" s="283"/>
      <c r="T361" s="283"/>
      <c r="U361" s="283"/>
      <c r="V361" s="283"/>
      <c r="W361" s="283"/>
      <c r="X361" s="283"/>
      <c r="Y361" s="283"/>
      <c r="Z361" s="283"/>
      <c r="AA361" s="283"/>
      <c r="AB361" s="283"/>
      <c r="AC361" s="283"/>
      <c r="AD361" s="283"/>
      <c r="AE361" s="283"/>
      <c r="AF361" s="283"/>
      <c r="AG361" s="283"/>
      <c r="AH361" s="283"/>
      <c r="AI361" s="283"/>
      <c r="AJ361" s="283"/>
      <c r="AK361" s="283"/>
      <c r="AL361" s="283"/>
    </row>
    <row r="362" spans="1:38" ht="12.75" customHeight="1">
      <c r="A362" s="283"/>
      <c r="B362" s="283"/>
      <c r="C362" s="283"/>
      <c r="D362" s="283"/>
      <c r="E362" s="283"/>
      <c r="F362" s="283"/>
      <c r="G362" s="283"/>
      <c r="H362" s="283"/>
      <c r="I362" s="283"/>
      <c r="J362" s="283"/>
      <c r="K362" s="283"/>
      <c r="L362" s="283"/>
      <c r="M362" s="283"/>
      <c r="N362" s="283"/>
      <c r="O362" s="283"/>
      <c r="P362" s="283"/>
      <c r="Q362" s="283"/>
      <c r="R362" s="283"/>
      <c r="S362" s="283"/>
      <c r="T362" s="283"/>
      <c r="U362" s="283"/>
      <c r="V362" s="283"/>
      <c r="W362" s="283"/>
      <c r="X362" s="283"/>
      <c r="Y362" s="283"/>
      <c r="Z362" s="283"/>
      <c r="AA362" s="283"/>
      <c r="AB362" s="283"/>
      <c r="AC362" s="283"/>
      <c r="AD362" s="283"/>
      <c r="AE362" s="283"/>
      <c r="AF362" s="283"/>
      <c r="AG362" s="283"/>
      <c r="AH362" s="283"/>
      <c r="AI362" s="283"/>
      <c r="AJ362" s="283"/>
      <c r="AK362" s="283"/>
      <c r="AL362" s="283"/>
    </row>
    <row r="363" spans="1:38" ht="12.75" customHeight="1">
      <c r="A363" s="283"/>
      <c r="B363" s="283"/>
      <c r="C363" s="283"/>
      <c r="D363" s="283"/>
      <c r="E363" s="283"/>
      <c r="F363" s="283"/>
      <c r="G363" s="283"/>
      <c r="H363" s="283"/>
      <c r="I363" s="283"/>
      <c r="J363" s="283"/>
      <c r="K363" s="283"/>
      <c r="L363" s="283"/>
      <c r="M363" s="283"/>
      <c r="N363" s="283"/>
      <c r="O363" s="283"/>
      <c r="P363" s="283"/>
      <c r="Q363" s="283"/>
      <c r="R363" s="283"/>
      <c r="S363" s="283"/>
      <c r="T363" s="283"/>
      <c r="U363" s="283"/>
      <c r="V363" s="283"/>
      <c r="W363" s="283"/>
      <c r="X363" s="283"/>
      <c r="Y363" s="283"/>
      <c r="Z363" s="283"/>
      <c r="AA363" s="283"/>
      <c r="AB363" s="283"/>
      <c r="AC363" s="283"/>
      <c r="AD363" s="283"/>
      <c r="AE363" s="283"/>
      <c r="AF363" s="283"/>
      <c r="AG363" s="283"/>
      <c r="AH363" s="283"/>
      <c r="AI363" s="283"/>
      <c r="AJ363" s="283"/>
      <c r="AK363" s="283"/>
      <c r="AL363" s="283"/>
    </row>
    <row r="364" spans="1:38" ht="12.75" customHeight="1">
      <c r="A364" s="283"/>
      <c r="B364" s="283"/>
      <c r="C364" s="283"/>
      <c r="D364" s="283"/>
      <c r="E364" s="283"/>
      <c r="F364" s="283"/>
      <c r="G364" s="283"/>
      <c r="H364" s="283"/>
      <c r="I364" s="283"/>
      <c r="J364" s="283"/>
      <c r="K364" s="283"/>
      <c r="L364" s="283"/>
      <c r="M364" s="283"/>
      <c r="N364" s="283"/>
      <c r="O364" s="283"/>
      <c r="P364" s="283"/>
      <c r="Q364" s="283"/>
      <c r="R364" s="283"/>
      <c r="S364" s="283"/>
      <c r="T364" s="283"/>
      <c r="U364" s="283"/>
      <c r="V364" s="283"/>
      <c r="W364" s="283"/>
      <c r="X364" s="283"/>
      <c r="Y364" s="283"/>
      <c r="Z364" s="283"/>
      <c r="AA364" s="283"/>
      <c r="AB364" s="283"/>
      <c r="AC364" s="283"/>
      <c r="AD364" s="283"/>
      <c r="AE364" s="283"/>
      <c r="AF364" s="283"/>
      <c r="AG364" s="283"/>
      <c r="AH364" s="283"/>
      <c r="AI364" s="283"/>
      <c r="AJ364" s="283"/>
      <c r="AK364" s="283"/>
      <c r="AL364" s="283"/>
    </row>
    <row r="365" spans="1:38" ht="12.75" customHeight="1">
      <c r="A365" s="283"/>
      <c r="B365" s="283"/>
      <c r="C365" s="283"/>
      <c r="D365" s="283"/>
      <c r="E365" s="283"/>
      <c r="F365" s="283"/>
      <c r="G365" s="283"/>
      <c r="H365" s="283"/>
      <c r="I365" s="283"/>
      <c r="J365" s="283"/>
      <c r="K365" s="283"/>
      <c r="L365" s="283"/>
      <c r="M365" s="283"/>
      <c r="N365" s="283"/>
      <c r="O365" s="283"/>
      <c r="P365" s="283"/>
      <c r="Q365" s="283"/>
      <c r="R365" s="283"/>
      <c r="S365" s="283"/>
      <c r="T365" s="283"/>
      <c r="U365" s="283"/>
      <c r="V365" s="283"/>
      <c r="W365" s="283"/>
      <c r="X365" s="283"/>
      <c r="Y365" s="283"/>
      <c r="Z365" s="283"/>
      <c r="AA365" s="283"/>
      <c r="AB365" s="283"/>
      <c r="AC365" s="283"/>
      <c r="AD365" s="283"/>
      <c r="AE365" s="283"/>
      <c r="AF365" s="283"/>
      <c r="AG365" s="283"/>
      <c r="AH365" s="283"/>
      <c r="AI365" s="283"/>
      <c r="AJ365" s="283"/>
      <c r="AK365" s="283"/>
      <c r="AL365" s="283"/>
    </row>
    <row r="366" spans="1:38" ht="12.75" customHeight="1">
      <c r="A366" s="283"/>
      <c r="B366" s="283"/>
      <c r="C366" s="283"/>
      <c r="D366" s="283"/>
      <c r="E366" s="283"/>
      <c r="F366" s="283"/>
      <c r="G366" s="283"/>
      <c r="H366" s="283"/>
      <c r="I366" s="283"/>
      <c r="J366" s="283"/>
      <c r="K366" s="283"/>
      <c r="L366" s="283"/>
      <c r="M366" s="283"/>
      <c r="N366" s="283"/>
      <c r="O366" s="283"/>
      <c r="P366" s="283"/>
      <c r="Q366" s="283"/>
      <c r="R366" s="283"/>
      <c r="S366" s="283"/>
      <c r="T366" s="283"/>
      <c r="U366" s="283"/>
      <c r="V366" s="283"/>
      <c r="W366" s="283"/>
      <c r="X366" s="283"/>
      <c r="Y366" s="283"/>
      <c r="Z366" s="283"/>
      <c r="AA366" s="283"/>
      <c r="AB366" s="283"/>
      <c r="AC366" s="283"/>
      <c r="AD366" s="283"/>
      <c r="AE366" s="283"/>
      <c r="AF366" s="283"/>
      <c r="AG366" s="283"/>
      <c r="AH366" s="283"/>
      <c r="AI366" s="283"/>
      <c r="AJ366" s="283"/>
      <c r="AK366" s="283"/>
      <c r="AL366" s="283"/>
    </row>
    <row r="367" spans="1:38" ht="12.75" customHeight="1">
      <c r="A367" s="283"/>
      <c r="B367" s="283"/>
      <c r="C367" s="283"/>
      <c r="D367" s="283"/>
      <c r="E367" s="283"/>
      <c r="F367" s="283"/>
      <c r="G367" s="283"/>
      <c r="H367" s="283"/>
      <c r="I367" s="283"/>
      <c r="J367" s="283"/>
      <c r="K367" s="283"/>
      <c r="L367" s="283"/>
      <c r="M367" s="283"/>
      <c r="N367" s="283"/>
      <c r="O367" s="283"/>
      <c r="P367" s="283"/>
      <c r="Q367" s="283"/>
      <c r="R367" s="283"/>
      <c r="S367" s="283"/>
      <c r="T367" s="283"/>
      <c r="U367" s="283"/>
      <c r="V367" s="283"/>
      <c r="W367" s="283"/>
      <c r="X367" s="283"/>
      <c r="Y367" s="283"/>
      <c r="Z367" s="283"/>
      <c r="AA367" s="283"/>
      <c r="AB367" s="283"/>
      <c r="AC367" s="283"/>
      <c r="AD367" s="283"/>
      <c r="AE367" s="283"/>
      <c r="AF367" s="283"/>
      <c r="AG367" s="283"/>
      <c r="AH367" s="283"/>
      <c r="AI367" s="283"/>
      <c r="AJ367" s="283"/>
      <c r="AK367" s="283"/>
      <c r="AL367" s="283"/>
    </row>
    <row r="368" spans="1:38" ht="12.75" customHeight="1">
      <c r="A368" s="283"/>
      <c r="B368" s="283"/>
      <c r="C368" s="283"/>
      <c r="D368" s="283"/>
      <c r="E368" s="283"/>
      <c r="F368" s="283"/>
      <c r="G368" s="283"/>
      <c r="H368" s="283"/>
      <c r="I368" s="283"/>
      <c r="J368" s="283"/>
      <c r="K368" s="283"/>
      <c r="L368" s="283"/>
      <c r="M368" s="283"/>
      <c r="N368" s="283"/>
      <c r="O368" s="283"/>
      <c r="P368" s="283"/>
      <c r="Q368" s="283"/>
      <c r="R368" s="283"/>
      <c r="S368" s="283"/>
      <c r="T368" s="283"/>
      <c r="U368" s="283"/>
      <c r="V368" s="283"/>
      <c r="W368" s="283"/>
      <c r="X368" s="283"/>
      <c r="Y368" s="283"/>
      <c r="Z368" s="283"/>
      <c r="AA368" s="283"/>
      <c r="AB368" s="283"/>
      <c r="AC368" s="283"/>
      <c r="AD368" s="283"/>
      <c r="AE368" s="283"/>
      <c r="AF368" s="283"/>
      <c r="AG368" s="283"/>
      <c r="AH368" s="283"/>
      <c r="AI368" s="283"/>
      <c r="AJ368" s="283"/>
      <c r="AK368" s="283"/>
      <c r="AL368" s="283"/>
    </row>
    <row r="369" spans="1:38" ht="12.75" customHeight="1">
      <c r="A369" s="283"/>
      <c r="B369" s="283"/>
      <c r="C369" s="283"/>
      <c r="D369" s="283"/>
      <c r="E369" s="283"/>
      <c r="F369" s="283"/>
      <c r="G369" s="283"/>
      <c r="H369" s="283"/>
      <c r="I369" s="283"/>
      <c r="J369" s="283"/>
      <c r="K369" s="283"/>
      <c r="L369" s="283"/>
      <c r="M369" s="283"/>
      <c r="N369" s="283"/>
      <c r="O369" s="283"/>
      <c r="P369" s="283"/>
      <c r="Q369" s="283"/>
      <c r="R369" s="283"/>
      <c r="S369" s="283"/>
      <c r="T369" s="283"/>
      <c r="U369" s="283"/>
      <c r="V369" s="283"/>
      <c r="W369" s="283"/>
      <c r="X369" s="283"/>
      <c r="Y369" s="283"/>
      <c r="Z369" s="283"/>
      <c r="AA369" s="283"/>
      <c r="AB369" s="283"/>
      <c r="AC369" s="283"/>
      <c r="AD369" s="283"/>
      <c r="AE369" s="283"/>
      <c r="AF369" s="283"/>
      <c r="AG369" s="283"/>
      <c r="AH369" s="283"/>
      <c r="AI369" s="283"/>
      <c r="AJ369" s="283"/>
      <c r="AK369" s="283"/>
      <c r="AL369" s="283"/>
    </row>
    <row r="370" spans="1:38" ht="12.75" customHeight="1">
      <c r="A370" s="283"/>
      <c r="B370" s="283"/>
      <c r="C370" s="283"/>
      <c r="D370" s="283"/>
      <c r="E370" s="283"/>
      <c r="F370" s="283"/>
      <c r="G370" s="283"/>
      <c r="H370" s="283"/>
      <c r="I370" s="283"/>
      <c r="J370" s="283"/>
      <c r="K370" s="283"/>
      <c r="L370" s="283"/>
      <c r="M370" s="283"/>
      <c r="N370" s="283"/>
      <c r="O370" s="283"/>
      <c r="P370" s="283"/>
      <c r="Q370" s="283"/>
      <c r="R370" s="283"/>
      <c r="S370" s="283"/>
      <c r="T370" s="283"/>
      <c r="U370" s="283"/>
      <c r="V370" s="283"/>
      <c r="W370" s="283"/>
      <c r="X370" s="283"/>
      <c r="Y370" s="283"/>
      <c r="Z370" s="283"/>
      <c r="AA370" s="283"/>
      <c r="AB370" s="283"/>
      <c r="AC370" s="283"/>
      <c r="AD370" s="283"/>
      <c r="AE370" s="283"/>
      <c r="AF370" s="283"/>
      <c r="AG370" s="283"/>
      <c r="AH370" s="283"/>
      <c r="AI370" s="283"/>
      <c r="AJ370" s="283"/>
      <c r="AK370" s="283"/>
      <c r="AL370" s="283"/>
    </row>
    <row r="371" spans="1:38" ht="12.75" customHeight="1">
      <c r="A371" s="283"/>
      <c r="B371" s="283"/>
      <c r="C371" s="283"/>
      <c r="D371" s="283"/>
      <c r="E371" s="283"/>
      <c r="F371" s="283"/>
      <c r="G371" s="283"/>
      <c r="H371" s="283"/>
      <c r="I371" s="283"/>
      <c r="J371" s="283"/>
      <c r="K371" s="283"/>
      <c r="L371" s="283"/>
      <c r="M371" s="283"/>
      <c r="N371" s="283"/>
      <c r="O371" s="283"/>
      <c r="P371" s="283"/>
      <c r="Q371" s="283"/>
      <c r="R371" s="283"/>
      <c r="S371" s="283"/>
      <c r="T371" s="283"/>
      <c r="U371" s="283"/>
      <c r="V371" s="283"/>
      <c r="W371" s="283"/>
      <c r="X371" s="283"/>
      <c r="Y371" s="283"/>
      <c r="Z371" s="283"/>
      <c r="AA371" s="283"/>
      <c r="AB371" s="283"/>
      <c r="AC371" s="283"/>
      <c r="AD371" s="283"/>
      <c r="AE371" s="283"/>
      <c r="AF371" s="283"/>
      <c r="AG371" s="283"/>
      <c r="AH371" s="283"/>
      <c r="AI371" s="283"/>
      <c r="AJ371" s="283"/>
      <c r="AK371" s="283"/>
      <c r="AL371" s="283"/>
    </row>
    <row r="372" spans="1:38" ht="12.75" customHeight="1">
      <c r="A372" s="283"/>
      <c r="B372" s="283"/>
      <c r="C372" s="283"/>
      <c r="D372" s="283"/>
      <c r="E372" s="283"/>
      <c r="F372" s="283"/>
      <c r="G372" s="283"/>
      <c r="H372" s="283"/>
      <c r="I372" s="283"/>
      <c r="J372" s="283"/>
      <c r="K372" s="283"/>
      <c r="L372" s="283"/>
      <c r="M372" s="283"/>
      <c r="N372" s="283"/>
      <c r="O372" s="283"/>
      <c r="P372" s="283"/>
      <c r="Q372" s="283"/>
      <c r="R372" s="283"/>
      <c r="S372" s="283"/>
      <c r="T372" s="283"/>
      <c r="U372" s="283"/>
      <c r="V372" s="283"/>
      <c r="W372" s="283"/>
      <c r="X372" s="283"/>
      <c r="Y372" s="283"/>
      <c r="Z372" s="283"/>
      <c r="AA372" s="283"/>
      <c r="AB372" s="283"/>
      <c r="AC372" s="283"/>
      <c r="AD372" s="283"/>
      <c r="AE372" s="283"/>
      <c r="AF372" s="283"/>
      <c r="AG372" s="283"/>
      <c r="AH372" s="283"/>
      <c r="AI372" s="283"/>
      <c r="AJ372" s="283"/>
      <c r="AK372" s="283"/>
      <c r="AL372" s="283"/>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6:W46"/>
    <mergeCell ref="AB2:AD2"/>
    <mergeCell ref="AE2:AI2"/>
    <mergeCell ref="AJ2:AL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6017" r:id="rId5" name="Check Box 1">
              <controlPr defaultSize="0" autoFill="0" autoLine="0" autoPict="0">
                <anchor moveWithCells="1" sizeWithCells="1">
                  <from>
                    <xdr:col>0</xdr:col>
                    <xdr:colOff>76200</xdr:colOff>
                    <xdr:row>7</xdr:row>
                    <xdr:rowOff>144780</xdr:rowOff>
                  </from>
                  <to>
                    <xdr:col>1</xdr:col>
                    <xdr:colOff>160020</xdr:colOff>
                    <xdr:row>9</xdr:row>
                    <xdr:rowOff>30480</xdr:rowOff>
                  </to>
                </anchor>
              </controlPr>
            </control>
          </mc:Choice>
        </mc:AlternateContent>
        <mc:AlternateContent xmlns:mc="http://schemas.openxmlformats.org/markup-compatibility/2006">
          <mc:Choice Requires="x14">
            <control shapeId="86018" r:id="rId6" name="Check Box 2">
              <controlPr defaultSize="0" autoFill="0" autoLine="0" autoPict="0">
                <anchor moveWithCells="1" sizeWithCells="1">
                  <from>
                    <xdr:col>0</xdr:col>
                    <xdr:colOff>76200</xdr:colOff>
                    <xdr:row>8</xdr:row>
                    <xdr:rowOff>144780</xdr:rowOff>
                  </from>
                  <to>
                    <xdr:col>1</xdr:col>
                    <xdr:colOff>160020</xdr:colOff>
                    <xdr:row>10</xdr:row>
                    <xdr:rowOff>30480</xdr:rowOff>
                  </to>
                </anchor>
              </controlPr>
            </control>
          </mc:Choice>
        </mc:AlternateContent>
        <mc:AlternateContent xmlns:mc="http://schemas.openxmlformats.org/markup-compatibility/2006">
          <mc:Choice Requires="x14">
            <control shapeId="86019" r:id="rId7" name="Check Box 3">
              <controlPr defaultSize="0" autoFill="0" autoLine="0" autoPict="0">
                <anchor moveWithCells="1" sizeWithCells="1">
                  <from>
                    <xdr:col>0</xdr:col>
                    <xdr:colOff>76200</xdr:colOff>
                    <xdr:row>9</xdr:row>
                    <xdr:rowOff>144780</xdr:rowOff>
                  </from>
                  <to>
                    <xdr:col>1</xdr:col>
                    <xdr:colOff>160020</xdr:colOff>
                    <xdr:row>11</xdr:row>
                    <xdr:rowOff>0</xdr:rowOff>
                  </to>
                </anchor>
              </controlPr>
            </control>
          </mc:Choice>
        </mc:AlternateContent>
        <mc:AlternateContent xmlns:mc="http://schemas.openxmlformats.org/markup-compatibility/2006">
          <mc:Choice Requires="x14">
            <control shapeId="86020" r:id="rId8" name="Check Box 4">
              <controlPr defaultSize="0" autoFill="0" autoLine="0" autoPict="0">
                <anchor moveWithCells="1" sizeWithCells="1">
                  <from>
                    <xdr:col>0</xdr:col>
                    <xdr:colOff>76200</xdr:colOff>
                    <xdr:row>10</xdr:row>
                    <xdr:rowOff>144780</xdr:rowOff>
                  </from>
                  <to>
                    <xdr:col>1</xdr:col>
                    <xdr:colOff>160020</xdr:colOff>
                    <xdr:row>11</xdr:row>
                    <xdr:rowOff>30480</xdr:rowOff>
                  </to>
                </anchor>
              </controlPr>
            </control>
          </mc:Choice>
        </mc:AlternateContent>
        <mc:AlternateContent xmlns:mc="http://schemas.openxmlformats.org/markup-compatibility/2006">
          <mc:Choice Requires="x14">
            <control shapeId="86021" r:id="rId9" name="Check Box 5">
              <controlPr defaultSize="0" autoFill="0" autoLine="0" autoPict="0">
                <anchor moveWithCells="1" sizeWithCells="1">
                  <from>
                    <xdr:col>0</xdr:col>
                    <xdr:colOff>76200</xdr:colOff>
                    <xdr:row>11</xdr:row>
                    <xdr:rowOff>0</xdr:rowOff>
                  </from>
                  <to>
                    <xdr:col>1</xdr:col>
                    <xdr:colOff>160020</xdr:colOff>
                    <xdr:row>12</xdr:row>
                    <xdr:rowOff>0</xdr:rowOff>
                  </to>
                </anchor>
              </controlPr>
            </control>
          </mc:Choice>
        </mc:AlternateContent>
        <mc:AlternateContent xmlns:mc="http://schemas.openxmlformats.org/markup-compatibility/2006">
          <mc:Choice Requires="x14">
            <control shapeId="86022" r:id="rId10" name="Check Box 6">
              <controlPr defaultSize="0" autoFill="0" autoLine="0" autoPict="0">
                <anchor moveWithCells="1" sizeWithCells="1">
                  <from>
                    <xdr:col>0</xdr:col>
                    <xdr:colOff>76200</xdr:colOff>
                    <xdr:row>6</xdr:row>
                    <xdr:rowOff>106680</xdr:rowOff>
                  </from>
                  <to>
                    <xdr:col>1</xdr:col>
                    <xdr:colOff>160020</xdr:colOff>
                    <xdr:row>8</xdr:row>
                    <xdr:rowOff>68580</xdr:rowOff>
                  </to>
                </anchor>
              </controlPr>
            </control>
          </mc:Choice>
        </mc:AlternateContent>
        <mc:AlternateContent xmlns:mc="http://schemas.openxmlformats.org/markup-compatibility/2006">
          <mc:Choice Requires="x14">
            <control shapeId="86023" r:id="rId11" name="Check Box 7">
              <controlPr defaultSize="0" autoFill="0" autoLine="0" autoPict="0">
                <anchor moveWithCells="1" sizeWithCells="1">
                  <from>
                    <xdr:col>7</xdr:col>
                    <xdr:colOff>144780</xdr:colOff>
                    <xdr:row>31</xdr:row>
                    <xdr:rowOff>99060</xdr:rowOff>
                  </from>
                  <to>
                    <xdr:col>9</xdr:col>
                    <xdr:colOff>60960</xdr:colOff>
                    <xdr:row>33</xdr:row>
                    <xdr:rowOff>60960</xdr:rowOff>
                  </to>
                </anchor>
              </controlPr>
            </control>
          </mc:Choice>
        </mc:AlternateContent>
        <mc:AlternateContent xmlns:mc="http://schemas.openxmlformats.org/markup-compatibility/2006">
          <mc:Choice Requires="x14">
            <control shapeId="86024" r:id="rId12" name="Check Box 8">
              <controlPr defaultSize="0" autoFill="0" autoLine="0" autoPict="0">
                <anchor moveWithCells="1" sizeWithCells="1">
                  <from>
                    <xdr:col>10</xdr:col>
                    <xdr:colOff>144780</xdr:colOff>
                    <xdr:row>31</xdr:row>
                    <xdr:rowOff>99060</xdr:rowOff>
                  </from>
                  <to>
                    <xdr:col>12</xdr:col>
                    <xdr:colOff>60960</xdr:colOff>
                    <xdr:row>33</xdr:row>
                    <xdr:rowOff>60960</xdr:rowOff>
                  </to>
                </anchor>
              </controlPr>
            </control>
          </mc:Choice>
        </mc:AlternateContent>
        <mc:AlternateContent xmlns:mc="http://schemas.openxmlformats.org/markup-compatibility/2006">
          <mc:Choice Requires="x14">
            <control shapeId="86025" r:id="rId13" name="Check Box 9">
              <controlPr defaultSize="0" autoFill="0" autoLine="0" autoPict="0">
                <anchor moveWithCells="1" sizeWithCells="1">
                  <from>
                    <xdr:col>13</xdr:col>
                    <xdr:colOff>144780</xdr:colOff>
                    <xdr:row>31</xdr:row>
                    <xdr:rowOff>106680</xdr:rowOff>
                  </from>
                  <to>
                    <xdr:col>15</xdr:col>
                    <xdr:colOff>60960</xdr:colOff>
                    <xdr:row>33</xdr:row>
                    <xdr:rowOff>68580</xdr:rowOff>
                  </to>
                </anchor>
              </controlPr>
            </control>
          </mc:Choice>
        </mc:AlternateContent>
        <mc:AlternateContent xmlns:mc="http://schemas.openxmlformats.org/markup-compatibility/2006">
          <mc:Choice Requires="x14">
            <control shapeId="86026" r:id="rId14" name="Check Box 10">
              <controlPr defaultSize="0" autoFill="0" autoLine="0" autoPict="0">
                <anchor moveWithCells="1" sizeWithCells="1">
                  <from>
                    <xdr:col>8</xdr:col>
                    <xdr:colOff>144780</xdr:colOff>
                    <xdr:row>24</xdr:row>
                    <xdr:rowOff>0</xdr:rowOff>
                  </from>
                  <to>
                    <xdr:col>10</xdr:col>
                    <xdr:colOff>60960</xdr:colOff>
                    <xdr:row>25</xdr:row>
                    <xdr:rowOff>30480</xdr:rowOff>
                  </to>
                </anchor>
              </controlPr>
            </control>
          </mc:Choice>
        </mc:AlternateContent>
        <mc:AlternateContent xmlns:mc="http://schemas.openxmlformats.org/markup-compatibility/2006">
          <mc:Choice Requires="x14">
            <control shapeId="86027" r:id="rId15" name="Check Box 11">
              <controlPr defaultSize="0" autoFill="0" autoLine="0" autoPict="0">
                <anchor moveWithCells="1" sizeWithCells="1">
                  <from>
                    <xdr:col>13</xdr:col>
                    <xdr:colOff>144780</xdr:colOff>
                    <xdr:row>42</xdr:row>
                    <xdr:rowOff>144780</xdr:rowOff>
                  </from>
                  <to>
                    <xdr:col>15</xdr:col>
                    <xdr:colOff>60960</xdr:colOff>
                    <xdr:row>44</xdr:row>
                    <xdr:rowOff>30480</xdr:rowOff>
                  </to>
                </anchor>
              </controlPr>
            </control>
          </mc:Choice>
        </mc:AlternateContent>
        <mc:AlternateContent xmlns:mc="http://schemas.openxmlformats.org/markup-compatibility/2006">
          <mc:Choice Requires="x14">
            <control shapeId="86028" r:id="rId16" name="Check Box 12">
              <controlPr defaultSize="0" autoFill="0" autoLine="0" autoPict="0">
                <anchor moveWithCells="1" sizeWithCells="1">
                  <from>
                    <xdr:col>16</xdr:col>
                    <xdr:colOff>144780</xdr:colOff>
                    <xdr:row>42</xdr:row>
                    <xdr:rowOff>144780</xdr:rowOff>
                  </from>
                  <to>
                    <xdr:col>18</xdr:col>
                    <xdr:colOff>60960</xdr:colOff>
                    <xdr:row>44</xdr:row>
                    <xdr:rowOff>30480</xdr:rowOff>
                  </to>
                </anchor>
              </controlPr>
            </control>
          </mc:Choice>
        </mc:AlternateContent>
        <mc:AlternateContent xmlns:mc="http://schemas.openxmlformats.org/markup-compatibility/2006">
          <mc:Choice Requires="x14">
            <control shapeId="86029" r:id="rId17" name="Check Box 13">
              <controlPr defaultSize="0" autoFill="0" autoLine="0" autoPict="0">
                <anchor moveWithCells="1" sizeWithCells="1">
                  <from>
                    <xdr:col>13</xdr:col>
                    <xdr:colOff>144780</xdr:colOff>
                    <xdr:row>43</xdr:row>
                    <xdr:rowOff>144780</xdr:rowOff>
                  </from>
                  <to>
                    <xdr:col>15</xdr:col>
                    <xdr:colOff>60960</xdr:colOff>
                    <xdr:row>45</xdr:row>
                    <xdr:rowOff>30480</xdr:rowOff>
                  </to>
                </anchor>
              </controlPr>
            </control>
          </mc:Choice>
        </mc:AlternateContent>
        <mc:AlternateContent xmlns:mc="http://schemas.openxmlformats.org/markup-compatibility/2006">
          <mc:Choice Requires="x14">
            <control shapeId="86030" r:id="rId18" name="Check Box 14">
              <controlPr defaultSize="0" autoFill="0" autoLine="0" autoPict="0">
                <anchor moveWithCells="1" sizeWithCells="1">
                  <from>
                    <xdr:col>16</xdr:col>
                    <xdr:colOff>144780</xdr:colOff>
                    <xdr:row>43</xdr:row>
                    <xdr:rowOff>144780</xdr:rowOff>
                  </from>
                  <to>
                    <xdr:col>18</xdr:col>
                    <xdr:colOff>60960</xdr:colOff>
                    <xdr:row>45</xdr:row>
                    <xdr:rowOff>30480</xdr:rowOff>
                  </to>
                </anchor>
              </controlPr>
            </control>
          </mc:Choice>
        </mc:AlternateContent>
        <mc:AlternateContent xmlns:mc="http://schemas.openxmlformats.org/markup-compatibility/2006">
          <mc:Choice Requires="x14">
            <control shapeId="86031" r:id="rId19" name="Check Box 15">
              <controlPr defaultSize="0" autoFill="0" autoLine="0" autoPict="0">
                <anchor moveWithCells="1" sizeWithCells="1">
                  <from>
                    <xdr:col>19</xdr:col>
                    <xdr:colOff>144780</xdr:colOff>
                    <xdr:row>43</xdr:row>
                    <xdr:rowOff>144780</xdr:rowOff>
                  </from>
                  <to>
                    <xdr:col>21</xdr:col>
                    <xdr:colOff>60960</xdr:colOff>
                    <xdr:row>45</xdr:row>
                    <xdr:rowOff>30480</xdr:rowOff>
                  </to>
                </anchor>
              </controlPr>
            </control>
          </mc:Choice>
        </mc:AlternateContent>
        <mc:AlternateContent xmlns:mc="http://schemas.openxmlformats.org/markup-compatibility/2006">
          <mc:Choice Requires="x14">
            <control shapeId="86032" r:id="rId20" name="Check Box 16">
              <controlPr defaultSize="0" autoFill="0" autoLine="0" autoPict="0">
                <anchor moveWithCells="1" sizeWithCells="1">
                  <from>
                    <xdr:col>19</xdr:col>
                    <xdr:colOff>144780</xdr:colOff>
                    <xdr:row>42</xdr:row>
                    <xdr:rowOff>144780</xdr:rowOff>
                  </from>
                  <to>
                    <xdr:col>21</xdr:col>
                    <xdr:colOff>60960</xdr:colOff>
                    <xdr:row>44</xdr:row>
                    <xdr:rowOff>30480</xdr:rowOff>
                  </to>
                </anchor>
              </controlPr>
            </control>
          </mc:Choice>
        </mc:AlternateContent>
        <mc:AlternateContent xmlns:mc="http://schemas.openxmlformats.org/markup-compatibility/2006">
          <mc:Choice Requires="x14">
            <control shapeId="86033" r:id="rId21" name="Check Box 17">
              <controlPr defaultSize="0" autoFill="0" autoLine="0" autoPict="0">
                <anchor moveWithCells="1">
                  <from>
                    <xdr:col>20</xdr:col>
                    <xdr:colOff>137160</xdr:colOff>
                    <xdr:row>9</xdr:row>
                    <xdr:rowOff>22860</xdr:rowOff>
                  </from>
                  <to>
                    <xdr:col>21</xdr:col>
                    <xdr:colOff>144780</xdr:colOff>
                    <xdr:row>9</xdr:row>
                    <xdr:rowOff>152400</xdr:rowOff>
                  </to>
                </anchor>
              </controlPr>
            </control>
          </mc:Choice>
        </mc:AlternateContent>
        <mc:AlternateContent xmlns:mc="http://schemas.openxmlformats.org/markup-compatibility/2006">
          <mc:Choice Requires="x14">
            <control shapeId="86034" r:id="rId22" name="Check Box 18">
              <controlPr defaultSize="0" autoFill="0" autoLine="0" autoPict="0">
                <anchor moveWithCells="1">
                  <from>
                    <xdr:col>24</xdr:col>
                    <xdr:colOff>137160</xdr:colOff>
                    <xdr:row>9</xdr:row>
                    <xdr:rowOff>22860</xdr:rowOff>
                  </from>
                  <to>
                    <xdr:col>25</xdr:col>
                    <xdr:colOff>144780</xdr:colOff>
                    <xdr:row>9</xdr:row>
                    <xdr:rowOff>152400</xdr:rowOff>
                  </to>
                </anchor>
              </controlPr>
            </control>
          </mc:Choice>
        </mc:AlternateContent>
        <mc:AlternateContent xmlns:mc="http://schemas.openxmlformats.org/markup-compatibility/2006">
          <mc:Choice Requires="x14">
            <control shapeId="86035" r:id="rId23" name="Check Box 19">
              <controlPr defaultSize="0" autoFill="0" autoLine="0" autoPict="0">
                <anchor moveWithCells="1">
                  <from>
                    <xdr:col>26</xdr:col>
                    <xdr:colOff>152400</xdr:colOff>
                    <xdr:row>45</xdr:row>
                    <xdr:rowOff>99060</xdr:rowOff>
                  </from>
                  <to>
                    <xdr:col>27</xdr:col>
                    <xdr:colOff>152400</xdr:colOff>
                    <xdr:row>45</xdr:row>
                    <xdr:rowOff>228600</xdr:rowOff>
                  </to>
                </anchor>
              </controlPr>
            </control>
          </mc:Choice>
        </mc:AlternateContent>
        <mc:AlternateContent xmlns:mc="http://schemas.openxmlformats.org/markup-compatibility/2006">
          <mc:Choice Requires="x14">
            <control shapeId="86036" r:id="rId24" name="Check Box 20">
              <controlPr defaultSize="0" autoFill="0" autoLine="0" autoPict="0">
                <anchor moveWithCells="1">
                  <from>
                    <xdr:col>22</xdr:col>
                    <xdr:colOff>99060</xdr:colOff>
                    <xdr:row>45</xdr:row>
                    <xdr:rowOff>99060</xdr:rowOff>
                  </from>
                  <to>
                    <xdr:col>23</xdr:col>
                    <xdr:colOff>114300</xdr:colOff>
                    <xdr:row>45</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89010-40D1-4606-861C-D6946278BD2D}">
  <sheetPr codeName="Sheet22">
    <pageSetUpPr fitToPage="1"/>
  </sheetPr>
  <dimension ref="A1:AO50"/>
  <sheetViews>
    <sheetView showGridLines="0" view="pageLayout" zoomScaleNormal="100" zoomScaleSheetLayoutView="130"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564</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7"/>
      <c r="B6" s="287" t="s">
        <v>488</v>
      </c>
      <c r="C6" s="287"/>
      <c r="D6" s="287"/>
      <c r="E6" s="287"/>
      <c r="F6" s="287"/>
      <c r="G6" s="287"/>
      <c r="H6" s="287"/>
      <c r="I6" s="287"/>
      <c r="J6" s="287"/>
      <c r="L6" s="287"/>
      <c r="M6" s="287"/>
      <c r="P6" s="287"/>
      <c r="Q6" s="287"/>
      <c r="R6" s="287" t="s">
        <v>489</v>
      </c>
      <c r="S6" s="287"/>
      <c r="T6" s="287"/>
      <c r="U6" s="287" t="s">
        <v>490</v>
      </c>
      <c r="V6" s="287"/>
      <c r="W6" s="287"/>
      <c r="X6" s="287"/>
      <c r="Y6" s="287"/>
      <c r="Z6" s="287"/>
      <c r="AA6" s="287"/>
      <c r="AB6" s="287"/>
      <c r="AC6" s="287"/>
      <c r="AD6" s="287"/>
      <c r="AE6" s="287"/>
      <c r="AF6" s="287"/>
      <c r="AG6" s="287"/>
      <c r="AH6" s="287"/>
      <c r="AI6" s="287"/>
      <c r="AJ6" s="287"/>
      <c r="AK6" s="287"/>
      <c r="AL6" s="287"/>
      <c r="AM6" s="287"/>
    </row>
    <row r="7" spans="1:41" ht="12.75" customHeight="1">
      <c r="A7" s="287"/>
      <c r="B7" s="287" t="s">
        <v>491</v>
      </c>
      <c r="C7" s="287"/>
      <c r="D7" s="287"/>
      <c r="E7" s="287"/>
      <c r="F7" s="287"/>
      <c r="G7" s="287"/>
      <c r="H7" s="287"/>
      <c r="I7" s="287"/>
      <c r="J7" s="287"/>
      <c r="K7" s="287"/>
      <c r="L7" s="287"/>
      <c r="M7" s="287"/>
      <c r="P7" s="287"/>
      <c r="Q7" s="287"/>
      <c r="R7" s="287" t="s">
        <v>489</v>
      </c>
      <c r="S7" s="287"/>
      <c r="T7" s="287"/>
      <c r="U7" s="287" t="s">
        <v>490</v>
      </c>
      <c r="V7" s="287"/>
      <c r="W7" s="287"/>
      <c r="X7" s="287"/>
      <c r="Y7" s="287"/>
      <c r="Z7" s="287"/>
      <c r="AA7" s="287"/>
      <c r="AB7" s="287"/>
      <c r="AC7" s="287"/>
      <c r="AD7" s="287"/>
      <c r="AE7" s="287"/>
      <c r="AF7" s="287"/>
      <c r="AG7" s="287"/>
      <c r="AH7" s="287"/>
      <c r="AI7" s="287"/>
      <c r="AJ7" s="287"/>
      <c r="AK7" s="287"/>
      <c r="AL7" s="287"/>
      <c r="AM7" s="287"/>
    </row>
    <row r="8" spans="1:41" ht="12.75" customHeight="1">
      <c r="A8" s="287"/>
      <c r="B8" s="287"/>
      <c r="C8" s="287"/>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row>
    <row r="9" spans="1:41" ht="12.75" customHeight="1">
      <c r="A9" s="287"/>
      <c r="B9" s="287" t="s">
        <v>497</v>
      </c>
      <c r="C9" s="287"/>
      <c r="D9" s="287"/>
      <c r="E9" s="287"/>
      <c r="F9" s="287"/>
      <c r="G9" s="287"/>
      <c r="H9" s="287"/>
      <c r="I9" s="287"/>
      <c r="J9" s="287"/>
      <c r="K9" s="287"/>
      <c r="L9" s="287"/>
      <c r="M9" s="287"/>
      <c r="N9" s="287"/>
      <c r="O9" s="287" t="s">
        <v>449</v>
      </c>
      <c r="P9" s="287"/>
      <c r="Q9" s="287"/>
      <c r="R9" s="287" t="s">
        <v>450</v>
      </c>
      <c r="S9" s="287"/>
      <c r="T9" s="287"/>
      <c r="U9" s="287"/>
      <c r="V9" s="287"/>
      <c r="W9" s="287"/>
      <c r="X9" s="287"/>
      <c r="Y9" s="287"/>
      <c r="Z9" s="287"/>
      <c r="AA9" s="287"/>
      <c r="AB9" s="287"/>
      <c r="AC9" s="287"/>
      <c r="AD9" s="287"/>
      <c r="AE9" s="287"/>
      <c r="AF9" s="287"/>
      <c r="AG9" s="287"/>
      <c r="AH9" s="287"/>
      <c r="AI9" s="287"/>
    </row>
    <row r="10" spans="1:41" ht="12.75" customHeight="1">
      <c r="A10" s="287"/>
      <c r="B10" s="287" t="s">
        <v>499</v>
      </c>
      <c r="C10" s="287"/>
      <c r="D10" s="287"/>
      <c r="E10" s="287"/>
      <c r="F10" s="287"/>
      <c r="G10" s="287"/>
      <c r="H10" s="287"/>
      <c r="I10" s="287"/>
      <c r="J10" s="287"/>
      <c r="K10" s="287"/>
      <c r="L10" s="287"/>
      <c r="M10" s="287"/>
      <c r="N10" s="287"/>
      <c r="O10" s="287" t="s">
        <v>449</v>
      </c>
      <c r="P10" s="287"/>
      <c r="Q10" s="287"/>
      <c r="R10" s="287" t="s">
        <v>450</v>
      </c>
      <c r="S10" s="287"/>
      <c r="T10" s="287"/>
      <c r="U10" s="287"/>
      <c r="V10" s="287"/>
      <c r="W10" s="287"/>
      <c r="X10" s="287"/>
      <c r="Y10" s="287"/>
      <c r="Z10" s="287"/>
      <c r="AA10" s="287"/>
      <c r="AB10" s="287"/>
      <c r="AC10" s="287"/>
      <c r="AD10" s="287"/>
      <c r="AE10" s="287"/>
      <c r="AF10" s="287"/>
      <c r="AG10" s="287"/>
      <c r="AH10" s="287"/>
      <c r="AI10" s="287"/>
    </row>
    <row r="11" spans="1:41" ht="12.75" customHeight="1">
      <c r="A11" s="287"/>
      <c r="B11" s="287"/>
      <c r="C11" s="287"/>
      <c r="D11" s="287"/>
      <c r="E11" s="287"/>
      <c r="F11" s="287"/>
      <c r="G11" s="287"/>
      <c r="H11" s="287"/>
      <c r="I11" s="287"/>
      <c r="J11" s="287"/>
      <c r="K11" s="287"/>
      <c r="L11" s="287"/>
      <c r="M11" s="287"/>
      <c r="N11" s="287"/>
      <c r="O11" s="287"/>
      <c r="P11" s="287"/>
      <c r="Q11" s="287"/>
      <c r="R11" s="287"/>
      <c r="S11" s="287"/>
      <c r="T11" s="287"/>
      <c r="U11" s="287"/>
      <c r="V11" s="287"/>
      <c r="W11" s="287"/>
      <c r="X11" s="287"/>
      <c r="Y11" s="287"/>
      <c r="Z11" s="287"/>
      <c r="AA11" s="287"/>
      <c r="AB11" s="287"/>
      <c r="AC11" s="287"/>
      <c r="AD11" s="287"/>
      <c r="AE11" s="287"/>
      <c r="AF11" s="287"/>
      <c r="AG11" s="287"/>
      <c r="AH11" s="287"/>
      <c r="AI11" s="287"/>
    </row>
    <row r="13" spans="1:41" ht="12.75" customHeight="1">
      <c r="A13" s="361" t="s">
        <v>541</v>
      </c>
      <c r="B13" s="362"/>
      <c r="C13" s="362"/>
      <c r="D13" s="362"/>
      <c r="E13" s="362"/>
      <c r="F13" s="362"/>
      <c r="G13" s="362"/>
      <c r="H13" s="362"/>
      <c r="I13" s="362"/>
      <c r="J13" s="362"/>
      <c r="K13" s="362"/>
      <c r="L13" s="362"/>
      <c r="M13" s="365"/>
      <c r="N13" s="365"/>
      <c r="O13" s="362"/>
      <c r="P13" s="362"/>
      <c r="Q13" s="362" t="s">
        <v>451</v>
      </c>
      <c r="R13" s="36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3"/>
    </row>
    <row r="14" spans="1:41" ht="12.75" customHeight="1">
      <c r="A14" s="356"/>
      <c r="B14" s="354"/>
      <c r="C14" s="354"/>
      <c r="D14" s="354"/>
      <c r="E14" s="354"/>
      <c r="F14" s="354"/>
      <c r="G14" s="354"/>
      <c r="H14" s="354"/>
      <c r="I14" s="354"/>
      <c r="J14" s="354"/>
      <c r="K14" s="354"/>
      <c r="L14" s="354"/>
      <c r="M14" s="354"/>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5"/>
    </row>
    <row r="15" spans="1:41" ht="12.75" customHeight="1">
      <c r="A15" s="356"/>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5"/>
    </row>
    <row r="16" spans="1:41" ht="12.75" customHeight="1">
      <c r="A16" s="356"/>
      <c r="B16" s="354"/>
      <c r="C16" s="354"/>
      <c r="D16" s="354"/>
      <c r="E16" s="354"/>
      <c r="F16" s="354"/>
      <c r="G16" s="354"/>
      <c r="H16" s="354"/>
      <c r="I16" s="354"/>
      <c r="J16" s="354"/>
      <c r="K16" s="354"/>
      <c r="L16" s="354"/>
      <c r="M16" s="354"/>
      <c r="N16" s="354"/>
      <c r="O16" s="354"/>
      <c r="P16" s="354"/>
      <c r="Q16" s="354"/>
      <c r="R16" s="354"/>
      <c r="S16" s="354"/>
      <c r="T16" s="354"/>
      <c r="U16" s="354"/>
      <c r="V16" s="354"/>
      <c r="W16" s="354"/>
      <c r="X16" s="354"/>
      <c r="Y16" s="354"/>
      <c r="Z16" s="354"/>
      <c r="AA16" s="354"/>
      <c r="AB16" s="354"/>
      <c r="AC16" s="354"/>
      <c r="AD16" s="354"/>
      <c r="AE16" s="354"/>
      <c r="AF16" s="354"/>
      <c r="AG16" s="354"/>
      <c r="AH16" s="354"/>
      <c r="AI16" s="354"/>
      <c r="AJ16" s="354"/>
      <c r="AK16" s="354"/>
      <c r="AL16" s="354"/>
      <c r="AM16" s="354"/>
      <c r="AN16" s="354"/>
      <c r="AO16" s="355"/>
    </row>
    <row r="17" spans="1:41" ht="12.75" customHeight="1">
      <c r="A17" s="356"/>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4"/>
      <c r="AM17" s="354"/>
      <c r="AN17" s="354"/>
      <c r="AO17" s="355"/>
    </row>
    <row r="18" spans="1:41" ht="12.75" customHeight="1">
      <c r="A18" s="356"/>
      <c r="B18" s="357"/>
      <c r="C18" s="357"/>
      <c r="D18" s="357"/>
      <c r="E18" s="357"/>
      <c r="F18" s="357"/>
      <c r="G18" s="357"/>
      <c r="H18" s="357"/>
      <c r="I18" s="357"/>
      <c r="J18" s="357"/>
      <c r="K18" s="357"/>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5"/>
    </row>
    <row r="19" spans="1:41" ht="12.75" customHeight="1">
      <c r="A19" s="358"/>
      <c r="B19" s="359"/>
      <c r="C19" s="359"/>
      <c r="D19" s="359"/>
      <c r="E19" s="359"/>
      <c r="F19" s="359"/>
      <c r="G19" s="359"/>
      <c r="H19" s="359"/>
      <c r="I19" s="359"/>
      <c r="J19" s="359"/>
      <c r="K19" s="359"/>
      <c r="L19" s="359"/>
      <c r="M19" s="359"/>
      <c r="N19" s="359"/>
      <c r="O19" s="359"/>
      <c r="P19" s="359"/>
      <c r="Q19" s="359"/>
      <c r="R19" s="359"/>
      <c r="S19" s="359"/>
      <c r="T19" s="359"/>
      <c r="U19" s="359"/>
      <c r="V19" s="359"/>
      <c r="W19" s="359"/>
      <c r="X19" s="359"/>
      <c r="Y19" s="359"/>
      <c r="Z19" s="359"/>
      <c r="AA19" s="359"/>
      <c r="AB19" s="359"/>
      <c r="AC19" s="359"/>
      <c r="AD19" s="359"/>
      <c r="AE19" s="359"/>
      <c r="AF19" s="359"/>
      <c r="AG19" s="359"/>
      <c r="AH19" s="359"/>
      <c r="AI19" s="359"/>
      <c r="AJ19" s="359"/>
      <c r="AK19" s="359"/>
      <c r="AL19" s="359"/>
      <c r="AM19" s="359"/>
      <c r="AN19" s="359"/>
      <c r="AO19" s="360"/>
    </row>
    <row r="20" spans="1:41" ht="12.75" customHeight="1">
      <c r="A20" s="287"/>
      <c r="B20" s="287"/>
      <c r="C20" s="287"/>
      <c r="D20" s="287"/>
      <c r="E20" s="287"/>
      <c r="F20" s="287"/>
      <c r="G20" s="287"/>
      <c r="H20" s="287"/>
      <c r="I20" s="287"/>
      <c r="J20" s="287"/>
      <c r="K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row>
    <row r="21" spans="1:41" ht="12.75" customHeight="1">
      <c r="A21" s="287" t="s">
        <v>464</v>
      </c>
      <c r="B21" s="287"/>
      <c r="C21" s="287"/>
      <c r="D21" s="287"/>
      <c r="E21" s="287"/>
      <c r="F21" s="287"/>
      <c r="G21" s="287"/>
      <c r="H21" s="287"/>
      <c r="I21" s="287"/>
      <c r="J21" s="287"/>
      <c r="K21" s="287" t="s">
        <v>449</v>
      </c>
      <c r="L21" s="287"/>
      <c r="M21" s="287"/>
      <c r="N21" s="287" t="s">
        <v>450</v>
      </c>
      <c r="O21" s="287"/>
      <c r="P21" s="287"/>
      <c r="Q21" s="287" t="s">
        <v>451</v>
      </c>
      <c r="R21" s="287"/>
      <c r="S21" s="287"/>
      <c r="T21" s="287"/>
      <c r="U21" s="287"/>
      <c r="V21" s="287"/>
      <c r="W21" s="287"/>
      <c r="X21" s="287"/>
      <c r="Y21" s="287"/>
      <c r="Z21" s="287"/>
      <c r="AA21" s="287"/>
      <c r="AB21" s="287"/>
      <c r="AC21" s="287"/>
      <c r="AD21" s="287"/>
      <c r="AE21" s="287"/>
      <c r="AF21" s="287"/>
      <c r="AG21" s="287"/>
      <c r="AH21" s="287"/>
      <c r="AI21" s="287"/>
      <c r="AJ21" s="287"/>
      <c r="AK21" s="287"/>
      <c r="AL21" s="287"/>
      <c r="AM21" s="287"/>
    </row>
    <row r="23" spans="1:41" ht="12.75" customHeight="1">
      <c r="A23" s="361" t="s">
        <v>457</v>
      </c>
      <c r="B23" s="362"/>
      <c r="C23" s="362"/>
      <c r="D23" s="362"/>
      <c r="E23" s="362"/>
      <c r="F23" s="362"/>
      <c r="G23" s="362"/>
      <c r="H23" s="362"/>
      <c r="I23" s="362"/>
      <c r="J23" s="362"/>
      <c r="K23" s="362"/>
      <c r="L23" s="362"/>
      <c r="M23" s="362"/>
      <c r="N23" s="362"/>
      <c r="O23" s="362"/>
      <c r="P23" s="362"/>
      <c r="Q23" s="362"/>
      <c r="R23" s="352"/>
      <c r="S23" s="352"/>
      <c r="T23" s="352"/>
      <c r="U23" s="352"/>
      <c r="V23" s="352"/>
      <c r="W23" s="352"/>
      <c r="X23" s="352"/>
      <c r="Y23" s="352"/>
      <c r="Z23" s="352"/>
      <c r="AA23" s="352"/>
      <c r="AB23" s="352"/>
      <c r="AC23" s="352"/>
      <c r="AD23" s="352"/>
      <c r="AE23" s="352"/>
      <c r="AF23" s="352"/>
      <c r="AG23" s="352"/>
      <c r="AH23" s="352"/>
      <c r="AI23" s="352"/>
      <c r="AJ23" s="352"/>
      <c r="AK23" s="352"/>
      <c r="AL23" s="352"/>
      <c r="AM23" s="352"/>
      <c r="AN23" s="352"/>
      <c r="AO23" s="353"/>
    </row>
    <row r="24" spans="1:41" ht="12.75" customHeight="1">
      <c r="A24" s="363"/>
      <c r="B24" s="354"/>
      <c r="C24" s="354"/>
      <c r="D24" s="354"/>
      <c r="E24" s="354"/>
      <c r="F24" s="354"/>
      <c r="G24" s="354"/>
      <c r="H24" s="354"/>
      <c r="I24" s="354"/>
      <c r="J24" s="354"/>
      <c r="K24" s="354"/>
      <c r="L24" s="354"/>
      <c r="M24" s="354"/>
      <c r="N24" s="354"/>
      <c r="O24" s="354"/>
      <c r="P24" s="354"/>
      <c r="Q24" s="354"/>
      <c r="R24" s="354"/>
      <c r="S24" s="354"/>
      <c r="T24" s="354"/>
      <c r="U24" s="354"/>
      <c r="V24" s="354"/>
      <c r="W24" s="354"/>
      <c r="X24" s="354"/>
      <c r="Y24" s="354"/>
      <c r="Z24" s="354"/>
      <c r="AA24" s="354"/>
      <c r="AB24" s="354"/>
      <c r="AC24" s="354"/>
      <c r="AD24" s="354"/>
      <c r="AE24" s="354"/>
      <c r="AF24" s="354"/>
      <c r="AG24" s="354"/>
      <c r="AH24" s="354"/>
      <c r="AI24" s="354"/>
      <c r="AJ24" s="354"/>
      <c r="AK24" s="354"/>
      <c r="AL24" s="354"/>
      <c r="AM24" s="354"/>
      <c r="AN24" s="354"/>
      <c r="AO24" s="364"/>
    </row>
    <row r="25" spans="1:41" ht="12.75" customHeight="1">
      <c r="A25" s="363"/>
      <c r="B25" s="357"/>
      <c r="C25" s="357"/>
      <c r="D25" s="357"/>
      <c r="E25" s="357"/>
      <c r="F25" s="357"/>
      <c r="G25" s="357"/>
      <c r="H25" s="357"/>
      <c r="I25" s="357"/>
      <c r="J25" s="357"/>
      <c r="K25" s="357"/>
      <c r="L25" s="357"/>
      <c r="M25" s="357"/>
      <c r="N25" s="357"/>
      <c r="O25" s="357"/>
      <c r="P25" s="357"/>
      <c r="Q25" s="357"/>
      <c r="R25" s="357"/>
      <c r="S25" s="357"/>
      <c r="T25" s="357"/>
      <c r="U25" s="357"/>
      <c r="V25" s="357"/>
      <c r="W25" s="357"/>
      <c r="X25" s="357"/>
      <c r="Y25" s="357"/>
      <c r="Z25" s="357"/>
      <c r="AA25" s="357"/>
      <c r="AB25" s="357"/>
      <c r="AC25" s="357"/>
      <c r="AD25" s="357"/>
      <c r="AE25" s="357"/>
      <c r="AF25" s="357"/>
      <c r="AG25" s="357"/>
      <c r="AH25" s="357"/>
      <c r="AI25" s="357"/>
      <c r="AJ25" s="357"/>
      <c r="AK25" s="357"/>
      <c r="AL25" s="357"/>
      <c r="AM25" s="357"/>
      <c r="AN25" s="357"/>
      <c r="AO25" s="364"/>
    </row>
    <row r="26" spans="1:41" ht="12.75" customHeight="1">
      <c r="A26" s="363"/>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c r="AA26" s="357"/>
      <c r="AB26" s="357"/>
      <c r="AC26" s="357"/>
      <c r="AD26" s="357"/>
      <c r="AE26" s="357"/>
      <c r="AF26" s="357"/>
      <c r="AG26" s="357"/>
      <c r="AH26" s="357"/>
      <c r="AI26" s="357"/>
      <c r="AJ26" s="357"/>
      <c r="AK26" s="357"/>
      <c r="AL26" s="357"/>
      <c r="AM26" s="357"/>
      <c r="AN26" s="357"/>
      <c r="AO26" s="364"/>
    </row>
    <row r="27" spans="1:41" ht="12.75" customHeight="1">
      <c r="A27" s="363"/>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57"/>
      <c r="AM27" s="357"/>
      <c r="AN27" s="357"/>
      <c r="AO27" s="364"/>
    </row>
    <row r="28" spans="1:41" ht="12.75" customHeight="1">
      <c r="A28" s="363"/>
      <c r="B28" s="357"/>
      <c r="C28" s="357"/>
      <c r="D28" s="357"/>
      <c r="E28" s="357"/>
      <c r="F28" s="357"/>
      <c r="G28" s="357"/>
      <c r="H28" s="357"/>
      <c r="I28" s="357"/>
      <c r="J28" s="357"/>
      <c r="K28" s="357"/>
      <c r="L28" s="357"/>
      <c r="M28" s="357"/>
      <c r="N28" s="357"/>
      <c r="O28" s="357"/>
      <c r="P28" s="357"/>
      <c r="Q28" s="357"/>
      <c r="R28" s="357"/>
      <c r="S28" s="357"/>
      <c r="T28" s="357"/>
      <c r="U28" s="357"/>
      <c r="V28" s="357"/>
      <c r="W28" s="357"/>
      <c r="X28" s="357"/>
      <c r="Y28" s="357"/>
      <c r="Z28" s="357"/>
      <c r="AA28" s="357"/>
      <c r="AB28" s="357"/>
      <c r="AC28" s="357"/>
      <c r="AD28" s="357"/>
      <c r="AE28" s="357"/>
      <c r="AF28" s="357"/>
      <c r="AG28" s="357"/>
      <c r="AH28" s="357"/>
      <c r="AI28" s="357"/>
      <c r="AJ28" s="357"/>
      <c r="AK28" s="357"/>
      <c r="AL28" s="357"/>
      <c r="AM28" s="357"/>
      <c r="AN28" s="357"/>
      <c r="AO28" s="364"/>
    </row>
    <row r="29" spans="1:41" ht="12.75" customHeight="1">
      <c r="A29" s="363"/>
      <c r="B29" s="357"/>
      <c r="C29" s="357"/>
      <c r="D29" s="357"/>
      <c r="E29" s="357"/>
      <c r="F29" s="357"/>
      <c r="G29" s="357"/>
      <c r="H29" s="357"/>
      <c r="I29" s="357"/>
      <c r="J29" s="357"/>
      <c r="K29" s="357"/>
      <c r="L29" s="357"/>
      <c r="M29" s="357"/>
      <c r="N29" s="357"/>
      <c r="O29" s="357"/>
      <c r="P29" s="357"/>
      <c r="Q29" s="357"/>
      <c r="R29" s="357"/>
      <c r="S29" s="357"/>
      <c r="T29" s="357"/>
      <c r="U29" s="357"/>
      <c r="V29" s="357"/>
      <c r="W29" s="357"/>
      <c r="X29" s="357"/>
      <c r="Y29" s="357"/>
      <c r="Z29" s="357"/>
      <c r="AA29" s="357"/>
      <c r="AB29" s="357"/>
      <c r="AC29" s="357"/>
      <c r="AD29" s="357"/>
      <c r="AE29" s="357"/>
      <c r="AF29" s="357"/>
      <c r="AG29" s="357"/>
      <c r="AH29" s="357"/>
      <c r="AI29" s="357"/>
      <c r="AJ29" s="357"/>
      <c r="AK29" s="357"/>
      <c r="AL29" s="357"/>
      <c r="AM29" s="357"/>
      <c r="AN29" s="357"/>
      <c r="AO29" s="364"/>
    </row>
    <row r="30" spans="1:41" ht="12.75" customHeight="1">
      <c r="A30" s="358"/>
      <c r="B30" s="359"/>
      <c r="C30" s="359"/>
      <c r="D30" s="359"/>
      <c r="E30" s="359"/>
      <c r="F30" s="359"/>
      <c r="G30" s="359"/>
      <c r="H30" s="359"/>
      <c r="I30" s="359"/>
      <c r="J30" s="359"/>
      <c r="K30" s="359"/>
      <c r="L30" s="359"/>
      <c r="M30" s="359"/>
      <c r="N30" s="359"/>
      <c r="O30" s="359"/>
      <c r="P30" s="359"/>
      <c r="Q30" s="359"/>
      <c r="R30" s="359"/>
      <c r="S30" s="359"/>
      <c r="T30" s="359"/>
      <c r="U30" s="359"/>
      <c r="V30" s="359"/>
      <c r="W30" s="359"/>
      <c r="X30" s="359"/>
      <c r="Y30" s="359"/>
      <c r="Z30" s="359"/>
      <c r="AA30" s="359"/>
      <c r="AB30" s="359"/>
      <c r="AC30" s="359"/>
      <c r="AD30" s="359"/>
      <c r="AE30" s="359"/>
      <c r="AF30" s="359"/>
      <c r="AG30" s="359"/>
      <c r="AH30" s="359"/>
      <c r="AI30" s="359"/>
      <c r="AJ30" s="359"/>
      <c r="AK30" s="359"/>
      <c r="AL30" s="359"/>
      <c r="AM30" s="359"/>
      <c r="AN30" s="359"/>
      <c r="AO30" s="360"/>
    </row>
    <row r="31" spans="1:41" ht="12.75" customHeight="1">
      <c r="A31" s="287"/>
      <c r="B31" s="287"/>
      <c r="C31" s="287"/>
      <c r="D31" s="287"/>
      <c r="E31" s="287"/>
      <c r="F31" s="287"/>
      <c r="G31" s="287"/>
      <c r="H31" s="287"/>
      <c r="I31" s="287"/>
      <c r="J31" s="287"/>
      <c r="K31" s="287"/>
      <c r="L31" s="287"/>
      <c r="M31" s="287"/>
      <c r="N31" s="287"/>
      <c r="O31" s="287"/>
      <c r="P31" s="287"/>
      <c r="Q31" s="287"/>
      <c r="R31" s="287"/>
      <c r="S31" s="287"/>
      <c r="T31" s="287"/>
      <c r="U31" s="287"/>
      <c r="V31" s="287"/>
      <c r="W31" s="287"/>
      <c r="X31" s="287"/>
      <c r="Y31" s="287"/>
      <c r="Z31" s="287"/>
      <c r="AA31" s="287"/>
      <c r="AB31" s="287"/>
      <c r="AC31" s="287"/>
      <c r="AD31" s="287"/>
      <c r="AE31" s="287"/>
      <c r="AF31" s="287"/>
      <c r="AG31" s="287"/>
      <c r="AH31" s="287"/>
      <c r="AI31" s="287"/>
      <c r="AJ31" s="287"/>
      <c r="AK31" s="287"/>
      <c r="AL31" s="287"/>
    </row>
    <row r="32" spans="1:41" ht="12.75" customHeight="1">
      <c r="A32" s="287" t="s">
        <v>524</v>
      </c>
      <c r="B32" s="287"/>
      <c r="C32" s="287"/>
      <c r="D32" s="287"/>
      <c r="E32" s="287"/>
      <c r="F32" s="287"/>
      <c r="G32" s="287"/>
      <c r="H32" s="287"/>
      <c r="I32" s="287"/>
      <c r="J32" s="287"/>
      <c r="K32" s="287"/>
      <c r="L32" s="287"/>
      <c r="M32" s="287"/>
      <c r="N32" s="287"/>
      <c r="O32" s="287"/>
      <c r="P32" s="287" t="s">
        <v>449</v>
      </c>
      <c r="Q32" s="287"/>
      <c r="R32" s="287"/>
      <c r="S32" s="287" t="s">
        <v>450</v>
      </c>
      <c r="T32" s="287"/>
      <c r="U32" s="287"/>
      <c r="V32" s="287" t="s">
        <v>451</v>
      </c>
      <c r="W32" s="287"/>
      <c r="X32" s="287"/>
      <c r="Y32" s="287"/>
      <c r="Z32" s="287"/>
      <c r="AA32" s="287"/>
      <c r="AB32" s="287"/>
      <c r="AC32" s="287"/>
      <c r="AD32" s="287"/>
      <c r="AE32" s="287"/>
      <c r="AF32" s="287"/>
      <c r="AG32" s="287"/>
      <c r="AH32" s="287"/>
      <c r="AI32" s="287"/>
      <c r="AJ32" s="287"/>
      <c r="AK32" s="287"/>
      <c r="AL32" s="287"/>
    </row>
    <row r="33" spans="1:41" ht="12.75" customHeight="1">
      <c r="A33" s="287" t="s">
        <v>468</v>
      </c>
      <c r="B33" s="287"/>
      <c r="C33" s="287"/>
      <c r="D33" s="287"/>
      <c r="E33" s="287"/>
      <c r="F33" s="287"/>
      <c r="G33" s="287"/>
      <c r="H33" s="287"/>
      <c r="I33" s="287"/>
      <c r="J33" s="287"/>
      <c r="K33" s="287"/>
      <c r="L33" s="287"/>
      <c r="M33" s="287"/>
      <c r="N33" s="287"/>
      <c r="O33" s="287"/>
      <c r="P33" s="287" t="s">
        <v>449</v>
      </c>
      <c r="Q33" s="287"/>
      <c r="R33" s="287"/>
      <c r="S33" s="287" t="s">
        <v>450</v>
      </c>
      <c r="T33" s="287"/>
      <c r="U33" s="287"/>
      <c r="V33" s="287" t="s">
        <v>451</v>
      </c>
      <c r="W33" s="287"/>
      <c r="X33" s="287"/>
      <c r="Y33" s="287"/>
      <c r="Z33" s="287"/>
      <c r="AA33" s="287"/>
      <c r="AB33" s="287"/>
      <c r="AC33" s="287"/>
      <c r="AD33" s="287"/>
      <c r="AE33" s="287"/>
      <c r="AF33" s="287"/>
      <c r="AG33" s="287"/>
      <c r="AH33" s="287"/>
      <c r="AI33" s="287"/>
      <c r="AJ33" s="287"/>
      <c r="AK33" s="287"/>
      <c r="AL33" s="287"/>
    </row>
    <row r="34" spans="1:41" ht="12.75" customHeight="1">
      <c r="A34" s="287"/>
      <c r="B34" s="287"/>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7"/>
      <c r="AB34" s="287"/>
      <c r="AC34" s="287"/>
      <c r="AD34" s="287"/>
      <c r="AE34" s="287"/>
      <c r="AF34" s="287"/>
      <c r="AG34" s="287"/>
      <c r="AH34" s="287"/>
      <c r="AI34" s="287"/>
      <c r="AJ34" s="287"/>
      <c r="AK34" s="287"/>
      <c r="AL34" s="287"/>
    </row>
    <row r="36" spans="1:41" ht="12.75" customHeight="1">
      <c r="A36" s="287" t="s">
        <v>470</v>
      </c>
      <c r="B36" s="287"/>
      <c r="C36" s="287"/>
      <c r="D36" s="287"/>
      <c r="E36" s="287"/>
      <c r="F36" s="287"/>
      <c r="G36" s="287"/>
      <c r="H36" s="287"/>
      <c r="I36" s="287"/>
      <c r="J36" s="287" t="s">
        <v>525</v>
      </c>
      <c r="K36" s="287"/>
      <c r="L36" s="287"/>
      <c r="M36" s="287"/>
      <c r="O36" s="287"/>
      <c r="P36" s="287" t="s">
        <v>490</v>
      </c>
      <c r="Q36" s="287"/>
      <c r="R36" s="287"/>
      <c r="S36" s="287"/>
      <c r="T36" s="287"/>
      <c r="U36" s="287"/>
      <c r="V36" s="287"/>
      <c r="W36" s="287"/>
      <c r="X36" s="287"/>
      <c r="Y36" s="287"/>
      <c r="Z36" s="287"/>
      <c r="AA36" s="287"/>
      <c r="AB36" s="287"/>
      <c r="AC36" s="287"/>
      <c r="AD36" s="287"/>
      <c r="AE36" s="287"/>
      <c r="AF36" s="287"/>
      <c r="AG36" s="287"/>
      <c r="AH36" s="287"/>
      <c r="AI36" s="287"/>
      <c r="AJ36" s="287"/>
      <c r="AK36" s="287"/>
      <c r="AL36" s="287"/>
    </row>
    <row r="38" spans="1:41" ht="12.75" customHeight="1">
      <c r="A38" s="287"/>
      <c r="B38" s="357"/>
      <c r="C38" s="357"/>
      <c r="D38" s="357"/>
      <c r="E38" s="357"/>
      <c r="F38" s="357"/>
      <c r="G38" s="357"/>
      <c r="H38" s="357"/>
      <c r="I38" s="357"/>
      <c r="J38" s="357"/>
      <c r="K38" s="357"/>
      <c r="L38" s="357"/>
      <c r="M38" s="357"/>
      <c r="N38" s="357"/>
      <c r="O38" s="357"/>
      <c r="P38" s="357"/>
      <c r="Q38" s="357"/>
      <c r="R38" s="357"/>
      <c r="S38" s="357"/>
      <c r="T38" s="357"/>
      <c r="U38" s="357"/>
      <c r="V38" s="357"/>
      <c r="W38" s="357"/>
      <c r="X38" s="357"/>
      <c r="Y38" s="357"/>
      <c r="Z38" s="357"/>
      <c r="AA38" s="357"/>
      <c r="AB38" s="357"/>
      <c r="AC38" s="357"/>
      <c r="AD38" s="357"/>
      <c r="AE38" s="357"/>
      <c r="AF38" s="357"/>
      <c r="AG38" s="357"/>
      <c r="AH38" s="357"/>
      <c r="AI38" s="357"/>
      <c r="AJ38" s="357"/>
      <c r="AK38" s="357"/>
    </row>
    <row r="39" spans="1:41" ht="12.75" customHeight="1">
      <c r="A39" s="287"/>
      <c r="B39" s="357"/>
      <c r="C39" s="357"/>
      <c r="D39" s="357"/>
      <c r="E39" s="357"/>
      <c r="F39" s="357"/>
      <c r="G39" s="357"/>
      <c r="H39" s="357"/>
      <c r="I39" s="357"/>
      <c r="J39" s="357"/>
      <c r="K39" s="357"/>
      <c r="L39" s="357"/>
      <c r="M39" s="357"/>
      <c r="N39" s="357"/>
      <c r="O39" s="357"/>
      <c r="P39" s="357"/>
      <c r="Q39" s="357"/>
      <c r="R39" s="357"/>
      <c r="S39" s="357"/>
      <c r="T39" s="357"/>
      <c r="U39" s="357"/>
      <c r="V39" s="357"/>
      <c r="W39" s="357"/>
      <c r="X39" s="357"/>
      <c r="Y39" s="357"/>
      <c r="Z39" s="357"/>
      <c r="AA39" s="357"/>
      <c r="AB39" s="357"/>
      <c r="AC39" s="357"/>
      <c r="AD39" s="357"/>
      <c r="AE39" s="357"/>
      <c r="AF39" s="357"/>
      <c r="AG39" s="357"/>
      <c r="AH39" s="357"/>
      <c r="AI39" s="357"/>
      <c r="AJ39" s="357"/>
      <c r="AK39" s="357"/>
    </row>
    <row r="40" spans="1:41" ht="12.75" customHeight="1">
      <c r="A40" s="287"/>
      <c r="B40" s="357"/>
      <c r="C40" s="357"/>
      <c r="D40" s="357"/>
      <c r="E40" s="357"/>
      <c r="F40" s="357"/>
      <c r="G40" s="357"/>
      <c r="H40" s="357"/>
      <c r="I40" s="357"/>
      <c r="J40" s="357"/>
      <c r="K40" s="357"/>
      <c r="L40" s="357"/>
      <c r="M40" s="357"/>
      <c r="N40" s="357"/>
      <c r="O40" s="357"/>
      <c r="P40" s="357"/>
      <c r="Q40" s="357"/>
      <c r="R40" s="357"/>
      <c r="S40" s="357"/>
      <c r="T40" s="357"/>
      <c r="U40" s="357"/>
      <c r="V40" s="357"/>
      <c r="W40" s="357"/>
      <c r="X40" s="357"/>
      <c r="Y40" s="357"/>
      <c r="Z40" s="357"/>
      <c r="AA40" s="357"/>
      <c r="AB40" s="357"/>
      <c r="AC40" s="357"/>
      <c r="AD40" s="357"/>
      <c r="AE40" s="357"/>
      <c r="AF40" s="357"/>
      <c r="AG40" s="357"/>
      <c r="AH40" s="357"/>
      <c r="AI40" s="357"/>
      <c r="AJ40" s="357"/>
      <c r="AK40" s="357"/>
    </row>
    <row r="41" spans="1:41" ht="12.75" customHeight="1">
      <c r="A41" s="287"/>
      <c r="B41" s="357"/>
      <c r="C41" s="357"/>
      <c r="D41" s="357"/>
      <c r="E41" s="357"/>
      <c r="F41" s="357"/>
      <c r="G41" s="357"/>
      <c r="H41" s="357"/>
      <c r="I41" s="357"/>
      <c r="J41" s="357"/>
      <c r="K41" s="357"/>
      <c r="L41" s="357"/>
      <c r="M41" s="357"/>
      <c r="N41" s="357"/>
      <c r="O41" s="357"/>
      <c r="P41" s="357"/>
      <c r="Q41" s="357"/>
      <c r="R41" s="357"/>
      <c r="S41" s="357"/>
      <c r="T41" s="357"/>
      <c r="U41" s="357"/>
      <c r="V41" s="357"/>
      <c r="W41" s="357"/>
      <c r="X41" s="357"/>
      <c r="Y41" s="357"/>
      <c r="Z41" s="357"/>
      <c r="AA41" s="357"/>
      <c r="AB41" s="357"/>
      <c r="AC41" s="357"/>
      <c r="AD41" s="357"/>
      <c r="AE41" s="357"/>
      <c r="AF41" s="357"/>
      <c r="AG41" s="357"/>
      <c r="AH41" s="357"/>
      <c r="AI41" s="357"/>
      <c r="AJ41" s="357"/>
      <c r="AK41" s="357"/>
    </row>
    <row r="42" spans="1:41" ht="12.75" customHeight="1">
      <c r="A42" s="287"/>
      <c r="B42" s="357"/>
      <c r="C42" s="357"/>
      <c r="D42" s="357"/>
      <c r="E42" s="357"/>
      <c r="F42" s="357"/>
      <c r="G42" s="357"/>
      <c r="H42" s="357"/>
      <c r="I42" s="357"/>
      <c r="J42" s="357"/>
      <c r="K42" s="357"/>
      <c r="L42" s="357"/>
      <c r="M42" s="357"/>
      <c r="N42" s="357"/>
      <c r="O42" s="357"/>
      <c r="P42" s="357"/>
      <c r="Q42" s="357"/>
      <c r="R42" s="357"/>
      <c r="S42" s="357"/>
      <c r="T42" s="357"/>
      <c r="U42" s="357"/>
      <c r="V42" s="357"/>
      <c r="W42" s="357"/>
      <c r="X42" s="357"/>
      <c r="Y42" s="357"/>
      <c r="Z42" s="357"/>
      <c r="AA42" s="357"/>
      <c r="AB42" s="357"/>
      <c r="AC42" s="357"/>
      <c r="AD42" s="357"/>
      <c r="AE42" s="357"/>
      <c r="AF42" s="357"/>
      <c r="AG42" s="357"/>
      <c r="AH42" s="357"/>
      <c r="AI42" s="357"/>
      <c r="AJ42" s="357"/>
      <c r="AK42" s="357"/>
    </row>
    <row r="44" spans="1:41" s="267" customFormat="1" ht="24.6" customHeight="1">
      <c r="A44" s="625" t="s">
        <v>521</v>
      </c>
      <c r="B44" s="625"/>
      <c r="C44" s="625"/>
      <c r="D44" s="625"/>
      <c r="E44" s="625"/>
      <c r="F44" s="625"/>
      <c r="G44" s="625"/>
      <c r="H44" s="625"/>
      <c r="I44" s="625"/>
      <c r="J44" s="625"/>
      <c r="K44" s="625"/>
      <c r="L44" s="625"/>
      <c r="M44" s="625"/>
      <c r="N44" s="625"/>
      <c r="O44" s="625"/>
      <c r="P44" s="625"/>
      <c r="Q44" s="625"/>
      <c r="R44" s="625"/>
      <c r="S44" s="625"/>
      <c r="T44" s="625"/>
      <c r="U44" s="625"/>
      <c r="V44" s="625"/>
      <c r="W44" s="625"/>
      <c r="X44" s="284"/>
      <c r="Y44" s="329" t="s">
        <v>522</v>
      </c>
      <c r="Z44" s="284"/>
      <c r="AA44" s="284"/>
      <c r="AB44" s="284"/>
      <c r="AC44" s="329" t="s">
        <v>523</v>
      </c>
      <c r="AD44" s="329"/>
      <c r="AE44" s="284"/>
      <c r="AF44" s="284"/>
      <c r="AG44" s="284"/>
      <c r="AH44" s="284"/>
      <c r="AI44" s="284"/>
      <c r="AJ44" s="284"/>
      <c r="AK44" s="284"/>
      <c r="AL44" s="284"/>
      <c r="AM44" s="286"/>
      <c r="AN44" s="286"/>
    </row>
    <row r="48" spans="1:41" ht="12.75" customHeight="1">
      <c r="Y48" s="287" t="s">
        <v>434</v>
      </c>
      <c r="Z48" s="287"/>
      <c r="AA48" s="288"/>
      <c r="AB48" s="288"/>
      <c r="AC48" s="288"/>
      <c r="AD48" s="288"/>
      <c r="AE48" s="288"/>
      <c r="AF48" s="288"/>
      <c r="AG48" s="288"/>
      <c r="AH48" s="288"/>
      <c r="AI48" s="288"/>
      <c r="AJ48" s="288"/>
      <c r="AK48" s="288"/>
      <c r="AL48" s="288"/>
      <c r="AM48" s="288"/>
      <c r="AN48" s="288"/>
      <c r="AO48" s="288"/>
    </row>
    <row r="50" spans="25:41" ht="12.75" customHeight="1">
      <c r="Y50" s="287" t="s">
        <v>435</v>
      </c>
      <c r="Z50" s="287"/>
      <c r="AA50" s="288"/>
      <c r="AB50" s="288"/>
      <c r="AC50" s="288"/>
      <c r="AD50" s="288"/>
      <c r="AE50" s="288"/>
      <c r="AF50" s="288"/>
      <c r="AG50" s="288"/>
      <c r="AH50" s="288"/>
      <c r="AI50" s="288"/>
      <c r="AJ50" s="288"/>
      <c r="AK50" s="288"/>
      <c r="AL50" s="288"/>
      <c r="AM50" s="288"/>
      <c r="AN50" s="288"/>
      <c r="AO50"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4:W44"/>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4993" r:id="rId5" name="Check Box 1">
              <controlPr defaultSize="0" autoFill="0" autoLine="0" autoPict="0">
                <anchor moveWithCells="1">
                  <from>
                    <xdr:col>15</xdr:col>
                    <xdr:colOff>144780</xdr:colOff>
                    <xdr:row>5</xdr:row>
                    <xdr:rowOff>7620</xdr:rowOff>
                  </from>
                  <to>
                    <xdr:col>16</xdr:col>
                    <xdr:colOff>160020</xdr:colOff>
                    <xdr:row>5</xdr:row>
                    <xdr:rowOff>144780</xdr:rowOff>
                  </to>
                </anchor>
              </controlPr>
            </control>
          </mc:Choice>
        </mc:AlternateContent>
        <mc:AlternateContent xmlns:mc="http://schemas.openxmlformats.org/markup-compatibility/2006">
          <mc:Choice Requires="x14">
            <control shapeId="84994" r:id="rId6" name="Check Box 2">
              <controlPr defaultSize="0" autoFill="0" autoLine="0" autoPict="0">
                <anchor moveWithCells="1">
                  <from>
                    <xdr:col>15</xdr:col>
                    <xdr:colOff>144780</xdr:colOff>
                    <xdr:row>6</xdr:row>
                    <xdr:rowOff>7620</xdr:rowOff>
                  </from>
                  <to>
                    <xdr:col>16</xdr:col>
                    <xdr:colOff>160020</xdr:colOff>
                    <xdr:row>6</xdr:row>
                    <xdr:rowOff>144780</xdr:rowOff>
                  </to>
                </anchor>
              </controlPr>
            </control>
          </mc:Choice>
        </mc:AlternateContent>
        <mc:AlternateContent xmlns:mc="http://schemas.openxmlformats.org/markup-compatibility/2006">
          <mc:Choice Requires="x14">
            <control shapeId="84995" r:id="rId7" name="Check Box 3">
              <controlPr defaultSize="0" autoFill="0" autoLine="0" autoPict="0">
                <anchor moveWithCells="1">
                  <from>
                    <xdr:col>18</xdr:col>
                    <xdr:colOff>144780</xdr:colOff>
                    <xdr:row>5</xdr:row>
                    <xdr:rowOff>7620</xdr:rowOff>
                  </from>
                  <to>
                    <xdr:col>19</xdr:col>
                    <xdr:colOff>160020</xdr:colOff>
                    <xdr:row>5</xdr:row>
                    <xdr:rowOff>144780</xdr:rowOff>
                  </to>
                </anchor>
              </controlPr>
            </control>
          </mc:Choice>
        </mc:AlternateContent>
        <mc:AlternateContent xmlns:mc="http://schemas.openxmlformats.org/markup-compatibility/2006">
          <mc:Choice Requires="x14">
            <control shapeId="84996" r:id="rId8" name="Check Box 4">
              <controlPr defaultSize="0" autoFill="0" autoLine="0" autoPict="0">
                <anchor moveWithCells="1">
                  <from>
                    <xdr:col>18</xdr:col>
                    <xdr:colOff>144780</xdr:colOff>
                    <xdr:row>6</xdr:row>
                    <xdr:rowOff>7620</xdr:rowOff>
                  </from>
                  <to>
                    <xdr:col>19</xdr:col>
                    <xdr:colOff>160020</xdr:colOff>
                    <xdr:row>6</xdr:row>
                    <xdr:rowOff>144780</xdr:rowOff>
                  </to>
                </anchor>
              </controlPr>
            </control>
          </mc:Choice>
        </mc:AlternateContent>
        <mc:AlternateContent xmlns:mc="http://schemas.openxmlformats.org/markup-compatibility/2006">
          <mc:Choice Requires="x14">
            <control shapeId="84997" r:id="rId9" name="Check Box 5">
              <controlPr defaultSize="0" autoFill="0" autoLine="0" autoPict="0">
                <anchor moveWithCells="1">
                  <from>
                    <xdr:col>12</xdr:col>
                    <xdr:colOff>144780</xdr:colOff>
                    <xdr:row>8</xdr:row>
                    <xdr:rowOff>0</xdr:rowOff>
                  </from>
                  <to>
                    <xdr:col>13</xdr:col>
                    <xdr:colOff>160020</xdr:colOff>
                    <xdr:row>8</xdr:row>
                    <xdr:rowOff>137160</xdr:rowOff>
                  </to>
                </anchor>
              </controlPr>
            </control>
          </mc:Choice>
        </mc:AlternateContent>
        <mc:AlternateContent xmlns:mc="http://schemas.openxmlformats.org/markup-compatibility/2006">
          <mc:Choice Requires="x14">
            <control shapeId="84998" r:id="rId10" name="Check Box 6">
              <controlPr defaultSize="0" autoFill="0" autoLine="0" autoPict="0">
                <anchor moveWithCells="1">
                  <from>
                    <xdr:col>15</xdr:col>
                    <xdr:colOff>144780</xdr:colOff>
                    <xdr:row>8</xdr:row>
                    <xdr:rowOff>0</xdr:rowOff>
                  </from>
                  <to>
                    <xdr:col>16</xdr:col>
                    <xdr:colOff>160020</xdr:colOff>
                    <xdr:row>8</xdr:row>
                    <xdr:rowOff>137160</xdr:rowOff>
                  </to>
                </anchor>
              </controlPr>
            </control>
          </mc:Choice>
        </mc:AlternateContent>
        <mc:AlternateContent xmlns:mc="http://schemas.openxmlformats.org/markup-compatibility/2006">
          <mc:Choice Requires="x14">
            <control shapeId="84999" r:id="rId11" name="Check Box 7">
              <controlPr defaultSize="0" autoFill="0" autoLine="0" autoPict="0">
                <anchor moveWithCells="1">
                  <from>
                    <xdr:col>12</xdr:col>
                    <xdr:colOff>144780</xdr:colOff>
                    <xdr:row>9</xdr:row>
                    <xdr:rowOff>7620</xdr:rowOff>
                  </from>
                  <to>
                    <xdr:col>13</xdr:col>
                    <xdr:colOff>160020</xdr:colOff>
                    <xdr:row>9</xdr:row>
                    <xdr:rowOff>144780</xdr:rowOff>
                  </to>
                </anchor>
              </controlPr>
            </control>
          </mc:Choice>
        </mc:AlternateContent>
        <mc:AlternateContent xmlns:mc="http://schemas.openxmlformats.org/markup-compatibility/2006">
          <mc:Choice Requires="x14">
            <control shapeId="85000" r:id="rId12" name="Check Box 8">
              <controlPr defaultSize="0" autoFill="0" autoLine="0" autoPict="0">
                <anchor moveWithCells="1">
                  <from>
                    <xdr:col>15</xdr:col>
                    <xdr:colOff>144780</xdr:colOff>
                    <xdr:row>9</xdr:row>
                    <xdr:rowOff>7620</xdr:rowOff>
                  </from>
                  <to>
                    <xdr:col>16</xdr:col>
                    <xdr:colOff>160020</xdr:colOff>
                    <xdr:row>9</xdr:row>
                    <xdr:rowOff>144780</xdr:rowOff>
                  </to>
                </anchor>
              </controlPr>
            </control>
          </mc:Choice>
        </mc:AlternateContent>
        <mc:AlternateContent xmlns:mc="http://schemas.openxmlformats.org/markup-compatibility/2006">
          <mc:Choice Requires="x14">
            <control shapeId="85001" r:id="rId13" name="Check Box 9">
              <controlPr defaultSize="0" autoFill="0" autoLine="0" autoPict="0">
                <anchor moveWithCells="1">
                  <from>
                    <xdr:col>14</xdr:col>
                    <xdr:colOff>144780</xdr:colOff>
                    <xdr:row>12</xdr:row>
                    <xdr:rowOff>7620</xdr:rowOff>
                  </from>
                  <to>
                    <xdr:col>15</xdr:col>
                    <xdr:colOff>160020</xdr:colOff>
                    <xdr:row>12</xdr:row>
                    <xdr:rowOff>144780</xdr:rowOff>
                  </to>
                </anchor>
              </controlPr>
            </control>
          </mc:Choice>
        </mc:AlternateContent>
        <mc:AlternateContent xmlns:mc="http://schemas.openxmlformats.org/markup-compatibility/2006">
          <mc:Choice Requires="x14">
            <control shapeId="85002" r:id="rId14" name="Check Box 10">
              <controlPr defaultSize="0" autoFill="0" autoLine="0" autoPict="0">
                <anchor moveWithCells="1">
                  <from>
                    <xdr:col>14</xdr:col>
                    <xdr:colOff>144780</xdr:colOff>
                    <xdr:row>20</xdr:row>
                    <xdr:rowOff>7620</xdr:rowOff>
                  </from>
                  <to>
                    <xdr:col>15</xdr:col>
                    <xdr:colOff>160020</xdr:colOff>
                    <xdr:row>20</xdr:row>
                    <xdr:rowOff>144780</xdr:rowOff>
                  </to>
                </anchor>
              </controlPr>
            </control>
          </mc:Choice>
        </mc:AlternateContent>
        <mc:AlternateContent xmlns:mc="http://schemas.openxmlformats.org/markup-compatibility/2006">
          <mc:Choice Requires="x14">
            <control shapeId="85003" r:id="rId15" name="Check Box 11">
              <controlPr defaultSize="0" autoFill="0" autoLine="0" autoPict="0">
                <anchor moveWithCells="1">
                  <from>
                    <xdr:col>11</xdr:col>
                    <xdr:colOff>144780</xdr:colOff>
                    <xdr:row>20</xdr:row>
                    <xdr:rowOff>7620</xdr:rowOff>
                  </from>
                  <to>
                    <xdr:col>12</xdr:col>
                    <xdr:colOff>160020</xdr:colOff>
                    <xdr:row>20</xdr:row>
                    <xdr:rowOff>144780</xdr:rowOff>
                  </to>
                </anchor>
              </controlPr>
            </control>
          </mc:Choice>
        </mc:AlternateContent>
        <mc:AlternateContent xmlns:mc="http://schemas.openxmlformats.org/markup-compatibility/2006">
          <mc:Choice Requires="x14">
            <control shapeId="85004" r:id="rId16" name="Check Box 12">
              <controlPr defaultSize="0" autoFill="0" autoLine="0" autoPict="0">
                <anchor moveWithCells="1">
                  <from>
                    <xdr:col>8</xdr:col>
                    <xdr:colOff>144780</xdr:colOff>
                    <xdr:row>20</xdr:row>
                    <xdr:rowOff>7620</xdr:rowOff>
                  </from>
                  <to>
                    <xdr:col>9</xdr:col>
                    <xdr:colOff>160020</xdr:colOff>
                    <xdr:row>20</xdr:row>
                    <xdr:rowOff>144780</xdr:rowOff>
                  </to>
                </anchor>
              </controlPr>
            </control>
          </mc:Choice>
        </mc:AlternateContent>
        <mc:AlternateContent xmlns:mc="http://schemas.openxmlformats.org/markup-compatibility/2006">
          <mc:Choice Requires="x14">
            <control shapeId="85005" r:id="rId17" name="Check Box 13">
              <controlPr defaultSize="0" autoFill="0" autoLine="0" autoPict="0">
                <anchor moveWithCells="1">
                  <from>
                    <xdr:col>13</xdr:col>
                    <xdr:colOff>144780</xdr:colOff>
                    <xdr:row>31</xdr:row>
                    <xdr:rowOff>7620</xdr:rowOff>
                  </from>
                  <to>
                    <xdr:col>14</xdr:col>
                    <xdr:colOff>160020</xdr:colOff>
                    <xdr:row>31</xdr:row>
                    <xdr:rowOff>144780</xdr:rowOff>
                  </to>
                </anchor>
              </controlPr>
            </control>
          </mc:Choice>
        </mc:AlternateContent>
        <mc:AlternateContent xmlns:mc="http://schemas.openxmlformats.org/markup-compatibility/2006">
          <mc:Choice Requires="x14">
            <control shapeId="85006" r:id="rId18" name="Check Box 14">
              <controlPr defaultSize="0" autoFill="0" autoLine="0" autoPict="0">
                <anchor moveWithCells="1">
                  <from>
                    <xdr:col>13</xdr:col>
                    <xdr:colOff>144780</xdr:colOff>
                    <xdr:row>32</xdr:row>
                    <xdr:rowOff>7620</xdr:rowOff>
                  </from>
                  <to>
                    <xdr:col>14</xdr:col>
                    <xdr:colOff>160020</xdr:colOff>
                    <xdr:row>32</xdr:row>
                    <xdr:rowOff>144780</xdr:rowOff>
                  </to>
                </anchor>
              </controlPr>
            </control>
          </mc:Choice>
        </mc:AlternateContent>
        <mc:AlternateContent xmlns:mc="http://schemas.openxmlformats.org/markup-compatibility/2006">
          <mc:Choice Requires="x14">
            <control shapeId="85007" r:id="rId19" name="Check Box 15">
              <controlPr defaultSize="0" autoFill="0" autoLine="0" autoPict="0">
                <anchor moveWithCells="1">
                  <from>
                    <xdr:col>16</xdr:col>
                    <xdr:colOff>144780</xdr:colOff>
                    <xdr:row>31</xdr:row>
                    <xdr:rowOff>7620</xdr:rowOff>
                  </from>
                  <to>
                    <xdr:col>17</xdr:col>
                    <xdr:colOff>160020</xdr:colOff>
                    <xdr:row>31</xdr:row>
                    <xdr:rowOff>144780</xdr:rowOff>
                  </to>
                </anchor>
              </controlPr>
            </control>
          </mc:Choice>
        </mc:AlternateContent>
        <mc:AlternateContent xmlns:mc="http://schemas.openxmlformats.org/markup-compatibility/2006">
          <mc:Choice Requires="x14">
            <control shapeId="85008" r:id="rId20" name="Check Box 16">
              <controlPr defaultSize="0" autoFill="0" autoLine="0" autoPict="0">
                <anchor moveWithCells="1">
                  <from>
                    <xdr:col>16</xdr:col>
                    <xdr:colOff>144780</xdr:colOff>
                    <xdr:row>32</xdr:row>
                    <xdr:rowOff>7620</xdr:rowOff>
                  </from>
                  <to>
                    <xdr:col>17</xdr:col>
                    <xdr:colOff>160020</xdr:colOff>
                    <xdr:row>32</xdr:row>
                    <xdr:rowOff>144780</xdr:rowOff>
                  </to>
                </anchor>
              </controlPr>
            </control>
          </mc:Choice>
        </mc:AlternateContent>
        <mc:AlternateContent xmlns:mc="http://schemas.openxmlformats.org/markup-compatibility/2006">
          <mc:Choice Requires="x14">
            <control shapeId="85009" r:id="rId21" name="Check Box 17">
              <controlPr defaultSize="0" autoFill="0" autoLine="0" autoPict="0">
                <anchor moveWithCells="1">
                  <from>
                    <xdr:col>19</xdr:col>
                    <xdr:colOff>144780</xdr:colOff>
                    <xdr:row>31</xdr:row>
                    <xdr:rowOff>7620</xdr:rowOff>
                  </from>
                  <to>
                    <xdr:col>20</xdr:col>
                    <xdr:colOff>160020</xdr:colOff>
                    <xdr:row>31</xdr:row>
                    <xdr:rowOff>144780</xdr:rowOff>
                  </to>
                </anchor>
              </controlPr>
            </control>
          </mc:Choice>
        </mc:AlternateContent>
        <mc:AlternateContent xmlns:mc="http://schemas.openxmlformats.org/markup-compatibility/2006">
          <mc:Choice Requires="x14">
            <control shapeId="85010" r:id="rId22" name="Check Box 18">
              <controlPr defaultSize="0" autoFill="0" autoLine="0" autoPict="0">
                <anchor moveWithCells="1">
                  <from>
                    <xdr:col>19</xdr:col>
                    <xdr:colOff>144780</xdr:colOff>
                    <xdr:row>32</xdr:row>
                    <xdr:rowOff>7620</xdr:rowOff>
                  </from>
                  <to>
                    <xdr:col>20</xdr:col>
                    <xdr:colOff>160020</xdr:colOff>
                    <xdr:row>32</xdr:row>
                    <xdr:rowOff>144780</xdr:rowOff>
                  </to>
                </anchor>
              </controlPr>
            </control>
          </mc:Choice>
        </mc:AlternateContent>
        <mc:AlternateContent xmlns:mc="http://schemas.openxmlformats.org/markup-compatibility/2006">
          <mc:Choice Requires="x14">
            <control shapeId="85011" r:id="rId23" name="Check Box 19">
              <controlPr defaultSize="0" autoFill="0" autoLine="0" autoPict="0">
                <anchor moveWithCells="1">
                  <from>
                    <xdr:col>7</xdr:col>
                    <xdr:colOff>144780</xdr:colOff>
                    <xdr:row>35</xdr:row>
                    <xdr:rowOff>7620</xdr:rowOff>
                  </from>
                  <to>
                    <xdr:col>8</xdr:col>
                    <xdr:colOff>160020</xdr:colOff>
                    <xdr:row>35</xdr:row>
                    <xdr:rowOff>144780</xdr:rowOff>
                  </to>
                </anchor>
              </controlPr>
            </control>
          </mc:Choice>
        </mc:AlternateContent>
        <mc:AlternateContent xmlns:mc="http://schemas.openxmlformats.org/markup-compatibility/2006">
          <mc:Choice Requires="x14">
            <control shapeId="85012" r:id="rId24" name="Check Box 20">
              <controlPr defaultSize="0" autoFill="0" autoLine="0" autoPict="0">
                <anchor moveWithCells="1">
                  <from>
                    <xdr:col>13</xdr:col>
                    <xdr:colOff>144780</xdr:colOff>
                    <xdr:row>35</xdr:row>
                    <xdr:rowOff>7620</xdr:rowOff>
                  </from>
                  <to>
                    <xdr:col>14</xdr:col>
                    <xdr:colOff>160020</xdr:colOff>
                    <xdr:row>35</xdr:row>
                    <xdr:rowOff>144780</xdr:rowOff>
                  </to>
                </anchor>
              </controlPr>
            </control>
          </mc:Choice>
        </mc:AlternateContent>
        <mc:AlternateContent xmlns:mc="http://schemas.openxmlformats.org/markup-compatibility/2006">
          <mc:Choice Requires="x14">
            <control shapeId="85013" r:id="rId25" name="Check Box 21">
              <controlPr defaultSize="0" autoFill="0" autoLine="0" autoPict="0">
                <anchor moveWithCells="1">
                  <from>
                    <xdr:col>26</xdr:col>
                    <xdr:colOff>99060</xdr:colOff>
                    <xdr:row>43</xdr:row>
                    <xdr:rowOff>99060</xdr:rowOff>
                  </from>
                  <to>
                    <xdr:col>27</xdr:col>
                    <xdr:colOff>91440</xdr:colOff>
                    <xdr:row>43</xdr:row>
                    <xdr:rowOff>220980</xdr:rowOff>
                  </to>
                </anchor>
              </controlPr>
            </control>
          </mc:Choice>
        </mc:AlternateContent>
        <mc:AlternateContent xmlns:mc="http://schemas.openxmlformats.org/markup-compatibility/2006">
          <mc:Choice Requires="x14">
            <control shapeId="85014" r:id="rId26" name="Check Box 22">
              <controlPr defaultSize="0" autoFill="0" autoLine="0" autoPict="0">
                <anchor moveWithCells="1">
                  <from>
                    <xdr:col>22</xdr:col>
                    <xdr:colOff>22860</xdr:colOff>
                    <xdr:row>43</xdr:row>
                    <xdr:rowOff>68580</xdr:rowOff>
                  </from>
                  <to>
                    <xdr:col>23</xdr:col>
                    <xdr:colOff>30480</xdr:colOff>
                    <xdr:row>43</xdr:row>
                    <xdr:rowOff>213360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BA29-7455-44CC-8B7D-BF96435B7453}">
  <sheetPr codeName="Sheet29">
    <pageSetUpPr fitToPage="1"/>
  </sheetPr>
  <dimension ref="A1:AW96"/>
  <sheetViews>
    <sheetView showGridLines="0" view="pageLayout" zoomScale="160" zoomScaleNormal="100" zoomScaleSheetLayoutView="145" zoomScalePageLayoutView="160"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565</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361" t="s">
        <v>566</v>
      </c>
      <c r="B6" s="362"/>
      <c r="C6" s="362"/>
      <c r="D6" s="362"/>
      <c r="E6" s="362"/>
      <c r="F6" s="362"/>
      <c r="G6" s="362"/>
      <c r="H6" s="362"/>
      <c r="I6" s="362"/>
      <c r="J6" s="362"/>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53"/>
    </row>
    <row r="7" spans="1:41" ht="12.75" customHeight="1">
      <c r="A7" s="356"/>
      <c r="B7" s="287"/>
      <c r="C7" s="287"/>
      <c r="D7" s="287"/>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7"/>
      <c r="AI7" s="287"/>
      <c r="AJ7" s="287"/>
      <c r="AK7" s="287"/>
      <c r="AL7" s="287"/>
      <c r="AM7" s="287"/>
      <c r="AN7" s="287"/>
      <c r="AO7" s="355"/>
    </row>
    <row r="8" spans="1:41" ht="12.75" customHeight="1">
      <c r="A8" s="356"/>
      <c r="B8" s="287"/>
      <c r="C8" s="287" t="s">
        <v>567</v>
      </c>
      <c r="D8" s="287"/>
      <c r="E8" s="287"/>
      <c r="F8" s="287"/>
      <c r="G8" s="287"/>
      <c r="H8" s="287"/>
      <c r="I8" s="287"/>
      <c r="J8" s="287"/>
      <c r="K8" s="287"/>
      <c r="L8" s="287"/>
      <c r="M8" s="287"/>
      <c r="P8" s="370" t="s">
        <v>568</v>
      </c>
      <c r="Q8" s="371"/>
      <c r="R8" s="371"/>
      <c r="S8" s="287"/>
      <c r="T8" s="287"/>
      <c r="U8" s="287"/>
      <c r="V8" s="354"/>
      <c r="W8" s="354"/>
      <c r="X8" s="354"/>
      <c r="Y8" s="354"/>
      <c r="Z8" s="354"/>
      <c r="AA8" s="354"/>
      <c r="AB8" s="354"/>
      <c r="AC8" s="354"/>
      <c r="AD8" s="354"/>
      <c r="AE8" s="354"/>
      <c r="AF8" s="354"/>
      <c r="AG8" s="354"/>
      <c r="AH8" s="354"/>
      <c r="AI8" s="354"/>
      <c r="AJ8" s="354"/>
      <c r="AK8" s="354"/>
      <c r="AL8" s="354"/>
      <c r="AM8" s="354"/>
      <c r="AN8" s="354"/>
      <c r="AO8" s="372" t="s">
        <v>569</v>
      </c>
    </row>
    <row r="9" spans="1:41" ht="12.75" customHeight="1">
      <c r="A9" s="356"/>
      <c r="B9" s="287"/>
      <c r="C9" s="287" t="s">
        <v>570</v>
      </c>
      <c r="D9" s="287"/>
      <c r="E9" s="287"/>
      <c r="F9" s="287"/>
      <c r="G9" s="287"/>
      <c r="H9" s="287"/>
      <c r="I9" s="287"/>
      <c r="J9" s="287"/>
      <c r="K9" s="287"/>
      <c r="L9" s="370" t="s">
        <v>571</v>
      </c>
      <c r="M9" s="287"/>
      <c r="N9" s="287"/>
      <c r="O9" s="354"/>
      <c r="P9" s="371"/>
      <c r="Q9" s="371"/>
      <c r="R9" s="354"/>
      <c r="S9" s="354"/>
      <c r="T9" s="354"/>
      <c r="U9" s="357"/>
      <c r="V9" s="357"/>
      <c r="W9" s="357"/>
      <c r="X9" s="357"/>
      <c r="Y9" s="357"/>
      <c r="Z9" s="357"/>
      <c r="AA9" s="357"/>
      <c r="AB9" s="357"/>
      <c r="AC9" s="287"/>
      <c r="AD9" s="373" t="s">
        <v>572</v>
      </c>
      <c r="AE9" s="287"/>
      <c r="AF9" s="371"/>
      <c r="AG9" s="371"/>
      <c r="AH9" s="374"/>
      <c r="AI9" s="374"/>
      <c r="AJ9" s="375"/>
      <c r="AK9" s="375"/>
      <c r="AL9" s="357"/>
      <c r="AM9" s="373" t="s">
        <v>573</v>
      </c>
      <c r="AN9" s="287"/>
      <c r="AO9" s="372" t="s">
        <v>569</v>
      </c>
    </row>
    <row r="10" spans="1:41" ht="12.75" customHeight="1">
      <c r="A10" s="356"/>
      <c r="B10" s="287"/>
      <c r="C10" s="287" t="s">
        <v>574</v>
      </c>
      <c r="D10" s="287"/>
      <c r="E10" s="287"/>
      <c r="F10" s="287"/>
      <c r="G10" s="287"/>
      <c r="H10" s="287"/>
      <c r="I10" s="287"/>
      <c r="J10" s="287"/>
      <c r="K10" s="287"/>
      <c r="L10" s="659" t="s">
        <v>575</v>
      </c>
      <c r="M10" s="659"/>
      <c r="N10" s="659"/>
      <c r="O10" s="376"/>
      <c r="P10" s="377"/>
      <c r="Q10" s="377"/>
      <c r="R10" s="357"/>
      <c r="S10" s="354"/>
      <c r="T10" s="287"/>
      <c r="U10" s="373" t="s">
        <v>576</v>
      </c>
      <c r="V10" s="287"/>
      <c r="W10" s="287"/>
      <c r="X10" s="287"/>
      <c r="Y10" s="354"/>
      <c r="Z10" s="354"/>
      <c r="AA10" s="354"/>
      <c r="AB10" s="354"/>
      <c r="AC10" s="354"/>
      <c r="AD10" s="354"/>
      <c r="AE10" s="354"/>
      <c r="AF10" s="354"/>
      <c r="AG10" s="354"/>
      <c r="AH10" s="354"/>
      <c r="AI10" s="354"/>
      <c r="AJ10" s="354"/>
      <c r="AK10" s="354"/>
      <c r="AL10" s="354"/>
      <c r="AM10" s="354"/>
      <c r="AN10" s="354"/>
      <c r="AO10" s="372" t="s">
        <v>569</v>
      </c>
    </row>
    <row r="11" spans="1:41" ht="12.75" customHeight="1">
      <c r="A11" s="356"/>
      <c r="B11" s="287"/>
      <c r="C11" s="287" t="s">
        <v>577</v>
      </c>
      <c r="D11" s="287"/>
      <c r="E11" s="287"/>
      <c r="F11" s="287"/>
      <c r="G11" s="287"/>
      <c r="H11" s="287"/>
      <c r="I11" s="287"/>
      <c r="J11" s="287"/>
      <c r="K11" s="287"/>
      <c r="L11" s="373" t="s">
        <v>578</v>
      </c>
      <c r="M11" s="287"/>
      <c r="N11" s="287"/>
      <c r="O11" s="354"/>
      <c r="P11" s="354"/>
      <c r="Q11" s="354"/>
      <c r="R11" s="354"/>
      <c r="S11" s="354"/>
      <c r="T11" s="354"/>
      <c r="U11" s="354"/>
      <c r="V11" s="354"/>
      <c r="W11" s="354"/>
      <c r="X11" s="354"/>
      <c r="Y11" s="354"/>
      <c r="Z11" s="354"/>
      <c r="AA11" s="354"/>
      <c r="AB11" s="354"/>
      <c r="AC11" s="354"/>
      <c r="AD11" s="354"/>
      <c r="AE11" s="354"/>
      <c r="AF11" s="354"/>
      <c r="AG11" s="354"/>
      <c r="AH11" s="354"/>
      <c r="AI11" s="354"/>
      <c r="AJ11" s="354"/>
      <c r="AK11" s="354"/>
      <c r="AL11" s="354"/>
      <c r="AM11" s="354"/>
      <c r="AN11" s="354"/>
      <c r="AO11" s="372" t="s">
        <v>569</v>
      </c>
    </row>
    <row r="12" spans="1:41" ht="12.75" customHeight="1">
      <c r="A12" s="356"/>
      <c r="B12" s="287"/>
      <c r="C12" s="287" t="s">
        <v>579</v>
      </c>
      <c r="D12" s="287"/>
      <c r="E12" s="287"/>
      <c r="F12" s="287"/>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7"/>
      <c r="AH12" s="287"/>
      <c r="AI12" s="287"/>
      <c r="AJ12" s="287"/>
      <c r="AK12" s="287"/>
      <c r="AL12" s="287"/>
      <c r="AM12" s="287"/>
      <c r="AN12" s="287"/>
      <c r="AO12" s="355"/>
    </row>
    <row r="13" spans="1:41" ht="12.75" customHeight="1">
      <c r="A13" s="356"/>
      <c r="B13" s="287"/>
      <c r="C13" s="287" t="s">
        <v>580</v>
      </c>
      <c r="D13" s="287"/>
      <c r="E13" s="287"/>
      <c r="F13" s="287"/>
      <c r="G13" s="287"/>
      <c r="H13" s="287"/>
      <c r="I13" s="287"/>
      <c r="J13" s="287"/>
      <c r="K13" s="287"/>
      <c r="L13" s="287"/>
      <c r="M13" s="287"/>
      <c r="N13" s="287"/>
      <c r="O13" s="287"/>
      <c r="P13" s="287"/>
      <c r="Q13" s="287"/>
      <c r="R13" s="287"/>
      <c r="S13" s="287"/>
      <c r="T13" s="287"/>
      <c r="U13" s="287"/>
      <c r="V13" s="287"/>
      <c r="W13" s="354"/>
      <c r="X13" s="354"/>
      <c r="Y13" s="354"/>
      <c r="Z13" s="354"/>
      <c r="AA13" s="354"/>
      <c r="AB13" s="354"/>
      <c r="AC13" s="354"/>
      <c r="AD13" s="354"/>
      <c r="AE13" s="354"/>
      <c r="AF13" s="354"/>
      <c r="AG13" s="354"/>
      <c r="AH13" s="354"/>
      <c r="AI13" s="354"/>
      <c r="AJ13" s="354"/>
      <c r="AK13" s="354"/>
      <c r="AL13" s="354"/>
      <c r="AM13" s="354"/>
      <c r="AN13" s="354"/>
      <c r="AO13" s="355"/>
    </row>
    <row r="14" spans="1:41" ht="12.75" customHeight="1">
      <c r="A14" s="356"/>
      <c r="B14" s="354"/>
      <c r="C14" s="354"/>
      <c r="D14" s="354"/>
      <c r="E14" s="354"/>
      <c r="F14" s="354"/>
      <c r="G14" s="354"/>
      <c r="H14" s="354"/>
      <c r="I14" s="354"/>
      <c r="J14" s="354"/>
      <c r="K14" s="354"/>
      <c r="L14" s="354"/>
      <c r="M14" s="354"/>
      <c r="N14" s="354"/>
      <c r="O14" s="354"/>
      <c r="P14" s="354"/>
      <c r="Q14" s="354"/>
      <c r="R14" s="354"/>
      <c r="S14" s="354"/>
      <c r="T14" s="354"/>
      <c r="U14" s="354"/>
      <c r="V14" s="354"/>
      <c r="W14" s="354"/>
      <c r="X14" s="354"/>
      <c r="Y14" s="354"/>
      <c r="Z14" s="354"/>
      <c r="AA14" s="354"/>
      <c r="AB14" s="354"/>
      <c r="AC14" s="354"/>
      <c r="AD14" s="354"/>
      <c r="AE14" s="354"/>
      <c r="AF14" s="354"/>
      <c r="AG14" s="354"/>
      <c r="AH14" s="354"/>
      <c r="AI14" s="354"/>
      <c r="AJ14" s="354"/>
      <c r="AK14" s="354"/>
      <c r="AL14" s="354"/>
      <c r="AM14" s="354"/>
      <c r="AN14" s="354"/>
      <c r="AO14" s="355"/>
    </row>
    <row r="15" spans="1:41" ht="12.75" customHeight="1">
      <c r="A15" s="356"/>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55"/>
    </row>
    <row r="16" spans="1:41" ht="12.75" customHeight="1">
      <c r="A16" s="356"/>
      <c r="B16" s="357"/>
      <c r="C16" s="357"/>
      <c r="D16" s="357"/>
      <c r="E16" s="357"/>
      <c r="F16" s="357"/>
      <c r="G16" s="357"/>
      <c r="H16" s="357"/>
      <c r="I16" s="357"/>
      <c r="J16" s="357"/>
      <c r="K16" s="357"/>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c r="AL16" s="357"/>
      <c r="AM16" s="357"/>
      <c r="AN16" s="357"/>
      <c r="AO16" s="355"/>
    </row>
    <row r="17" spans="1:41" ht="12.75" customHeight="1">
      <c r="A17" s="356"/>
      <c r="B17" s="357"/>
      <c r="C17" s="357"/>
      <c r="D17" s="357"/>
      <c r="E17" s="357"/>
      <c r="F17" s="357"/>
      <c r="G17" s="357"/>
      <c r="H17" s="357"/>
      <c r="I17" s="357"/>
      <c r="J17" s="357"/>
      <c r="K17" s="357"/>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c r="AL17" s="357"/>
      <c r="AM17" s="357"/>
      <c r="AN17" s="357"/>
      <c r="AO17" s="355"/>
    </row>
    <row r="18" spans="1:41" ht="12.75" customHeight="1">
      <c r="A18" s="356"/>
      <c r="B18" s="357"/>
      <c r="C18" s="357"/>
      <c r="D18" s="357"/>
      <c r="E18" s="357"/>
      <c r="F18" s="357"/>
      <c r="G18" s="357"/>
      <c r="H18" s="357"/>
      <c r="I18" s="357"/>
      <c r="J18" s="357"/>
      <c r="K18" s="357"/>
      <c r="L18" s="357"/>
      <c r="M18" s="357"/>
      <c r="N18" s="357"/>
      <c r="O18" s="357"/>
      <c r="P18" s="357"/>
      <c r="Q18" s="357"/>
      <c r="R18" s="357"/>
      <c r="S18" s="357"/>
      <c r="T18" s="357"/>
      <c r="U18" s="357"/>
      <c r="V18" s="357"/>
      <c r="W18" s="357"/>
      <c r="X18" s="357"/>
      <c r="Y18" s="357"/>
      <c r="Z18" s="357"/>
      <c r="AA18" s="357"/>
      <c r="AB18" s="357"/>
      <c r="AC18" s="357"/>
      <c r="AD18" s="357"/>
      <c r="AE18" s="357"/>
      <c r="AF18" s="357"/>
      <c r="AG18" s="357"/>
      <c r="AH18" s="357"/>
      <c r="AI18" s="357"/>
      <c r="AJ18" s="357"/>
      <c r="AK18" s="357"/>
      <c r="AL18" s="357"/>
      <c r="AM18" s="357"/>
      <c r="AN18" s="357"/>
      <c r="AO18" s="355"/>
    </row>
    <row r="19" spans="1:41" ht="12.75" customHeight="1">
      <c r="A19" s="358"/>
      <c r="B19" s="359"/>
      <c r="C19" s="359"/>
      <c r="D19" s="359"/>
      <c r="E19" s="359"/>
      <c r="F19" s="359"/>
      <c r="G19" s="359"/>
      <c r="H19" s="359"/>
      <c r="I19" s="359"/>
      <c r="J19" s="359"/>
      <c r="K19" s="359"/>
      <c r="L19" s="359"/>
      <c r="M19" s="359"/>
      <c r="N19" s="359"/>
      <c r="O19" s="359"/>
      <c r="P19" s="359"/>
      <c r="Q19" s="359"/>
      <c r="R19" s="359"/>
      <c r="S19" s="359"/>
      <c r="T19" s="359"/>
      <c r="U19" s="359"/>
      <c r="V19" s="359"/>
      <c r="W19" s="359"/>
      <c r="X19" s="359"/>
      <c r="Y19" s="359"/>
      <c r="Z19" s="359"/>
      <c r="AA19" s="359"/>
      <c r="AB19" s="359"/>
      <c r="AC19" s="359"/>
      <c r="AD19" s="359"/>
      <c r="AE19" s="359"/>
      <c r="AF19" s="359"/>
      <c r="AG19" s="359"/>
      <c r="AH19" s="359"/>
      <c r="AI19" s="359"/>
      <c r="AJ19" s="359"/>
      <c r="AK19" s="359"/>
      <c r="AL19" s="359"/>
      <c r="AM19" s="359"/>
      <c r="AN19" s="359"/>
      <c r="AO19" s="360"/>
    </row>
    <row r="21" spans="1:41" ht="12.75" customHeight="1">
      <c r="A21" s="361" t="s">
        <v>581</v>
      </c>
      <c r="B21" s="362"/>
      <c r="C21" s="362"/>
      <c r="D21" s="362"/>
      <c r="E21" s="362"/>
      <c r="F21" s="362"/>
      <c r="G21" s="362"/>
      <c r="H21" s="362"/>
      <c r="I21" s="362"/>
      <c r="J21" s="362"/>
      <c r="K21" s="378"/>
      <c r="L21" s="362"/>
      <c r="M21" s="362"/>
      <c r="N21" s="362"/>
      <c r="O21" s="362"/>
      <c r="P21" s="362"/>
      <c r="Q21" s="362"/>
      <c r="R21" s="362"/>
      <c r="S21" s="362"/>
      <c r="T21" s="362"/>
      <c r="U21" s="362"/>
      <c r="V21" s="362"/>
      <c r="W21" s="362"/>
      <c r="X21" s="362"/>
      <c r="Z21" s="362"/>
      <c r="AB21" s="352"/>
      <c r="AC21" s="362" t="s">
        <v>451</v>
      </c>
      <c r="AD21" s="352"/>
      <c r="AE21" s="352"/>
      <c r="AF21" s="352"/>
      <c r="AG21" s="352"/>
      <c r="AH21" s="352"/>
      <c r="AI21" s="352"/>
      <c r="AJ21" s="352"/>
      <c r="AK21" s="352"/>
      <c r="AL21" s="362"/>
      <c r="AM21" s="362"/>
      <c r="AN21" s="362"/>
      <c r="AO21" s="353"/>
    </row>
    <row r="22" spans="1:41" ht="12.75" customHeight="1">
      <c r="A22" s="356"/>
      <c r="B22" s="379"/>
      <c r="C22" s="379"/>
      <c r="D22" s="379"/>
      <c r="E22" s="379"/>
      <c r="F22" s="379"/>
      <c r="G22" s="379"/>
      <c r="H22" s="379"/>
      <c r="I22" s="379"/>
      <c r="J22" s="379"/>
      <c r="K22" s="379"/>
      <c r="L22" s="379"/>
      <c r="M22" s="379"/>
      <c r="N22" s="379"/>
      <c r="O22" s="379"/>
      <c r="P22" s="379"/>
      <c r="Q22" s="379"/>
      <c r="R22" s="379"/>
      <c r="S22" s="379"/>
      <c r="T22" s="379"/>
      <c r="U22" s="379"/>
      <c r="V22" s="379"/>
      <c r="W22" s="379"/>
      <c r="X22" s="379"/>
      <c r="Y22" s="379"/>
      <c r="Z22" s="379"/>
      <c r="AA22" s="379"/>
      <c r="AB22" s="379"/>
      <c r="AC22" s="379"/>
      <c r="AD22" s="379"/>
      <c r="AE22" s="379"/>
      <c r="AF22" s="379"/>
      <c r="AG22" s="379"/>
      <c r="AH22" s="379"/>
      <c r="AI22" s="379"/>
      <c r="AJ22" s="379"/>
      <c r="AK22" s="379"/>
      <c r="AL22" s="287"/>
      <c r="AM22" s="287"/>
      <c r="AN22" s="287"/>
      <c r="AO22" s="355"/>
    </row>
    <row r="23" spans="1:41" ht="12.75" customHeight="1">
      <c r="A23" s="356"/>
      <c r="B23" s="379"/>
      <c r="C23" s="379"/>
      <c r="D23" s="379"/>
      <c r="E23" s="379"/>
      <c r="F23" s="379"/>
      <c r="G23" s="379"/>
      <c r="H23" s="379"/>
      <c r="I23" s="379"/>
      <c r="J23" s="379"/>
      <c r="K23" s="379"/>
      <c r="L23" s="379"/>
      <c r="M23" s="379"/>
      <c r="N23" s="379"/>
      <c r="O23" s="379"/>
      <c r="P23" s="379"/>
      <c r="Q23" s="379"/>
      <c r="R23" s="379"/>
      <c r="S23" s="379"/>
      <c r="T23" s="379"/>
      <c r="U23" s="379"/>
      <c r="V23" s="379"/>
      <c r="W23" s="379"/>
      <c r="X23" s="379"/>
      <c r="Y23" s="379"/>
      <c r="Z23" s="379"/>
      <c r="AA23" s="379"/>
      <c r="AB23" s="379"/>
      <c r="AC23" s="379"/>
      <c r="AD23" s="379"/>
      <c r="AE23" s="379"/>
      <c r="AF23" s="379"/>
      <c r="AG23" s="379"/>
      <c r="AH23" s="379"/>
      <c r="AI23" s="379"/>
      <c r="AJ23" s="379"/>
      <c r="AK23" s="379"/>
      <c r="AL23" s="287"/>
      <c r="AM23" s="287"/>
      <c r="AN23" s="287"/>
      <c r="AO23" s="355"/>
    </row>
    <row r="24" spans="1:41" ht="12.75" customHeight="1">
      <c r="A24" s="356"/>
      <c r="B24" s="379"/>
      <c r="C24" s="379"/>
      <c r="D24" s="379"/>
      <c r="E24" s="379"/>
      <c r="F24" s="379"/>
      <c r="G24" s="379"/>
      <c r="H24" s="379"/>
      <c r="I24" s="379"/>
      <c r="J24" s="379"/>
      <c r="K24" s="379"/>
      <c r="L24" s="379"/>
      <c r="M24" s="379"/>
      <c r="N24" s="379"/>
      <c r="O24" s="379"/>
      <c r="P24" s="379"/>
      <c r="Q24" s="379"/>
      <c r="R24" s="379"/>
      <c r="S24" s="379"/>
      <c r="T24" s="379"/>
      <c r="U24" s="379"/>
      <c r="V24" s="379"/>
      <c r="W24" s="379"/>
      <c r="X24" s="379"/>
      <c r="Y24" s="379"/>
      <c r="Z24" s="379"/>
      <c r="AA24" s="379"/>
      <c r="AB24" s="379"/>
      <c r="AC24" s="379"/>
      <c r="AD24" s="379"/>
      <c r="AE24" s="379"/>
      <c r="AF24" s="379"/>
      <c r="AG24" s="379"/>
      <c r="AH24" s="379"/>
      <c r="AI24" s="379"/>
      <c r="AJ24" s="379"/>
      <c r="AK24" s="379"/>
      <c r="AL24" s="287"/>
      <c r="AM24" s="287"/>
      <c r="AN24" s="287"/>
      <c r="AO24" s="355"/>
    </row>
    <row r="25" spans="1:41" ht="12.75" customHeight="1">
      <c r="A25" s="356"/>
      <c r="B25" s="380"/>
      <c r="C25" s="380"/>
      <c r="D25" s="380"/>
      <c r="E25" s="380"/>
      <c r="F25" s="380"/>
      <c r="G25" s="380"/>
      <c r="H25" s="380"/>
      <c r="I25" s="380"/>
      <c r="J25" s="380"/>
      <c r="K25" s="380"/>
      <c r="L25" s="380"/>
      <c r="M25" s="380"/>
      <c r="N25" s="380"/>
      <c r="O25" s="380"/>
      <c r="P25" s="380"/>
      <c r="Q25" s="380"/>
      <c r="R25" s="380"/>
      <c r="S25" s="380"/>
      <c r="T25" s="380"/>
      <c r="U25" s="380"/>
      <c r="V25" s="380"/>
      <c r="W25" s="380"/>
      <c r="X25" s="380"/>
      <c r="Y25" s="380"/>
      <c r="Z25" s="380"/>
      <c r="AA25" s="380"/>
      <c r="AB25" s="380"/>
      <c r="AC25" s="380"/>
      <c r="AD25" s="380"/>
      <c r="AE25" s="380"/>
      <c r="AF25" s="380"/>
      <c r="AG25" s="380"/>
      <c r="AH25" s="380"/>
      <c r="AI25" s="380"/>
      <c r="AJ25" s="380"/>
      <c r="AK25" s="380"/>
      <c r="AL25" s="287"/>
      <c r="AM25" s="287"/>
      <c r="AN25" s="287"/>
      <c r="AO25" s="355"/>
    </row>
    <row r="26" spans="1:41" ht="12.75" customHeight="1">
      <c r="A26" s="356"/>
      <c r="B26" s="380"/>
      <c r="C26" s="380"/>
      <c r="D26" s="380"/>
      <c r="E26" s="380"/>
      <c r="F26" s="380"/>
      <c r="G26" s="380"/>
      <c r="H26" s="380"/>
      <c r="I26" s="380"/>
      <c r="J26" s="380"/>
      <c r="K26" s="380"/>
      <c r="L26" s="380"/>
      <c r="M26" s="380"/>
      <c r="N26" s="380"/>
      <c r="O26" s="380"/>
      <c r="P26" s="380"/>
      <c r="Q26" s="380"/>
      <c r="R26" s="380"/>
      <c r="S26" s="380"/>
      <c r="T26" s="380"/>
      <c r="U26" s="380"/>
      <c r="V26" s="380"/>
      <c r="W26" s="380"/>
      <c r="X26" s="380"/>
      <c r="Y26" s="380"/>
      <c r="Z26" s="380"/>
      <c r="AA26" s="380"/>
      <c r="AB26" s="380"/>
      <c r="AC26" s="380"/>
      <c r="AD26" s="380"/>
      <c r="AE26" s="380"/>
      <c r="AF26" s="380"/>
      <c r="AG26" s="380"/>
      <c r="AH26" s="380"/>
      <c r="AI26" s="380"/>
      <c r="AJ26" s="380"/>
      <c r="AK26" s="380"/>
      <c r="AL26" s="287"/>
      <c r="AM26" s="287"/>
      <c r="AN26" s="287"/>
      <c r="AO26" s="355"/>
    </row>
    <row r="27" spans="1:41" ht="12.75" customHeight="1">
      <c r="A27" s="358"/>
      <c r="B27" s="359"/>
      <c r="C27" s="359"/>
      <c r="D27" s="359"/>
      <c r="E27" s="359"/>
      <c r="F27" s="359"/>
      <c r="G27" s="359"/>
      <c r="H27" s="359"/>
      <c r="I27" s="359"/>
      <c r="J27" s="359"/>
      <c r="K27" s="359"/>
      <c r="L27" s="359"/>
      <c r="M27" s="359"/>
      <c r="N27" s="359"/>
      <c r="O27" s="359"/>
      <c r="P27" s="359"/>
      <c r="Q27" s="359"/>
      <c r="R27" s="359"/>
      <c r="S27" s="359"/>
      <c r="T27" s="359"/>
      <c r="U27" s="359"/>
      <c r="V27" s="359"/>
      <c r="W27" s="359"/>
      <c r="X27" s="359"/>
      <c r="Y27" s="359"/>
      <c r="Z27" s="359"/>
      <c r="AA27" s="359"/>
      <c r="AB27" s="359"/>
      <c r="AC27" s="359"/>
      <c r="AD27" s="359"/>
      <c r="AE27" s="359"/>
      <c r="AF27" s="359"/>
      <c r="AG27" s="359"/>
      <c r="AH27" s="359"/>
      <c r="AI27" s="359"/>
      <c r="AJ27" s="359"/>
      <c r="AK27" s="359"/>
      <c r="AL27" s="359"/>
      <c r="AM27" s="359"/>
      <c r="AN27" s="359"/>
      <c r="AO27" s="360"/>
    </row>
    <row r="28" spans="1:41" ht="12.75" customHeight="1">
      <c r="A28" s="287"/>
      <c r="B28" s="287"/>
      <c r="C28" s="287"/>
      <c r="D28" s="287"/>
      <c r="E28" s="287"/>
      <c r="F28" s="287"/>
      <c r="G28" s="287"/>
      <c r="H28" s="287"/>
      <c r="I28" s="287"/>
      <c r="J28" s="287"/>
      <c r="K28" s="287"/>
      <c r="L28" s="287"/>
      <c r="M28" s="287"/>
      <c r="N28" s="287"/>
      <c r="O28" s="287"/>
      <c r="P28" s="287"/>
      <c r="Q28" s="287"/>
      <c r="R28" s="287"/>
      <c r="S28" s="287"/>
      <c r="T28" s="287"/>
      <c r="U28" s="287"/>
      <c r="V28" s="287"/>
      <c r="W28" s="287"/>
      <c r="X28" s="287"/>
      <c r="Y28" s="287"/>
      <c r="Z28" s="287"/>
      <c r="AA28" s="287"/>
      <c r="AB28" s="287"/>
      <c r="AC28" s="287"/>
      <c r="AD28" s="287"/>
      <c r="AE28" s="287"/>
      <c r="AF28" s="287"/>
      <c r="AG28" s="287"/>
      <c r="AH28" s="287"/>
      <c r="AI28" s="287"/>
      <c r="AJ28" s="287"/>
      <c r="AK28" s="287"/>
      <c r="AL28" s="287"/>
      <c r="AM28" s="287"/>
      <c r="AN28" s="287"/>
      <c r="AO28" s="287"/>
    </row>
    <row r="29" spans="1:41" ht="12.75" customHeight="1">
      <c r="A29" s="287" t="s">
        <v>582</v>
      </c>
      <c r="B29" s="287"/>
      <c r="C29" s="287"/>
      <c r="D29" s="287"/>
      <c r="E29" s="287"/>
      <c r="F29" s="287"/>
      <c r="G29" s="287"/>
      <c r="H29" s="287"/>
      <c r="I29" s="287"/>
      <c r="J29" s="287"/>
      <c r="K29" s="287"/>
      <c r="L29" s="287"/>
      <c r="M29" s="287"/>
      <c r="N29" s="287"/>
      <c r="O29" s="287"/>
      <c r="R29" s="287" t="s">
        <v>449</v>
      </c>
      <c r="S29" s="287"/>
      <c r="T29" s="287"/>
      <c r="U29" s="287" t="s">
        <v>450</v>
      </c>
      <c r="V29" s="287"/>
      <c r="W29" s="287"/>
      <c r="X29" s="287"/>
      <c r="Y29" s="287"/>
      <c r="Z29" s="287"/>
      <c r="AA29" s="287"/>
      <c r="AB29" s="287"/>
      <c r="AC29" s="287"/>
      <c r="AD29" s="287"/>
      <c r="AE29" s="287"/>
      <c r="AF29" s="287"/>
      <c r="AG29" s="287"/>
      <c r="AH29" s="287"/>
      <c r="AI29" s="287"/>
      <c r="AJ29" s="287"/>
      <c r="AK29" s="287"/>
      <c r="AL29" s="287"/>
      <c r="AM29" s="287"/>
      <c r="AN29" s="287"/>
      <c r="AO29" s="287"/>
    </row>
    <row r="30" spans="1:41" ht="12.75" customHeight="1">
      <c r="A30" s="287"/>
      <c r="B30" s="287"/>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7"/>
      <c r="AB30" s="287"/>
      <c r="AC30" s="287"/>
      <c r="AD30" s="287"/>
      <c r="AE30" s="287"/>
      <c r="AF30" s="287"/>
      <c r="AG30" s="287"/>
      <c r="AH30" s="287"/>
      <c r="AI30" s="287"/>
      <c r="AJ30" s="287"/>
      <c r="AK30" s="287"/>
      <c r="AL30" s="287"/>
      <c r="AM30" s="287"/>
      <c r="AN30" s="287"/>
      <c r="AO30" s="287"/>
    </row>
    <row r="31" spans="1:41" ht="12.75" customHeight="1">
      <c r="A31" s="381" t="s">
        <v>583</v>
      </c>
      <c r="B31" s="382"/>
      <c r="C31" s="382"/>
      <c r="D31" s="382"/>
      <c r="E31" s="382"/>
      <c r="F31" s="382"/>
      <c r="G31" s="382"/>
      <c r="H31" s="382"/>
      <c r="I31" s="382"/>
      <c r="J31" s="382"/>
      <c r="K31" s="382"/>
      <c r="L31" s="382"/>
      <c r="M31" s="382"/>
      <c r="N31" s="382"/>
      <c r="O31" s="382"/>
      <c r="P31" s="382"/>
      <c r="Q31" s="382"/>
      <c r="R31" s="382"/>
      <c r="S31" s="382"/>
      <c r="T31" s="382"/>
      <c r="U31" s="382"/>
      <c r="V31" s="382"/>
      <c r="W31" s="382"/>
      <c r="X31" s="382"/>
      <c r="Y31" s="382"/>
      <c r="Z31" s="382"/>
      <c r="AA31" s="382"/>
      <c r="AB31" s="382"/>
      <c r="AC31" s="382"/>
      <c r="AD31" s="382"/>
      <c r="AE31" s="382"/>
      <c r="AF31" s="382"/>
      <c r="AG31" s="382"/>
      <c r="AH31" s="382"/>
      <c r="AI31" s="382"/>
      <c r="AJ31" s="382"/>
      <c r="AK31" s="382"/>
      <c r="AL31" s="382"/>
      <c r="AM31" s="382"/>
      <c r="AN31" s="382"/>
      <c r="AO31" s="383"/>
    </row>
    <row r="32" spans="1:41" ht="12.75" customHeight="1">
      <c r="A32" s="363"/>
      <c r="B32" s="287" t="s">
        <v>584</v>
      </c>
      <c r="C32" s="287"/>
      <c r="D32" s="287"/>
      <c r="E32" s="287"/>
      <c r="F32" s="354"/>
      <c r="G32" s="354"/>
      <c r="H32" s="354"/>
      <c r="I32" s="287" t="s">
        <v>573</v>
      </c>
      <c r="J32" s="356"/>
      <c r="K32" s="287"/>
      <c r="L32" s="287" t="s">
        <v>489</v>
      </c>
      <c r="M32" s="356"/>
      <c r="N32" s="287"/>
      <c r="O32" s="287" t="s">
        <v>490</v>
      </c>
      <c r="P32" s="287"/>
      <c r="Q32" s="287"/>
      <c r="R32" s="287"/>
      <c r="S32" s="287"/>
      <c r="T32" s="287"/>
      <c r="U32" s="287"/>
      <c r="V32" s="287" t="s">
        <v>585</v>
      </c>
      <c r="W32" s="287"/>
      <c r="X32" s="287"/>
      <c r="Y32" s="287"/>
      <c r="Z32" s="354"/>
      <c r="AA32" s="354"/>
      <c r="AB32" s="354"/>
      <c r="AC32" s="287" t="s">
        <v>573</v>
      </c>
      <c r="AD32" s="356"/>
      <c r="AE32" s="287"/>
      <c r="AF32" s="287" t="s">
        <v>489</v>
      </c>
      <c r="AG32" s="356"/>
      <c r="AH32" s="287"/>
      <c r="AI32" s="287" t="s">
        <v>490</v>
      </c>
      <c r="AJ32" s="287"/>
      <c r="AK32" s="287"/>
      <c r="AL32" s="287"/>
      <c r="AM32" s="287"/>
      <c r="AN32" s="287"/>
      <c r="AO32" s="364"/>
    </row>
    <row r="33" spans="1:49" ht="12.75" customHeight="1">
      <c r="A33" s="363"/>
      <c r="B33" s="287" t="s">
        <v>586</v>
      </c>
      <c r="C33" s="287"/>
      <c r="D33" s="287"/>
      <c r="E33" s="287"/>
      <c r="F33" s="354"/>
      <c r="G33" s="354"/>
      <c r="H33" s="354"/>
      <c r="I33" s="287" t="s">
        <v>573</v>
      </c>
      <c r="J33" s="356"/>
      <c r="K33" s="287"/>
      <c r="L33" s="287" t="s">
        <v>489</v>
      </c>
      <c r="M33" s="356"/>
      <c r="N33" s="287"/>
      <c r="O33" s="287" t="s">
        <v>490</v>
      </c>
      <c r="P33" s="287"/>
      <c r="Q33" s="287"/>
      <c r="R33" s="287"/>
      <c r="S33" s="287"/>
      <c r="T33" s="287"/>
      <c r="U33" s="287"/>
      <c r="V33" s="287" t="s">
        <v>587</v>
      </c>
      <c r="W33" s="287"/>
      <c r="X33" s="287"/>
      <c r="Y33" s="287"/>
      <c r="Z33" s="354"/>
      <c r="AA33" s="354"/>
      <c r="AB33" s="354"/>
      <c r="AC33" s="287" t="s">
        <v>573</v>
      </c>
      <c r="AD33" s="356"/>
      <c r="AE33" s="287"/>
      <c r="AF33" s="287" t="s">
        <v>489</v>
      </c>
      <c r="AG33" s="356"/>
      <c r="AH33" s="287"/>
      <c r="AI33" s="287" t="s">
        <v>490</v>
      </c>
      <c r="AJ33" s="287"/>
      <c r="AK33" s="287"/>
      <c r="AL33" s="287"/>
      <c r="AM33" s="287"/>
      <c r="AN33" s="287"/>
      <c r="AO33" s="364"/>
    </row>
    <row r="34" spans="1:49" ht="12.75" customHeight="1">
      <c r="A34" s="363"/>
      <c r="B34" s="287" t="s">
        <v>588</v>
      </c>
      <c r="C34" s="287"/>
      <c r="D34" s="287"/>
      <c r="E34" s="287"/>
      <c r="F34" s="354"/>
      <c r="G34" s="354"/>
      <c r="H34" s="354"/>
      <c r="I34" s="287" t="s">
        <v>573</v>
      </c>
      <c r="J34" s="356"/>
      <c r="K34" s="287"/>
      <c r="L34" s="287" t="s">
        <v>489</v>
      </c>
      <c r="M34" s="356"/>
      <c r="N34" s="287"/>
      <c r="O34" s="287" t="s">
        <v>490</v>
      </c>
      <c r="P34" s="287"/>
      <c r="Q34" s="287"/>
      <c r="R34" s="287"/>
      <c r="S34" s="287"/>
      <c r="T34" s="287"/>
      <c r="U34" s="287"/>
      <c r="V34" s="287" t="s">
        <v>589</v>
      </c>
      <c r="W34" s="287"/>
      <c r="X34" s="287"/>
      <c r="Y34" s="287"/>
      <c r="Z34" s="354"/>
      <c r="AA34" s="354"/>
      <c r="AB34" s="354"/>
      <c r="AC34" s="287" t="s">
        <v>573</v>
      </c>
      <c r="AD34" s="356"/>
      <c r="AE34" s="287"/>
      <c r="AF34" s="287" t="s">
        <v>489</v>
      </c>
      <c r="AG34" s="356"/>
      <c r="AH34" s="287"/>
      <c r="AI34" s="287" t="s">
        <v>490</v>
      </c>
      <c r="AJ34" s="287"/>
      <c r="AK34" s="287"/>
      <c r="AL34" s="287"/>
      <c r="AM34" s="287"/>
      <c r="AN34" s="287"/>
      <c r="AO34" s="364"/>
    </row>
    <row r="35" spans="1:49" ht="12.75" customHeight="1">
      <c r="A35" s="363"/>
      <c r="B35" s="287" t="s">
        <v>590</v>
      </c>
      <c r="C35" s="287"/>
      <c r="D35" s="287"/>
      <c r="E35" s="287"/>
      <c r="F35" s="354"/>
      <c r="G35" s="354"/>
      <c r="H35" s="354"/>
      <c r="I35" s="287" t="s">
        <v>573</v>
      </c>
      <c r="J35" s="356"/>
      <c r="K35" s="287"/>
      <c r="L35" s="287" t="s">
        <v>489</v>
      </c>
      <c r="M35" s="356"/>
      <c r="N35" s="287"/>
      <c r="O35" s="287" t="s">
        <v>490</v>
      </c>
      <c r="P35" s="287"/>
      <c r="Q35" s="287"/>
      <c r="R35" s="287"/>
      <c r="S35" s="287"/>
      <c r="T35" s="287"/>
      <c r="U35" s="287"/>
      <c r="V35" s="287" t="s">
        <v>591</v>
      </c>
      <c r="W35" s="287"/>
      <c r="X35" s="287"/>
      <c r="Y35" s="287"/>
      <c r="Z35" s="354"/>
      <c r="AA35" s="354"/>
      <c r="AB35" s="354"/>
      <c r="AC35" s="287" t="s">
        <v>573</v>
      </c>
      <c r="AD35" s="356"/>
      <c r="AE35" s="287"/>
      <c r="AF35" s="287" t="s">
        <v>489</v>
      </c>
      <c r="AG35" s="356"/>
      <c r="AH35" s="287"/>
      <c r="AI35" s="287" t="s">
        <v>490</v>
      </c>
      <c r="AJ35" s="287"/>
      <c r="AK35" s="287"/>
      <c r="AL35" s="287"/>
      <c r="AM35" s="287"/>
      <c r="AN35" s="287"/>
      <c r="AO35" s="364"/>
    </row>
    <row r="36" spans="1:49" ht="12.75" customHeight="1">
      <c r="A36" s="363"/>
      <c r="B36" s="287" t="s">
        <v>592</v>
      </c>
      <c r="C36" s="287"/>
      <c r="D36" s="287"/>
      <c r="E36" s="287"/>
      <c r="F36" s="354"/>
      <c r="G36" s="354"/>
      <c r="H36" s="354"/>
      <c r="I36" s="287" t="s">
        <v>573</v>
      </c>
      <c r="J36" s="356"/>
      <c r="K36" s="287"/>
      <c r="L36" s="287" t="s">
        <v>489</v>
      </c>
      <c r="M36" s="356"/>
      <c r="N36" s="287"/>
      <c r="O36" s="287" t="s">
        <v>490</v>
      </c>
      <c r="P36" s="287"/>
      <c r="Q36" s="287"/>
      <c r="R36" s="287"/>
      <c r="S36" s="287"/>
      <c r="T36" s="287"/>
      <c r="U36" s="287"/>
      <c r="V36" s="287" t="s">
        <v>593</v>
      </c>
      <c r="W36" s="287"/>
      <c r="X36" s="287"/>
      <c r="Y36" s="287"/>
      <c r="Z36" s="354"/>
      <c r="AA36" s="354"/>
      <c r="AB36" s="354"/>
      <c r="AC36" s="287" t="s">
        <v>573</v>
      </c>
      <c r="AD36" s="356"/>
      <c r="AE36" s="287"/>
      <c r="AF36" s="287" t="s">
        <v>489</v>
      </c>
      <c r="AG36" s="356"/>
      <c r="AH36" s="287"/>
      <c r="AI36" s="287" t="s">
        <v>490</v>
      </c>
      <c r="AJ36" s="287"/>
      <c r="AK36" s="287"/>
      <c r="AL36" s="287"/>
      <c r="AM36" s="287"/>
      <c r="AN36" s="287"/>
      <c r="AO36" s="364"/>
    </row>
    <row r="37" spans="1:49" ht="12.75" customHeight="1">
      <c r="A37" s="384"/>
      <c r="B37" s="385"/>
      <c r="C37" s="385"/>
      <c r="D37" s="385"/>
      <c r="E37" s="385"/>
      <c r="F37" s="385"/>
      <c r="G37" s="385"/>
      <c r="H37" s="385"/>
      <c r="I37" s="385"/>
      <c r="J37" s="385"/>
      <c r="K37" s="385"/>
      <c r="L37" s="385"/>
      <c r="M37" s="385"/>
      <c r="N37" s="385"/>
      <c r="O37" s="385"/>
      <c r="P37" s="385"/>
      <c r="Q37" s="385"/>
      <c r="R37" s="385"/>
      <c r="S37" s="385"/>
      <c r="T37" s="385"/>
      <c r="U37" s="385"/>
      <c r="V37" s="385"/>
      <c r="W37" s="385"/>
      <c r="X37" s="385"/>
      <c r="Y37" s="385"/>
      <c r="Z37" s="385"/>
      <c r="AA37" s="385"/>
      <c r="AB37" s="385"/>
      <c r="AC37" s="385"/>
      <c r="AD37" s="385"/>
      <c r="AE37" s="385"/>
      <c r="AF37" s="385"/>
      <c r="AG37" s="385"/>
      <c r="AH37" s="385"/>
      <c r="AI37" s="385"/>
      <c r="AJ37" s="385"/>
      <c r="AK37" s="385"/>
      <c r="AL37" s="385"/>
      <c r="AM37" s="385"/>
      <c r="AN37" s="385"/>
      <c r="AO37" s="386"/>
    </row>
    <row r="38" spans="1:49" ht="12.75" customHeight="1">
      <c r="A38" s="287"/>
      <c r="B38" s="287"/>
      <c r="C38" s="287"/>
      <c r="D38" s="287"/>
      <c r="E38" s="287"/>
      <c r="F38" s="287"/>
      <c r="G38" s="287"/>
      <c r="H38" s="287"/>
      <c r="I38" s="287"/>
      <c r="J38" s="287"/>
      <c r="K38" s="287"/>
      <c r="L38" s="287"/>
      <c r="M38" s="287"/>
      <c r="N38" s="287"/>
      <c r="O38" s="287"/>
      <c r="P38" s="287"/>
      <c r="Q38" s="287"/>
      <c r="R38" s="287"/>
      <c r="S38" s="287"/>
      <c r="T38" s="287"/>
      <c r="U38" s="287"/>
      <c r="V38" s="287"/>
      <c r="W38" s="287"/>
      <c r="X38" s="287"/>
      <c r="Y38" s="287"/>
      <c r="Z38" s="287"/>
      <c r="AA38" s="287"/>
      <c r="AB38" s="287"/>
      <c r="AC38" s="287"/>
      <c r="AD38" s="287"/>
      <c r="AE38" s="287"/>
      <c r="AF38" s="287"/>
      <c r="AG38" s="287"/>
      <c r="AH38" s="287"/>
      <c r="AI38" s="287"/>
      <c r="AJ38" s="287"/>
      <c r="AK38" s="287"/>
      <c r="AL38" s="287"/>
      <c r="AM38" s="287"/>
      <c r="AN38" s="287"/>
      <c r="AO38" s="287"/>
    </row>
    <row r="39" spans="1:49" ht="12.75" customHeight="1">
      <c r="A39" s="287" t="s">
        <v>594</v>
      </c>
      <c r="B39" s="287"/>
      <c r="C39" s="287"/>
      <c r="D39" s="287"/>
      <c r="E39" s="287"/>
      <c r="F39" s="287"/>
      <c r="G39" s="287"/>
      <c r="H39" s="287"/>
      <c r="I39" s="287"/>
      <c r="L39" s="287"/>
      <c r="M39" s="287"/>
      <c r="N39" s="287" t="s">
        <v>449</v>
      </c>
      <c r="O39" s="356"/>
      <c r="P39" s="287"/>
      <c r="Q39" s="287" t="s">
        <v>450</v>
      </c>
      <c r="R39" s="356"/>
      <c r="S39" s="287"/>
      <c r="T39" s="287" t="s">
        <v>451</v>
      </c>
      <c r="U39" s="287"/>
      <c r="V39" s="287"/>
      <c r="W39" s="287"/>
      <c r="X39" s="287"/>
      <c r="Y39" s="287"/>
      <c r="Z39" s="287"/>
      <c r="AA39" s="287"/>
      <c r="AB39" s="287"/>
      <c r="AC39" s="287"/>
      <c r="AD39" s="287"/>
      <c r="AE39" s="287"/>
      <c r="AF39" s="287"/>
      <c r="AG39" s="287"/>
      <c r="AH39" s="287"/>
      <c r="AI39" s="287"/>
      <c r="AJ39" s="287"/>
      <c r="AK39" s="287"/>
      <c r="AL39" s="287"/>
      <c r="AM39" s="287"/>
      <c r="AN39" s="287"/>
      <c r="AO39" s="287"/>
    </row>
    <row r="41" spans="1:49" ht="12.75" customHeight="1">
      <c r="A41" s="287" t="s">
        <v>595</v>
      </c>
      <c r="B41" s="287"/>
      <c r="C41" s="287"/>
      <c r="D41" s="287"/>
      <c r="E41" s="287"/>
      <c r="F41" s="287"/>
      <c r="G41" s="287"/>
      <c r="H41" s="287"/>
      <c r="I41" s="287"/>
      <c r="J41" s="287"/>
      <c r="K41" s="287"/>
      <c r="L41" s="287"/>
      <c r="M41" s="287"/>
      <c r="N41" s="287"/>
      <c r="O41" s="287"/>
      <c r="R41" s="287"/>
      <c r="S41" s="287"/>
      <c r="T41" s="287" t="s">
        <v>449</v>
      </c>
      <c r="U41" s="356"/>
      <c r="V41" s="287"/>
      <c r="W41" s="287" t="s">
        <v>450</v>
      </c>
      <c r="X41" s="287"/>
      <c r="Y41" s="287"/>
      <c r="Z41" s="287"/>
      <c r="AA41" s="287"/>
      <c r="AB41" s="287"/>
      <c r="AC41" s="287"/>
      <c r="AD41" s="287"/>
      <c r="AE41" s="287"/>
      <c r="AF41" s="287"/>
      <c r="AG41" s="287"/>
      <c r="AH41" s="287"/>
      <c r="AI41" s="287"/>
      <c r="AJ41" s="287"/>
      <c r="AK41" s="287"/>
      <c r="AL41" s="287"/>
      <c r="AM41" s="287"/>
      <c r="AN41" s="287"/>
      <c r="AO41" s="287"/>
      <c r="AP41" s="287"/>
      <c r="AQ41" s="287"/>
      <c r="AR41" s="287"/>
      <c r="AS41" s="287"/>
      <c r="AT41" s="287"/>
      <c r="AU41" s="287"/>
      <c r="AV41" s="287"/>
      <c r="AW41" s="287"/>
    </row>
    <row r="42" spans="1:49" ht="12.75" customHeight="1">
      <c r="A42" s="287" t="s">
        <v>596</v>
      </c>
      <c r="B42" s="287"/>
      <c r="C42" s="287"/>
      <c r="D42" s="287"/>
      <c r="E42" s="287"/>
      <c r="F42" s="287"/>
      <c r="G42" s="287"/>
      <c r="H42" s="356"/>
      <c r="I42" s="287"/>
      <c r="S42" s="287"/>
      <c r="T42" s="287" t="s">
        <v>449</v>
      </c>
      <c r="U42" s="356"/>
      <c r="V42" s="287"/>
      <c r="W42" s="287" t="s">
        <v>450</v>
      </c>
      <c r="X42" s="287"/>
      <c r="Y42" s="287"/>
      <c r="Z42" s="287"/>
      <c r="AA42" s="287"/>
      <c r="AB42" s="287"/>
      <c r="AC42" s="287"/>
      <c r="AD42" s="287"/>
      <c r="AE42" s="287"/>
      <c r="AF42" s="287"/>
      <c r="AG42" s="287"/>
      <c r="AH42" s="287"/>
      <c r="AI42" s="287"/>
      <c r="AJ42" s="287"/>
      <c r="AK42" s="287"/>
      <c r="AL42" s="287"/>
      <c r="AM42" s="287"/>
      <c r="AN42" s="287"/>
      <c r="AO42" s="287"/>
    </row>
    <row r="43" spans="1:49" ht="12.75" customHeight="1">
      <c r="A43" s="287" t="s">
        <v>597</v>
      </c>
      <c r="B43" s="287"/>
      <c r="C43" s="287"/>
      <c r="D43" s="287"/>
      <c r="E43" s="287"/>
      <c r="F43" s="287"/>
      <c r="G43" s="287"/>
      <c r="H43" s="356"/>
      <c r="I43" s="287"/>
      <c r="J43" s="287"/>
      <c r="K43" s="356"/>
      <c r="L43" s="287"/>
      <c r="M43" s="287"/>
      <c r="N43" s="287"/>
      <c r="O43" s="287"/>
      <c r="R43" s="287"/>
      <c r="S43" s="287"/>
      <c r="T43" s="287" t="s">
        <v>449</v>
      </c>
      <c r="U43" s="356"/>
      <c r="V43" s="287"/>
      <c r="W43" s="287" t="s">
        <v>450</v>
      </c>
      <c r="X43" s="287"/>
      <c r="Y43" s="287"/>
      <c r="Z43" s="287"/>
      <c r="AA43" s="287"/>
      <c r="AB43" s="287"/>
      <c r="AC43" s="287"/>
      <c r="AD43" s="287"/>
      <c r="AE43" s="287"/>
      <c r="AF43" s="287"/>
      <c r="AG43" s="287"/>
      <c r="AH43" s="287"/>
      <c r="AI43" s="287"/>
      <c r="AJ43" s="287"/>
      <c r="AK43" s="287"/>
      <c r="AL43" s="287"/>
      <c r="AM43" s="287"/>
      <c r="AN43" s="287"/>
      <c r="AO43" s="287"/>
    </row>
    <row r="44" spans="1:49" ht="12.75" customHeight="1">
      <c r="A44" s="287" t="s">
        <v>598</v>
      </c>
      <c r="B44" s="287"/>
      <c r="C44" s="287"/>
      <c r="D44" s="287"/>
      <c r="E44" s="287"/>
      <c r="F44" s="287"/>
      <c r="G44" s="287"/>
      <c r="H44" s="356"/>
      <c r="I44" s="287"/>
      <c r="J44" s="287"/>
      <c r="K44" s="287"/>
      <c r="L44" s="287"/>
      <c r="M44" s="287"/>
      <c r="N44" s="287"/>
      <c r="O44" s="287"/>
      <c r="R44" s="287"/>
      <c r="S44" s="287"/>
      <c r="T44" s="287" t="s">
        <v>449</v>
      </c>
      <c r="U44" s="356"/>
      <c r="V44" s="287"/>
      <c r="W44" s="287" t="s">
        <v>450</v>
      </c>
      <c r="X44" s="287"/>
      <c r="Y44" s="287"/>
      <c r="Z44" s="287"/>
      <c r="AA44" s="287"/>
      <c r="AB44" s="287"/>
      <c r="AC44" s="287"/>
      <c r="AD44" s="287"/>
      <c r="AE44" s="287"/>
      <c r="AF44" s="287"/>
      <c r="AG44" s="287"/>
      <c r="AH44" s="287"/>
      <c r="AI44" s="287"/>
      <c r="AJ44" s="287"/>
      <c r="AK44" s="287"/>
      <c r="AL44" s="287"/>
      <c r="AM44" s="287"/>
      <c r="AN44" s="287"/>
      <c r="AO44" s="287"/>
    </row>
    <row r="45" spans="1:49" ht="12.75" customHeight="1">
      <c r="A45" s="287"/>
      <c r="B45" s="287"/>
      <c r="C45" s="287"/>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287"/>
      <c r="AM45" s="287"/>
      <c r="AN45" s="287"/>
      <c r="AO45" s="287"/>
    </row>
    <row r="46" spans="1:49" ht="12.75" customHeight="1">
      <c r="A46" s="361" t="s">
        <v>463</v>
      </c>
      <c r="B46" s="362"/>
      <c r="C46" s="362"/>
      <c r="D46" s="362"/>
      <c r="E46" s="362"/>
      <c r="F46" s="362"/>
      <c r="G46" s="362"/>
      <c r="H46" s="362"/>
      <c r="I46" s="362"/>
      <c r="J46" s="365"/>
      <c r="K46" s="365"/>
      <c r="L46" s="362"/>
      <c r="M46" s="362" t="s">
        <v>451</v>
      </c>
      <c r="N46" s="362"/>
      <c r="O46" s="352"/>
      <c r="P46" s="352"/>
      <c r="Q46" s="352"/>
      <c r="R46" s="352"/>
      <c r="S46" s="352"/>
      <c r="T46" s="352"/>
      <c r="U46" s="352"/>
      <c r="V46" s="352"/>
      <c r="W46" s="352"/>
      <c r="X46" s="352"/>
      <c r="Y46" s="352"/>
      <c r="Z46" s="352"/>
      <c r="AA46" s="352"/>
      <c r="AB46" s="352"/>
      <c r="AC46" s="352"/>
      <c r="AD46" s="352"/>
      <c r="AE46" s="352"/>
      <c r="AF46" s="352"/>
      <c r="AG46" s="352"/>
      <c r="AH46" s="352"/>
      <c r="AI46" s="352"/>
      <c r="AJ46" s="352"/>
      <c r="AK46" s="352"/>
      <c r="AL46" s="362"/>
      <c r="AM46" s="362"/>
      <c r="AN46" s="362"/>
      <c r="AO46" s="353"/>
    </row>
    <row r="47" spans="1:49" ht="12.75" customHeight="1">
      <c r="A47" s="356"/>
      <c r="B47" s="354"/>
      <c r="C47" s="354"/>
      <c r="D47" s="354"/>
      <c r="E47" s="354"/>
      <c r="F47" s="354"/>
      <c r="G47" s="354"/>
      <c r="H47" s="354"/>
      <c r="I47" s="354"/>
      <c r="J47" s="354"/>
      <c r="K47" s="354"/>
      <c r="L47" s="354"/>
      <c r="M47" s="354"/>
      <c r="N47" s="354"/>
      <c r="O47" s="354"/>
      <c r="P47" s="354"/>
      <c r="Q47" s="354"/>
      <c r="R47" s="354"/>
      <c r="S47" s="354"/>
      <c r="T47" s="354"/>
      <c r="U47" s="354"/>
      <c r="V47" s="354"/>
      <c r="W47" s="354"/>
      <c r="X47" s="354"/>
      <c r="Y47" s="354"/>
      <c r="Z47" s="354"/>
      <c r="AA47" s="354"/>
      <c r="AB47" s="354"/>
      <c r="AC47" s="354"/>
      <c r="AD47" s="354"/>
      <c r="AE47" s="354"/>
      <c r="AF47" s="354"/>
      <c r="AG47" s="354"/>
      <c r="AH47" s="354"/>
      <c r="AI47" s="354"/>
      <c r="AJ47" s="354"/>
      <c r="AK47" s="354"/>
      <c r="AL47" s="287"/>
      <c r="AM47" s="287"/>
      <c r="AN47" s="287"/>
      <c r="AO47" s="355"/>
    </row>
    <row r="48" spans="1:49" ht="12.75" customHeight="1">
      <c r="A48" s="356"/>
      <c r="B48" s="354"/>
      <c r="C48" s="354"/>
      <c r="D48" s="354"/>
      <c r="E48" s="354"/>
      <c r="F48" s="354"/>
      <c r="G48" s="354"/>
      <c r="H48" s="354"/>
      <c r="I48" s="354"/>
      <c r="J48" s="354"/>
      <c r="K48" s="354"/>
      <c r="L48" s="354"/>
      <c r="M48" s="354"/>
      <c r="N48" s="354"/>
      <c r="O48" s="354"/>
      <c r="P48" s="354"/>
      <c r="Q48" s="354"/>
      <c r="R48" s="354"/>
      <c r="S48" s="354"/>
      <c r="T48" s="354"/>
      <c r="U48" s="354"/>
      <c r="V48" s="354"/>
      <c r="W48" s="354"/>
      <c r="X48" s="354"/>
      <c r="Y48" s="354"/>
      <c r="Z48" s="354"/>
      <c r="AA48" s="354"/>
      <c r="AB48" s="354"/>
      <c r="AC48" s="354"/>
      <c r="AD48" s="354"/>
      <c r="AE48" s="354"/>
      <c r="AF48" s="354"/>
      <c r="AG48" s="354"/>
      <c r="AH48" s="354"/>
      <c r="AI48" s="354"/>
      <c r="AJ48" s="354"/>
      <c r="AK48" s="354"/>
      <c r="AL48" s="287"/>
      <c r="AM48" s="287"/>
      <c r="AN48" s="287"/>
      <c r="AO48" s="355"/>
    </row>
    <row r="49" spans="1:41" ht="12.75" customHeight="1">
      <c r="A49" s="356"/>
      <c r="B49" s="354"/>
      <c r="C49" s="354"/>
      <c r="D49" s="354"/>
      <c r="E49" s="354"/>
      <c r="F49" s="354"/>
      <c r="G49" s="354"/>
      <c r="H49" s="354"/>
      <c r="I49" s="354"/>
      <c r="J49" s="354"/>
      <c r="K49" s="354"/>
      <c r="L49" s="354"/>
      <c r="M49" s="354"/>
      <c r="N49" s="354"/>
      <c r="O49" s="354"/>
      <c r="P49" s="354"/>
      <c r="Q49" s="354"/>
      <c r="R49" s="354"/>
      <c r="S49" s="354"/>
      <c r="T49" s="354"/>
      <c r="U49" s="354"/>
      <c r="V49" s="354"/>
      <c r="W49" s="354"/>
      <c r="X49" s="354"/>
      <c r="Y49" s="354"/>
      <c r="Z49" s="354"/>
      <c r="AA49" s="354"/>
      <c r="AB49" s="354"/>
      <c r="AC49" s="354"/>
      <c r="AD49" s="354"/>
      <c r="AE49" s="354"/>
      <c r="AF49" s="354"/>
      <c r="AG49" s="354"/>
      <c r="AH49" s="354"/>
      <c r="AI49" s="354"/>
      <c r="AJ49" s="354"/>
      <c r="AK49" s="354"/>
      <c r="AL49" s="287"/>
      <c r="AM49" s="287"/>
      <c r="AN49" s="287"/>
      <c r="AO49" s="355"/>
    </row>
    <row r="50" spans="1:41" ht="12.75" customHeight="1">
      <c r="A50" s="356"/>
      <c r="B50" s="354"/>
      <c r="C50" s="354"/>
      <c r="D50" s="354"/>
      <c r="E50" s="354"/>
      <c r="F50" s="354"/>
      <c r="G50" s="354"/>
      <c r="H50" s="354"/>
      <c r="I50" s="354"/>
      <c r="J50" s="354"/>
      <c r="K50" s="354"/>
      <c r="L50" s="354"/>
      <c r="M50" s="354"/>
      <c r="N50" s="354"/>
      <c r="O50" s="354"/>
      <c r="P50" s="354"/>
      <c r="Q50" s="354"/>
      <c r="R50" s="354"/>
      <c r="S50" s="354"/>
      <c r="T50" s="354"/>
      <c r="U50" s="354"/>
      <c r="V50" s="354"/>
      <c r="W50" s="354"/>
      <c r="X50" s="354"/>
      <c r="Y50" s="354"/>
      <c r="Z50" s="354"/>
      <c r="AA50" s="354"/>
      <c r="AB50" s="354"/>
      <c r="AC50" s="354"/>
      <c r="AD50" s="354"/>
      <c r="AE50" s="354"/>
      <c r="AF50" s="354"/>
      <c r="AG50" s="354"/>
      <c r="AH50" s="354"/>
      <c r="AI50" s="354"/>
      <c r="AJ50" s="354"/>
      <c r="AK50" s="354"/>
      <c r="AL50" s="287"/>
      <c r="AM50" s="287"/>
      <c r="AN50" s="287"/>
      <c r="AO50" s="355"/>
    </row>
    <row r="51" spans="1:41" ht="12.75" customHeight="1">
      <c r="A51" s="356"/>
      <c r="B51" s="357"/>
      <c r="C51" s="357"/>
      <c r="D51" s="357"/>
      <c r="E51" s="357"/>
      <c r="F51" s="357"/>
      <c r="G51" s="357"/>
      <c r="H51" s="357"/>
      <c r="I51" s="357"/>
      <c r="J51" s="357"/>
      <c r="K51" s="357"/>
      <c r="L51" s="357"/>
      <c r="M51" s="357"/>
      <c r="N51" s="357"/>
      <c r="O51" s="357"/>
      <c r="P51" s="357"/>
      <c r="Q51" s="357"/>
      <c r="R51" s="357"/>
      <c r="S51" s="357"/>
      <c r="T51" s="357"/>
      <c r="U51" s="357"/>
      <c r="V51" s="357"/>
      <c r="W51" s="357"/>
      <c r="X51" s="357"/>
      <c r="Y51" s="357"/>
      <c r="Z51" s="357"/>
      <c r="AA51" s="357"/>
      <c r="AB51" s="357"/>
      <c r="AC51" s="357"/>
      <c r="AD51" s="357"/>
      <c r="AE51" s="357"/>
      <c r="AF51" s="357"/>
      <c r="AG51" s="357"/>
      <c r="AH51" s="357"/>
      <c r="AI51" s="357"/>
      <c r="AJ51" s="357"/>
      <c r="AK51" s="357"/>
      <c r="AL51" s="287"/>
      <c r="AM51" s="287"/>
      <c r="AN51" s="287"/>
      <c r="AO51" s="355"/>
    </row>
    <row r="52" spans="1:41" ht="12.75" customHeight="1">
      <c r="A52" s="356"/>
      <c r="B52" s="357"/>
      <c r="C52" s="357"/>
      <c r="D52" s="357"/>
      <c r="E52" s="357"/>
      <c r="F52" s="357"/>
      <c r="G52" s="357"/>
      <c r="H52" s="357"/>
      <c r="I52" s="357"/>
      <c r="J52" s="357"/>
      <c r="K52" s="357"/>
      <c r="L52" s="357"/>
      <c r="M52" s="357"/>
      <c r="N52" s="357"/>
      <c r="O52" s="357"/>
      <c r="P52" s="357"/>
      <c r="Q52" s="357"/>
      <c r="R52" s="357"/>
      <c r="S52" s="357"/>
      <c r="T52" s="357"/>
      <c r="U52" s="357"/>
      <c r="V52" s="357"/>
      <c r="W52" s="357"/>
      <c r="X52" s="357"/>
      <c r="Y52" s="357"/>
      <c r="Z52" s="357"/>
      <c r="AA52" s="357"/>
      <c r="AB52" s="357"/>
      <c r="AC52" s="357"/>
      <c r="AD52" s="357"/>
      <c r="AE52" s="357"/>
      <c r="AF52" s="357"/>
      <c r="AG52" s="357"/>
      <c r="AH52" s="357"/>
      <c r="AI52" s="357"/>
      <c r="AJ52" s="357"/>
      <c r="AK52" s="357"/>
      <c r="AL52" s="287"/>
      <c r="AM52" s="287"/>
      <c r="AN52" s="287"/>
      <c r="AO52" s="355"/>
    </row>
    <row r="53" spans="1:41" ht="12.75" customHeight="1">
      <c r="A53" s="358"/>
      <c r="B53" s="359"/>
      <c r="C53" s="359"/>
      <c r="D53" s="359"/>
      <c r="E53" s="359"/>
      <c r="F53" s="359"/>
      <c r="G53" s="359"/>
      <c r="H53" s="359"/>
      <c r="I53" s="359"/>
      <c r="J53" s="359"/>
      <c r="K53" s="359"/>
      <c r="L53" s="359"/>
      <c r="M53" s="359"/>
      <c r="N53" s="359"/>
      <c r="O53" s="359"/>
      <c r="P53" s="359"/>
      <c r="Q53" s="359"/>
      <c r="R53" s="359"/>
      <c r="S53" s="359"/>
      <c r="T53" s="359"/>
      <c r="U53" s="359"/>
      <c r="V53" s="359"/>
      <c r="W53" s="359"/>
      <c r="X53" s="359"/>
      <c r="Y53" s="359"/>
      <c r="Z53" s="359"/>
      <c r="AA53" s="359"/>
      <c r="AB53" s="359"/>
      <c r="AC53" s="359"/>
      <c r="AD53" s="359"/>
      <c r="AE53" s="359"/>
      <c r="AF53" s="359"/>
      <c r="AG53" s="359"/>
      <c r="AH53" s="359"/>
      <c r="AI53" s="359"/>
      <c r="AJ53" s="359"/>
      <c r="AK53" s="359"/>
      <c r="AL53" s="359"/>
      <c r="AM53" s="359"/>
      <c r="AN53" s="359"/>
      <c r="AO53" s="360"/>
    </row>
    <row r="54" spans="1:41" ht="12.75" customHeight="1">
      <c r="A54" s="287"/>
      <c r="B54" s="287"/>
      <c r="C54" s="287"/>
      <c r="D54" s="287"/>
      <c r="E54" s="287"/>
      <c r="F54" s="287"/>
      <c r="G54" s="287"/>
      <c r="H54" s="287"/>
      <c r="I54" s="287"/>
      <c r="J54" s="287"/>
      <c r="K54" s="287"/>
      <c r="L54" s="287"/>
      <c r="M54" s="287"/>
      <c r="N54" s="287"/>
      <c r="O54" s="287"/>
      <c r="P54" s="287"/>
      <c r="Q54" s="287"/>
      <c r="R54" s="287"/>
      <c r="S54" s="287"/>
      <c r="T54" s="287"/>
      <c r="U54" s="287"/>
      <c r="V54" s="287"/>
      <c r="W54" s="287"/>
      <c r="X54" s="287"/>
      <c r="Y54" s="287"/>
      <c r="Z54" s="287"/>
      <c r="AA54" s="287"/>
      <c r="AB54" s="287"/>
      <c r="AC54" s="287"/>
      <c r="AD54" s="287"/>
      <c r="AE54" s="287"/>
      <c r="AF54" s="287"/>
      <c r="AG54" s="287"/>
      <c r="AH54" s="287"/>
      <c r="AI54" s="287"/>
      <c r="AJ54" s="287"/>
      <c r="AK54" s="287"/>
      <c r="AL54" s="287"/>
      <c r="AM54" s="287"/>
      <c r="AN54" s="287"/>
      <c r="AO54" s="287"/>
    </row>
    <row r="55" spans="1:41" ht="12.75" customHeight="1">
      <c r="A55" s="287" t="s">
        <v>464</v>
      </c>
      <c r="B55" s="287"/>
      <c r="C55" s="287"/>
      <c r="D55" s="287"/>
      <c r="E55" s="287"/>
      <c r="F55" s="287"/>
      <c r="G55" s="287"/>
      <c r="J55" s="356"/>
      <c r="K55" s="287"/>
      <c r="L55" s="287" t="s">
        <v>449</v>
      </c>
      <c r="M55" s="356"/>
      <c r="N55" s="287"/>
      <c r="O55" s="287" t="s">
        <v>450</v>
      </c>
      <c r="P55" s="356"/>
      <c r="Q55" s="287"/>
      <c r="R55" s="287" t="s">
        <v>451</v>
      </c>
      <c r="S55" s="287"/>
      <c r="U55" s="287"/>
      <c r="V55" s="287"/>
      <c r="W55" s="287"/>
      <c r="X55" s="287"/>
      <c r="Y55" s="287"/>
      <c r="Z55" s="287"/>
      <c r="AA55" s="287"/>
      <c r="AB55" s="287"/>
      <c r="AC55" s="287"/>
      <c r="AD55" s="287"/>
      <c r="AE55" s="287"/>
      <c r="AF55" s="287"/>
      <c r="AG55" s="287"/>
      <c r="AH55" s="287"/>
      <c r="AI55" s="287"/>
      <c r="AJ55" s="287"/>
      <c r="AK55" s="287"/>
      <c r="AL55" s="287"/>
      <c r="AM55" s="287"/>
      <c r="AN55" s="287"/>
      <c r="AO55" s="287"/>
    </row>
    <row r="57" spans="1:41" ht="12.75" customHeight="1">
      <c r="A57" s="287"/>
      <c r="B57" s="287"/>
      <c r="C57" s="287"/>
      <c r="D57" s="287"/>
      <c r="E57" s="287"/>
      <c r="F57" s="287"/>
      <c r="G57" s="287"/>
      <c r="H57" s="287"/>
      <c r="I57" s="287"/>
      <c r="J57" s="287"/>
      <c r="K57" s="287"/>
      <c r="L57" s="287"/>
      <c r="M57" s="287"/>
      <c r="N57" s="287"/>
      <c r="O57" s="287"/>
      <c r="P57" s="287"/>
      <c r="Q57" s="287"/>
      <c r="R57" s="287"/>
      <c r="S57" s="287"/>
      <c r="T57" s="287"/>
      <c r="U57" s="287"/>
      <c r="V57" s="287"/>
      <c r="W57" s="287"/>
      <c r="X57" s="287"/>
      <c r="Y57" s="287"/>
      <c r="Z57" s="287"/>
      <c r="AA57" s="287"/>
      <c r="AB57" s="287"/>
      <c r="AC57" s="287"/>
      <c r="AD57" s="287"/>
      <c r="AE57" s="287"/>
      <c r="AF57" s="287"/>
      <c r="AG57" s="287"/>
      <c r="AH57" s="287"/>
      <c r="AI57" s="287"/>
      <c r="AJ57" s="287"/>
      <c r="AK57" s="287"/>
      <c r="AL57" s="287"/>
      <c r="AM57" s="287"/>
      <c r="AN57" s="287"/>
      <c r="AO57" s="287"/>
    </row>
    <row r="58" spans="1:41" ht="12.75" customHeight="1">
      <c r="A58" s="361" t="s">
        <v>599</v>
      </c>
      <c r="B58" s="362"/>
      <c r="C58" s="362"/>
      <c r="D58" s="362"/>
      <c r="E58" s="362"/>
      <c r="F58" s="362"/>
      <c r="G58" s="362"/>
      <c r="H58" s="362"/>
      <c r="I58" s="362"/>
      <c r="J58" s="362"/>
      <c r="K58" s="362"/>
      <c r="L58" s="362"/>
      <c r="M58" s="362"/>
      <c r="N58" s="362"/>
      <c r="O58" s="362"/>
      <c r="P58" s="362"/>
      <c r="Q58" s="362"/>
      <c r="R58" s="352"/>
      <c r="S58" s="352"/>
      <c r="T58" s="352" t="s">
        <v>600</v>
      </c>
      <c r="U58" s="352"/>
      <c r="V58" s="352"/>
      <c r="W58" s="352"/>
      <c r="X58" s="352"/>
      <c r="Y58" s="352"/>
      <c r="Z58" s="352"/>
      <c r="AA58" s="352"/>
      <c r="AB58" s="352"/>
      <c r="AC58" s="352"/>
      <c r="AD58" s="352"/>
      <c r="AE58" s="352"/>
      <c r="AF58" s="352"/>
      <c r="AG58" s="352"/>
      <c r="AH58" s="352"/>
      <c r="AI58" s="352"/>
      <c r="AJ58" s="352"/>
      <c r="AK58" s="352"/>
      <c r="AL58" s="362"/>
      <c r="AM58" s="362"/>
      <c r="AN58" s="362"/>
      <c r="AO58" s="353"/>
    </row>
    <row r="59" spans="1:41" ht="12.75" customHeight="1">
      <c r="A59" s="363"/>
      <c r="B59" s="354" t="s">
        <v>601</v>
      </c>
      <c r="C59" s="354"/>
      <c r="D59" s="354"/>
      <c r="E59" s="354"/>
      <c r="F59" s="354"/>
      <c r="G59" s="354"/>
      <c r="H59" s="354"/>
      <c r="I59" s="354"/>
      <c r="J59" s="354"/>
      <c r="K59" s="354"/>
      <c r="L59" s="354"/>
      <c r="M59" s="354"/>
      <c r="N59" s="354"/>
      <c r="O59" s="354"/>
      <c r="P59" s="354"/>
      <c r="Q59" s="354"/>
      <c r="R59" s="354"/>
      <c r="S59" s="354"/>
      <c r="T59" s="354" t="s">
        <v>602</v>
      </c>
      <c r="U59" s="354"/>
      <c r="V59" s="354"/>
      <c r="W59" s="354"/>
      <c r="X59" s="354"/>
      <c r="Y59" s="354"/>
      <c r="Z59" s="354"/>
      <c r="AA59" s="354"/>
      <c r="AB59" s="354"/>
      <c r="AC59" s="354"/>
      <c r="AD59" s="354"/>
      <c r="AE59" s="354"/>
      <c r="AF59" s="354"/>
      <c r="AG59" s="354"/>
      <c r="AH59" s="354"/>
      <c r="AI59" s="354"/>
      <c r="AJ59" s="354"/>
      <c r="AK59" s="354"/>
      <c r="AL59" s="287"/>
      <c r="AM59" s="287"/>
      <c r="AN59" s="287"/>
      <c r="AO59" s="364"/>
    </row>
    <row r="60" spans="1:41" ht="12.75" customHeight="1">
      <c r="A60" s="363"/>
      <c r="B60" s="357" t="s">
        <v>603</v>
      </c>
      <c r="C60" s="357"/>
      <c r="D60" s="357"/>
      <c r="E60" s="357"/>
      <c r="F60" s="357"/>
      <c r="G60" s="357"/>
      <c r="H60" s="357"/>
      <c r="I60" s="357"/>
      <c r="J60" s="357"/>
      <c r="K60" s="357"/>
      <c r="L60" s="357"/>
      <c r="M60" s="357"/>
      <c r="N60" s="357"/>
      <c r="O60" s="357"/>
      <c r="P60" s="357"/>
      <c r="Q60" s="357"/>
      <c r="R60" s="357"/>
      <c r="S60" s="357"/>
      <c r="T60" s="357" t="s">
        <v>603</v>
      </c>
      <c r="U60" s="357"/>
      <c r="V60" s="357"/>
      <c r="W60" s="357"/>
      <c r="X60" s="357"/>
      <c r="Y60" s="357"/>
      <c r="Z60" s="357"/>
      <c r="AA60" s="357"/>
      <c r="AB60" s="357"/>
      <c r="AC60" s="357"/>
      <c r="AD60" s="357"/>
      <c r="AE60" s="357"/>
      <c r="AF60" s="357"/>
      <c r="AG60" s="357"/>
      <c r="AH60" s="357"/>
      <c r="AI60" s="357"/>
      <c r="AJ60" s="357"/>
      <c r="AK60" s="357"/>
      <c r="AL60" s="287"/>
      <c r="AM60" s="287"/>
      <c r="AN60" s="287"/>
      <c r="AO60" s="364"/>
    </row>
    <row r="61" spans="1:41" ht="12.75" customHeight="1">
      <c r="A61" s="363"/>
      <c r="B61" s="357" t="s">
        <v>604</v>
      </c>
      <c r="C61" s="357"/>
      <c r="D61" s="357"/>
      <c r="E61" s="357"/>
      <c r="F61" s="357"/>
      <c r="G61" s="357"/>
      <c r="H61" s="357"/>
      <c r="I61" s="357"/>
      <c r="J61" s="357"/>
      <c r="K61" s="357"/>
      <c r="L61" s="357"/>
      <c r="M61" s="357"/>
      <c r="N61" s="357"/>
      <c r="O61" s="357"/>
      <c r="P61" s="357"/>
      <c r="Q61" s="357"/>
      <c r="R61" s="357"/>
      <c r="S61" s="357"/>
      <c r="T61" s="357" t="s">
        <v>604</v>
      </c>
      <c r="U61" s="357"/>
      <c r="V61" s="357"/>
      <c r="W61" s="357"/>
      <c r="X61" s="357"/>
      <c r="Y61" s="357"/>
      <c r="Z61" s="357"/>
      <c r="AA61" s="357"/>
      <c r="AB61" s="357"/>
      <c r="AC61" s="357"/>
      <c r="AD61" s="357"/>
      <c r="AE61" s="357"/>
      <c r="AF61" s="357"/>
      <c r="AG61" s="357"/>
      <c r="AH61" s="357"/>
      <c r="AI61" s="357"/>
      <c r="AJ61" s="357"/>
      <c r="AK61" s="357"/>
      <c r="AL61" s="287"/>
      <c r="AM61" s="287"/>
      <c r="AN61" s="287"/>
      <c r="AO61" s="364"/>
    </row>
    <row r="62" spans="1:41" ht="12.75" customHeight="1">
      <c r="A62" s="358"/>
      <c r="B62" s="359"/>
      <c r="C62" s="359"/>
      <c r="D62" s="359"/>
      <c r="E62" s="359"/>
      <c r="F62" s="359"/>
      <c r="G62" s="359"/>
      <c r="H62" s="359"/>
      <c r="I62" s="359"/>
      <c r="J62" s="359"/>
      <c r="K62" s="359"/>
      <c r="L62" s="359"/>
      <c r="M62" s="359"/>
      <c r="N62" s="359"/>
      <c r="O62" s="359"/>
      <c r="P62" s="359"/>
      <c r="Q62" s="359"/>
      <c r="R62" s="359"/>
      <c r="S62" s="359"/>
      <c r="T62" s="359"/>
      <c r="U62" s="359"/>
      <c r="V62" s="359"/>
      <c r="W62" s="359"/>
      <c r="X62" s="359"/>
      <c r="Y62" s="359"/>
      <c r="Z62" s="359"/>
      <c r="AA62" s="359"/>
      <c r="AB62" s="359"/>
      <c r="AC62" s="359"/>
      <c r="AD62" s="359"/>
      <c r="AE62" s="359"/>
      <c r="AF62" s="359"/>
      <c r="AG62" s="359"/>
      <c r="AH62" s="359"/>
      <c r="AI62" s="359"/>
      <c r="AJ62" s="359"/>
      <c r="AK62" s="359"/>
      <c r="AL62" s="359"/>
      <c r="AM62" s="359"/>
      <c r="AN62" s="359"/>
      <c r="AO62" s="360"/>
    </row>
    <row r="63" spans="1:41" ht="12.75" customHeight="1">
      <c r="A63" s="287"/>
      <c r="B63" s="287"/>
      <c r="C63" s="287"/>
      <c r="D63" s="287"/>
      <c r="E63" s="287"/>
      <c r="F63" s="287"/>
      <c r="G63" s="287"/>
      <c r="H63" s="287"/>
      <c r="I63" s="287"/>
      <c r="J63" s="287"/>
      <c r="K63" s="287"/>
      <c r="L63" s="287"/>
      <c r="M63" s="287"/>
      <c r="N63" s="287"/>
      <c r="O63" s="287"/>
      <c r="P63" s="287"/>
      <c r="Q63" s="287"/>
      <c r="R63" s="287"/>
      <c r="S63" s="287"/>
      <c r="T63" s="287"/>
      <c r="U63" s="287"/>
      <c r="V63" s="287"/>
      <c r="W63" s="287"/>
      <c r="X63" s="287"/>
      <c r="Y63" s="287"/>
      <c r="Z63" s="287"/>
      <c r="AA63" s="287"/>
      <c r="AB63" s="287"/>
      <c r="AC63" s="287"/>
      <c r="AD63" s="287"/>
      <c r="AE63" s="287"/>
      <c r="AF63" s="287"/>
      <c r="AG63" s="287"/>
      <c r="AH63" s="287"/>
      <c r="AI63" s="287"/>
      <c r="AJ63" s="287"/>
      <c r="AK63" s="287"/>
      <c r="AL63" s="287"/>
      <c r="AM63" s="287"/>
      <c r="AN63" s="287"/>
      <c r="AO63" s="287"/>
    </row>
    <row r="64" spans="1:41" ht="12.75" customHeight="1">
      <c r="A64" s="361" t="s">
        <v>457</v>
      </c>
      <c r="B64" s="362"/>
      <c r="C64" s="362"/>
      <c r="D64" s="362"/>
      <c r="E64" s="362"/>
      <c r="F64" s="362"/>
      <c r="G64" s="362"/>
      <c r="H64" s="362"/>
      <c r="I64" s="362"/>
      <c r="J64" s="362"/>
      <c r="K64" s="362"/>
      <c r="L64" s="362"/>
      <c r="M64" s="362"/>
      <c r="N64" s="362"/>
      <c r="O64" s="362"/>
      <c r="P64" s="362"/>
      <c r="Q64" s="362"/>
      <c r="R64" s="352"/>
      <c r="S64" s="352"/>
      <c r="T64" s="352"/>
      <c r="U64" s="352"/>
      <c r="V64" s="352"/>
      <c r="W64" s="352"/>
      <c r="X64" s="352"/>
      <c r="Y64" s="352"/>
      <c r="Z64" s="352"/>
      <c r="AA64" s="352"/>
      <c r="AB64" s="352"/>
      <c r="AC64" s="352"/>
      <c r="AD64" s="352"/>
      <c r="AE64" s="352"/>
      <c r="AF64" s="352"/>
      <c r="AG64" s="352"/>
      <c r="AH64" s="352"/>
      <c r="AI64" s="352"/>
      <c r="AJ64" s="352"/>
      <c r="AK64" s="352"/>
      <c r="AL64" s="362"/>
      <c r="AM64" s="362"/>
      <c r="AN64" s="362"/>
      <c r="AO64" s="353"/>
    </row>
    <row r="65" spans="1:41" ht="12.75" customHeight="1">
      <c r="A65" s="363"/>
      <c r="B65" s="354"/>
      <c r="C65" s="354"/>
      <c r="D65" s="354"/>
      <c r="E65" s="354"/>
      <c r="F65" s="354"/>
      <c r="G65" s="354"/>
      <c r="H65" s="354"/>
      <c r="I65" s="354"/>
      <c r="J65" s="354"/>
      <c r="K65" s="354"/>
      <c r="L65" s="354"/>
      <c r="M65" s="354"/>
      <c r="N65" s="354"/>
      <c r="O65" s="354"/>
      <c r="P65" s="354"/>
      <c r="Q65" s="354"/>
      <c r="R65" s="354"/>
      <c r="S65" s="354"/>
      <c r="T65" s="354"/>
      <c r="U65" s="354"/>
      <c r="V65" s="354"/>
      <c r="W65" s="354"/>
      <c r="X65" s="354"/>
      <c r="Y65" s="354"/>
      <c r="Z65" s="354"/>
      <c r="AA65" s="354"/>
      <c r="AB65" s="354"/>
      <c r="AC65" s="354"/>
      <c r="AD65" s="354"/>
      <c r="AE65" s="354"/>
      <c r="AF65" s="354"/>
      <c r="AG65" s="354"/>
      <c r="AH65" s="354"/>
      <c r="AI65" s="354"/>
      <c r="AJ65" s="354"/>
      <c r="AK65" s="354"/>
      <c r="AL65" s="287"/>
      <c r="AM65" s="287"/>
      <c r="AN65" s="287"/>
      <c r="AO65" s="364"/>
    </row>
    <row r="66" spans="1:41" ht="12.75" customHeight="1">
      <c r="A66" s="363"/>
      <c r="B66" s="357"/>
      <c r="C66" s="357"/>
      <c r="D66" s="357"/>
      <c r="E66" s="357"/>
      <c r="F66" s="357"/>
      <c r="G66" s="357"/>
      <c r="H66" s="357"/>
      <c r="I66" s="357"/>
      <c r="J66" s="357"/>
      <c r="K66" s="357"/>
      <c r="L66" s="357"/>
      <c r="M66" s="357"/>
      <c r="N66" s="357"/>
      <c r="O66" s="357"/>
      <c r="P66" s="357"/>
      <c r="Q66" s="357"/>
      <c r="R66" s="357"/>
      <c r="S66" s="357"/>
      <c r="T66" s="357"/>
      <c r="U66" s="357"/>
      <c r="V66" s="357"/>
      <c r="W66" s="357"/>
      <c r="X66" s="357"/>
      <c r="Y66" s="357"/>
      <c r="Z66" s="357"/>
      <c r="AA66" s="357"/>
      <c r="AB66" s="357"/>
      <c r="AC66" s="357"/>
      <c r="AD66" s="357"/>
      <c r="AE66" s="357"/>
      <c r="AF66" s="357"/>
      <c r="AG66" s="357"/>
      <c r="AH66" s="357"/>
      <c r="AI66" s="357"/>
      <c r="AJ66" s="357"/>
      <c r="AK66" s="357"/>
      <c r="AL66" s="287"/>
      <c r="AM66" s="287"/>
      <c r="AN66" s="287"/>
      <c r="AO66" s="364"/>
    </row>
    <row r="67" spans="1:41" ht="12.75" customHeight="1">
      <c r="A67" s="363"/>
      <c r="B67" s="357"/>
      <c r="C67" s="357"/>
      <c r="D67" s="357"/>
      <c r="E67" s="357"/>
      <c r="F67" s="357"/>
      <c r="G67" s="357"/>
      <c r="H67" s="357"/>
      <c r="I67" s="357"/>
      <c r="J67" s="357"/>
      <c r="K67" s="357"/>
      <c r="L67" s="357"/>
      <c r="M67" s="357"/>
      <c r="N67" s="357"/>
      <c r="O67" s="357"/>
      <c r="P67" s="357"/>
      <c r="Q67" s="357"/>
      <c r="R67" s="357"/>
      <c r="S67" s="357"/>
      <c r="T67" s="357"/>
      <c r="U67" s="357"/>
      <c r="V67" s="357"/>
      <c r="W67" s="357"/>
      <c r="X67" s="357"/>
      <c r="Y67" s="357"/>
      <c r="Z67" s="357"/>
      <c r="AA67" s="357"/>
      <c r="AB67" s="357"/>
      <c r="AC67" s="357"/>
      <c r="AD67" s="357"/>
      <c r="AE67" s="357"/>
      <c r="AF67" s="357"/>
      <c r="AG67" s="357"/>
      <c r="AH67" s="357"/>
      <c r="AI67" s="357"/>
      <c r="AJ67" s="357"/>
      <c r="AK67" s="357"/>
      <c r="AL67" s="287"/>
      <c r="AM67" s="287"/>
      <c r="AN67" s="287"/>
      <c r="AO67" s="364"/>
    </row>
    <row r="68" spans="1:41" ht="12.75" customHeight="1">
      <c r="A68" s="363"/>
      <c r="B68" s="357"/>
      <c r="C68" s="357"/>
      <c r="D68" s="357"/>
      <c r="E68" s="357"/>
      <c r="F68" s="357"/>
      <c r="G68" s="357"/>
      <c r="H68" s="357"/>
      <c r="I68" s="357"/>
      <c r="J68" s="357"/>
      <c r="K68" s="357"/>
      <c r="L68" s="357"/>
      <c r="M68" s="357"/>
      <c r="N68" s="357"/>
      <c r="O68" s="357"/>
      <c r="P68" s="357"/>
      <c r="Q68" s="357"/>
      <c r="R68" s="357"/>
      <c r="S68" s="357"/>
      <c r="T68" s="357"/>
      <c r="U68" s="357"/>
      <c r="V68" s="357"/>
      <c r="W68" s="357"/>
      <c r="X68" s="357"/>
      <c r="Y68" s="357"/>
      <c r="Z68" s="357"/>
      <c r="AA68" s="357"/>
      <c r="AB68" s="357"/>
      <c r="AC68" s="357"/>
      <c r="AD68" s="357"/>
      <c r="AE68" s="357"/>
      <c r="AF68" s="357"/>
      <c r="AG68" s="357"/>
      <c r="AH68" s="357"/>
      <c r="AI68" s="357"/>
      <c r="AJ68" s="357"/>
      <c r="AK68" s="357"/>
      <c r="AL68" s="287"/>
      <c r="AM68" s="287"/>
      <c r="AN68" s="287"/>
      <c r="AO68" s="364"/>
    </row>
    <row r="69" spans="1:41" ht="12.75" customHeight="1">
      <c r="A69" s="363"/>
      <c r="B69" s="357"/>
      <c r="C69" s="357"/>
      <c r="D69" s="357"/>
      <c r="E69" s="357"/>
      <c r="F69" s="357"/>
      <c r="G69" s="357"/>
      <c r="H69" s="357"/>
      <c r="I69" s="357"/>
      <c r="J69" s="357"/>
      <c r="K69" s="357"/>
      <c r="L69" s="357"/>
      <c r="M69" s="357"/>
      <c r="N69" s="357"/>
      <c r="O69" s="357"/>
      <c r="P69" s="357"/>
      <c r="Q69" s="357"/>
      <c r="R69" s="357"/>
      <c r="S69" s="357"/>
      <c r="T69" s="357"/>
      <c r="U69" s="357"/>
      <c r="V69" s="357"/>
      <c r="W69" s="357"/>
      <c r="X69" s="357"/>
      <c r="Y69" s="357"/>
      <c r="Z69" s="357"/>
      <c r="AA69" s="357"/>
      <c r="AB69" s="357"/>
      <c r="AC69" s="357"/>
      <c r="AD69" s="357"/>
      <c r="AE69" s="357"/>
      <c r="AF69" s="357"/>
      <c r="AG69" s="357"/>
      <c r="AH69" s="357"/>
      <c r="AI69" s="357"/>
      <c r="AJ69" s="357"/>
      <c r="AK69" s="357"/>
      <c r="AL69" s="287"/>
      <c r="AM69" s="287"/>
      <c r="AN69" s="287"/>
      <c r="AO69" s="364"/>
    </row>
    <row r="70" spans="1:41" ht="12.75" customHeight="1">
      <c r="A70" s="363"/>
      <c r="B70" s="357"/>
      <c r="C70" s="357"/>
      <c r="D70" s="357"/>
      <c r="E70" s="357"/>
      <c r="F70" s="357"/>
      <c r="G70" s="357"/>
      <c r="H70" s="357"/>
      <c r="I70" s="357"/>
      <c r="J70" s="357"/>
      <c r="K70" s="357"/>
      <c r="L70" s="357"/>
      <c r="M70" s="357"/>
      <c r="N70" s="357"/>
      <c r="O70" s="357"/>
      <c r="P70" s="357"/>
      <c r="Q70" s="357"/>
      <c r="R70" s="357"/>
      <c r="S70" s="357"/>
      <c r="T70" s="357"/>
      <c r="U70" s="357"/>
      <c r="V70" s="357"/>
      <c r="W70" s="357"/>
      <c r="X70" s="357"/>
      <c r="Y70" s="357"/>
      <c r="Z70" s="357"/>
      <c r="AA70" s="357"/>
      <c r="AB70" s="357"/>
      <c r="AC70" s="357"/>
      <c r="AD70" s="357"/>
      <c r="AE70" s="357"/>
      <c r="AF70" s="357"/>
      <c r="AG70" s="357"/>
      <c r="AH70" s="357"/>
      <c r="AI70" s="357"/>
      <c r="AJ70" s="357"/>
      <c r="AK70" s="357"/>
      <c r="AL70" s="287"/>
      <c r="AM70" s="287"/>
      <c r="AN70" s="287"/>
      <c r="AO70" s="364"/>
    </row>
    <row r="71" spans="1:41" ht="12.75" customHeight="1">
      <c r="A71" s="358"/>
      <c r="B71" s="359"/>
      <c r="C71" s="359"/>
      <c r="D71" s="359"/>
      <c r="E71" s="359"/>
      <c r="F71" s="359"/>
      <c r="G71" s="359"/>
      <c r="H71" s="359"/>
      <c r="I71" s="359"/>
      <c r="J71" s="359"/>
      <c r="K71" s="359"/>
      <c r="L71" s="359"/>
      <c r="M71" s="359"/>
      <c r="N71" s="359"/>
      <c r="O71" s="359"/>
      <c r="P71" s="359"/>
      <c r="Q71" s="359"/>
      <c r="R71" s="359"/>
      <c r="S71" s="359"/>
      <c r="T71" s="359"/>
      <c r="U71" s="359"/>
      <c r="V71" s="359"/>
      <c r="W71" s="359"/>
      <c r="X71" s="359"/>
      <c r="Y71" s="359"/>
      <c r="Z71" s="359"/>
      <c r="AA71" s="359"/>
      <c r="AB71" s="359"/>
      <c r="AC71" s="359"/>
      <c r="AD71" s="359"/>
      <c r="AE71" s="359"/>
      <c r="AF71" s="359"/>
      <c r="AG71" s="359"/>
      <c r="AH71" s="359"/>
      <c r="AI71" s="359"/>
      <c r="AJ71" s="359"/>
      <c r="AK71" s="359"/>
      <c r="AL71" s="359"/>
      <c r="AM71" s="359"/>
      <c r="AN71" s="359"/>
      <c r="AO71" s="360"/>
    </row>
    <row r="72" spans="1:41" ht="12.75" customHeight="1">
      <c r="A72" s="287"/>
      <c r="B72" s="287"/>
      <c r="C72" s="287"/>
      <c r="D72" s="287"/>
      <c r="E72" s="287"/>
      <c r="F72" s="287"/>
      <c r="G72" s="287"/>
      <c r="H72" s="287"/>
      <c r="I72" s="287"/>
      <c r="J72" s="287"/>
      <c r="K72" s="287"/>
      <c r="L72" s="287"/>
      <c r="M72" s="287"/>
      <c r="N72" s="287"/>
      <c r="O72" s="287"/>
      <c r="P72" s="287"/>
      <c r="Q72" s="287"/>
      <c r="R72" s="287"/>
      <c r="S72" s="287"/>
      <c r="T72" s="287"/>
      <c r="U72" s="287"/>
      <c r="V72" s="287"/>
      <c r="W72" s="287"/>
      <c r="X72" s="287"/>
      <c r="Y72" s="287"/>
      <c r="Z72" s="287"/>
      <c r="AA72" s="287"/>
      <c r="AB72" s="287"/>
      <c r="AC72" s="287"/>
      <c r="AD72" s="287"/>
      <c r="AE72" s="287"/>
      <c r="AF72" s="287"/>
      <c r="AG72" s="287"/>
      <c r="AH72" s="287"/>
      <c r="AI72" s="287"/>
      <c r="AJ72" s="287"/>
      <c r="AK72" s="287"/>
      <c r="AL72" s="287"/>
    </row>
    <row r="73" spans="1:41" ht="12.75" customHeight="1">
      <c r="A73" s="287" t="s">
        <v>561</v>
      </c>
      <c r="B73" s="287"/>
      <c r="C73" s="287"/>
      <c r="D73" s="287"/>
      <c r="E73" s="287"/>
      <c r="F73" s="287"/>
      <c r="G73" s="287"/>
      <c r="H73" s="287"/>
      <c r="I73" s="287"/>
      <c r="J73" s="287"/>
      <c r="K73" s="287"/>
      <c r="L73" s="287"/>
      <c r="M73" s="287"/>
      <c r="P73" s="356"/>
      <c r="Q73" s="287"/>
      <c r="R73" s="287" t="s">
        <v>449</v>
      </c>
      <c r="S73" s="356"/>
      <c r="T73" s="287"/>
      <c r="U73" s="287" t="s">
        <v>450</v>
      </c>
      <c r="V73" s="356"/>
      <c r="W73" s="287"/>
      <c r="X73" s="287" t="s">
        <v>451</v>
      </c>
      <c r="Y73" s="287"/>
      <c r="Z73" s="287"/>
      <c r="AA73" s="287"/>
      <c r="AB73" s="287"/>
      <c r="AC73" s="287"/>
      <c r="AD73" s="287"/>
      <c r="AE73" s="287"/>
      <c r="AF73" s="287"/>
      <c r="AG73" s="287"/>
      <c r="AH73" s="287"/>
      <c r="AI73" s="287"/>
      <c r="AJ73" s="287"/>
      <c r="AK73" s="287"/>
      <c r="AL73" s="287"/>
    </row>
    <row r="74" spans="1:41" ht="12.75" customHeight="1">
      <c r="A74" s="287" t="s">
        <v>468</v>
      </c>
      <c r="B74" s="287"/>
      <c r="C74" s="287"/>
      <c r="D74" s="287"/>
      <c r="E74" s="287"/>
      <c r="F74" s="287"/>
      <c r="G74" s="287"/>
      <c r="H74" s="287"/>
      <c r="I74" s="287"/>
      <c r="J74" s="287"/>
      <c r="K74" s="287"/>
      <c r="L74" s="287"/>
      <c r="M74" s="287"/>
      <c r="P74" s="287"/>
      <c r="Q74" s="287"/>
      <c r="R74" s="287" t="s">
        <v>449</v>
      </c>
      <c r="S74" s="356"/>
      <c r="T74" s="287"/>
      <c r="U74" s="287" t="s">
        <v>450</v>
      </c>
      <c r="V74" s="356"/>
      <c r="W74" s="287"/>
      <c r="X74" s="287" t="s">
        <v>451</v>
      </c>
      <c r="Y74" s="287"/>
      <c r="Z74" s="287"/>
      <c r="AA74" s="287"/>
      <c r="AB74" s="287"/>
      <c r="AC74" s="287"/>
      <c r="AD74" s="287"/>
      <c r="AE74" s="287"/>
      <c r="AF74" s="287"/>
      <c r="AG74" s="287"/>
      <c r="AH74" s="287"/>
      <c r="AI74" s="287"/>
      <c r="AJ74" s="287"/>
      <c r="AK74" s="287"/>
      <c r="AL74" s="287"/>
    </row>
    <row r="75" spans="1:41" ht="12.75" customHeight="1">
      <c r="A75" s="287"/>
      <c r="B75" s="287"/>
      <c r="C75" s="287"/>
      <c r="D75" s="287"/>
      <c r="E75" s="287"/>
      <c r="F75" s="287"/>
      <c r="G75" s="287"/>
      <c r="H75" s="287"/>
      <c r="I75" s="287"/>
      <c r="J75" s="287"/>
      <c r="K75" s="287"/>
      <c r="L75" s="287"/>
      <c r="M75" s="287"/>
      <c r="P75" s="287"/>
      <c r="Q75" s="287"/>
      <c r="R75" s="287"/>
      <c r="S75" s="287"/>
      <c r="T75" s="287"/>
      <c r="U75" s="287"/>
      <c r="V75" s="287"/>
      <c r="W75" s="287"/>
      <c r="X75" s="287"/>
      <c r="Y75" s="287"/>
      <c r="Z75" s="287"/>
      <c r="AA75" s="287"/>
      <c r="AB75" s="287"/>
      <c r="AC75" s="287"/>
      <c r="AD75" s="287"/>
      <c r="AE75" s="287"/>
      <c r="AF75" s="287"/>
      <c r="AG75" s="287"/>
      <c r="AH75" s="287"/>
      <c r="AI75" s="287"/>
      <c r="AJ75" s="287"/>
      <c r="AK75" s="287"/>
      <c r="AL75" s="287"/>
    </row>
    <row r="76" spans="1:41" s="267" customFormat="1" ht="24.6" customHeight="1">
      <c r="A76" s="625" t="s">
        <v>521</v>
      </c>
      <c r="B76" s="625"/>
      <c r="C76" s="625"/>
      <c r="D76" s="625"/>
      <c r="E76" s="625"/>
      <c r="F76" s="625"/>
      <c r="G76" s="625"/>
      <c r="H76" s="625"/>
      <c r="I76" s="625"/>
      <c r="J76" s="625"/>
      <c r="K76" s="625"/>
      <c r="L76" s="625"/>
      <c r="M76" s="625"/>
      <c r="N76" s="625"/>
      <c r="O76" s="625"/>
      <c r="P76" s="625"/>
      <c r="Q76" s="625"/>
      <c r="R76" s="625"/>
      <c r="S76" s="625"/>
      <c r="T76" s="625"/>
      <c r="U76" s="625"/>
      <c r="V76" s="625"/>
      <c r="W76" s="625"/>
      <c r="X76" s="284"/>
      <c r="Y76" s="329" t="s">
        <v>522</v>
      </c>
      <c r="Z76" s="284"/>
      <c r="AA76" s="284"/>
      <c r="AB76" s="284"/>
      <c r="AC76" s="329" t="s">
        <v>523</v>
      </c>
      <c r="AD76" s="329"/>
      <c r="AE76" s="284"/>
      <c r="AF76" s="284"/>
      <c r="AG76" s="284"/>
      <c r="AH76" s="284"/>
      <c r="AI76" s="284"/>
      <c r="AJ76" s="284"/>
      <c r="AK76" s="284"/>
      <c r="AL76" s="284"/>
      <c r="AM76" s="286"/>
      <c r="AN76" s="286"/>
    </row>
    <row r="77" spans="1:41" ht="12.75" customHeight="1">
      <c r="A77" s="287"/>
      <c r="B77" s="287"/>
      <c r="C77" s="287"/>
      <c r="D77" s="287"/>
      <c r="E77" s="287"/>
      <c r="F77" s="287"/>
      <c r="G77" s="287"/>
      <c r="H77" s="287"/>
      <c r="I77" s="287"/>
      <c r="J77" s="287"/>
      <c r="K77" s="287"/>
      <c r="L77" s="287"/>
      <c r="M77" s="287"/>
      <c r="N77" s="287"/>
      <c r="O77" s="287"/>
      <c r="P77" s="287"/>
      <c r="Q77" s="287"/>
      <c r="R77" s="287"/>
      <c r="S77" s="287"/>
      <c r="T77" s="287"/>
      <c r="U77" s="287"/>
      <c r="V77" s="287"/>
      <c r="W77" s="287"/>
      <c r="X77" s="287"/>
      <c r="Y77" s="287"/>
      <c r="Z77" s="287"/>
      <c r="AA77" s="287"/>
      <c r="AB77" s="287"/>
      <c r="AC77" s="287"/>
      <c r="AD77" s="287"/>
      <c r="AE77" s="287"/>
      <c r="AF77" s="287"/>
      <c r="AG77" s="287"/>
      <c r="AH77" s="287"/>
      <c r="AI77" s="287"/>
      <c r="AJ77" s="287"/>
      <c r="AK77" s="287"/>
      <c r="AL77" s="287"/>
    </row>
    <row r="78" spans="1:41" ht="12.75" customHeight="1">
      <c r="A78" s="287"/>
      <c r="B78" s="287"/>
      <c r="C78" s="287"/>
      <c r="D78" s="287"/>
      <c r="E78" s="287"/>
      <c r="F78" s="287"/>
      <c r="G78" s="287"/>
      <c r="H78" s="287"/>
      <c r="I78" s="287"/>
      <c r="J78" s="287"/>
      <c r="K78" s="287"/>
      <c r="L78" s="287"/>
      <c r="M78" s="287"/>
      <c r="N78" s="287"/>
      <c r="O78" s="287"/>
      <c r="P78" s="287"/>
      <c r="Q78" s="287"/>
      <c r="R78" s="287"/>
      <c r="S78" s="287"/>
      <c r="T78" s="287"/>
      <c r="U78" s="287"/>
      <c r="V78" s="287"/>
      <c r="W78" s="287"/>
      <c r="X78" s="287"/>
      <c r="Y78" s="287"/>
      <c r="Z78" s="287"/>
      <c r="AA78" s="287"/>
      <c r="AB78" s="287"/>
      <c r="AC78" s="287"/>
      <c r="AD78" s="287"/>
      <c r="AE78" s="287"/>
      <c r="AF78" s="287"/>
      <c r="AG78" s="287"/>
      <c r="AH78" s="287"/>
      <c r="AI78" s="287"/>
      <c r="AJ78" s="287"/>
      <c r="AK78" s="287"/>
      <c r="AL78" s="287"/>
    </row>
    <row r="85" spans="1:41" ht="12.75" customHeight="1">
      <c r="A85" s="287"/>
      <c r="B85" s="287"/>
      <c r="C85" s="287"/>
      <c r="D85" s="287"/>
      <c r="E85" s="287"/>
      <c r="F85" s="287"/>
      <c r="G85" s="287"/>
      <c r="H85" s="287"/>
      <c r="I85" s="287"/>
      <c r="J85" s="287"/>
      <c r="K85" s="287"/>
      <c r="L85" s="287"/>
      <c r="M85" s="287"/>
      <c r="N85" s="287"/>
      <c r="O85" s="287"/>
      <c r="P85" s="287"/>
      <c r="Q85" s="287"/>
      <c r="R85" s="287"/>
      <c r="S85" s="287"/>
      <c r="T85" s="287"/>
      <c r="U85" s="287"/>
      <c r="V85" s="287"/>
      <c r="W85" s="287"/>
      <c r="X85" s="287"/>
      <c r="Y85" s="287"/>
      <c r="Z85" s="287"/>
      <c r="AA85" s="287"/>
      <c r="AB85" s="287"/>
      <c r="AC85" s="287"/>
      <c r="AD85" s="287"/>
      <c r="AE85" s="287"/>
      <c r="AF85" s="287"/>
      <c r="AG85" s="287"/>
      <c r="AH85" s="287"/>
      <c r="AI85" s="287"/>
      <c r="AJ85" s="287"/>
      <c r="AK85" s="287"/>
      <c r="AL85" s="287"/>
    </row>
    <row r="86" spans="1:41" ht="12.75" customHeight="1">
      <c r="H86" s="287"/>
      <c r="I86" s="287"/>
      <c r="J86" s="287"/>
      <c r="K86" s="287"/>
      <c r="L86" s="287"/>
      <c r="M86" s="287"/>
      <c r="N86" s="287"/>
      <c r="O86" s="287"/>
      <c r="P86" s="287"/>
      <c r="Q86" s="287"/>
      <c r="R86" s="287"/>
      <c r="S86" s="287"/>
      <c r="T86" s="287"/>
      <c r="U86" s="287"/>
      <c r="V86" s="287"/>
      <c r="W86" s="287"/>
      <c r="X86" s="287"/>
      <c r="Y86" s="287"/>
      <c r="Z86" s="287"/>
      <c r="AA86" s="287"/>
      <c r="AB86" s="287"/>
      <c r="AC86" s="287"/>
      <c r="AD86" s="287"/>
      <c r="AE86" s="287"/>
      <c r="AF86" s="287"/>
      <c r="AG86" s="287"/>
      <c r="AH86" s="287"/>
      <c r="AI86" s="287"/>
      <c r="AJ86" s="287"/>
      <c r="AK86" s="287"/>
      <c r="AL86" s="287"/>
    </row>
    <row r="94" spans="1:41" ht="12.75" customHeight="1">
      <c r="Y94" s="287" t="s">
        <v>434</v>
      </c>
      <c r="Z94" s="287"/>
      <c r="AA94" s="288"/>
      <c r="AB94" s="288"/>
      <c r="AC94" s="288"/>
      <c r="AD94" s="288"/>
      <c r="AE94" s="288"/>
      <c r="AF94" s="288"/>
      <c r="AG94" s="288"/>
      <c r="AH94" s="288"/>
      <c r="AI94" s="288"/>
      <c r="AJ94" s="288"/>
      <c r="AK94" s="288"/>
      <c r="AL94" s="288"/>
      <c r="AM94" s="288"/>
      <c r="AN94" s="288"/>
      <c r="AO94" s="288"/>
    </row>
    <row r="96" spans="1:41" ht="12.75" customHeight="1">
      <c r="Y96" s="287" t="s">
        <v>435</v>
      </c>
      <c r="Z96" s="287"/>
      <c r="AA96" s="288"/>
      <c r="AB96" s="288"/>
      <c r="AC96" s="288"/>
      <c r="AD96" s="288"/>
      <c r="AE96" s="288"/>
      <c r="AF96" s="288"/>
      <c r="AG96" s="288"/>
      <c r="AH96" s="288"/>
      <c r="AI96" s="288"/>
      <c r="AJ96" s="288"/>
      <c r="AK96" s="288"/>
      <c r="AL96" s="288"/>
      <c r="AM96" s="288"/>
      <c r="AN96" s="288"/>
      <c r="AO96" s="288"/>
    </row>
  </sheetData>
  <mergeCells count="18">
    <mergeCell ref="AM2:AO2"/>
    <mergeCell ref="A3:F3"/>
    <mergeCell ref="G3:W3"/>
    <mergeCell ref="X3:AC3"/>
    <mergeCell ref="AD3:AI3"/>
    <mergeCell ref="AJ3:AL3"/>
    <mergeCell ref="AM3:AO3"/>
    <mergeCell ref="A2:E2"/>
    <mergeCell ref="F2:H2"/>
    <mergeCell ref="I2:L2"/>
    <mergeCell ref="M2:Q2"/>
    <mergeCell ref="R2:U2"/>
    <mergeCell ref="V2:AA2"/>
    <mergeCell ref="L10:N10"/>
    <mergeCell ref="A76:W76"/>
    <mergeCell ref="AB2:AD2"/>
    <mergeCell ref="AE2:AI2"/>
    <mergeCell ref="AJ2:AL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3969" r:id="rId5" name="Check Box 1">
              <controlPr defaultSize="0" autoFill="0" autoLine="0" autoPict="0">
                <anchor moveWithCells="1" sizeWithCells="1">
                  <from>
                    <xdr:col>0</xdr:col>
                    <xdr:colOff>137160</xdr:colOff>
                    <xdr:row>6</xdr:row>
                    <xdr:rowOff>144780</xdr:rowOff>
                  </from>
                  <to>
                    <xdr:col>2</xdr:col>
                    <xdr:colOff>68580</xdr:colOff>
                    <xdr:row>8</xdr:row>
                    <xdr:rowOff>22860</xdr:rowOff>
                  </to>
                </anchor>
              </controlPr>
            </control>
          </mc:Choice>
        </mc:AlternateContent>
        <mc:AlternateContent xmlns:mc="http://schemas.openxmlformats.org/markup-compatibility/2006">
          <mc:Choice Requires="x14">
            <control shapeId="83970" r:id="rId6" name="Check Box 2">
              <controlPr defaultSize="0" autoFill="0" autoLine="0" autoPict="0">
                <anchor moveWithCells="1" sizeWithCells="1">
                  <from>
                    <xdr:col>0</xdr:col>
                    <xdr:colOff>137160</xdr:colOff>
                    <xdr:row>7</xdr:row>
                    <xdr:rowOff>144780</xdr:rowOff>
                  </from>
                  <to>
                    <xdr:col>2</xdr:col>
                    <xdr:colOff>68580</xdr:colOff>
                    <xdr:row>9</xdr:row>
                    <xdr:rowOff>22860</xdr:rowOff>
                  </to>
                </anchor>
              </controlPr>
            </control>
          </mc:Choice>
        </mc:AlternateContent>
        <mc:AlternateContent xmlns:mc="http://schemas.openxmlformats.org/markup-compatibility/2006">
          <mc:Choice Requires="x14">
            <control shapeId="83971" r:id="rId7" name="Check Box 3">
              <controlPr defaultSize="0" autoFill="0" autoLine="0" autoPict="0">
                <anchor moveWithCells="1" sizeWithCells="1">
                  <from>
                    <xdr:col>0</xdr:col>
                    <xdr:colOff>137160</xdr:colOff>
                    <xdr:row>8</xdr:row>
                    <xdr:rowOff>144780</xdr:rowOff>
                  </from>
                  <to>
                    <xdr:col>2</xdr:col>
                    <xdr:colOff>68580</xdr:colOff>
                    <xdr:row>10</xdr:row>
                    <xdr:rowOff>22860</xdr:rowOff>
                  </to>
                </anchor>
              </controlPr>
            </control>
          </mc:Choice>
        </mc:AlternateContent>
        <mc:AlternateContent xmlns:mc="http://schemas.openxmlformats.org/markup-compatibility/2006">
          <mc:Choice Requires="x14">
            <control shapeId="83972" r:id="rId8" name="Check Box 4">
              <controlPr defaultSize="0" autoFill="0" autoLine="0" autoPict="0">
                <anchor moveWithCells="1" sizeWithCells="1">
                  <from>
                    <xdr:col>0</xdr:col>
                    <xdr:colOff>137160</xdr:colOff>
                    <xdr:row>9</xdr:row>
                    <xdr:rowOff>144780</xdr:rowOff>
                  </from>
                  <to>
                    <xdr:col>2</xdr:col>
                    <xdr:colOff>68580</xdr:colOff>
                    <xdr:row>11</xdr:row>
                    <xdr:rowOff>22860</xdr:rowOff>
                  </to>
                </anchor>
              </controlPr>
            </control>
          </mc:Choice>
        </mc:AlternateContent>
        <mc:AlternateContent xmlns:mc="http://schemas.openxmlformats.org/markup-compatibility/2006">
          <mc:Choice Requires="x14">
            <control shapeId="83973" r:id="rId9" name="Check Box 5">
              <controlPr defaultSize="0" autoFill="0" autoLine="0" autoPict="0">
                <anchor moveWithCells="1" sizeWithCells="1">
                  <from>
                    <xdr:col>0</xdr:col>
                    <xdr:colOff>137160</xdr:colOff>
                    <xdr:row>10</xdr:row>
                    <xdr:rowOff>144780</xdr:rowOff>
                  </from>
                  <to>
                    <xdr:col>2</xdr:col>
                    <xdr:colOff>68580</xdr:colOff>
                    <xdr:row>12</xdr:row>
                    <xdr:rowOff>22860</xdr:rowOff>
                  </to>
                </anchor>
              </controlPr>
            </control>
          </mc:Choice>
        </mc:AlternateContent>
        <mc:AlternateContent xmlns:mc="http://schemas.openxmlformats.org/markup-compatibility/2006">
          <mc:Choice Requires="x14">
            <control shapeId="83974" r:id="rId10" name="Check Box 6">
              <controlPr defaultSize="0" autoFill="0" autoLine="0" autoPict="0">
                <anchor moveWithCells="1" sizeWithCells="1">
                  <from>
                    <xdr:col>0</xdr:col>
                    <xdr:colOff>137160</xdr:colOff>
                    <xdr:row>11</xdr:row>
                    <xdr:rowOff>144780</xdr:rowOff>
                  </from>
                  <to>
                    <xdr:col>2</xdr:col>
                    <xdr:colOff>68580</xdr:colOff>
                    <xdr:row>13</xdr:row>
                    <xdr:rowOff>22860</xdr:rowOff>
                  </to>
                </anchor>
              </controlPr>
            </control>
          </mc:Choice>
        </mc:AlternateContent>
        <mc:AlternateContent xmlns:mc="http://schemas.openxmlformats.org/markup-compatibility/2006">
          <mc:Choice Requires="x14">
            <control shapeId="83975" r:id="rId11" name="Check Box 7">
              <controlPr defaultSize="0" autoFill="0" autoLine="0" autoPict="0">
                <anchor moveWithCells="1" sizeWithCells="1">
                  <from>
                    <xdr:col>9</xdr:col>
                    <xdr:colOff>137160</xdr:colOff>
                    <xdr:row>30</xdr:row>
                    <xdr:rowOff>144780</xdr:rowOff>
                  </from>
                  <to>
                    <xdr:col>11</xdr:col>
                    <xdr:colOff>68580</xdr:colOff>
                    <xdr:row>32</xdr:row>
                    <xdr:rowOff>22860</xdr:rowOff>
                  </to>
                </anchor>
              </controlPr>
            </control>
          </mc:Choice>
        </mc:AlternateContent>
        <mc:AlternateContent xmlns:mc="http://schemas.openxmlformats.org/markup-compatibility/2006">
          <mc:Choice Requires="x14">
            <control shapeId="83976" r:id="rId12" name="Check Box 8">
              <controlPr defaultSize="0" autoFill="0" autoLine="0" autoPict="0">
                <anchor moveWithCells="1" sizeWithCells="1">
                  <from>
                    <xdr:col>9</xdr:col>
                    <xdr:colOff>137160</xdr:colOff>
                    <xdr:row>31</xdr:row>
                    <xdr:rowOff>144780</xdr:rowOff>
                  </from>
                  <to>
                    <xdr:col>11</xdr:col>
                    <xdr:colOff>68580</xdr:colOff>
                    <xdr:row>33</xdr:row>
                    <xdr:rowOff>22860</xdr:rowOff>
                  </to>
                </anchor>
              </controlPr>
            </control>
          </mc:Choice>
        </mc:AlternateContent>
        <mc:AlternateContent xmlns:mc="http://schemas.openxmlformats.org/markup-compatibility/2006">
          <mc:Choice Requires="x14">
            <control shapeId="83977" r:id="rId13" name="Check Box 9">
              <controlPr defaultSize="0" autoFill="0" autoLine="0" autoPict="0">
                <anchor moveWithCells="1" sizeWithCells="1">
                  <from>
                    <xdr:col>9</xdr:col>
                    <xdr:colOff>137160</xdr:colOff>
                    <xdr:row>32</xdr:row>
                    <xdr:rowOff>144780</xdr:rowOff>
                  </from>
                  <to>
                    <xdr:col>11</xdr:col>
                    <xdr:colOff>68580</xdr:colOff>
                    <xdr:row>34</xdr:row>
                    <xdr:rowOff>22860</xdr:rowOff>
                  </to>
                </anchor>
              </controlPr>
            </control>
          </mc:Choice>
        </mc:AlternateContent>
        <mc:AlternateContent xmlns:mc="http://schemas.openxmlformats.org/markup-compatibility/2006">
          <mc:Choice Requires="x14">
            <control shapeId="83978" r:id="rId14" name="Check Box 10">
              <controlPr defaultSize="0" autoFill="0" autoLine="0" autoPict="0">
                <anchor moveWithCells="1" sizeWithCells="1">
                  <from>
                    <xdr:col>9</xdr:col>
                    <xdr:colOff>137160</xdr:colOff>
                    <xdr:row>33</xdr:row>
                    <xdr:rowOff>144780</xdr:rowOff>
                  </from>
                  <to>
                    <xdr:col>11</xdr:col>
                    <xdr:colOff>68580</xdr:colOff>
                    <xdr:row>35</xdr:row>
                    <xdr:rowOff>22860</xdr:rowOff>
                  </to>
                </anchor>
              </controlPr>
            </control>
          </mc:Choice>
        </mc:AlternateContent>
        <mc:AlternateContent xmlns:mc="http://schemas.openxmlformats.org/markup-compatibility/2006">
          <mc:Choice Requires="x14">
            <control shapeId="83979" r:id="rId15" name="Check Box 11">
              <controlPr defaultSize="0" autoFill="0" autoLine="0" autoPict="0">
                <anchor moveWithCells="1" sizeWithCells="1">
                  <from>
                    <xdr:col>9</xdr:col>
                    <xdr:colOff>137160</xdr:colOff>
                    <xdr:row>34</xdr:row>
                    <xdr:rowOff>144780</xdr:rowOff>
                  </from>
                  <to>
                    <xdr:col>11</xdr:col>
                    <xdr:colOff>68580</xdr:colOff>
                    <xdr:row>36</xdr:row>
                    <xdr:rowOff>22860</xdr:rowOff>
                  </to>
                </anchor>
              </controlPr>
            </control>
          </mc:Choice>
        </mc:AlternateContent>
        <mc:AlternateContent xmlns:mc="http://schemas.openxmlformats.org/markup-compatibility/2006">
          <mc:Choice Requires="x14">
            <control shapeId="83980" r:id="rId16" name="Check Box 12">
              <controlPr defaultSize="0" autoFill="0" autoLine="0" autoPict="0">
                <anchor moveWithCells="1" sizeWithCells="1">
                  <from>
                    <xdr:col>12</xdr:col>
                    <xdr:colOff>137160</xdr:colOff>
                    <xdr:row>30</xdr:row>
                    <xdr:rowOff>144780</xdr:rowOff>
                  </from>
                  <to>
                    <xdr:col>14</xdr:col>
                    <xdr:colOff>68580</xdr:colOff>
                    <xdr:row>32</xdr:row>
                    <xdr:rowOff>22860</xdr:rowOff>
                  </to>
                </anchor>
              </controlPr>
            </control>
          </mc:Choice>
        </mc:AlternateContent>
        <mc:AlternateContent xmlns:mc="http://schemas.openxmlformats.org/markup-compatibility/2006">
          <mc:Choice Requires="x14">
            <control shapeId="83981" r:id="rId17" name="Check Box 13">
              <controlPr defaultSize="0" autoFill="0" autoLine="0" autoPict="0">
                <anchor moveWithCells="1" sizeWithCells="1">
                  <from>
                    <xdr:col>12</xdr:col>
                    <xdr:colOff>137160</xdr:colOff>
                    <xdr:row>31</xdr:row>
                    <xdr:rowOff>144780</xdr:rowOff>
                  </from>
                  <to>
                    <xdr:col>14</xdr:col>
                    <xdr:colOff>68580</xdr:colOff>
                    <xdr:row>33</xdr:row>
                    <xdr:rowOff>22860</xdr:rowOff>
                  </to>
                </anchor>
              </controlPr>
            </control>
          </mc:Choice>
        </mc:AlternateContent>
        <mc:AlternateContent xmlns:mc="http://schemas.openxmlformats.org/markup-compatibility/2006">
          <mc:Choice Requires="x14">
            <control shapeId="83982" r:id="rId18" name="Check Box 14">
              <controlPr defaultSize="0" autoFill="0" autoLine="0" autoPict="0">
                <anchor moveWithCells="1" sizeWithCells="1">
                  <from>
                    <xdr:col>12</xdr:col>
                    <xdr:colOff>137160</xdr:colOff>
                    <xdr:row>32</xdr:row>
                    <xdr:rowOff>144780</xdr:rowOff>
                  </from>
                  <to>
                    <xdr:col>14</xdr:col>
                    <xdr:colOff>68580</xdr:colOff>
                    <xdr:row>34</xdr:row>
                    <xdr:rowOff>22860</xdr:rowOff>
                  </to>
                </anchor>
              </controlPr>
            </control>
          </mc:Choice>
        </mc:AlternateContent>
        <mc:AlternateContent xmlns:mc="http://schemas.openxmlformats.org/markup-compatibility/2006">
          <mc:Choice Requires="x14">
            <control shapeId="83983" r:id="rId19" name="Check Box 15">
              <controlPr defaultSize="0" autoFill="0" autoLine="0" autoPict="0">
                <anchor moveWithCells="1" sizeWithCells="1">
                  <from>
                    <xdr:col>12</xdr:col>
                    <xdr:colOff>137160</xdr:colOff>
                    <xdr:row>33</xdr:row>
                    <xdr:rowOff>144780</xdr:rowOff>
                  </from>
                  <to>
                    <xdr:col>14</xdr:col>
                    <xdr:colOff>68580</xdr:colOff>
                    <xdr:row>35</xdr:row>
                    <xdr:rowOff>22860</xdr:rowOff>
                  </to>
                </anchor>
              </controlPr>
            </control>
          </mc:Choice>
        </mc:AlternateContent>
        <mc:AlternateContent xmlns:mc="http://schemas.openxmlformats.org/markup-compatibility/2006">
          <mc:Choice Requires="x14">
            <control shapeId="83984" r:id="rId20" name="Check Box 16">
              <controlPr defaultSize="0" autoFill="0" autoLine="0" autoPict="0">
                <anchor moveWithCells="1" sizeWithCells="1">
                  <from>
                    <xdr:col>12</xdr:col>
                    <xdr:colOff>137160</xdr:colOff>
                    <xdr:row>34</xdr:row>
                    <xdr:rowOff>144780</xdr:rowOff>
                  </from>
                  <to>
                    <xdr:col>14</xdr:col>
                    <xdr:colOff>68580</xdr:colOff>
                    <xdr:row>36</xdr:row>
                    <xdr:rowOff>22860</xdr:rowOff>
                  </to>
                </anchor>
              </controlPr>
            </control>
          </mc:Choice>
        </mc:AlternateContent>
        <mc:AlternateContent xmlns:mc="http://schemas.openxmlformats.org/markup-compatibility/2006">
          <mc:Choice Requires="x14">
            <control shapeId="83985" r:id="rId21" name="Check Box 17">
              <controlPr defaultSize="0" autoFill="0" autoLine="0" autoPict="0">
                <anchor moveWithCells="1" sizeWithCells="1">
                  <from>
                    <xdr:col>29</xdr:col>
                    <xdr:colOff>137160</xdr:colOff>
                    <xdr:row>30</xdr:row>
                    <xdr:rowOff>144780</xdr:rowOff>
                  </from>
                  <to>
                    <xdr:col>31</xdr:col>
                    <xdr:colOff>68580</xdr:colOff>
                    <xdr:row>32</xdr:row>
                    <xdr:rowOff>22860</xdr:rowOff>
                  </to>
                </anchor>
              </controlPr>
            </control>
          </mc:Choice>
        </mc:AlternateContent>
        <mc:AlternateContent xmlns:mc="http://schemas.openxmlformats.org/markup-compatibility/2006">
          <mc:Choice Requires="x14">
            <control shapeId="83986" r:id="rId22" name="Check Box 18">
              <controlPr defaultSize="0" autoFill="0" autoLine="0" autoPict="0">
                <anchor moveWithCells="1" sizeWithCells="1">
                  <from>
                    <xdr:col>29</xdr:col>
                    <xdr:colOff>137160</xdr:colOff>
                    <xdr:row>31</xdr:row>
                    <xdr:rowOff>144780</xdr:rowOff>
                  </from>
                  <to>
                    <xdr:col>31</xdr:col>
                    <xdr:colOff>68580</xdr:colOff>
                    <xdr:row>33</xdr:row>
                    <xdr:rowOff>22860</xdr:rowOff>
                  </to>
                </anchor>
              </controlPr>
            </control>
          </mc:Choice>
        </mc:AlternateContent>
        <mc:AlternateContent xmlns:mc="http://schemas.openxmlformats.org/markup-compatibility/2006">
          <mc:Choice Requires="x14">
            <control shapeId="83987" r:id="rId23" name="Check Box 19">
              <controlPr defaultSize="0" autoFill="0" autoLine="0" autoPict="0">
                <anchor moveWithCells="1" sizeWithCells="1">
                  <from>
                    <xdr:col>29</xdr:col>
                    <xdr:colOff>137160</xdr:colOff>
                    <xdr:row>32</xdr:row>
                    <xdr:rowOff>144780</xdr:rowOff>
                  </from>
                  <to>
                    <xdr:col>31</xdr:col>
                    <xdr:colOff>68580</xdr:colOff>
                    <xdr:row>34</xdr:row>
                    <xdr:rowOff>22860</xdr:rowOff>
                  </to>
                </anchor>
              </controlPr>
            </control>
          </mc:Choice>
        </mc:AlternateContent>
        <mc:AlternateContent xmlns:mc="http://schemas.openxmlformats.org/markup-compatibility/2006">
          <mc:Choice Requires="x14">
            <control shapeId="83988" r:id="rId24" name="Check Box 20">
              <controlPr defaultSize="0" autoFill="0" autoLine="0" autoPict="0">
                <anchor moveWithCells="1" sizeWithCells="1">
                  <from>
                    <xdr:col>29</xdr:col>
                    <xdr:colOff>137160</xdr:colOff>
                    <xdr:row>33</xdr:row>
                    <xdr:rowOff>144780</xdr:rowOff>
                  </from>
                  <to>
                    <xdr:col>31</xdr:col>
                    <xdr:colOff>68580</xdr:colOff>
                    <xdr:row>35</xdr:row>
                    <xdr:rowOff>22860</xdr:rowOff>
                  </to>
                </anchor>
              </controlPr>
            </control>
          </mc:Choice>
        </mc:AlternateContent>
        <mc:AlternateContent xmlns:mc="http://schemas.openxmlformats.org/markup-compatibility/2006">
          <mc:Choice Requires="x14">
            <control shapeId="83989" r:id="rId25" name="Check Box 21">
              <controlPr defaultSize="0" autoFill="0" autoLine="0" autoPict="0">
                <anchor moveWithCells="1" sizeWithCells="1">
                  <from>
                    <xdr:col>29</xdr:col>
                    <xdr:colOff>137160</xdr:colOff>
                    <xdr:row>34</xdr:row>
                    <xdr:rowOff>144780</xdr:rowOff>
                  </from>
                  <to>
                    <xdr:col>31</xdr:col>
                    <xdr:colOff>68580</xdr:colOff>
                    <xdr:row>36</xdr:row>
                    <xdr:rowOff>22860</xdr:rowOff>
                  </to>
                </anchor>
              </controlPr>
            </control>
          </mc:Choice>
        </mc:AlternateContent>
        <mc:AlternateContent xmlns:mc="http://schemas.openxmlformats.org/markup-compatibility/2006">
          <mc:Choice Requires="x14">
            <control shapeId="83990" r:id="rId26" name="Check Box 22">
              <controlPr defaultSize="0" autoFill="0" autoLine="0" autoPict="0">
                <anchor moveWithCells="1" sizeWithCells="1">
                  <from>
                    <xdr:col>32</xdr:col>
                    <xdr:colOff>137160</xdr:colOff>
                    <xdr:row>30</xdr:row>
                    <xdr:rowOff>144780</xdr:rowOff>
                  </from>
                  <to>
                    <xdr:col>34</xdr:col>
                    <xdr:colOff>68580</xdr:colOff>
                    <xdr:row>32</xdr:row>
                    <xdr:rowOff>22860</xdr:rowOff>
                  </to>
                </anchor>
              </controlPr>
            </control>
          </mc:Choice>
        </mc:AlternateContent>
        <mc:AlternateContent xmlns:mc="http://schemas.openxmlformats.org/markup-compatibility/2006">
          <mc:Choice Requires="x14">
            <control shapeId="83991" r:id="rId27" name="Check Box 23">
              <controlPr defaultSize="0" autoFill="0" autoLine="0" autoPict="0">
                <anchor moveWithCells="1" sizeWithCells="1">
                  <from>
                    <xdr:col>32</xdr:col>
                    <xdr:colOff>137160</xdr:colOff>
                    <xdr:row>31</xdr:row>
                    <xdr:rowOff>144780</xdr:rowOff>
                  </from>
                  <to>
                    <xdr:col>34</xdr:col>
                    <xdr:colOff>68580</xdr:colOff>
                    <xdr:row>33</xdr:row>
                    <xdr:rowOff>22860</xdr:rowOff>
                  </to>
                </anchor>
              </controlPr>
            </control>
          </mc:Choice>
        </mc:AlternateContent>
        <mc:AlternateContent xmlns:mc="http://schemas.openxmlformats.org/markup-compatibility/2006">
          <mc:Choice Requires="x14">
            <control shapeId="83992" r:id="rId28" name="Check Box 24">
              <controlPr defaultSize="0" autoFill="0" autoLine="0" autoPict="0">
                <anchor moveWithCells="1" sizeWithCells="1">
                  <from>
                    <xdr:col>32</xdr:col>
                    <xdr:colOff>137160</xdr:colOff>
                    <xdr:row>32</xdr:row>
                    <xdr:rowOff>144780</xdr:rowOff>
                  </from>
                  <to>
                    <xdr:col>34</xdr:col>
                    <xdr:colOff>68580</xdr:colOff>
                    <xdr:row>34</xdr:row>
                    <xdr:rowOff>22860</xdr:rowOff>
                  </to>
                </anchor>
              </controlPr>
            </control>
          </mc:Choice>
        </mc:AlternateContent>
        <mc:AlternateContent xmlns:mc="http://schemas.openxmlformats.org/markup-compatibility/2006">
          <mc:Choice Requires="x14">
            <control shapeId="83993" r:id="rId29" name="Check Box 25">
              <controlPr defaultSize="0" autoFill="0" autoLine="0" autoPict="0">
                <anchor moveWithCells="1" sizeWithCells="1">
                  <from>
                    <xdr:col>32</xdr:col>
                    <xdr:colOff>137160</xdr:colOff>
                    <xdr:row>33</xdr:row>
                    <xdr:rowOff>144780</xdr:rowOff>
                  </from>
                  <to>
                    <xdr:col>34</xdr:col>
                    <xdr:colOff>68580</xdr:colOff>
                    <xdr:row>35</xdr:row>
                    <xdr:rowOff>22860</xdr:rowOff>
                  </to>
                </anchor>
              </controlPr>
            </control>
          </mc:Choice>
        </mc:AlternateContent>
        <mc:AlternateContent xmlns:mc="http://schemas.openxmlformats.org/markup-compatibility/2006">
          <mc:Choice Requires="x14">
            <control shapeId="83994" r:id="rId30" name="Check Box 26">
              <controlPr defaultSize="0" autoFill="0" autoLine="0" autoPict="0">
                <anchor moveWithCells="1" sizeWithCells="1">
                  <from>
                    <xdr:col>32</xdr:col>
                    <xdr:colOff>137160</xdr:colOff>
                    <xdr:row>34</xdr:row>
                    <xdr:rowOff>144780</xdr:rowOff>
                  </from>
                  <to>
                    <xdr:col>34</xdr:col>
                    <xdr:colOff>68580</xdr:colOff>
                    <xdr:row>36</xdr:row>
                    <xdr:rowOff>22860</xdr:rowOff>
                  </to>
                </anchor>
              </controlPr>
            </control>
          </mc:Choice>
        </mc:AlternateContent>
        <mc:AlternateContent xmlns:mc="http://schemas.openxmlformats.org/markup-compatibility/2006">
          <mc:Choice Requires="x14">
            <control shapeId="83995" r:id="rId31" name="Check Box 27">
              <controlPr defaultSize="0" autoFill="0" autoLine="0" autoPict="0">
                <anchor moveWithCells="1" sizeWithCells="1">
                  <from>
                    <xdr:col>11</xdr:col>
                    <xdr:colOff>137160</xdr:colOff>
                    <xdr:row>37</xdr:row>
                    <xdr:rowOff>144780</xdr:rowOff>
                  </from>
                  <to>
                    <xdr:col>13</xdr:col>
                    <xdr:colOff>68580</xdr:colOff>
                    <xdr:row>39</xdr:row>
                    <xdr:rowOff>22860</xdr:rowOff>
                  </to>
                </anchor>
              </controlPr>
            </control>
          </mc:Choice>
        </mc:AlternateContent>
        <mc:AlternateContent xmlns:mc="http://schemas.openxmlformats.org/markup-compatibility/2006">
          <mc:Choice Requires="x14">
            <control shapeId="83996" r:id="rId32" name="Check Box 28">
              <controlPr defaultSize="0" autoFill="0" autoLine="0" autoPict="0">
                <anchor moveWithCells="1" sizeWithCells="1">
                  <from>
                    <xdr:col>14</xdr:col>
                    <xdr:colOff>137160</xdr:colOff>
                    <xdr:row>37</xdr:row>
                    <xdr:rowOff>144780</xdr:rowOff>
                  </from>
                  <to>
                    <xdr:col>16</xdr:col>
                    <xdr:colOff>68580</xdr:colOff>
                    <xdr:row>39</xdr:row>
                    <xdr:rowOff>22860</xdr:rowOff>
                  </to>
                </anchor>
              </controlPr>
            </control>
          </mc:Choice>
        </mc:AlternateContent>
        <mc:AlternateContent xmlns:mc="http://schemas.openxmlformats.org/markup-compatibility/2006">
          <mc:Choice Requires="x14">
            <control shapeId="83997" r:id="rId33" name="Check Box 29">
              <controlPr defaultSize="0" autoFill="0" autoLine="0" autoPict="0">
                <anchor moveWithCells="1" sizeWithCells="1">
                  <from>
                    <xdr:col>17</xdr:col>
                    <xdr:colOff>137160</xdr:colOff>
                    <xdr:row>37</xdr:row>
                    <xdr:rowOff>144780</xdr:rowOff>
                  </from>
                  <to>
                    <xdr:col>19</xdr:col>
                    <xdr:colOff>68580</xdr:colOff>
                    <xdr:row>39</xdr:row>
                    <xdr:rowOff>22860</xdr:rowOff>
                  </to>
                </anchor>
              </controlPr>
            </control>
          </mc:Choice>
        </mc:AlternateContent>
        <mc:AlternateContent xmlns:mc="http://schemas.openxmlformats.org/markup-compatibility/2006">
          <mc:Choice Requires="x14">
            <control shapeId="83998" r:id="rId34" name="Check Box 30">
              <controlPr defaultSize="0" autoFill="0" autoLine="0" autoPict="0">
                <anchor moveWithCells="1" sizeWithCells="1">
                  <from>
                    <xdr:col>10</xdr:col>
                    <xdr:colOff>137160</xdr:colOff>
                    <xdr:row>44</xdr:row>
                    <xdr:rowOff>144780</xdr:rowOff>
                  </from>
                  <to>
                    <xdr:col>12</xdr:col>
                    <xdr:colOff>68580</xdr:colOff>
                    <xdr:row>46</xdr:row>
                    <xdr:rowOff>22860</xdr:rowOff>
                  </to>
                </anchor>
              </controlPr>
            </control>
          </mc:Choice>
        </mc:AlternateContent>
        <mc:AlternateContent xmlns:mc="http://schemas.openxmlformats.org/markup-compatibility/2006">
          <mc:Choice Requires="x14">
            <control shapeId="83999" r:id="rId35" name="Check Box 31">
              <controlPr defaultSize="0" autoFill="0" autoLine="0" autoPict="0">
                <anchor moveWithCells="1" sizeWithCells="1">
                  <from>
                    <xdr:col>9</xdr:col>
                    <xdr:colOff>137160</xdr:colOff>
                    <xdr:row>53</xdr:row>
                    <xdr:rowOff>144780</xdr:rowOff>
                  </from>
                  <to>
                    <xdr:col>11</xdr:col>
                    <xdr:colOff>68580</xdr:colOff>
                    <xdr:row>55</xdr:row>
                    <xdr:rowOff>22860</xdr:rowOff>
                  </to>
                </anchor>
              </controlPr>
            </control>
          </mc:Choice>
        </mc:AlternateContent>
        <mc:AlternateContent xmlns:mc="http://schemas.openxmlformats.org/markup-compatibility/2006">
          <mc:Choice Requires="x14">
            <control shapeId="84000" r:id="rId36" name="Check Box 32">
              <controlPr defaultSize="0" autoFill="0" autoLine="0" autoPict="0">
                <anchor moveWithCells="1" sizeWithCells="1">
                  <from>
                    <xdr:col>12</xdr:col>
                    <xdr:colOff>137160</xdr:colOff>
                    <xdr:row>53</xdr:row>
                    <xdr:rowOff>144780</xdr:rowOff>
                  </from>
                  <to>
                    <xdr:col>14</xdr:col>
                    <xdr:colOff>68580</xdr:colOff>
                    <xdr:row>55</xdr:row>
                    <xdr:rowOff>22860</xdr:rowOff>
                  </to>
                </anchor>
              </controlPr>
            </control>
          </mc:Choice>
        </mc:AlternateContent>
        <mc:AlternateContent xmlns:mc="http://schemas.openxmlformats.org/markup-compatibility/2006">
          <mc:Choice Requires="x14">
            <control shapeId="84001" r:id="rId37" name="Check Box 33">
              <controlPr defaultSize="0" autoFill="0" autoLine="0" autoPict="0">
                <anchor moveWithCells="1" sizeWithCells="1">
                  <from>
                    <xdr:col>15</xdr:col>
                    <xdr:colOff>137160</xdr:colOff>
                    <xdr:row>53</xdr:row>
                    <xdr:rowOff>144780</xdr:rowOff>
                  </from>
                  <to>
                    <xdr:col>17</xdr:col>
                    <xdr:colOff>68580</xdr:colOff>
                    <xdr:row>55</xdr:row>
                    <xdr:rowOff>22860</xdr:rowOff>
                  </to>
                </anchor>
              </controlPr>
            </control>
          </mc:Choice>
        </mc:AlternateContent>
        <mc:AlternateContent xmlns:mc="http://schemas.openxmlformats.org/markup-compatibility/2006">
          <mc:Choice Requires="x14">
            <control shapeId="84002" r:id="rId38" name="Check Box 34">
              <controlPr defaultSize="0" autoFill="0" autoLine="0" autoPict="0">
                <anchor moveWithCells="1" sizeWithCells="1">
                  <from>
                    <xdr:col>15</xdr:col>
                    <xdr:colOff>137160</xdr:colOff>
                    <xdr:row>71</xdr:row>
                    <xdr:rowOff>144780</xdr:rowOff>
                  </from>
                  <to>
                    <xdr:col>17</xdr:col>
                    <xdr:colOff>68580</xdr:colOff>
                    <xdr:row>73</xdr:row>
                    <xdr:rowOff>22860</xdr:rowOff>
                  </to>
                </anchor>
              </controlPr>
            </control>
          </mc:Choice>
        </mc:AlternateContent>
        <mc:AlternateContent xmlns:mc="http://schemas.openxmlformats.org/markup-compatibility/2006">
          <mc:Choice Requires="x14">
            <control shapeId="84003" r:id="rId39" name="Check Box 35">
              <controlPr defaultSize="0" autoFill="0" autoLine="0" autoPict="0">
                <anchor moveWithCells="1" sizeWithCells="1">
                  <from>
                    <xdr:col>15</xdr:col>
                    <xdr:colOff>137160</xdr:colOff>
                    <xdr:row>72</xdr:row>
                    <xdr:rowOff>83820</xdr:rowOff>
                  </from>
                  <to>
                    <xdr:col>17</xdr:col>
                    <xdr:colOff>68580</xdr:colOff>
                    <xdr:row>74</xdr:row>
                    <xdr:rowOff>121920</xdr:rowOff>
                  </to>
                </anchor>
              </controlPr>
            </control>
          </mc:Choice>
        </mc:AlternateContent>
        <mc:AlternateContent xmlns:mc="http://schemas.openxmlformats.org/markup-compatibility/2006">
          <mc:Choice Requires="x14">
            <control shapeId="84004" r:id="rId40" name="Check Box 36">
              <controlPr defaultSize="0" autoFill="0" autoLine="0" autoPict="0">
                <anchor moveWithCells="1" sizeWithCells="1">
                  <from>
                    <xdr:col>18</xdr:col>
                    <xdr:colOff>137160</xdr:colOff>
                    <xdr:row>71</xdr:row>
                    <xdr:rowOff>144780</xdr:rowOff>
                  </from>
                  <to>
                    <xdr:col>20</xdr:col>
                    <xdr:colOff>68580</xdr:colOff>
                    <xdr:row>73</xdr:row>
                    <xdr:rowOff>22860</xdr:rowOff>
                  </to>
                </anchor>
              </controlPr>
            </control>
          </mc:Choice>
        </mc:AlternateContent>
        <mc:AlternateContent xmlns:mc="http://schemas.openxmlformats.org/markup-compatibility/2006">
          <mc:Choice Requires="x14">
            <control shapeId="84005" r:id="rId41" name="Check Box 37">
              <controlPr defaultSize="0" autoFill="0" autoLine="0" autoPict="0">
                <anchor moveWithCells="1" sizeWithCells="1">
                  <from>
                    <xdr:col>18</xdr:col>
                    <xdr:colOff>137160</xdr:colOff>
                    <xdr:row>72</xdr:row>
                    <xdr:rowOff>83820</xdr:rowOff>
                  </from>
                  <to>
                    <xdr:col>20</xdr:col>
                    <xdr:colOff>68580</xdr:colOff>
                    <xdr:row>74</xdr:row>
                    <xdr:rowOff>121920</xdr:rowOff>
                  </to>
                </anchor>
              </controlPr>
            </control>
          </mc:Choice>
        </mc:AlternateContent>
        <mc:AlternateContent xmlns:mc="http://schemas.openxmlformats.org/markup-compatibility/2006">
          <mc:Choice Requires="x14">
            <control shapeId="84006" r:id="rId42" name="Check Box 38">
              <controlPr defaultSize="0" autoFill="0" autoLine="0" autoPict="0">
                <anchor moveWithCells="1" sizeWithCells="1">
                  <from>
                    <xdr:col>21</xdr:col>
                    <xdr:colOff>137160</xdr:colOff>
                    <xdr:row>71</xdr:row>
                    <xdr:rowOff>144780</xdr:rowOff>
                  </from>
                  <to>
                    <xdr:col>23</xdr:col>
                    <xdr:colOff>68580</xdr:colOff>
                    <xdr:row>73</xdr:row>
                    <xdr:rowOff>22860</xdr:rowOff>
                  </to>
                </anchor>
              </controlPr>
            </control>
          </mc:Choice>
        </mc:AlternateContent>
        <mc:AlternateContent xmlns:mc="http://schemas.openxmlformats.org/markup-compatibility/2006">
          <mc:Choice Requires="x14">
            <control shapeId="84007" r:id="rId43" name="Check Box 39">
              <controlPr defaultSize="0" autoFill="0" autoLine="0" autoPict="0">
                <anchor moveWithCells="1" sizeWithCells="1">
                  <from>
                    <xdr:col>21</xdr:col>
                    <xdr:colOff>137160</xdr:colOff>
                    <xdr:row>72</xdr:row>
                    <xdr:rowOff>83820</xdr:rowOff>
                  </from>
                  <to>
                    <xdr:col>23</xdr:col>
                    <xdr:colOff>68580</xdr:colOff>
                    <xdr:row>74</xdr:row>
                    <xdr:rowOff>121920</xdr:rowOff>
                  </to>
                </anchor>
              </controlPr>
            </control>
          </mc:Choice>
        </mc:AlternateContent>
        <mc:AlternateContent xmlns:mc="http://schemas.openxmlformats.org/markup-compatibility/2006">
          <mc:Choice Requires="x14">
            <control shapeId="84008" r:id="rId44" name="Check Box 40">
              <controlPr defaultSize="0" autoFill="0" autoLine="0" autoPict="0">
                <anchor moveWithCells="1" sizeWithCells="1">
                  <from>
                    <xdr:col>17</xdr:col>
                    <xdr:colOff>137160</xdr:colOff>
                    <xdr:row>39</xdr:row>
                    <xdr:rowOff>144780</xdr:rowOff>
                  </from>
                  <to>
                    <xdr:col>19</xdr:col>
                    <xdr:colOff>68580</xdr:colOff>
                    <xdr:row>41</xdr:row>
                    <xdr:rowOff>22860</xdr:rowOff>
                  </to>
                </anchor>
              </controlPr>
            </control>
          </mc:Choice>
        </mc:AlternateContent>
        <mc:AlternateContent xmlns:mc="http://schemas.openxmlformats.org/markup-compatibility/2006">
          <mc:Choice Requires="x14">
            <control shapeId="84009" r:id="rId45" name="Check Box 41">
              <controlPr defaultSize="0" autoFill="0" autoLine="0" autoPict="0">
                <anchor moveWithCells="1" sizeWithCells="1">
                  <from>
                    <xdr:col>20</xdr:col>
                    <xdr:colOff>137160</xdr:colOff>
                    <xdr:row>39</xdr:row>
                    <xdr:rowOff>144780</xdr:rowOff>
                  </from>
                  <to>
                    <xdr:col>22</xdr:col>
                    <xdr:colOff>68580</xdr:colOff>
                    <xdr:row>41</xdr:row>
                    <xdr:rowOff>22860</xdr:rowOff>
                  </to>
                </anchor>
              </controlPr>
            </control>
          </mc:Choice>
        </mc:AlternateContent>
        <mc:AlternateContent xmlns:mc="http://schemas.openxmlformats.org/markup-compatibility/2006">
          <mc:Choice Requires="x14">
            <control shapeId="84010" r:id="rId46" name="Check Box 42">
              <controlPr defaultSize="0" autoFill="0" autoLine="0" autoPict="0">
                <anchor moveWithCells="1" sizeWithCells="1">
                  <from>
                    <xdr:col>17</xdr:col>
                    <xdr:colOff>137160</xdr:colOff>
                    <xdr:row>40</xdr:row>
                    <xdr:rowOff>144780</xdr:rowOff>
                  </from>
                  <to>
                    <xdr:col>19</xdr:col>
                    <xdr:colOff>68580</xdr:colOff>
                    <xdr:row>42</xdr:row>
                    <xdr:rowOff>22860</xdr:rowOff>
                  </to>
                </anchor>
              </controlPr>
            </control>
          </mc:Choice>
        </mc:AlternateContent>
        <mc:AlternateContent xmlns:mc="http://schemas.openxmlformats.org/markup-compatibility/2006">
          <mc:Choice Requires="x14">
            <control shapeId="84011" r:id="rId47" name="Check Box 43">
              <controlPr defaultSize="0" autoFill="0" autoLine="0" autoPict="0">
                <anchor moveWithCells="1" sizeWithCells="1">
                  <from>
                    <xdr:col>17</xdr:col>
                    <xdr:colOff>137160</xdr:colOff>
                    <xdr:row>41</xdr:row>
                    <xdr:rowOff>144780</xdr:rowOff>
                  </from>
                  <to>
                    <xdr:col>19</xdr:col>
                    <xdr:colOff>68580</xdr:colOff>
                    <xdr:row>43</xdr:row>
                    <xdr:rowOff>22860</xdr:rowOff>
                  </to>
                </anchor>
              </controlPr>
            </control>
          </mc:Choice>
        </mc:AlternateContent>
        <mc:AlternateContent xmlns:mc="http://schemas.openxmlformats.org/markup-compatibility/2006">
          <mc:Choice Requires="x14">
            <control shapeId="84012" r:id="rId48" name="Check Box 44">
              <controlPr defaultSize="0" autoFill="0" autoLine="0" autoPict="0">
                <anchor moveWithCells="1" sizeWithCells="1">
                  <from>
                    <xdr:col>17</xdr:col>
                    <xdr:colOff>137160</xdr:colOff>
                    <xdr:row>42</xdr:row>
                    <xdr:rowOff>144780</xdr:rowOff>
                  </from>
                  <to>
                    <xdr:col>19</xdr:col>
                    <xdr:colOff>68580</xdr:colOff>
                    <xdr:row>44</xdr:row>
                    <xdr:rowOff>22860</xdr:rowOff>
                  </to>
                </anchor>
              </controlPr>
            </control>
          </mc:Choice>
        </mc:AlternateContent>
        <mc:AlternateContent xmlns:mc="http://schemas.openxmlformats.org/markup-compatibility/2006">
          <mc:Choice Requires="x14">
            <control shapeId="84013" r:id="rId49" name="Check Box 45">
              <controlPr defaultSize="0" autoFill="0" autoLine="0" autoPict="0">
                <anchor moveWithCells="1" sizeWithCells="1">
                  <from>
                    <xdr:col>20</xdr:col>
                    <xdr:colOff>137160</xdr:colOff>
                    <xdr:row>40</xdr:row>
                    <xdr:rowOff>144780</xdr:rowOff>
                  </from>
                  <to>
                    <xdr:col>22</xdr:col>
                    <xdr:colOff>68580</xdr:colOff>
                    <xdr:row>42</xdr:row>
                    <xdr:rowOff>22860</xdr:rowOff>
                  </to>
                </anchor>
              </controlPr>
            </control>
          </mc:Choice>
        </mc:AlternateContent>
        <mc:AlternateContent xmlns:mc="http://schemas.openxmlformats.org/markup-compatibility/2006">
          <mc:Choice Requires="x14">
            <control shapeId="84014" r:id="rId50" name="Check Box 46">
              <controlPr defaultSize="0" autoFill="0" autoLine="0" autoPict="0">
                <anchor moveWithCells="1" sizeWithCells="1">
                  <from>
                    <xdr:col>20</xdr:col>
                    <xdr:colOff>137160</xdr:colOff>
                    <xdr:row>41</xdr:row>
                    <xdr:rowOff>144780</xdr:rowOff>
                  </from>
                  <to>
                    <xdr:col>22</xdr:col>
                    <xdr:colOff>68580</xdr:colOff>
                    <xdr:row>43</xdr:row>
                    <xdr:rowOff>22860</xdr:rowOff>
                  </to>
                </anchor>
              </controlPr>
            </control>
          </mc:Choice>
        </mc:AlternateContent>
        <mc:AlternateContent xmlns:mc="http://schemas.openxmlformats.org/markup-compatibility/2006">
          <mc:Choice Requires="x14">
            <control shapeId="84015" r:id="rId51" name="Check Box 47">
              <controlPr defaultSize="0" autoFill="0" autoLine="0" autoPict="0">
                <anchor moveWithCells="1" sizeWithCells="1">
                  <from>
                    <xdr:col>20</xdr:col>
                    <xdr:colOff>137160</xdr:colOff>
                    <xdr:row>42</xdr:row>
                    <xdr:rowOff>144780</xdr:rowOff>
                  </from>
                  <to>
                    <xdr:col>22</xdr:col>
                    <xdr:colOff>68580</xdr:colOff>
                    <xdr:row>44</xdr:row>
                    <xdr:rowOff>22860</xdr:rowOff>
                  </to>
                </anchor>
              </controlPr>
            </control>
          </mc:Choice>
        </mc:AlternateContent>
        <mc:AlternateContent xmlns:mc="http://schemas.openxmlformats.org/markup-compatibility/2006">
          <mc:Choice Requires="x14">
            <control shapeId="84016" r:id="rId52" name="Check Box 48">
              <controlPr defaultSize="0" autoFill="0" autoLine="0" autoPict="0">
                <anchor moveWithCells="1" sizeWithCells="1">
                  <from>
                    <xdr:col>26</xdr:col>
                    <xdr:colOff>106680</xdr:colOff>
                    <xdr:row>19</xdr:row>
                    <xdr:rowOff>137160</xdr:rowOff>
                  </from>
                  <to>
                    <xdr:col>28</xdr:col>
                    <xdr:colOff>38100</xdr:colOff>
                    <xdr:row>21</xdr:row>
                    <xdr:rowOff>7620</xdr:rowOff>
                  </to>
                </anchor>
              </controlPr>
            </control>
          </mc:Choice>
        </mc:AlternateContent>
        <mc:AlternateContent xmlns:mc="http://schemas.openxmlformats.org/markup-compatibility/2006">
          <mc:Choice Requires="x14">
            <control shapeId="84017" r:id="rId53" name="Check Box 49">
              <controlPr defaultSize="0" autoFill="0" autoLine="0" autoPict="0">
                <anchor moveWithCells="1" sizeWithCells="1">
                  <from>
                    <xdr:col>15</xdr:col>
                    <xdr:colOff>152400</xdr:colOff>
                    <xdr:row>27</xdr:row>
                    <xdr:rowOff>144780</xdr:rowOff>
                  </from>
                  <to>
                    <xdr:col>17</xdr:col>
                    <xdr:colOff>83820</xdr:colOff>
                    <xdr:row>29</xdr:row>
                    <xdr:rowOff>22860</xdr:rowOff>
                  </to>
                </anchor>
              </controlPr>
            </control>
          </mc:Choice>
        </mc:AlternateContent>
        <mc:AlternateContent xmlns:mc="http://schemas.openxmlformats.org/markup-compatibility/2006">
          <mc:Choice Requires="x14">
            <control shapeId="84018" r:id="rId54" name="Check Box 50">
              <controlPr defaultSize="0" autoFill="0" autoLine="0" autoPict="0">
                <anchor moveWithCells="1" sizeWithCells="1">
                  <from>
                    <xdr:col>18</xdr:col>
                    <xdr:colOff>152400</xdr:colOff>
                    <xdr:row>27</xdr:row>
                    <xdr:rowOff>152400</xdr:rowOff>
                  </from>
                  <to>
                    <xdr:col>20</xdr:col>
                    <xdr:colOff>83820</xdr:colOff>
                    <xdr:row>29</xdr:row>
                    <xdr:rowOff>30480</xdr:rowOff>
                  </to>
                </anchor>
              </controlPr>
            </control>
          </mc:Choice>
        </mc:AlternateContent>
        <mc:AlternateContent xmlns:mc="http://schemas.openxmlformats.org/markup-compatibility/2006">
          <mc:Choice Requires="x14">
            <control shapeId="84019" r:id="rId55" name="Check Box 51">
              <controlPr defaultSize="0" autoFill="0" autoLine="0" autoPict="0">
                <anchor moveWithCells="1">
                  <from>
                    <xdr:col>26</xdr:col>
                    <xdr:colOff>99060</xdr:colOff>
                    <xdr:row>75</xdr:row>
                    <xdr:rowOff>137160</xdr:rowOff>
                  </from>
                  <to>
                    <xdr:col>27</xdr:col>
                    <xdr:colOff>91440</xdr:colOff>
                    <xdr:row>75</xdr:row>
                    <xdr:rowOff>259080</xdr:rowOff>
                  </to>
                </anchor>
              </controlPr>
            </control>
          </mc:Choice>
        </mc:AlternateContent>
        <mc:AlternateContent xmlns:mc="http://schemas.openxmlformats.org/markup-compatibility/2006">
          <mc:Choice Requires="x14">
            <control shapeId="84020" r:id="rId56" name="Check Box 52">
              <controlPr defaultSize="0" autoFill="0" autoLine="0" autoPict="0">
                <anchor moveWithCells="1">
                  <from>
                    <xdr:col>22</xdr:col>
                    <xdr:colOff>30480</xdr:colOff>
                    <xdr:row>75</xdr:row>
                    <xdr:rowOff>106680</xdr:rowOff>
                  </from>
                  <to>
                    <xdr:col>23</xdr:col>
                    <xdr:colOff>53340</xdr:colOff>
                    <xdr:row>75</xdr:row>
                    <xdr:rowOff>251460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55166-ADD2-42D0-9A43-04E05150E6BB}">
  <sheetPr codeName="Sheet25">
    <pageSetUpPr fitToPage="1"/>
  </sheetPr>
  <dimension ref="A1:AO52"/>
  <sheetViews>
    <sheetView showGridLines="0" view="pageLayout" zoomScale="130" zoomScaleNormal="100" zoomScaleSheetLayoutView="130" zoomScalePageLayoutView="130" workbookViewId="0">
      <selection activeCell="H11" sqref="H11"/>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605</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7"/>
      <c r="B6" s="287"/>
      <c r="C6" s="287" t="s">
        <v>176</v>
      </c>
      <c r="D6" s="287"/>
      <c r="E6" s="287"/>
      <c r="F6" s="287"/>
      <c r="G6" s="287"/>
      <c r="H6" s="287"/>
      <c r="I6" s="287"/>
      <c r="J6" s="287"/>
      <c r="K6" s="289" t="s">
        <v>606</v>
      </c>
      <c r="L6" s="287"/>
      <c r="M6" s="287"/>
      <c r="N6" s="287"/>
      <c r="O6" s="287"/>
      <c r="P6" s="287"/>
      <c r="Q6" s="387"/>
      <c r="R6" s="387"/>
      <c r="S6" s="387"/>
      <c r="T6" s="387"/>
      <c r="U6" s="387"/>
      <c r="V6" s="387"/>
      <c r="W6" s="387"/>
      <c r="X6" s="387"/>
      <c r="Y6" s="387"/>
      <c r="Z6" s="387"/>
      <c r="AA6" s="387"/>
      <c r="AB6" s="387"/>
      <c r="AC6" s="387"/>
      <c r="AD6" s="387"/>
      <c r="AE6" s="287"/>
      <c r="AF6" s="287"/>
      <c r="AG6" s="287"/>
      <c r="AH6" s="287"/>
      <c r="AI6" s="287"/>
      <c r="AJ6" s="287"/>
      <c r="AK6" s="287"/>
      <c r="AL6" s="287"/>
      <c r="AM6" s="287"/>
    </row>
    <row r="7" spans="1:41" ht="12.75" customHeight="1">
      <c r="A7" s="287"/>
      <c r="B7" s="287"/>
      <c r="C7" s="287" t="s">
        <v>607</v>
      </c>
      <c r="D7" s="287"/>
      <c r="E7" s="287"/>
      <c r="F7" s="287"/>
      <c r="G7" s="287"/>
      <c r="H7" s="287"/>
      <c r="I7" s="287"/>
      <c r="J7" s="287"/>
      <c r="K7" s="289" t="s">
        <v>608</v>
      </c>
      <c r="L7" s="287"/>
      <c r="M7" s="287"/>
      <c r="N7" s="287"/>
      <c r="O7" s="287"/>
      <c r="P7" s="287"/>
      <c r="Q7" s="387"/>
      <c r="R7" s="387"/>
      <c r="S7" s="387"/>
      <c r="T7" s="387"/>
      <c r="U7" s="387"/>
      <c r="V7" s="387"/>
      <c r="W7" s="387"/>
      <c r="X7" s="387"/>
      <c r="Y7" s="387"/>
      <c r="Z7" s="387"/>
      <c r="AA7" s="387"/>
      <c r="AB7" s="387"/>
      <c r="AC7" s="387"/>
      <c r="AD7" s="387"/>
      <c r="AE7" s="287"/>
      <c r="AF7" s="287"/>
      <c r="AG7" s="287"/>
      <c r="AH7" s="287"/>
      <c r="AI7" s="287"/>
      <c r="AJ7" s="287"/>
      <c r="AK7" s="287"/>
      <c r="AL7" s="287"/>
      <c r="AM7" s="287"/>
    </row>
    <row r="8" spans="1:41" ht="12.75" customHeight="1">
      <c r="A8" s="287"/>
      <c r="B8" s="287"/>
      <c r="C8" s="287" t="s">
        <v>609</v>
      </c>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row>
    <row r="9" spans="1:41" ht="12.75" customHeight="1">
      <c r="A9" s="287"/>
      <c r="B9" s="287"/>
      <c r="C9" s="287" t="s">
        <v>610</v>
      </c>
      <c r="D9" s="287"/>
      <c r="E9" s="287"/>
      <c r="F9" s="287"/>
      <c r="G9" s="287"/>
      <c r="H9" s="287"/>
      <c r="I9" s="287"/>
      <c r="J9" s="287"/>
      <c r="K9" s="287"/>
      <c r="L9" s="287"/>
      <c r="M9" s="287"/>
      <c r="N9" s="287"/>
      <c r="O9" s="287"/>
      <c r="P9" s="287"/>
      <c r="Q9" s="287"/>
      <c r="R9" s="287"/>
      <c r="S9" s="287"/>
      <c r="T9" s="287"/>
      <c r="U9" s="287"/>
      <c r="V9" s="287"/>
      <c r="W9" s="287"/>
      <c r="X9" s="287"/>
      <c r="Y9" s="287"/>
      <c r="Z9" s="287"/>
      <c r="AA9" s="287"/>
      <c r="AB9" s="287"/>
      <c r="AC9" s="287"/>
      <c r="AD9" s="287"/>
      <c r="AE9" s="287"/>
      <c r="AF9" s="287"/>
      <c r="AG9" s="287"/>
      <c r="AH9" s="287"/>
      <c r="AI9" s="287"/>
    </row>
    <row r="10" spans="1:41" ht="12.75" customHeight="1">
      <c r="A10" s="287"/>
      <c r="B10" s="287"/>
      <c r="C10" s="287" t="s">
        <v>611</v>
      </c>
      <c r="D10" s="287"/>
      <c r="E10" s="287"/>
      <c r="F10" s="287"/>
      <c r="G10" s="287"/>
      <c r="H10" s="287"/>
      <c r="I10" s="287"/>
      <c r="J10" s="287"/>
      <c r="K10" s="287"/>
      <c r="L10" s="287"/>
      <c r="M10" s="287"/>
      <c r="N10" s="287"/>
      <c r="O10" s="287"/>
      <c r="P10" s="287"/>
      <c r="Q10" s="287"/>
      <c r="R10" s="287"/>
      <c r="S10" s="287"/>
      <c r="T10" s="287"/>
      <c r="U10" s="287"/>
      <c r="V10" s="287"/>
      <c r="W10" s="287"/>
      <c r="X10" s="287"/>
      <c r="Y10" s="287"/>
      <c r="Z10" s="287"/>
      <c r="AA10" s="287"/>
      <c r="AB10" s="287"/>
      <c r="AC10" s="287"/>
      <c r="AD10" s="287"/>
      <c r="AE10" s="287"/>
      <c r="AF10" s="287"/>
      <c r="AG10" s="287"/>
      <c r="AH10" s="287"/>
      <c r="AI10" s="287"/>
    </row>
    <row r="11" spans="1:41" ht="12.75" customHeight="1">
      <c r="A11" s="287"/>
      <c r="B11" s="287"/>
      <c r="C11" s="287" t="s">
        <v>612</v>
      </c>
      <c r="D11" s="287"/>
      <c r="E11" s="287"/>
      <c r="F11" s="287"/>
      <c r="G11" s="287"/>
      <c r="H11" s="287"/>
      <c r="I11" s="287"/>
      <c r="J11" s="287"/>
      <c r="K11" s="287"/>
      <c r="L11" s="287"/>
      <c r="M11" s="287"/>
      <c r="N11" s="287"/>
      <c r="O11" s="287"/>
      <c r="P11" s="287"/>
      <c r="Q11" s="287"/>
      <c r="R11" s="287"/>
      <c r="S11" s="287"/>
      <c r="T11" s="287"/>
      <c r="U11" s="287"/>
      <c r="V11" s="287"/>
      <c r="W11" s="287"/>
      <c r="X11" s="287"/>
      <c r="Y11" s="287"/>
      <c r="Z11" s="287"/>
      <c r="AA11" s="287"/>
      <c r="AB11" s="287"/>
      <c r="AC11" s="287"/>
      <c r="AD11" s="287"/>
      <c r="AE11" s="287"/>
      <c r="AF11" s="287"/>
      <c r="AG11" s="287"/>
      <c r="AH11" s="287"/>
      <c r="AI11" s="287"/>
    </row>
    <row r="12" spans="1:41" ht="12.75" customHeight="1">
      <c r="A12" s="287"/>
      <c r="B12" s="287"/>
      <c r="C12" s="287"/>
      <c r="D12" s="287"/>
      <c r="E12" s="287"/>
      <c r="F12" s="287"/>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7"/>
      <c r="AH12" s="287"/>
      <c r="AI12" s="287"/>
    </row>
    <row r="13" spans="1:41" ht="12.75" customHeight="1">
      <c r="A13" s="287" t="s">
        <v>613</v>
      </c>
      <c r="C13" s="287"/>
      <c r="D13" s="287"/>
      <c r="E13" s="287"/>
      <c r="F13" s="287"/>
      <c r="G13" s="287"/>
      <c r="H13" s="287"/>
      <c r="I13" s="287"/>
      <c r="J13" s="287"/>
      <c r="K13" s="287"/>
      <c r="L13" s="287"/>
      <c r="M13" s="287"/>
      <c r="N13" s="287"/>
      <c r="O13" s="287"/>
      <c r="P13" s="287"/>
      <c r="Q13" s="287"/>
      <c r="R13" s="287"/>
      <c r="S13" s="287"/>
      <c r="T13" s="287"/>
      <c r="U13" s="287"/>
      <c r="V13" s="287"/>
      <c r="W13" s="287"/>
      <c r="X13" s="287"/>
      <c r="Y13" s="287"/>
      <c r="Z13" s="287"/>
      <c r="AA13" s="287"/>
      <c r="AB13" s="287"/>
      <c r="AC13" s="287"/>
      <c r="AD13" s="287"/>
      <c r="AE13" s="287"/>
      <c r="AF13" s="287"/>
      <c r="AG13" s="287"/>
      <c r="AH13" s="287"/>
      <c r="AI13" s="287"/>
    </row>
    <row r="14" spans="1:41" ht="12.75" customHeight="1">
      <c r="A14" s="361"/>
      <c r="B14" s="352"/>
      <c r="C14" s="352"/>
      <c r="D14" s="352"/>
      <c r="E14" s="352"/>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3"/>
    </row>
    <row r="15" spans="1:41" ht="12.75" customHeight="1">
      <c r="A15" s="363"/>
      <c r="B15" s="354"/>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c r="AI15" s="354"/>
      <c r="AJ15" s="354"/>
      <c r="AK15" s="354"/>
      <c r="AL15" s="354"/>
      <c r="AM15" s="354"/>
      <c r="AN15" s="354"/>
      <c r="AO15" s="364"/>
    </row>
    <row r="16" spans="1:41" ht="12.75" customHeight="1">
      <c r="A16" s="358"/>
      <c r="B16" s="359"/>
      <c r="C16" s="359"/>
      <c r="D16" s="359"/>
      <c r="E16" s="359"/>
      <c r="F16" s="359"/>
      <c r="G16" s="359"/>
      <c r="H16" s="359"/>
      <c r="I16" s="359"/>
      <c r="J16" s="359"/>
      <c r="K16" s="359"/>
      <c r="L16" s="359"/>
      <c r="M16" s="359"/>
      <c r="N16" s="359"/>
      <c r="O16" s="359"/>
      <c r="P16" s="359"/>
      <c r="Q16" s="359"/>
      <c r="R16" s="359"/>
      <c r="S16" s="359"/>
      <c r="T16" s="359"/>
      <c r="U16" s="359"/>
      <c r="V16" s="359"/>
      <c r="W16" s="359"/>
      <c r="X16" s="359"/>
      <c r="Y16" s="359"/>
      <c r="Z16" s="359"/>
      <c r="AA16" s="359"/>
      <c r="AB16" s="359"/>
      <c r="AC16" s="359"/>
      <c r="AD16" s="359"/>
      <c r="AE16" s="359"/>
      <c r="AF16" s="359"/>
      <c r="AG16" s="359"/>
      <c r="AH16" s="359"/>
      <c r="AI16" s="359"/>
      <c r="AJ16" s="359"/>
      <c r="AK16" s="359"/>
      <c r="AL16" s="359"/>
      <c r="AM16" s="359"/>
      <c r="AN16" s="359"/>
      <c r="AO16" s="360"/>
    </row>
    <row r="17" spans="1:41" ht="12.75" customHeight="1">
      <c r="A17" s="287"/>
      <c r="B17" s="287"/>
      <c r="C17" s="287"/>
      <c r="D17" s="287"/>
      <c r="E17" s="287"/>
      <c r="F17" s="287"/>
      <c r="G17" s="287"/>
      <c r="H17" s="287"/>
      <c r="I17" s="287"/>
      <c r="J17" s="287"/>
      <c r="K17" s="287"/>
      <c r="L17" s="287"/>
      <c r="M17" s="287"/>
      <c r="N17" s="287"/>
      <c r="O17" s="287"/>
      <c r="P17" s="287"/>
      <c r="Q17" s="287"/>
      <c r="R17" s="287"/>
      <c r="S17" s="287"/>
      <c r="T17" s="287"/>
      <c r="U17" s="287"/>
      <c r="V17" s="287"/>
      <c r="W17" s="287"/>
      <c r="X17" s="287"/>
      <c r="Y17" s="287"/>
      <c r="Z17" s="287"/>
      <c r="AA17" s="287"/>
      <c r="AB17" s="287"/>
      <c r="AC17" s="287"/>
      <c r="AD17" s="287"/>
      <c r="AE17" s="287"/>
      <c r="AF17" s="287"/>
      <c r="AG17" s="287"/>
      <c r="AH17" s="287"/>
      <c r="AI17" s="287"/>
    </row>
    <row r="19" spans="1:41" ht="12.75" customHeight="1">
      <c r="A19" s="361" t="s">
        <v>541</v>
      </c>
      <c r="B19" s="362"/>
      <c r="C19" s="362"/>
      <c r="D19" s="362"/>
      <c r="E19" s="362"/>
      <c r="F19" s="362"/>
      <c r="G19" s="362"/>
      <c r="H19" s="362"/>
      <c r="I19" s="362"/>
      <c r="J19" s="362"/>
      <c r="K19" s="362"/>
      <c r="L19" s="362"/>
      <c r="M19" s="352"/>
      <c r="N19" s="352"/>
      <c r="O19" s="352"/>
      <c r="P19" s="362"/>
      <c r="Q19" s="362" t="s">
        <v>451</v>
      </c>
      <c r="R19" s="362"/>
      <c r="S19" s="352"/>
      <c r="T19" s="352"/>
      <c r="U19" s="352"/>
      <c r="V19" s="352"/>
      <c r="W19" s="352"/>
      <c r="X19" s="352"/>
      <c r="Y19" s="352"/>
      <c r="Z19" s="352"/>
      <c r="AA19" s="352"/>
      <c r="AB19" s="352"/>
      <c r="AC19" s="352"/>
      <c r="AD19" s="352"/>
      <c r="AE19" s="352"/>
      <c r="AF19" s="352"/>
      <c r="AG19" s="352"/>
      <c r="AH19" s="352"/>
      <c r="AI19" s="352"/>
      <c r="AJ19" s="352"/>
      <c r="AK19" s="352"/>
      <c r="AL19" s="352"/>
      <c r="AM19" s="352"/>
      <c r="AN19" s="352"/>
      <c r="AO19" s="353"/>
    </row>
    <row r="20" spans="1:41" ht="12.75" customHeight="1">
      <c r="A20" s="356"/>
      <c r="B20" s="354"/>
      <c r="C20" s="354"/>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4"/>
      <c r="AG20" s="354"/>
      <c r="AH20" s="354"/>
      <c r="AI20" s="354"/>
      <c r="AJ20" s="354"/>
      <c r="AK20" s="354"/>
      <c r="AL20" s="354"/>
      <c r="AM20" s="354"/>
      <c r="AN20" s="354"/>
      <c r="AO20" s="355"/>
    </row>
    <row r="21" spans="1:41" ht="12.75" customHeight="1">
      <c r="A21" s="356"/>
      <c r="B21" s="354"/>
      <c r="C21" s="354"/>
      <c r="D21" s="354"/>
      <c r="E21" s="354"/>
      <c r="F21" s="354"/>
      <c r="G21" s="354"/>
      <c r="H21" s="354"/>
      <c r="I21" s="354"/>
      <c r="J21" s="354"/>
      <c r="K21" s="354"/>
      <c r="L21" s="354"/>
      <c r="M21" s="354"/>
      <c r="N21" s="354"/>
      <c r="O21" s="354"/>
      <c r="P21" s="354"/>
      <c r="Q21" s="354"/>
      <c r="R21" s="354"/>
      <c r="S21" s="354"/>
      <c r="T21" s="354"/>
      <c r="U21" s="354"/>
      <c r="V21" s="354"/>
      <c r="W21" s="354"/>
      <c r="X21" s="354"/>
      <c r="Y21" s="354"/>
      <c r="Z21" s="354"/>
      <c r="AA21" s="354"/>
      <c r="AB21" s="354"/>
      <c r="AC21" s="354"/>
      <c r="AD21" s="354"/>
      <c r="AE21" s="354"/>
      <c r="AF21" s="354"/>
      <c r="AG21" s="354"/>
      <c r="AH21" s="354"/>
      <c r="AI21" s="354"/>
      <c r="AJ21" s="354"/>
      <c r="AK21" s="354"/>
      <c r="AL21" s="354"/>
      <c r="AM21" s="354"/>
      <c r="AN21" s="354"/>
      <c r="AO21" s="355"/>
    </row>
    <row r="22" spans="1:41" ht="12.75" customHeight="1">
      <c r="A22" s="356"/>
      <c r="B22" s="357"/>
      <c r="C22" s="357"/>
      <c r="D22" s="357"/>
      <c r="E22" s="357"/>
      <c r="F22" s="357"/>
      <c r="G22" s="357"/>
      <c r="H22" s="357"/>
      <c r="I22" s="357"/>
      <c r="J22" s="357"/>
      <c r="K22" s="357"/>
      <c r="L22" s="357"/>
      <c r="M22" s="357"/>
      <c r="N22" s="357"/>
      <c r="O22" s="357"/>
      <c r="P22" s="357"/>
      <c r="Q22" s="357"/>
      <c r="R22" s="357"/>
      <c r="S22" s="357"/>
      <c r="T22" s="357"/>
      <c r="U22" s="357"/>
      <c r="V22" s="357"/>
      <c r="W22" s="357"/>
      <c r="X22" s="357"/>
      <c r="Y22" s="357"/>
      <c r="Z22" s="357"/>
      <c r="AA22" s="357"/>
      <c r="AB22" s="357"/>
      <c r="AC22" s="357"/>
      <c r="AD22" s="357"/>
      <c r="AE22" s="357"/>
      <c r="AF22" s="357"/>
      <c r="AG22" s="357"/>
      <c r="AH22" s="357"/>
      <c r="AI22" s="357"/>
      <c r="AJ22" s="357"/>
      <c r="AK22" s="357"/>
      <c r="AL22" s="357"/>
      <c r="AM22" s="357"/>
      <c r="AN22" s="357"/>
      <c r="AO22" s="355"/>
    </row>
    <row r="23" spans="1:41" ht="12.75" customHeight="1">
      <c r="A23" s="356"/>
      <c r="B23" s="357"/>
      <c r="C23" s="357"/>
      <c r="D23" s="357"/>
      <c r="E23" s="357"/>
      <c r="F23" s="357"/>
      <c r="G23" s="357"/>
      <c r="H23" s="357"/>
      <c r="I23" s="357"/>
      <c r="J23" s="357"/>
      <c r="K23" s="357"/>
      <c r="L23" s="357"/>
      <c r="M23" s="357"/>
      <c r="N23" s="357"/>
      <c r="O23" s="357"/>
      <c r="P23" s="357"/>
      <c r="Q23" s="357"/>
      <c r="R23" s="357"/>
      <c r="S23" s="357"/>
      <c r="T23" s="357"/>
      <c r="U23" s="357"/>
      <c r="V23" s="357"/>
      <c r="W23" s="357"/>
      <c r="X23" s="357"/>
      <c r="Y23" s="357"/>
      <c r="Z23" s="357"/>
      <c r="AA23" s="357"/>
      <c r="AB23" s="357"/>
      <c r="AC23" s="357"/>
      <c r="AD23" s="357"/>
      <c r="AE23" s="357"/>
      <c r="AF23" s="357"/>
      <c r="AG23" s="357"/>
      <c r="AH23" s="357"/>
      <c r="AI23" s="357"/>
      <c r="AJ23" s="357"/>
      <c r="AK23" s="357"/>
      <c r="AL23" s="357"/>
      <c r="AM23" s="357"/>
      <c r="AN23" s="357"/>
      <c r="AO23" s="355"/>
    </row>
    <row r="24" spans="1:41" ht="12.75" customHeight="1">
      <c r="A24" s="358"/>
      <c r="B24" s="359"/>
      <c r="C24" s="359"/>
      <c r="D24" s="359"/>
      <c r="E24" s="359"/>
      <c r="F24" s="359"/>
      <c r="G24" s="359"/>
      <c r="H24" s="359"/>
      <c r="I24" s="359"/>
      <c r="J24" s="359"/>
      <c r="K24" s="359"/>
      <c r="L24" s="359"/>
      <c r="M24" s="359"/>
      <c r="N24" s="359"/>
      <c r="O24" s="359"/>
      <c r="P24" s="359"/>
      <c r="Q24" s="359"/>
      <c r="R24" s="359"/>
      <c r="S24" s="359"/>
      <c r="T24" s="359"/>
      <c r="U24" s="359"/>
      <c r="V24" s="359"/>
      <c r="W24" s="359"/>
      <c r="X24" s="359"/>
      <c r="Y24" s="359"/>
      <c r="Z24" s="359"/>
      <c r="AA24" s="359"/>
      <c r="AB24" s="359"/>
      <c r="AC24" s="359"/>
      <c r="AD24" s="359"/>
      <c r="AE24" s="359"/>
      <c r="AF24" s="359"/>
      <c r="AG24" s="359"/>
      <c r="AH24" s="359"/>
      <c r="AI24" s="359"/>
      <c r="AJ24" s="359"/>
      <c r="AK24" s="359"/>
      <c r="AL24" s="359"/>
      <c r="AM24" s="359"/>
      <c r="AN24" s="359"/>
      <c r="AO24" s="360"/>
    </row>
    <row r="25" spans="1:41" ht="12.75" customHeight="1">
      <c r="A25" s="287"/>
      <c r="B25" s="287"/>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7"/>
      <c r="AB25" s="287"/>
      <c r="AC25" s="287"/>
      <c r="AD25" s="287"/>
      <c r="AE25" s="287"/>
      <c r="AF25" s="287"/>
      <c r="AG25" s="287"/>
      <c r="AH25" s="287"/>
      <c r="AI25" s="287"/>
      <c r="AJ25" s="287"/>
      <c r="AK25" s="287"/>
      <c r="AL25" s="287"/>
    </row>
    <row r="26" spans="1:41" ht="12.75" customHeight="1">
      <c r="A26" s="287" t="s">
        <v>464</v>
      </c>
      <c r="B26" s="287"/>
      <c r="C26" s="287"/>
      <c r="D26" s="287"/>
      <c r="E26" s="287"/>
      <c r="F26" s="287"/>
      <c r="G26" s="287"/>
      <c r="H26" s="287"/>
      <c r="I26" s="287"/>
      <c r="J26" s="287"/>
      <c r="K26" s="287" t="s">
        <v>449</v>
      </c>
      <c r="L26" s="287"/>
      <c r="M26" s="287"/>
      <c r="N26" s="287" t="s">
        <v>450</v>
      </c>
      <c r="O26" s="287"/>
      <c r="P26" s="287"/>
      <c r="Q26" s="287" t="s">
        <v>451</v>
      </c>
      <c r="R26" s="287"/>
      <c r="S26" s="287"/>
      <c r="T26" s="287"/>
      <c r="U26" s="287"/>
      <c r="V26" s="287"/>
      <c r="W26" s="287"/>
      <c r="X26" s="287"/>
      <c r="Y26" s="287"/>
      <c r="Z26" s="287"/>
      <c r="AA26" s="287"/>
      <c r="AB26" s="287"/>
      <c r="AC26" s="287"/>
      <c r="AD26" s="287"/>
      <c r="AE26" s="287"/>
      <c r="AF26" s="287"/>
      <c r="AG26" s="287"/>
      <c r="AH26" s="287"/>
      <c r="AI26" s="287"/>
      <c r="AJ26" s="287"/>
      <c r="AK26" s="287"/>
      <c r="AL26" s="287"/>
      <c r="AM26" s="287"/>
    </row>
    <row r="28" spans="1:41" ht="12.75" customHeight="1">
      <c r="A28" s="361" t="s">
        <v>457</v>
      </c>
      <c r="B28" s="362"/>
      <c r="C28" s="362"/>
      <c r="D28" s="362"/>
      <c r="E28" s="362"/>
      <c r="F28" s="362"/>
      <c r="G28" s="362"/>
      <c r="H28" s="362"/>
      <c r="I28" s="362"/>
      <c r="J28" s="362"/>
      <c r="K28" s="362"/>
      <c r="L28" s="362"/>
      <c r="M28" s="362"/>
      <c r="N28" s="362"/>
      <c r="O28" s="362"/>
      <c r="P28" s="362"/>
      <c r="Q28" s="362"/>
      <c r="R28" s="352"/>
      <c r="S28" s="352"/>
      <c r="T28" s="352"/>
      <c r="U28" s="352"/>
      <c r="V28" s="352"/>
      <c r="W28" s="352"/>
      <c r="X28" s="352"/>
      <c r="Y28" s="352"/>
      <c r="Z28" s="352"/>
      <c r="AA28" s="352"/>
      <c r="AB28" s="352"/>
      <c r="AC28" s="352"/>
      <c r="AD28" s="352"/>
      <c r="AE28" s="352"/>
      <c r="AF28" s="352"/>
      <c r="AG28" s="352"/>
      <c r="AH28" s="352"/>
      <c r="AI28" s="352"/>
      <c r="AJ28" s="352"/>
      <c r="AK28" s="352"/>
      <c r="AL28" s="352"/>
      <c r="AM28" s="352"/>
      <c r="AN28" s="352"/>
      <c r="AO28" s="353"/>
    </row>
    <row r="29" spans="1:41" ht="12.75" customHeight="1">
      <c r="A29" s="363"/>
      <c r="B29" s="354"/>
      <c r="C29" s="354"/>
      <c r="D29" s="354"/>
      <c r="E29" s="354"/>
      <c r="F29" s="354"/>
      <c r="G29" s="354"/>
      <c r="H29" s="354"/>
      <c r="I29" s="354"/>
      <c r="J29" s="354"/>
      <c r="K29" s="354"/>
      <c r="L29" s="354"/>
      <c r="M29" s="354"/>
      <c r="N29" s="354"/>
      <c r="O29" s="354"/>
      <c r="P29" s="354"/>
      <c r="Q29" s="354"/>
      <c r="R29" s="354"/>
      <c r="S29" s="354"/>
      <c r="T29" s="354"/>
      <c r="U29" s="354"/>
      <c r="V29" s="354"/>
      <c r="W29" s="354"/>
      <c r="X29" s="354"/>
      <c r="Y29" s="354"/>
      <c r="Z29" s="354"/>
      <c r="AA29" s="354"/>
      <c r="AB29" s="354"/>
      <c r="AC29" s="354"/>
      <c r="AD29" s="354"/>
      <c r="AE29" s="354"/>
      <c r="AF29" s="354"/>
      <c r="AG29" s="354"/>
      <c r="AH29" s="354"/>
      <c r="AI29" s="354"/>
      <c r="AJ29" s="354"/>
      <c r="AK29" s="354"/>
      <c r="AL29" s="354"/>
      <c r="AM29" s="354"/>
      <c r="AN29" s="354"/>
      <c r="AO29" s="364"/>
    </row>
    <row r="30" spans="1:41" ht="12.75" customHeight="1">
      <c r="A30" s="363"/>
      <c r="B30" s="357"/>
      <c r="C30" s="357"/>
      <c r="D30" s="357"/>
      <c r="E30" s="357"/>
      <c r="F30" s="357"/>
      <c r="G30" s="357"/>
      <c r="H30" s="357"/>
      <c r="I30" s="357"/>
      <c r="J30" s="357"/>
      <c r="K30" s="357"/>
      <c r="L30" s="357"/>
      <c r="M30" s="357"/>
      <c r="N30" s="357"/>
      <c r="O30" s="357"/>
      <c r="P30" s="357"/>
      <c r="Q30" s="357"/>
      <c r="R30" s="357"/>
      <c r="S30" s="357"/>
      <c r="T30" s="357"/>
      <c r="U30" s="357"/>
      <c r="V30" s="357"/>
      <c r="W30" s="357"/>
      <c r="X30" s="357"/>
      <c r="Y30" s="357"/>
      <c r="Z30" s="357"/>
      <c r="AA30" s="357"/>
      <c r="AB30" s="357"/>
      <c r="AC30" s="357"/>
      <c r="AD30" s="357"/>
      <c r="AE30" s="357"/>
      <c r="AF30" s="357"/>
      <c r="AG30" s="357"/>
      <c r="AH30" s="357"/>
      <c r="AI30" s="357"/>
      <c r="AJ30" s="357"/>
      <c r="AK30" s="357"/>
      <c r="AL30" s="357"/>
      <c r="AM30" s="357"/>
      <c r="AN30" s="357"/>
      <c r="AO30" s="364"/>
    </row>
    <row r="31" spans="1:41" ht="12.75" customHeight="1">
      <c r="A31" s="363"/>
      <c r="B31" s="357"/>
      <c r="C31" s="357"/>
      <c r="D31" s="357"/>
      <c r="E31" s="357"/>
      <c r="F31" s="357"/>
      <c r="G31" s="357"/>
      <c r="H31" s="357"/>
      <c r="I31" s="357"/>
      <c r="J31" s="357"/>
      <c r="K31" s="357"/>
      <c r="L31" s="357"/>
      <c r="M31" s="357"/>
      <c r="N31" s="357"/>
      <c r="O31" s="357"/>
      <c r="P31" s="357"/>
      <c r="Q31" s="357"/>
      <c r="R31" s="357"/>
      <c r="S31" s="357"/>
      <c r="T31" s="357"/>
      <c r="U31" s="357"/>
      <c r="V31" s="357"/>
      <c r="W31" s="357"/>
      <c r="X31" s="357"/>
      <c r="Y31" s="357"/>
      <c r="Z31" s="357"/>
      <c r="AA31" s="357"/>
      <c r="AB31" s="357"/>
      <c r="AC31" s="357"/>
      <c r="AD31" s="357"/>
      <c r="AE31" s="357"/>
      <c r="AF31" s="357"/>
      <c r="AG31" s="357"/>
      <c r="AH31" s="357"/>
      <c r="AI31" s="357"/>
      <c r="AJ31" s="357"/>
      <c r="AK31" s="357"/>
      <c r="AL31" s="357"/>
      <c r="AM31" s="357"/>
      <c r="AN31" s="357"/>
      <c r="AO31" s="364"/>
    </row>
    <row r="32" spans="1:41" ht="12.75" customHeight="1">
      <c r="A32" s="363"/>
      <c r="B32" s="357"/>
      <c r="C32" s="357"/>
      <c r="D32" s="357"/>
      <c r="E32" s="357"/>
      <c r="F32" s="357"/>
      <c r="G32" s="357"/>
      <c r="H32" s="357"/>
      <c r="I32" s="357"/>
      <c r="J32" s="357"/>
      <c r="K32" s="357"/>
      <c r="L32" s="357"/>
      <c r="M32" s="357"/>
      <c r="N32" s="357"/>
      <c r="O32" s="357"/>
      <c r="P32" s="357"/>
      <c r="Q32" s="357"/>
      <c r="R32" s="357"/>
      <c r="S32" s="357"/>
      <c r="T32" s="357"/>
      <c r="U32" s="357"/>
      <c r="V32" s="357"/>
      <c r="W32" s="357"/>
      <c r="X32" s="357"/>
      <c r="Y32" s="357"/>
      <c r="Z32" s="357"/>
      <c r="AA32" s="357"/>
      <c r="AB32" s="357"/>
      <c r="AC32" s="357"/>
      <c r="AD32" s="357"/>
      <c r="AE32" s="357"/>
      <c r="AF32" s="357"/>
      <c r="AG32" s="357"/>
      <c r="AH32" s="357"/>
      <c r="AI32" s="357"/>
      <c r="AJ32" s="357"/>
      <c r="AK32" s="357"/>
      <c r="AL32" s="357"/>
      <c r="AM32" s="357"/>
      <c r="AN32" s="357"/>
      <c r="AO32" s="364"/>
    </row>
    <row r="33" spans="1:41" ht="12.75" customHeight="1">
      <c r="A33" s="358"/>
      <c r="B33" s="359"/>
      <c r="C33" s="359"/>
      <c r="D33" s="359"/>
      <c r="E33" s="359"/>
      <c r="F33" s="359"/>
      <c r="G33" s="359"/>
      <c r="H33" s="359"/>
      <c r="I33" s="359"/>
      <c r="J33" s="359"/>
      <c r="K33" s="359"/>
      <c r="L33" s="359"/>
      <c r="M33" s="359"/>
      <c r="N33" s="359"/>
      <c r="O33" s="359"/>
      <c r="P33" s="359"/>
      <c r="Q33" s="359"/>
      <c r="R33" s="359"/>
      <c r="S33" s="359"/>
      <c r="T33" s="359"/>
      <c r="U33" s="359"/>
      <c r="V33" s="359"/>
      <c r="W33" s="359"/>
      <c r="X33" s="359"/>
      <c r="Y33" s="359"/>
      <c r="Z33" s="359"/>
      <c r="AA33" s="359"/>
      <c r="AB33" s="359"/>
      <c r="AC33" s="359"/>
      <c r="AD33" s="359"/>
      <c r="AE33" s="359"/>
      <c r="AF33" s="359"/>
      <c r="AG33" s="359"/>
      <c r="AH33" s="359"/>
      <c r="AI33" s="359"/>
      <c r="AJ33" s="359"/>
      <c r="AK33" s="359"/>
      <c r="AL33" s="359"/>
      <c r="AM33" s="359"/>
      <c r="AN33" s="359"/>
      <c r="AO33" s="360"/>
    </row>
    <row r="34" spans="1:41" ht="12.75" customHeight="1">
      <c r="A34" s="287"/>
      <c r="B34" s="287"/>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7"/>
      <c r="AB34" s="287"/>
      <c r="AC34" s="287"/>
      <c r="AD34" s="287"/>
      <c r="AE34" s="287"/>
      <c r="AF34" s="287"/>
      <c r="AG34" s="287"/>
      <c r="AH34" s="287"/>
      <c r="AI34" s="287"/>
      <c r="AJ34" s="287"/>
      <c r="AK34" s="287"/>
      <c r="AL34" s="287"/>
    </row>
    <row r="35" spans="1:41" ht="12.75" customHeight="1">
      <c r="A35" s="287" t="s">
        <v>524</v>
      </c>
      <c r="B35" s="287"/>
      <c r="C35" s="287"/>
      <c r="D35" s="287"/>
      <c r="E35" s="287"/>
      <c r="F35" s="287"/>
      <c r="G35" s="287"/>
      <c r="H35" s="287"/>
      <c r="I35" s="287"/>
      <c r="J35" s="287"/>
      <c r="K35" s="287"/>
      <c r="L35" s="287"/>
      <c r="M35" s="287"/>
      <c r="N35" s="287"/>
      <c r="O35" s="287"/>
      <c r="P35" s="287" t="s">
        <v>449</v>
      </c>
      <c r="Q35" s="287"/>
      <c r="R35" s="287"/>
      <c r="S35" s="287" t="s">
        <v>450</v>
      </c>
      <c r="T35" s="287"/>
      <c r="U35" s="287"/>
      <c r="V35" s="287" t="s">
        <v>451</v>
      </c>
      <c r="W35" s="287"/>
      <c r="X35" s="287"/>
      <c r="Y35" s="287"/>
      <c r="Z35" s="287"/>
      <c r="AA35" s="287"/>
      <c r="AB35" s="287"/>
      <c r="AC35" s="287"/>
      <c r="AD35" s="287"/>
      <c r="AE35" s="287"/>
      <c r="AF35" s="287"/>
      <c r="AG35" s="287"/>
      <c r="AH35" s="287"/>
      <c r="AI35" s="287"/>
      <c r="AJ35" s="287"/>
      <c r="AK35" s="287"/>
      <c r="AL35" s="287"/>
    </row>
    <row r="36" spans="1:41" ht="12.75" customHeight="1">
      <c r="A36" s="287" t="s">
        <v>468</v>
      </c>
      <c r="B36" s="287"/>
      <c r="C36" s="287"/>
      <c r="D36" s="287"/>
      <c r="E36" s="287"/>
      <c r="F36" s="287"/>
      <c r="G36" s="287"/>
      <c r="H36" s="287"/>
      <c r="I36" s="287"/>
      <c r="J36" s="287"/>
      <c r="K36" s="287"/>
      <c r="L36" s="287"/>
      <c r="M36" s="287"/>
      <c r="N36" s="287"/>
      <c r="O36" s="287"/>
      <c r="P36" s="287" t="s">
        <v>449</v>
      </c>
      <c r="Q36" s="287"/>
      <c r="R36" s="287"/>
      <c r="S36" s="287" t="s">
        <v>450</v>
      </c>
      <c r="T36" s="287"/>
      <c r="U36" s="287"/>
      <c r="V36" s="287" t="s">
        <v>451</v>
      </c>
      <c r="W36" s="287"/>
      <c r="X36" s="287"/>
      <c r="Y36" s="287"/>
      <c r="Z36" s="287"/>
      <c r="AA36" s="287"/>
      <c r="AB36" s="287"/>
      <c r="AC36" s="287"/>
      <c r="AD36" s="287"/>
      <c r="AE36" s="287"/>
      <c r="AF36" s="287"/>
      <c r="AG36" s="287"/>
      <c r="AH36" s="287"/>
      <c r="AI36" s="287"/>
      <c r="AJ36" s="287"/>
      <c r="AK36" s="287"/>
      <c r="AL36" s="287"/>
    </row>
    <row r="37" spans="1:41" ht="12.75" customHeight="1">
      <c r="A37" s="287" t="s">
        <v>614</v>
      </c>
      <c r="B37" s="287"/>
      <c r="C37" s="287"/>
      <c r="D37" s="287"/>
      <c r="E37" s="287"/>
      <c r="F37" s="287"/>
      <c r="G37" s="287"/>
      <c r="H37" s="287"/>
      <c r="I37" s="287"/>
      <c r="J37" s="287"/>
      <c r="K37" s="287"/>
      <c r="L37" s="287"/>
      <c r="M37" s="287"/>
      <c r="N37" s="287"/>
      <c r="O37" s="287"/>
      <c r="P37" s="287"/>
      <c r="Q37" s="287"/>
      <c r="R37" s="287" t="s">
        <v>449</v>
      </c>
      <c r="S37" s="287"/>
      <c r="T37" s="287"/>
      <c r="U37" s="287" t="s">
        <v>450</v>
      </c>
      <c r="V37" s="287"/>
      <c r="W37" s="287"/>
      <c r="X37" s="287" t="s">
        <v>451</v>
      </c>
      <c r="Y37" s="287"/>
      <c r="Z37" s="387"/>
      <c r="AA37" s="387"/>
      <c r="AB37" s="387"/>
      <c r="AC37" s="387"/>
      <c r="AD37" s="387"/>
      <c r="AE37" s="387"/>
      <c r="AF37" s="387"/>
      <c r="AG37" s="387"/>
      <c r="AH37" s="387"/>
      <c r="AI37" s="387"/>
      <c r="AJ37" s="387"/>
      <c r="AK37" s="387"/>
      <c r="AL37" s="387"/>
    </row>
    <row r="38" spans="1:41" ht="12.75" customHeight="1">
      <c r="A38" s="289" t="s">
        <v>615</v>
      </c>
      <c r="Q38" s="287"/>
      <c r="R38" s="287" t="s">
        <v>449</v>
      </c>
      <c r="S38" s="287"/>
      <c r="T38" s="287"/>
      <c r="U38" s="287" t="s">
        <v>450</v>
      </c>
      <c r="V38" s="287"/>
      <c r="W38" s="287"/>
      <c r="X38" s="287" t="s">
        <v>451</v>
      </c>
      <c r="Y38" s="287"/>
      <c r="Z38" s="387"/>
      <c r="AA38" s="387"/>
      <c r="AB38" s="387"/>
      <c r="AC38" s="387"/>
      <c r="AD38" s="387"/>
      <c r="AE38" s="387"/>
      <c r="AF38" s="387"/>
      <c r="AG38" s="387"/>
      <c r="AH38" s="387"/>
      <c r="AI38" s="387"/>
      <c r="AJ38" s="387"/>
      <c r="AK38" s="387"/>
      <c r="AL38" s="387"/>
    </row>
    <row r="39" spans="1:41" s="267" customFormat="1" ht="24.6" customHeight="1">
      <c r="A39" s="625" t="s">
        <v>521</v>
      </c>
      <c r="B39" s="625"/>
      <c r="C39" s="625"/>
      <c r="D39" s="625"/>
      <c r="E39" s="625"/>
      <c r="F39" s="625"/>
      <c r="G39" s="625"/>
      <c r="H39" s="625"/>
      <c r="I39" s="625"/>
      <c r="J39" s="625"/>
      <c r="K39" s="625"/>
      <c r="L39" s="625"/>
      <c r="M39" s="625"/>
      <c r="N39" s="625"/>
      <c r="O39" s="625"/>
      <c r="P39" s="625"/>
      <c r="Q39" s="625"/>
      <c r="R39" s="625"/>
      <c r="S39" s="625"/>
      <c r="T39" s="625"/>
      <c r="U39" s="625"/>
      <c r="V39" s="625"/>
      <c r="W39" s="625"/>
      <c r="X39" s="284"/>
      <c r="Y39" s="329" t="s">
        <v>522</v>
      </c>
      <c r="Z39" s="284"/>
      <c r="AA39" s="284"/>
      <c r="AB39" s="284"/>
      <c r="AC39" s="329" t="s">
        <v>523</v>
      </c>
      <c r="AD39" s="329"/>
      <c r="AE39" s="284"/>
      <c r="AF39" s="284"/>
      <c r="AG39" s="284"/>
      <c r="AH39" s="284"/>
      <c r="AI39" s="284"/>
      <c r="AJ39" s="284"/>
      <c r="AK39" s="284"/>
      <c r="AL39" s="284"/>
      <c r="AM39" s="286"/>
      <c r="AN39" s="286"/>
    </row>
    <row r="42" spans="1:41" ht="12.75" customHeight="1">
      <c r="A42" s="287" t="s">
        <v>470</v>
      </c>
      <c r="B42" s="287"/>
      <c r="C42" s="287"/>
      <c r="D42" s="287"/>
      <c r="E42" s="287"/>
      <c r="F42" s="287"/>
      <c r="G42" s="287"/>
      <c r="H42" s="287"/>
      <c r="I42" s="287"/>
      <c r="J42" s="287" t="s">
        <v>525</v>
      </c>
      <c r="K42" s="287"/>
      <c r="L42" s="287"/>
      <c r="M42" s="287"/>
      <c r="O42" s="287"/>
      <c r="P42" s="287" t="s">
        <v>490</v>
      </c>
      <c r="Q42" s="287"/>
      <c r="R42" s="287"/>
      <c r="S42" s="287"/>
      <c r="T42" s="287"/>
      <c r="U42" s="287"/>
      <c r="V42" s="287"/>
      <c r="W42" s="287"/>
      <c r="X42" s="287"/>
      <c r="Y42" s="287"/>
      <c r="Z42" s="287"/>
      <c r="AA42" s="287"/>
      <c r="AB42" s="287"/>
      <c r="AC42" s="287"/>
      <c r="AD42" s="287"/>
      <c r="AE42" s="287"/>
      <c r="AF42" s="287"/>
      <c r="AG42" s="287"/>
      <c r="AH42" s="287"/>
      <c r="AI42" s="287"/>
      <c r="AJ42" s="287"/>
      <c r="AK42" s="287"/>
      <c r="AL42" s="287"/>
    </row>
    <row r="44" spans="1:41" ht="12.75" customHeight="1">
      <c r="A44" s="287"/>
      <c r="B44" s="357"/>
      <c r="C44" s="357"/>
      <c r="D44" s="357"/>
      <c r="E44" s="357"/>
      <c r="F44" s="357"/>
      <c r="G44" s="357"/>
      <c r="H44" s="357"/>
      <c r="I44" s="357"/>
      <c r="J44" s="357"/>
      <c r="K44" s="357"/>
      <c r="L44" s="357"/>
      <c r="M44" s="357"/>
      <c r="N44" s="357"/>
      <c r="O44" s="357"/>
      <c r="P44" s="357"/>
      <c r="Q44" s="357"/>
      <c r="R44" s="357"/>
      <c r="S44" s="357"/>
      <c r="T44" s="357"/>
      <c r="U44" s="357"/>
      <c r="V44" s="357"/>
      <c r="W44" s="357"/>
      <c r="X44" s="357"/>
      <c r="Y44" s="357"/>
      <c r="Z44" s="357"/>
      <c r="AA44" s="357"/>
      <c r="AB44" s="357"/>
      <c r="AC44" s="357"/>
      <c r="AD44" s="357"/>
      <c r="AE44" s="357"/>
      <c r="AF44" s="357"/>
      <c r="AG44" s="357"/>
      <c r="AH44" s="357"/>
      <c r="AI44" s="357"/>
      <c r="AJ44" s="357"/>
      <c r="AK44" s="357"/>
    </row>
    <row r="45" spans="1:41" ht="12.75" customHeight="1">
      <c r="A45" s="287"/>
      <c r="B45" s="357"/>
      <c r="C45" s="357"/>
      <c r="D45" s="357"/>
      <c r="E45" s="357"/>
      <c r="F45" s="357"/>
      <c r="G45" s="357"/>
      <c r="H45" s="357"/>
      <c r="I45" s="357"/>
      <c r="J45" s="357"/>
      <c r="K45" s="357"/>
      <c r="L45" s="357"/>
      <c r="M45" s="357"/>
      <c r="N45" s="357"/>
      <c r="O45" s="357"/>
      <c r="P45" s="357"/>
      <c r="Q45" s="357"/>
      <c r="R45" s="357"/>
      <c r="S45" s="357"/>
      <c r="T45" s="357"/>
      <c r="U45" s="357"/>
      <c r="V45" s="357"/>
      <c r="W45" s="357"/>
      <c r="X45" s="357"/>
      <c r="Y45" s="357"/>
      <c r="Z45" s="357"/>
      <c r="AA45" s="357"/>
      <c r="AB45" s="357"/>
      <c r="AC45" s="357"/>
      <c r="AD45" s="357"/>
      <c r="AE45" s="357"/>
      <c r="AF45" s="357"/>
      <c r="AG45" s="357"/>
      <c r="AH45" s="357"/>
      <c r="AI45" s="357"/>
      <c r="AJ45" s="357"/>
      <c r="AK45" s="357"/>
    </row>
    <row r="46" spans="1:41" ht="12.75" customHeight="1">
      <c r="A46" s="287"/>
      <c r="B46" s="357"/>
      <c r="C46" s="357"/>
      <c r="D46" s="357"/>
      <c r="E46" s="357"/>
      <c r="F46" s="357"/>
      <c r="G46" s="357"/>
      <c r="H46" s="357"/>
      <c r="I46" s="357"/>
      <c r="J46" s="357"/>
      <c r="K46" s="357"/>
      <c r="L46" s="357"/>
      <c r="M46" s="357"/>
      <c r="N46" s="357"/>
      <c r="O46" s="357"/>
      <c r="P46" s="357"/>
      <c r="Q46" s="357"/>
      <c r="R46" s="357"/>
      <c r="S46" s="357"/>
      <c r="T46" s="357"/>
      <c r="U46" s="357"/>
      <c r="V46" s="357"/>
      <c r="W46" s="357"/>
      <c r="X46" s="357"/>
      <c r="Y46" s="357"/>
      <c r="Z46" s="357"/>
      <c r="AA46" s="357"/>
      <c r="AB46" s="357"/>
      <c r="AC46" s="357"/>
      <c r="AD46" s="357"/>
      <c r="AE46" s="357"/>
      <c r="AF46" s="357"/>
      <c r="AG46" s="357"/>
      <c r="AH46" s="357"/>
      <c r="AI46" s="357"/>
      <c r="AJ46" s="357"/>
      <c r="AK46" s="357"/>
    </row>
    <row r="47" spans="1:41" ht="12.75" customHeight="1">
      <c r="A47" s="287"/>
      <c r="S47" s="287"/>
      <c r="T47" s="287"/>
      <c r="U47" s="287"/>
      <c r="V47" s="287"/>
      <c r="W47" s="287"/>
      <c r="X47" s="287"/>
      <c r="Y47" s="287"/>
      <c r="Z47" s="287"/>
      <c r="AA47" s="287"/>
      <c r="AB47" s="287"/>
      <c r="AC47" s="287"/>
      <c r="AD47" s="287"/>
      <c r="AE47" s="287"/>
      <c r="AF47" s="287"/>
      <c r="AG47" s="287"/>
      <c r="AH47" s="287"/>
      <c r="AI47" s="287"/>
      <c r="AJ47" s="287"/>
      <c r="AK47" s="287"/>
    </row>
    <row r="49" spans="1:41" ht="12.75" customHeight="1">
      <c r="A49" s="287"/>
      <c r="S49" s="287"/>
      <c r="T49" s="287"/>
      <c r="U49" s="287"/>
      <c r="V49" s="287"/>
      <c r="W49" s="287"/>
      <c r="X49" s="287"/>
      <c r="Y49" s="287"/>
      <c r="Z49" s="287"/>
      <c r="AA49" s="287"/>
      <c r="AB49" s="287"/>
      <c r="AC49" s="287"/>
      <c r="AD49" s="287"/>
      <c r="AE49" s="287"/>
      <c r="AF49" s="287"/>
      <c r="AG49" s="287"/>
      <c r="AH49" s="287"/>
      <c r="AI49" s="287"/>
      <c r="AJ49" s="287"/>
      <c r="AK49" s="287"/>
    </row>
    <row r="50" spans="1:41" ht="12.75" customHeight="1">
      <c r="Y50" s="287" t="s">
        <v>434</v>
      </c>
      <c r="Z50" s="287"/>
      <c r="AA50" s="288"/>
      <c r="AB50" s="288"/>
      <c r="AC50" s="288"/>
      <c r="AD50" s="288"/>
      <c r="AE50" s="288"/>
      <c r="AF50" s="288"/>
      <c r="AG50" s="288"/>
      <c r="AH50" s="288"/>
      <c r="AI50" s="288"/>
      <c r="AJ50" s="288"/>
      <c r="AK50" s="288"/>
      <c r="AL50" s="288"/>
      <c r="AM50" s="288"/>
      <c r="AN50" s="288"/>
      <c r="AO50" s="288"/>
    </row>
    <row r="52" spans="1:41" ht="12.75" customHeight="1">
      <c r="Y52" s="287" t="s">
        <v>435</v>
      </c>
      <c r="Z52" s="287"/>
      <c r="AA52" s="288"/>
      <c r="AB52" s="288"/>
      <c r="AC52" s="288"/>
      <c r="AD52" s="288"/>
      <c r="AE52" s="288"/>
      <c r="AF52" s="288"/>
      <c r="AG52" s="288"/>
      <c r="AH52" s="288"/>
      <c r="AI52" s="288"/>
      <c r="AJ52" s="288"/>
      <c r="AK52" s="288"/>
      <c r="AL52" s="288"/>
      <c r="AM52" s="288"/>
      <c r="AN52" s="288"/>
      <c r="AO52"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39:W39"/>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945" r:id="rId5" name="Check Box 1">
              <controlPr defaultSize="0" autoFill="0" autoLine="0" autoPict="0">
                <anchor moveWithCells="1">
                  <from>
                    <xdr:col>14</xdr:col>
                    <xdr:colOff>144780</xdr:colOff>
                    <xdr:row>18</xdr:row>
                    <xdr:rowOff>7620</xdr:rowOff>
                  </from>
                  <to>
                    <xdr:col>15</xdr:col>
                    <xdr:colOff>160020</xdr:colOff>
                    <xdr:row>18</xdr:row>
                    <xdr:rowOff>144780</xdr:rowOff>
                  </to>
                </anchor>
              </controlPr>
            </control>
          </mc:Choice>
        </mc:AlternateContent>
        <mc:AlternateContent xmlns:mc="http://schemas.openxmlformats.org/markup-compatibility/2006">
          <mc:Choice Requires="x14">
            <control shapeId="82946" r:id="rId6" name="Check Box 2">
              <controlPr defaultSize="0" autoFill="0" autoLine="0" autoPict="0">
                <anchor moveWithCells="1">
                  <from>
                    <xdr:col>14</xdr:col>
                    <xdr:colOff>144780</xdr:colOff>
                    <xdr:row>25</xdr:row>
                    <xdr:rowOff>7620</xdr:rowOff>
                  </from>
                  <to>
                    <xdr:col>15</xdr:col>
                    <xdr:colOff>160020</xdr:colOff>
                    <xdr:row>25</xdr:row>
                    <xdr:rowOff>144780</xdr:rowOff>
                  </to>
                </anchor>
              </controlPr>
            </control>
          </mc:Choice>
        </mc:AlternateContent>
        <mc:AlternateContent xmlns:mc="http://schemas.openxmlformats.org/markup-compatibility/2006">
          <mc:Choice Requires="x14">
            <control shapeId="82947" r:id="rId7" name="Check Box 3">
              <controlPr defaultSize="0" autoFill="0" autoLine="0" autoPict="0">
                <anchor moveWithCells="1">
                  <from>
                    <xdr:col>11</xdr:col>
                    <xdr:colOff>144780</xdr:colOff>
                    <xdr:row>25</xdr:row>
                    <xdr:rowOff>7620</xdr:rowOff>
                  </from>
                  <to>
                    <xdr:col>12</xdr:col>
                    <xdr:colOff>160020</xdr:colOff>
                    <xdr:row>25</xdr:row>
                    <xdr:rowOff>144780</xdr:rowOff>
                  </to>
                </anchor>
              </controlPr>
            </control>
          </mc:Choice>
        </mc:AlternateContent>
        <mc:AlternateContent xmlns:mc="http://schemas.openxmlformats.org/markup-compatibility/2006">
          <mc:Choice Requires="x14">
            <control shapeId="82948" r:id="rId8" name="Check Box 4">
              <controlPr defaultSize="0" autoFill="0" autoLine="0" autoPict="0">
                <anchor moveWithCells="1">
                  <from>
                    <xdr:col>8</xdr:col>
                    <xdr:colOff>144780</xdr:colOff>
                    <xdr:row>25</xdr:row>
                    <xdr:rowOff>7620</xdr:rowOff>
                  </from>
                  <to>
                    <xdr:col>9</xdr:col>
                    <xdr:colOff>160020</xdr:colOff>
                    <xdr:row>25</xdr:row>
                    <xdr:rowOff>144780</xdr:rowOff>
                  </to>
                </anchor>
              </controlPr>
            </control>
          </mc:Choice>
        </mc:AlternateContent>
        <mc:AlternateContent xmlns:mc="http://schemas.openxmlformats.org/markup-compatibility/2006">
          <mc:Choice Requires="x14">
            <control shapeId="82949" r:id="rId9" name="Check Box 5">
              <controlPr defaultSize="0" autoFill="0" autoLine="0" autoPict="0">
                <anchor moveWithCells="1">
                  <from>
                    <xdr:col>13</xdr:col>
                    <xdr:colOff>144780</xdr:colOff>
                    <xdr:row>34</xdr:row>
                    <xdr:rowOff>7620</xdr:rowOff>
                  </from>
                  <to>
                    <xdr:col>14</xdr:col>
                    <xdr:colOff>160020</xdr:colOff>
                    <xdr:row>34</xdr:row>
                    <xdr:rowOff>144780</xdr:rowOff>
                  </to>
                </anchor>
              </controlPr>
            </control>
          </mc:Choice>
        </mc:AlternateContent>
        <mc:AlternateContent xmlns:mc="http://schemas.openxmlformats.org/markup-compatibility/2006">
          <mc:Choice Requires="x14">
            <control shapeId="82950" r:id="rId10" name="Check Box 6">
              <controlPr defaultSize="0" autoFill="0" autoLine="0" autoPict="0">
                <anchor moveWithCells="1">
                  <from>
                    <xdr:col>13</xdr:col>
                    <xdr:colOff>144780</xdr:colOff>
                    <xdr:row>35</xdr:row>
                    <xdr:rowOff>7620</xdr:rowOff>
                  </from>
                  <to>
                    <xdr:col>14</xdr:col>
                    <xdr:colOff>160020</xdr:colOff>
                    <xdr:row>35</xdr:row>
                    <xdr:rowOff>144780</xdr:rowOff>
                  </to>
                </anchor>
              </controlPr>
            </control>
          </mc:Choice>
        </mc:AlternateContent>
        <mc:AlternateContent xmlns:mc="http://schemas.openxmlformats.org/markup-compatibility/2006">
          <mc:Choice Requires="x14">
            <control shapeId="82951" r:id="rId11" name="Check Box 7">
              <controlPr defaultSize="0" autoFill="0" autoLine="0" autoPict="0">
                <anchor moveWithCells="1">
                  <from>
                    <xdr:col>16</xdr:col>
                    <xdr:colOff>144780</xdr:colOff>
                    <xdr:row>34</xdr:row>
                    <xdr:rowOff>7620</xdr:rowOff>
                  </from>
                  <to>
                    <xdr:col>17</xdr:col>
                    <xdr:colOff>160020</xdr:colOff>
                    <xdr:row>34</xdr:row>
                    <xdr:rowOff>144780</xdr:rowOff>
                  </to>
                </anchor>
              </controlPr>
            </control>
          </mc:Choice>
        </mc:AlternateContent>
        <mc:AlternateContent xmlns:mc="http://schemas.openxmlformats.org/markup-compatibility/2006">
          <mc:Choice Requires="x14">
            <control shapeId="82952" r:id="rId12" name="Check Box 8">
              <controlPr defaultSize="0" autoFill="0" autoLine="0" autoPict="0">
                <anchor moveWithCells="1">
                  <from>
                    <xdr:col>16</xdr:col>
                    <xdr:colOff>144780</xdr:colOff>
                    <xdr:row>35</xdr:row>
                    <xdr:rowOff>7620</xdr:rowOff>
                  </from>
                  <to>
                    <xdr:col>17</xdr:col>
                    <xdr:colOff>160020</xdr:colOff>
                    <xdr:row>35</xdr:row>
                    <xdr:rowOff>144780</xdr:rowOff>
                  </to>
                </anchor>
              </controlPr>
            </control>
          </mc:Choice>
        </mc:AlternateContent>
        <mc:AlternateContent xmlns:mc="http://schemas.openxmlformats.org/markup-compatibility/2006">
          <mc:Choice Requires="x14">
            <control shapeId="82953" r:id="rId13" name="Check Box 9">
              <controlPr defaultSize="0" autoFill="0" autoLine="0" autoPict="0">
                <anchor moveWithCells="1">
                  <from>
                    <xdr:col>19</xdr:col>
                    <xdr:colOff>144780</xdr:colOff>
                    <xdr:row>34</xdr:row>
                    <xdr:rowOff>7620</xdr:rowOff>
                  </from>
                  <to>
                    <xdr:col>20</xdr:col>
                    <xdr:colOff>160020</xdr:colOff>
                    <xdr:row>34</xdr:row>
                    <xdr:rowOff>144780</xdr:rowOff>
                  </to>
                </anchor>
              </controlPr>
            </control>
          </mc:Choice>
        </mc:AlternateContent>
        <mc:AlternateContent xmlns:mc="http://schemas.openxmlformats.org/markup-compatibility/2006">
          <mc:Choice Requires="x14">
            <control shapeId="82954" r:id="rId14" name="Check Box 10">
              <controlPr defaultSize="0" autoFill="0" autoLine="0" autoPict="0">
                <anchor moveWithCells="1">
                  <from>
                    <xdr:col>19</xdr:col>
                    <xdr:colOff>144780</xdr:colOff>
                    <xdr:row>35</xdr:row>
                    <xdr:rowOff>7620</xdr:rowOff>
                  </from>
                  <to>
                    <xdr:col>20</xdr:col>
                    <xdr:colOff>160020</xdr:colOff>
                    <xdr:row>35</xdr:row>
                    <xdr:rowOff>144780</xdr:rowOff>
                  </to>
                </anchor>
              </controlPr>
            </control>
          </mc:Choice>
        </mc:AlternateContent>
        <mc:AlternateContent xmlns:mc="http://schemas.openxmlformats.org/markup-compatibility/2006">
          <mc:Choice Requires="x14">
            <control shapeId="82955" r:id="rId15" name="Check Box 11">
              <controlPr defaultSize="0" autoFill="0" autoLine="0" autoPict="0">
                <anchor moveWithCells="1">
                  <from>
                    <xdr:col>7</xdr:col>
                    <xdr:colOff>144780</xdr:colOff>
                    <xdr:row>41</xdr:row>
                    <xdr:rowOff>7620</xdr:rowOff>
                  </from>
                  <to>
                    <xdr:col>8</xdr:col>
                    <xdr:colOff>160020</xdr:colOff>
                    <xdr:row>41</xdr:row>
                    <xdr:rowOff>144780</xdr:rowOff>
                  </to>
                </anchor>
              </controlPr>
            </control>
          </mc:Choice>
        </mc:AlternateContent>
        <mc:AlternateContent xmlns:mc="http://schemas.openxmlformats.org/markup-compatibility/2006">
          <mc:Choice Requires="x14">
            <control shapeId="82956" r:id="rId16" name="Check Box 12">
              <controlPr defaultSize="0" autoFill="0" autoLine="0" autoPict="0">
                <anchor moveWithCells="1">
                  <from>
                    <xdr:col>13</xdr:col>
                    <xdr:colOff>144780</xdr:colOff>
                    <xdr:row>41</xdr:row>
                    <xdr:rowOff>7620</xdr:rowOff>
                  </from>
                  <to>
                    <xdr:col>14</xdr:col>
                    <xdr:colOff>160020</xdr:colOff>
                    <xdr:row>41</xdr:row>
                    <xdr:rowOff>144780</xdr:rowOff>
                  </to>
                </anchor>
              </controlPr>
            </control>
          </mc:Choice>
        </mc:AlternateContent>
        <mc:AlternateContent xmlns:mc="http://schemas.openxmlformats.org/markup-compatibility/2006">
          <mc:Choice Requires="x14">
            <control shapeId="82957" r:id="rId17" name="Check Box 13">
              <controlPr defaultSize="0" autoFill="0" autoLine="0" autoPict="0">
                <anchor moveWithCells="1">
                  <from>
                    <xdr:col>0</xdr:col>
                    <xdr:colOff>160020</xdr:colOff>
                    <xdr:row>4</xdr:row>
                    <xdr:rowOff>160020</xdr:rowOff>
                  </from>
                  <to>
                    <xdr:col>2</xdr:col>
                    <xdr:colOff>15240</xdr:colOff>
                    <xdr:row>5</xdr:row>
                    <xdr:rowOff>137160</xdr:rowOff>
                  </to>
                </anchor>
              </controlPr>
            </control>
          </mc:Choice>
        </mc:AlternateContent>
        <mc:AlternateContent xmlns:mc="http://schemas.openxmlformats.org/markup-compatibility/2006">
          <mc:Choice Requires="x14">
            <control shapeId="82958" r:id="rId18" name="Check Box 14">
              <controlPr defaultSize="0" autoFill="0" autoLine="0" autoPict="0">
                <anchor moveWithCells="1">
                  <from>
                    <xdr:col>0</xdr:col>
                    <xdr:colOff>160020</xdr:colOff>
                    <xdr:row>6</xdr:row>
                    <xdr:rowOff>0</xdr:rowOff>
                  </from>
                  <to>
                    <xdr:col>2</xdr:col>
                    <xdr:colOff>15240</xdr:colOff>
                    <xdr:row>6</xdr:row>
                    <xdr:rowOff>137160</xdr:rowOff>
                  </to>
                </anchor>
              </controlPr>
            </control>
          </mc:Choice>
        </mc:AlternateContent>
        <mc:AlternateContent xmlns:mc="http://schemas.openxmlformats.org/markup-compatibility/2006">
          <mc:Choice Requires="x14">
            <control shapeId="82959" r:id="rId19" name="Check Box 15">
              <controlPr defaultSize="0" autoFill="0" autoLine="0" autoPict="0">
                <anchor moveWithCells="1">
                  <from>
                    <xdr:col>0</xdr:col>
                    <xdr:colOff>160020</xdr:colOff>
                    <xdr:row>7</xdr:row>
                    <xdr:rowOff>0</xdr:rowOff>
                  </from>
                  <to>
                    <xdr:col>2</xdr:col>
                    <xdr:colOff>15240</xdr:colOff>
                    <xdr:row>7</xdr:row>
                    <xdr:rowOff>137160</xdr:rowOff>
                  </to>
                </anchor>
              </controlPr>
            </control>
          </mc:Choice>
        </mc:AlternateContent>
        <mc:AlternateContent xmlns:mc="http://schemas.openxmlformats.org/markup-compatibility/2006">
          <mc:Choice Requires="x14">
            <control shapeId="82960" r:id="rId20" name="Check Box 16">
              <controlPr defaultSize="0" autoFill="0" autoLine="0" autoPict="0">
                <anchor moveWithCells="1">
                  <from>
                    <xdr:col>0</xdr:col>
                    <xdr:colOff>160020</xdr:colOff>
                    <xdr:row>8</xdr:row>
                    <xdr:rowOff>0</xdr:rowOff>
                  </from>
                  <to>
                    <xdr:col>2</xdr:col>
                    <xdr:colOff>15240</xdr:colOff>
                    <xdr:row>8</xdr:row>
                    <xdr:rowOff>137160</xdr:rowOff>
                  </to>
                </anchor>
              </controlPr>
            </control>
          </mc:Choice>
        </mc:AlternateContent>
        <mc:AlternateContent xmlns:mc="http://schemas.openxmlformats.org/markup-compatibility/2006">
          <mc:Choice Requires="x14">
            <control shapeId="82961" r:id="rId21" name="Check Box 17">
              <controlPr defaultSize="0" autoFill="0" autoLine="0" autoPict="0">
                <anchor moveWithCells="1">
                  <from>
                    <xdr:col>0</xdr:col>
                    <xdr:colOff>160020</xdr:colOff>
                    <xdr:row>10</xdr:row>
                    <xdr:rowOff>0</xdr:rowOff>
                  </from>
                  <to>
                    <xdr:col>2</xdr:col>
                    <xdr:colOff>15240</xdr:colOff>
                    <xdr:row>10</xdr:row>
                    <xdr:rowOff>137160</xdr:rowOff>
                  </to>
                </anchor>
              </controlPr>
            </control>
          </mc:Choice>
        </mc:AlternateContent>
        <mc:AlternateContent xmlns:mc="http://schemas.openxmlformats.org/markup-compatibility/2006">
          <mc:Choice Requires="x14">
            <control shapeId="82962" r:id="rId22" name="Check Box 18">
              <controlPr defaultSize="0" autoFill="0" autoLine="0" autoPict="0">
                <anchor moveWithCells="1">
                  <from>
                    <xdr:col>15</xdr:col>
                    <xdr:colOff>144780</xdr:colOff>
                    <xdr:row>36</xdr:row>
                    <xdr:rowOff>7620</xdr:rowOff>
                  </from>
                  <to>
                    <xdr:col>16</xdr:col>
                    <xdr:colOff>160020</xdr:colOff>
                    <xdr:row>36</xdr:row>
                    <xdr:rowOff>144780</xdr:rowOff>
                  </to>
                </anchor>
              </controlPr>
            </control>
          </mc:Choice>
        </mc:AlternateContent>
        <mc:AlternateContent xmlns:mc="http://schemas.openxmlformats.org/markup-compatibility/2006">
          <mc:Choice Requires="x14">
            <control shapeId="82963" r:id="rId23" name="Check Box 19">
              <controlPr defaultSize="0" autoFill="0" autoLine="0" autoPict="0">
                <anchor moveWithCells="1">
                  <from>
                    <xdr:col>18</xdr:col>
                    <xdr:colOff>144780</xdr:colOff>
                    <xdr:row>36</xdr:row>
                    <xdr:rowOff>7620</xdr:rowOff>
                  </from>
                  <to>
                    <xdr:col>19</xdr:col>
                    <xdr:colOff>160020</xdr:colOff>
                    <xdr:row>36</xdr:row>
                    <xdr:rowOff>144780</xdr:rowOff>
                  </to>
                </anchor>
              </controlPr>
            </control>
          </mc:Choice>
        </mc:AlternateContent>
        <mc:AlternateContent xmlns:mc="http://schemas.openxmlformats.org/markup-compatibility/2006">
          <mc:Choice Requires="x14">
            <control shapeId="82964" r:id="rId24" name="Check Box 20">
              <controlPr defaultSize="0" autoFill="0" autoLine="0" autoPict="0">
                <anchor moveWithCells="1">
                  <from>
                    <xdr:col>21</xdr:col>
                    <xdr:colOff>144780</xdr:colOff>
                    <xdr:row>36</xdr:row>
                    <xdr:rowOff>7620</xdr:rowOff>
                  </from>
                  <to>
                    <xdr:col>22</xdr:col>
                    <xdr:colOff>152400</xdr:colOff>
                    <xdr:row>36</xdr:row>
                    <xdr:rowOff>144780</xdr:rowOff>
                  </to>
                </anchor>
              </controlPr>
            </control>
          </mc:Choice>
        </mc:AlternateContent>
        <mc:AlternateContent xmlns:mc="http://schemas.openxmlformats.org/markup-compatibility/2006">
          <mc:Choice Requires="x14">
            <control shapeId="82965" r:id="rId25" name="Check Box 21">
              <controlPr defaultSize="0" autoFill="0" autoLine="0" autoPict="0">
                <anchor moveWithCells="1">
                  <from>
                    <xdr:col>15</xdr:col>
                    <xdr:colOff>144780</xdr:colOff>
                    <xdr:row>37</xdr:row>
                    <xdr:rowOff>7620</xdr:rowOff>
                  </from>
                  <to>
                    <xdr:col>16</xdr:col>
                    <xdr:colOff>160020</xdr:colOff>
                    <xdr:row>37</xdr:row>
                    <xdr:rowOff>144780</xdr:rowOff>
                  </to>
                </anchor>
              </controlPr>
            </control>
          </mc:Choice>
        </mc:AlternateContent>
        <mc:AlternateContent xmlns:mc="http://schemas.openxmlformats.org/markup-compatibility/2006">
          <mc:Choice Requires="x14">
            <control shapeId="82966" r:id="rId26" name="Check Box 22">
              <controlPr defaultSize="0" autoFill="0" autoLine="0" autoPict="0">
                <anchor moveWithCells="1">
                  <from>
                    <xdr:col>18</xdr:col>
                    <xdr:colOff>144780</xdr:colOff>
                    <xdr:row>37</xdr:row>
                    <xdr:rowOff>7620</xdr:rowOff>
                  </from>
                  <to>
                    <xdr:col>19</xdr:col>
                    <xdr:colOff>160020</xdr:colOff>
                    <xdr:row>37</xdr:row>
                    <xdr:rowOff>144780</xdr:rowOff>
                  </to>
                </anchor>
              </controlPr>
            </control>
          </mc:Choice>
        </mc:AlternateContent>
        <mc:AlternateContent xmlns:mc="http://schemas.openxmlformats.org/markup-compatibility/2006">
          <mc:Choice Requires="x14">
            <control shapeId="82967" r:id="rId27" name="Check Box 23">
              <controlPr defaultSize="0" autoFill="0" autoLine="0" autoPict="0">
                <anchor moveWithCells="1">
                  <from>
                    <xdr:col>21</xdr:col>
                    <xdr:colOff>144780</xdr:colOff>
                    <xdr:row>37</xdr:row>
                    <xdr:rowOff>7620</xdr:rowOff>
                  </from>
                  <to>
                    <xdr:col>22</xdr:col>
                    <xdr:colOff>152400</xdr:colOff>
                    <xdr:row>37</xdr:row>
                    <xdr:rowOff>144780</xdr:rowOff>
                  </to>
                </anchor>
              </controlPr>
            </control>
          </mc:Choice>
        </mc:AlternateContent>
        <mc:AlternateContent xmlns:mc="http://schemas.openxmlformats.org/markup-compatibility/2006">
          <mc:Choice Requires="x14">
            <control shapeId="82968" r:id="rId28" name="Check Box 24">
              <controlPr defaultSize="0" autoFill="0" autoLine="0" autoPict="0">
                <anchor moveWithCells="1">
                  <from>
                    <xdr:col>26</xdr:col>
                    <xdr:colOff>99060</xdr:colOff>
                    <xdr:row>38</xdr:row>
                    <xdr:rowOff>99060</xdr:rowOff>
                  </from>
                  <to>
                    <xdr:col>27</xdr:col>
                    <xdr:colOff>91440</xdr:colOff>
                    <xdr:row>38</xdr:row>
                    <xdr:rowOff>220980</xdr:rowOff>
                  </to>
                </anchor>
              </controlPr>
            </control>
          </mc:Choice>
        </mc:AlternateContent>
        <mc:AlternateContent xmlns:mc="http://schemas.openxmlformats.org/markup-compatibility/2006">
          <mc:Choice Requires="x14">
            <control shapeId="82969" r:id="rId29" name="Check Box 25">
              <controlPr defaultSize="0" autoFill="0" autoLine="0" autoPict="0">
                <anchor moveWithCells="1">
                  <from>
                    <xdr:col>22</xdr:col>
                    <xdr:colOff>30480</xdr:colOff>
                    <xdr:row>38</xdr:row>
                    <xdr:rowOff>68580</xdr:rowOff>
                  </from>
                  <to>
                    <xdr:col>23</xdr:col>
                    <xdr:colOff>53340</xdr:colOff>
                    <xdr:row>38</xdr:row>
                    <xdr:rowOff>213360</xdr:rowOff>
                  </to>
                </anchor>
              </controlPr>
            </control>
          </mc:Choice>
        </mc:AlternateContent>
        <mc:AlternateContent xmlns:mc="http://schemas.openxmlformats.org/markup-compatibility/2006">
          <mc:Choice Requires="x14">
            <control shapeId="82970" r:id="rId30" name="Check Box 26">
              <controlPr defaultSize="0" autoFill="0" autoLine="0" autoPict="0">
                <anchor moveWithCells="1">
                  <from>
                    <xdr:col>0</xdr:col>
                    <xdr:colOff>160020</xdr:colOff>
                    <xdr:row>9</xdr:row>
                    <xdr:rowOff>0</xdr:rowOff>
                  </from>
                  <to>
                    <xdr:col>2</xdr:col>
                    <xdr:colOff>15240</xdr:colOff>
                    <xdr:row>9</xdr:row>
                    <xdr:rowOff>137160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897CD-320A-4D3C-8DF8-4D548133036A}">
  <sheetPr codeName="Sheet40">
    <pageSetUpPr fitToPage="1"/>
  </sheetPr>
  <dimension ref="A1:AO47"/>
  <sheetViews>
    <sheetView showGridLines="0" view="pageBreakPreview" zoomScale="115" zoomScaleNormal="100" zoomScaleSheetLayoutView="115" zoomScalePageLayoutView="130" workbookViewId="0">
      <selection activeCell="F2" sqref="F2:H2"/>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c r="G2" s="612"/>
      <c r="H2" s="613"/>
      <c r="I2" s="594" t="s">
        <v>436</v>
      </c>
      <c r="J2" s="594"/>
      <c r="K2" s="594"/>
      <c r="L2" s="594"/>
      <c r="M2" s="596"/>
      <c r="N2" s="597"/>
      <c r="O2" s="597"/>
      <c r="P2" s="597"/>
      <c r="Q2" s="598"/>
      <c r="R2" s="624" t="s">
        <v>437</v>
      </c>
      <c r="S2" s="624"/>
      <c r="T2" s="624"/>
      <c r="U2" s="624"/>
      <c r="V2" s="599"/>
      <c r="W2" s="600"/>
      <c r="X2" s="600"/>
      <c r="Y2" s="600"/>
      <c r="Z2" s="600"/>
      <c r="AA2" s="600"/>
      <c r="AB2" s="624" t="s">
        <v>402</v>
      </c>
      <c r="AC2" s="624"/>
      <c r="AD2" s="624"/>
      <c r="AE2" s="596"/>
      <c r="AF2" s="603"/>
      <c r="AG2" s="603"/>
      <c r="AH2" s="603"/>
      <c r="AI2" s="604"/>
      <c r="AJ2" s="594" t="s">
        <v>399</v>
      </c>
      <c r="AK2" s="594"/>
      <c r="AL2" s="594"/>
      <c r="AM2" s="596"/>
      <c r="AN2" s="603"/>
      <c r="AO2" s="604"/>
    </row>
    <row r="3" spans="1:41" s="267" customFormat="1" ht="16.350000000000001" customHeight="1">
      <c r="A3" s="624" t="s">
        <v>438</v>
      </c>
      <c r="B3" s="624"/>
      <c r="C3" s="624"/>
      <c r="D3" s="624"/>
      <c r="E3" s="624"/>
      <c r="F3" s="624"/>
      <c r="G3" s="599"/>
      <c r="H3" s="600"/>
      <c r="I3" s="600"/>
      <c r="J3" s="600"/>
      <c r="K3" s="600"/>
      <c r="L3" s="600"/>
      <c r="M3" s="600"/>
      <c r="N3" s="600"/>
      <c r="O3" s="600"/>
      <c r="P3" s="600"/>
      <c r="Q3" s="600"/>
      <c r="R3" s="600"/>
      <c r="S3" s="600"/>
      <c r="T3" s="600"/>
      <c r="U3" s="600"/>
      <c r="V3" s="600"/>
      <c r="W3" s="600"/>
      <c r="X3" s="605" t="s">
        <v>439</v>
      </c>
      <c r="Y3" s="606"/>
      <c r="Z3" s="606"/>
      <c r="AA3" s="606"/>
      <c r="AB3" s="606"/>
      <c r="AC3" s="607"/>
      <c r="AD3" s="608"/>
      <c r="AE3" s="609"/>
      <c r="AF3" s="609"/>
      <c r="AG3" s="609"/>
      <c r="AH3" s="609"/>
      <c r="AI3" s="610"/>
      <c r="AJ3" s="594" t="s">
        <v>393</v>
      </c>
      <c r="AK3" s="594"/>
      <c r="AL3" s="594"/>
      <c r="AM3" s="599"/>
      <c r="AN3" s="600"/>
      <c r="AO3" s="600"/>
    </row>
    <row r="4" spans="1:41" s="341" customFormat="1" ht="22.5" customHeight="1">
      <c r="A4" s="340" t="s">
        <v>616</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9" t="s">
        <v>617</v>
      </c>
    </row>
    <row r="8" spans="1:41" ht="12.75" customHeight="1">
      <c r="A8" s="287"/>
      <c r="B8" s="357"/>
      <c r="C8" s="357"/>
      <c r="D8" s="357"/>
      <c r="E8" s="357"/>
      <c r="F8" s="357"/>
      <c r="G8" s="357"/>
      <c r="H8" s="357"/>
      <c r="I8" s="357"/>
      <c r="J8" s="357"/>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row>
    <row r="9" spans="1:41" ht="12.75" customHeight="1">
      <c r="A9" s="287"/>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row>
    <row r="10" spans="1:41" ht="12.75" customHeight="1">
      <c r="A10" s="287"/>
      <c r="B10" s="357"/>
      <c r="C10" s="357"/>
      <c r="D10" s="357"/>
      <c r="E10" s="357"/>
      <c r="F10" s="357"/>
      <c r="G10" s="357"/>
      <c r="H10" s="357"/>
      <c r="I10" s="357"/>
      <c r="J10" s="357"/>
      <c r="K10" s="357"/>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row>
    <row r="11" spans="1:41" ht="12.75" customHeight="1">
      <c r="A11" s="287"/>
      <c r="B11" s="357"/>
      <c r="C11" s="357"/>
      <c r="D11" s="357"/>
      <c r="E11" s="357"/>
      <c r="F11" s="357"/>
      <c r="G11" s="357"/>
      <c r="H11" s="357"/>
      <c r="I11" s="357"/>
      <c r="J11" s="357"/>
      <c r="K11" s="357"/>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357"/>
      <c r="AJ11" s="357"/>
      <c r="AK11" s="357"/>
    </row>
    <row r="12" spans="1:41" ht="12.75" customHeight="1">
      <c r="A12" s="287"/>
      <c r="B12" s="357"/>
      <c r="C12" s="357"/>
      <c r="D12" s="357"/>
      <c r="E12" s="357"/>
      <c r="F12" s="357"/>
      <c r="G12" s="357"/>
      <c r="H12" s="357"/>
      <c r="I12" s="357"/>
      <c r="J12" s="357"/>
      <c r="K12" s="357"/>
      <c r="L12" s="357"/>
      <c r="M12" s="357"/>
      <c r="N12" s="357"/>
      <c r="O12" s="357"/>
      <c r="P12" s="357"/>
      <c r="Q12" s="357"/>
      <c r="R12" s="357"/>
      <c r="S12" s="357"/>
      <c r="T12" s="357"/>
      <c r="U12" s="357"/>
      <c r="V12" s="357"/>
      <c r="W12" s="357"/>
      <c r="X12" s="357"/>
      <c r="Y12" s="357"/>
      <c r="Z12" s="357"/>
      <c r="AA12" s="357"/>
      <c r="AB12" s="357"/>
      <c r="AC12" s="357"/>
      <c r="AD12" s="357"/>
      <c r="AE12" s="357"/>
      <c r="AF12" s="357"/>
      <c r="AG12" s="357"/>
      <c r="AH12" s="357"/>
      <c r="AI12" s="357"/>
      <c r="AJ12" s="357"/>
      <c r="AK12" s="357"/>
    </row>
    <row r="13" spans="1:41" ht="12.75" customHeight="1">
      <c r="A13" s="287"/>
      <c r="B13" s="357"/>
      <c r="C13" s="357"/>
      <c r="D13" s="357"/>
      <c r="E13" s="357"/>
      <c r="F13" s="357"/>
      <c r="G13" s="357"/>
      <c r="H13" s="357"/>
      <c r="I13" s="357"/>
      <c r="J13" s="357"/>
      <c r="K13" s="357"/>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row>
    <row r="14" spans="1:41" ht="12.75" customHeight="1">
      <c r="A14" s="287"/>
      <c r="B14" s="357"/>
      <c r="C14" s="357"/>
      <c r="D14" s="357"/>
      <c r="E14" s="357"/>
      <c r="F14" s="357"/>
      <c r="G14" s="357"/>
      <c r="H14" s="357"/>
      <c r="I14" s="357"/>
      <c r="J14" s="357"/>
      <c r="K14" s="357"/>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row>
    <row r="15" spans="1:41" ht="12.75" customHeight="1">
      <c r="A15" s="287"/>
      <c r="B15" s="357"/>
      <c r="C15" s="357"/>
      <c r="D15" s="357"/>
      <c r="E15" s="357"/>
      <c r="F15" s="357"/>
      <c r="G15" s="357"/>
      <c r="H15" s="357"/>
      <c r="I15" s="357"/>
      <c r="J15" s="357"/>
      <c r="K15" s="357"/>
      <c r="L15" s="357"/>
      <c r="M15" s="357"/>
      <c r="N15" s="357"/>
      <c r="O15" s="357"/>
      <c r="P15" s="357"/>
      <c r="Q15" s="357"/>
      <c r="R15" s="357"/>
      <c r="S15" s="357"/>
      <c r="T15" s="357"/>
      <c r="U15" s="357"/>
      <c r="V15" s="357"/>
      <c r="W15" s="357"/>
      <c r="X15" s="357"/>
      <c r="Y15" s="357"/>
      <c r="Z15" s="357"/>
      <c r="AA15" s="357"/>
      <c r="AB15" s="357"/>
      <c r="AC15" s="357"/>
      <c r="AD15" s="357"/>
      <c r="AE15" s="357"/>
      <c r="AF15" s="357"/>
      <c r="AG15" s="357"/>
      <c r="AH15" s="357"/>
      <c r="AI15" s="357"/>
      <c r="AJ15" s="357"/>
      <c r="AK15" s="357"/>
    </row>
    <row r="16" spans="1:41" ht="12.75" customHeight="1">
      <c r="A16" s="287"/>
      <c r="B16" s="357"/>
      <c r="C16" s="357"/>
      <c r="D16" s="357"/>
      <c r="E16" s="357"/>
      <c r="F16" s="357"/>
      <c r="G16" s="357"/>
      <c r="H16" s="357"/>
      <c r="I16" s="357"/>
      <c r="J16" s="357"/>
      <c r="K16" s="357"/>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row>
    <row r="17" spans="1:41" ht="12.75" customHeight="1">
      <c r="A17" s="287"/>
      <c r="B17" s="357"/>
      <c r="C17" s="357"/>
      <c r="D17" s="357"/>
      <c r="E17" s="357"/>
      <c r="F17" s="357"/>
      <c r="G17" s="357"/>
      <c r="H17" s="357"/>
      <c r="I17" s="357"/>
      <c r="J17" s="357"/>
      <c r="K17" s="357"/>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row>
    <row r="21" spans="1:41" ht="12.75" customHeight="1">
      <c r="A21" s="361" t="s">
        <v>457</v>
      </c>
      <c r="B21" s="362"/>
      <c r="C21" s="362"/>
      <c r="D21" s="362"/>
      <c r="E21" s="362"/>
      <c r="F21" s="362"/>
      <c r="G21" s="362"/>
      <c r="H21" s="362"/>
      <c r="I21" s="362"/>
      <c r="J21" s="362"/>
      <c r="K21" s="362"/>
      <c r="L21" s="362"/>
      <c r="M21" s="362"/>
      <c r="N21" s="362"/>
      <c r="O21" s="362"/>
      <c r="P21" s="362"/>
      <c r="Q21" s="36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3"/>
    </row>
    <row r="22" spans="1:41" ht="12.75" customHeight="1">
      <c r="A22" s="363"/>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64"/>
    </row>
    <row r="23" spans="1:41" ht="12.75" customHeight="1">
      <c r="A23" s="363"/>
      <c r="B23" s="357"/>
      <c r="C23" s="357"/>
      <c r="D23" s="357"/>
      <c r="E23" s="357"/>
      <c r="F23" s="357"/>
      <c r="G23" s="357"/>
      <c r="H23" s="357"/>
      <c r="I23" s="357"/>
      <c r="J23" s="357"/>
      <c r="K23" s="357"/>
      <c r="L23" s="357"/>
      <c r="M23" s="357"/>
      <c r="N23" s="357"/>
      <c r="O23" s="357"/>
      <c r="P23" s="357"/>
      <c r="Q23" s="357"/>
      <c r="R23" s="357"/>
      <c r="S23" s="357"/>
      <c r="T23" s="357"/>
      <c r="U23" s="357"/>
      <c r="V23" s="357"/>
      <c r="W23" s="357"/>
      <c r="X23" s="357"/>
      <c r="Y23" s="357"/>
      <c r="Z23" s="357"/>
      <c r="AA23" s="357"/>
      <c r="AB23" s="357"/>
      <c r="AC23" s="357"/>
      <c r="AD23" s="357"/>
      <c r="AE23" s="357"/>
      <c r="AF23" s="357"/>
      <c r="AG23" s="357"/>
      <c r="AH23" s="357"/>
      <c r="AI23" s="357"/>
      <c r="AJ23" s="357"/>
      <c r="AK23" s="357"/>
      <c r="AL23" s="357"/>
      <c r="AM23" s="357"/>
      <c r="AN23" s="357"/>
      <c r="AO23" s="364"/>
    </row>
    <row r="24" spans="1:41" ht="12.75" customHeight="1">
      <c r="A24" s="363"/>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64"/>
    </row>
    <row r="25" spans="1:41" ht="12.75" customHeight="1">
      <c r="A25" s="363"/>
      <c r="B25" s="357"/>
      <c r="C25" s="357"/>
      <c r="D25" s="357"/>
      <c r="E25" s="357"/>
      <c r="F25" s="357"/>
      <c r="G25" s="357"/>
      <c r="H25" s="357"/>
      <c r="I25" s="357"/>
      <c r="J25" s="357"/>
      <c r="K25" s="357"/>
      <c r="L25" s="357"/>
      <c r="M25" s="357"/>
      <c r="N25" s="357"/>
      <c r="O25" s="357"/>
      <c r="P25" s="357"/>
      <c r="Q25" s="357"/>
      <c r="R25" s="357"/>
      <c r="S25" s="357"/>
      <c r="T25" s="357"/>
      <c r="U25" s="357"/>
      <c r="V25" s="357"/>
      <c r="W25" s="357"/>
      <c r="X25" s="357"/>
      <c r="Y25" s="357"/>
      <c r="Z25" s="357"/>
      <c r="AA25" s="357"/>
      <c r="AB25" s="357"/>
      <c r="AC25" s="357"/>
      <c r="AD25" s="357"/>
      <c r="AE25" s="357"/>
      <c r="AF25" s="357"/>
      <c r="AG25" s="357"/>
      <c r="AH25" s="357"/>
      <c r="AI25" s="357"/>
      <c r="AJ25" s="357"/>
      <c r="AK25" s="357"/>
      <c r="AL25" s="357"/>
      <c r="AM25" s="357"/>
      <c r="AN25" s="357"/>
      <c r="AO25" s="364"/>
    </row>
    <row r="26" spans="1:41" ht="12.75" customHeight="1">
      <c r="A26" s="363"/>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c r="AA26" s="357"/>
      <c r="AB26" s="357"/>
      <c r="AC26" s="357"/>
      <c r="AD26" s="357"/>
      <c r="AE26" s="357"/>
      <c r="AF26" s="357"/>
      <c r="AG26" s="357"/>
      <c r="AH26" s="357"/>
      <c r="AI26" s="357"/>
      <c r="AJ26" s="357"/>
      <c r="AK26" s="357"/>
      <c r="AL26" s="357"/>
      <c r="AM26" s="357"/>
      <c r="AN26" s="357"/>
      <c r="AO26" s="364"/>
    </row>
    <row r="27" spans="1:41" ht="12.75" customHeight="1">
      <c r="A27" s="363"/>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57"/>
      <c r="AM27" s="357"/>
      <c r="AN27" s="357"/>
      <c r="AO27" s="364"/>
    </row>
    <row r="28" spans="1:41" ht="12.75" customHeight="1">
      <c r="A28" s="358"/>
      <c r="B28" s="359"/>
      <c r="C28" s="359"/>
      <c r="D28" s="359"/>
      <c r="E28" s="359"/>
      <c r="F28" s="359"/>
      <c r="G28" s="359"/>
      <c r="H28" s="359"/>
      <c r="I28" s="359"/>
      <c r="J28" s="359"/>
      <c r="K28" s="359"/>
      <c r="L28" s="359"/>
      <c r="M28" s="359"/>
      <c r="N28" s="359"/>
      <c r="O28" s="359"/>
      <c r="P28" s="359"/>
      <c r="Q28" s="359"/>
      <c r="R28" s="359"/>
      <c r="S28" s="359"/>
      <c r="T28" s="359"/>
      <c r="U28" s="359"/>
      <c r="V28" s="359"/>
      <c r="W28" s="359"/>
      <c r="X28" s="359"/>
      <c r="Y28" s="359"/>
      <c r="Z28" s="359"/>
      <c r="AA28" s="359"/>
      <c r="AB28" s="359"/>
      <c r="AC28" s="359"/>
      <c r="AD28" s="359"/>
      <c r="AE28" s="359"/>
      <c r="AF28" s="359"/>
      <c r="AG28" s="359"/>
      <c r="AH28" s="359"/>
      <c r="AI28" s="359"/>
      <c r="AJ28" s="359"/>
      <c r="AK28" s="359"/>
      <c r="AL28" s="359"/>
      <c r="AM28" s="359"/>
      <c r="AN28" s="359"/>
      <c r="AO28" s="360"/>
    </row>
    <row r="29" spans="1:41" ht="12.75" customHeight="1">
      <c r="A29" s="287"/>
      <c r="B29" s="287"/>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row>
    <row r="30" spans="1:41" ht="12.75" customHeight="1">
      <c r="A30" s="287"/>
      <c r="B30" s="287"/>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7"/>
      <c r="AB30" s="287"/>
      <c r="AC30" s="287"/>
      <c r="AD30" s="287"/>
      <c r="AE30" s="287"/>
      <c r="AF30" s="287"/>
      <c r="AG30" s="287"/>
      <c r="AH30" s="287"/>
      <c r="AI30" s="287"/>
      <c r="AJ30" s="287"/>
      <c r="AK30" s="287"/>
      <c r="AL30" s="287"/>
    </row>
    <row r="32" spans="1:41" ht="12.75" customHeight="1">
      <c r="A32" s="287" t="s">
        <v>470</v>
      </c>
      <c r="B32" s="287"/>
      <c r="C32" s="287"/>
      <c r="D32" s="287"/>
      <c r="E32" s="287"/>
      <c r="F32" s="287"/>
      <c r="G32" s="287"/>
      <c r="H32" s="287"/>
      <c r="I32" s="287"/>
      <c r="J32" s="287" t="s">
        <v>525</v>
      </c>
      <c r="K32" s="287"/>
      <c r="L32" s="287"/>
      <c r="M32" s="287"/>
      <c r="N32" s="287"/>
      <c r="O32" s="287"/>
      <c r="P32" s="287" t="s">
        <v>490</v>
      </c>
      <c r="Q32" s="287"/>
      <c r="R32" s="287"/>
      <c r="S32" s="287"/>
      <c r="T32" s="287"/>
      <c r="U32" s="287"/>
      <c r="V32" s="287"/>
      <c r="W32" s="287"/>
      <c r="X32" s="287"/>
      <c r="Y32" s="287"/>
      <c r="Z32" s="287"/>
      <c r="AA32" s="287"/>
      <c r="AB32" s="287"/>
      <c r="AC32" s="287"/>
      <c r="AD32" s="287"/>
      <c r="AE32" s="287"/>
      <c r="AF32" s="287"/>
      <c r="AG32" s="287"/>
      <c r="AH32" s="287"/>
      <c r="AI32" s="287"/>
      <c r="AJ32" s="287"/>
      <c r="AK32" s="287"/>
      <c r="AL32" s="287"/>
    </row>
    <row r="34" spans="1:41" ht="12.75" customHeight="1">
      <c r="A34" s="287"/>
      <c r="B34" s="357"/>
      <c r="C34" s="357"/>
      <c r="D34" s="357"/>
      <c r="E34" s="357"/>
      <c r="F34" s="357"/>
      <c r="G34" s="357"/>
      <c r="H34" s="357"/>
      <c r="I34" s="357"/>
      <c r="J34" s="357"/>
      <c r="K34" s="357"/>
      <c r="L34" s="357"/>
      <c r="M34" s="357"/>
      <c r="N34" s="357"/>
      <c r="O34" s="357"/>
      <c r="P34" s="357"/>
      <c r="Q34" s="357"/>
      <c r="R34" s="357"/>
      <c r="S34" s="357"/>
      <c r="T34" s="357"/>
      <c r="U34" s="357"/>
      <c r="V34" s="357"/>
      <c r="W34" s="357"/>
      <c r="X34" s="357"/>
      <c r="Y34" s="357"/>
      <c r="Z34" s="357"/>
      <c r="AA34" s="357"/>
      <c r="AB34" s="357"/>
      <c r="AC34" s="357"/>
      <c r="AD34" s="357"/>
      <c r="AE34" s="357"/>
      <c r="AF34" s="357"/>
      <c r="AG34" s="357"/>
      <c r="AH34" s="357"/>
      <c r="AI34" s="357"/>
      <c r="AJ34" s="357"/>
      <c r="AK34" s="357"/>
    </row>
    <row r="35" spans="1:41" ht="12.75" customHeight="1">
      <c r="A35" s="287"/>
      <c r="B35" s="357"/>
      <c r="C35" s="357"/>
      <c r="D35" s="357"/>
      <c r="E35" s="357"/>
      <c r="F35" s="357"/>
      <c r="G35" s="357"/>
      <c r="H35" s="357"/>
      <c r="I35" s="357"/>
      <c r="J35" s="357"/>
      <c r="K35" s="357"/>
      <c r="L35" s="357"/>
      <c r="M35" s="357"/>
      <c r="N35" s="357"/>
      <c r="O35" s="357"/>
      <c r="P35" s="357"/>
      <c r="Q35" s="357"/>
      <c r="R35" s="357"/>
      <c r="S35" s="357"/>
      <c r="T35" s="357"/>
      <c r="U35" s="357"/>
      <c r="V35" s="357"/>
      <c r="W35" s="357"/>
      <c r="X35" s="357"/>
      <c r="Y35" s="357"/>
      <c r="Z35" s="357"/>
      <c r="AA35" s="357"/>
      <c r="AB35" s="357"/>
      <c r="AC35" s="357"/>
      <c r="AD35" s="357"/>
      <c r="AE35" s="357"/>
      <c r="AF35" s="357"/>
      <c r="AG35" s="357"/>
      <c r="AH35" s="357"/>
      <c r="AI35" s="357"/>
      <c r="AJ35" s="357"/>
      <c r="AK35" s="357"/>
    </row>
    <row r="36" spans="1:41" ht="12.75" customHeight="1">
      <c r="A36" s="287"/>
      <c r="B36" s="357"/>
      <c r="C36" s="357"/>
      <c r="D36" s="357"/>
      <c r="E36" s="357"/>
      <c r="F36" s="357"/>
      <c r="G36" s="357"/>
      <c r="H36" s="357"/>
      <c r="I36" s="357"/>
      <c r="J36" s="357"/>
      <c r="K36" s="357"/>
      <c r="L36" s="357"/>
      <c r="M36" s="357"/>
      <c r="N36" s="357"/>
      <c r="O36" s="357"/>
      <c r="P36" s="357"/>
      <c r="Q36" s="357"/>
      <c r="R36" s="357"/>
      <c r="S36" s="357"/>
      <c r="T36" s="357"/>
      <c r="U36" s="357"/>
      <c r="V36" s="357"/>
      <c r="W36" s="357"/>
      <c r="X36" s="357"/>
      <c r="Y36" s="357"/>
      <c r="Z36" s="357"/>
      <c r="AA36" s="357"/>
      <c r="AB36" s="357"/>
      <c r="AC36" s="357"/>
      <c r="AD36" s="357"/>
      <c r="AE36" s="357"/>
      <c r="AF36" s="357"/>
      <c r="AG36" s="357"/>
      <c r="AH36" s="357"/>
      <c r="AI36" s="357"/>
      <c r="AJ36" s="357"/>
      <c r="AK36" s="357"/>
    </row>
    <row r="37" spans="1:41" ht="12.75" customHeight="1">
      <c r="A37" s="287"/>
      <c r="B37" s="357"/>
      <c r="C37" s="357"/>
      <c r="D37" s="357"/>
      <c r="E37" s="357"/>
      <c r="F37" s="357"/>
      <c r="G37" s="357"/>
      <c r="H37" s="357"/>
      <c r="I37" s="357"/>
      <c r="J37" s="357"/>
      <c r="K37" s="357"/>
      <c r="L37" s="357"/>
      <c r="M37" s="357"/>
      <c r="N37" s="357"/>
      <c r="O37" s="357"/>
      <c r="P37" s="357"/>
      <c r="Q37" s="357"/>
      <c r="R37" s="357"/>
      <c r="S37" s="357"/>
      <c r="T37" s="357"/>
      <c r="U37" s="357"/>
      <c r="V37" s="357"/>
      <c r="W37" s="357"/>
      <c r="X37" s="357"/>
      <c r="Y37" s="357"/>
      <c r="Z37" s="357"/>
      <c r="AA37" s="357"/>
      <c r="AB37" s="357"/>
      <c r="AC37" s="357"/>
      <c r="AD37" s="357"/>
      <c r="AE37" s="357"/>
      <c r="AF37" s="357"/>
      <c r="AG37" s="357"/>
      <c r="AH37" s="357"/>
      <c r="AI37" s="357"/>
      <c r="AJ37" s="357"/>
      <c r="AK37" s="357"/>
    </row>
    <row r="38" spans="1:41" ht="12.75" customHeight="1">
      <c r="A38" s="287"/>
      <c r="B38" s="357"/>
      <c r="C38" s="357"/>
      <c r="D38" s="357"/>
      <c r="E38" s="357"/>
      <c r="F38" s="357"/>
      <c r="G38" s="357"/>
      <c r="H38" s="357"/>
      <c r="I38" s="357"/>
      <c r="J38" s="357"/>
      <c r="K38" s="357"/>
      <c r="L38" s="357"/>
      <c r="M38" s="357"/>
      <c r="N38" s="357"/>
      <c r="O38" s="357"/>
      <c r="P38" s="357"/>
      <c r="Q38" s="357"/>
      <c r="R38" s="357"/>
      <c r="S38" s="357"/>
      <c r="T38" s="357"/>
      <c r="U38" s="357"/>
      <c r="V38" s="357"/>
      <c r="W38" s="357"/>
      <c r="X38" s="357"/>
      <c r="Y38" s="357"/>
      <c r="Z38" s="357"/>
      <c r="AA38" s="357"/>
      <c r="AB38" s="357"/>
      <c r="AC38" s="357"/>
      <c r="AD38" s="357"/>
      <c r="AE38" s="357"/>
      <c r="AF38" s="357"/>
      <c r="AG38" s="357"/>
      <c r="AH38" s="357"/>
      <c r="AI38" s="357"/>
      <c r="AJ38" s="357"/>
      <c r="AK38" s="357"/>
    </row>
    <row r="40" spans="1:41" ht="12.75" customHeight="1">
      <c r="A40" s="287"/>
      <c r="S40" s="287"/>
      <c r="T40" s="287"/>
      <c r="U40" s="287"/>
      <c r="V40" s="287"/>
      <c r="W40" s="287"/>
      <c r="X40" s="287"/>
      <c r="Y40" s="287"/>
      <c r="Z40" s="287"/>
      <c r="AA40" s="287"/>
      <c r="AB40" s="287"/>
      <c r="AC40" s="287"/>
      <c r="AD40" s="287"/>
      <c r="AE40" s="287"/>
      <c r="AF40" s="287"/>
      <c r="AG40" s="287"/>
      <c r="AH40" s="287"/>
      <c r="AI40" s="287"/>
      <c r="AJ40" s="287"/>
      <c r="AK40" s="287"/>
    </row>
    <row r="41" spans="1:41" s="267" customFormat="1" ht="24.6" customHeight="1">
      <c r="A41" s="625" t="s">
        <v>521</v>
      </c>
      <c r="B41" s="625"/>
      <c r="C41" s="625"/>
      <c r="D41" s="625"/>
      <c r="E41" s="625"/>
      <c r="F41" s="625"/>
      <c r="G41" s="625"/>
      <c r="H41" s="625"/>
      <c r="I41" s="625"/>
      <c r="J41" s="625"/>
      <c r="K41" s="625"/>
      <c r="L41" s="625"/>
      <c r="M41" s="625"/>
      <c r="N41" s="625"/>
      <c r="O41" s="625"/>
      <c r="P41" s="625"/>
      <c r="Q41" s="625"/>
      <c r="R41" s="625"/>
      <c r="S41" s="625"/>
      <c r="T41" s="625"/>
      <c r="U41" s="625"/>
      <c r="V41" s="625"/>
      <c r="W41" s="625"/>
      <c r="X41" s="284"/>
      <c r="Y41" s="329" t="s">
        <v>522</v>
      </c>
      <c r="Z41" s="284"/>
      <c r="AA41" s="284"/>
      <c r="AB41" s="284"/>
      <c r="AC41" s="329" t="s">
        <v>523</v>
      </c>
      <c r="AD41" s="329"/>
      <c r="AE41" s="284"/>
      <c r="AF41" s="284"/>
      <c r="AG41" s="284"/>
      <c r="AH41" s="284"/>
      <c r="AI41" s="284"/>
      <c r="AJ41" s="284"/>
      <c r="AK41" s="284"/>
      <c r="AL41" s="284"/>
      <c r="AM41" s="286"/>
      <c r="AN41" s="286"/>
    </row>
    <row r="42" spans="1:41" ht="12.75" customHeight="1">
      <c r="A42" s="287"/>
      <c r="S42" s="287"/>
      <c r="T42" s="287"/>
      <c r="U42" s="287"/>
      <c r="V42" s="287"/>
      <c r="W42" s="287"/>
      <c r="X42" s="287"/>
      <c r="Y42" s="287"/>
      <c r="Z42" s="287"/>
      <c r="AA42" s="287"/>
      <c r="AB42" s="287"/>
      <c r="AC42" s="287"/>
      <c r="AD42" s="287"/>
      <c r="AE42" s="287"/>
      <c r="AF42" s="287"/>
      <c r="AG42" s="287"/>
      <c r="AH42" s="287"/>
      <c r="AI42" s="287"/>
      <c r="AJ42" s="287"/>
      <c r="AK42" s="287"/>
    </row>
    <row r="45" spans="1:41" ht="12.75" customHeight="1">
      <c r="Y45" s="287" t="s">
        <v>434</v>
      </c>
      <c r="Z45" s="287"/>
      <c r="AA45" s="288"/>
      <c r="AB45" s="288"/>
      <c r="AC45" s="288"/>
      <c r="AD45" s="288"/>
      <c r="AE45" s="288"/>
      <c r="AF45" s="288"/>
      <c r="AG45" s="288"/>
      <c r="AH45" s="288"/>
      <c r="AI45" s="288"/>
      <c r="AJ45" s="288"/>
      <c r="AK45" s="288"/>
      <c r="AL45" s="288"/>
      <c r="AM45" s="288"/>
      <c r="AN45" s="288"/>
      <c r="AO45" s="288"/>
    </row>
    <row r="47" spans="1:41" ht="12.75" customHeight="1">
      <c r="Y47" s="287" t="s">
        <v>435</v>
      </c>
      <c r="Z47" s="287"/>
      <c r="AA47" s="288"/>
      <c r="AB47" s="288"/>
      <c r="AC47" s="288"/>
      <c r="AD47" s="288"/>
      <c r="AE47" s="288"/>
      <c r="AF47" s="288"/>
      <c r="AG47" s="288"/>
      <c r="AH47" s="288"/>
      <c r="AI47" s="288"/>
      <c r="AJ47" s="288"/>
      <c r="AK47" s="288"/>
      <c r="AL47" s="288"/>
      <c r="AM47" s="288"/>
      <c r="AN47" s="288"/>
      <c r="AO47"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1:W41"/>
    <mergeCell ref="AB2:AD2"/>
    <mergeCell ref="AE2:AI2"/>
    <mergeCell ref="AJ2:AL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1921" r:id="rId5" name="Check Box 1">
              <controlPr defaultSize="0" autoFill="0" autoLine="0" autoPict="0">
                <anchor moveWithCells="1">
                  <from>
                    <xdr:col>7</xdr:col>
                    <xdr:colOff>144780</xdr:colOff>
                    <xdr:row>31</xdr:row>
                    <xdr:rowOff>7620</xdr:rowOff>
                  </from>
                  <to>
                    <xdr:col>8</xdr:col>
                    <xdr:colOff>160020</xdr:colOff>
                    <xdr:row>31</xdr:row>
                    <xdr:rowOff>144780</xdr:rowOff>
                  </to>
                </anchor>
              </controlPr>
            </control>
          </mc:Choice>
        </mc:AlternateContent>
        <mc:AlternateContent xmlns:mc="http://schemas.openxmlformats.org/markup-compatibility/2006">
          <mc:Choice Requires="x14">
            <control shapeId="81922" r:id="rId6" name="Check Box 2">
              <controlPr defaultSize="0" autoFill="0" autoLine="0" autoPict="0">
                <anchor moveWithCells="1">
                  <from>
                    <xdr:col>13</xdr:col>
                    <xdr:colOff>144780</xdr:colOff>
                    <xdr:row>31</xdr:row>
                    <xdr:rowOff>7620</xdr:rowOff>
                  </from>
                  <to>
                    <xdr:col>14</xdr:col>
                    <xdr:colOff>160020</xdr:colOff>
                    <xdr:row>31</xdr:row>
                    <xdr:rowOff>144780</xdr:rowOff>
                  </to>
                </anchor>
              </controlPr>
            </control>
          </mc:Choice>
        </mc:AlternateContent>
        <mc:AlternateContent xmlns:mc="http://schemas.openxmlformats.org/markup-compatibility/2006">
          <mc:Choice Requires="x14">
            <control shapeId="81923" r:id="rId7" name="Check Box 3">
              <controlPr defaultSize="0" autoFill="0" autoLine="0" autoPict="0">
                <anchor moveWithCells="1">
                  <from>
                    <xdr:col>26</xdr:col>
                    <xdr:colOff>137160</xdr:colOff>
                    <xdr:row>40</xdr:row>
                    <xdr:rowOff>99060</xdr:rowOff>
                  </from>
                  <to>
                    <xdr:col>27</xdr:col>
                    <xdr:colOff>129540</xdr:colOff>
                    <xdr:row>40</xdr:row>
                    <xdr:rowOff>228600</xdr:rowOff>
                  </to>
                </anchor>
              </controlPr>
            </control>
          </mc:Choice>
        </mc:AlternateContent>
        <mc:AlternateContent xmlns:mc="http://schemas.openxmlformats.org/markup-compatibility/2006">
          <mc:Choice Requires="x14">
            <control shapeId="81924" r:id="rId8" name="Check Box 4">
              <controlPr defaultSize="0" autoFill="0" autoLine="0" autoPict="0">
                <anchor moveWithCells="1">
                  <from>
                    <xdr:col>23</xdr:col>
                    <xdr:colOff>7620</xdr:colOff>
                    <xdr:row>40</xdr:row>
                    <xdr:rowOff>99060</xdr:rowOff>
                  </from>
                  <to>
                    <xdr:col>24</xdr:col>
                    <xdr:colOff>30480</xdr:colOff>
                    <xdr:row>40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06D93-1C59-465C-968A-EF13151F9C6D}">
  <sheetPr codeName="Sheet26">
    <pageSetUpPr fitToPage="1"/>
  </sheetPr>
  <dimension ref="A1:AO49"/>
  <sheetViews>
    <sheetView showGridLines="0" view="pageLayout" zoomScale="130" zoomScaleNormal="100" zoomScaleSheetLayoutView="160" zoomScalePageLayoutView="130" workbookViewId="0">
      <selection activeCell="B6" sqref="B6"/>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618</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9" t="s">
        <v>619</v>
      </c>
      <c r="C6" s="287"/>
      <c r="D6" s="287"/>
      <c r="E6" s="287"/>
      <c r="F6" s="287"/>
      <c r="G6" s="287"/>
      <c r="H6" s="287"/>
      <c r="I6" s="287"/>
      <c r="K6" s="287"/>
      <c r="L6" s="287"/>
      <c r="AH6" s="287"/>
      <c r="AI6" s="287"/>
      <c r="AJ6" s="287"/>
      <c r="AK6" s="287"/>
      <c r="AL6" s="287"/>
      <c r="AM6" s="287"/>
    </row>
    <row r="7" spans="1:41" ht="12.75" customHeight="1">
      <c r="A7" s="287"/>
      <c r="B7" s="287"/>
      <c r="C7" s="287" t="s">
        <v>60</v>
      </c>
      <c r="D7" s="287"/>
      <c r="E7" s="287"/>
      <c r="F7" s="287"/>
      <c r="G7" s="287"/>
      <c r="H7" s="287"/>
      <c r="I7" s="287" t="s">
        <v>446</v>
      </c>
      <c r="J7" s="287"/>
      <c r="K7" s="287"/>
      <c r="L7" s="287"/>
      <c r="AH7" s="287"/>
      <c r="AI7" s="287"/>
      <c r="AJ7" s="287"/>
      <c r="AK7" s="287"/>
      <c r="AL7" s="287"/>
      <c r="AM7" s="287"/>
    </row>
    <row r="9" spans="1:41" ht="12.75" customHeight="1">
      <c r="A9" s="289" t="s">
        <v>620</v>
      </c>
      <c r="B9" s="287"/>
      <c r="C9" s="287"/>
      <c r="D9" s="287"/>
      <c r="E9" s="287"/>
      <c r="F9" s="287"/>
      <c r="G9" s="287"/>
      <c r="H9" s="287"/>
      <c r="I9" s="287"/>
      <c r="J9" s="287"/>
      <c r="V9" s="289" t="s">
        <v>621</v>
      </c>
      <c r="W9" s="287"/>
      <c r="X9" s="287"/>
      <c r="Y9" s="287"/>
      <c r="Z9" s="287"/>
      <c r="AA9" s="287"/>
      <c r="AB9" s="287"/>
      <c r="AC9" s="287"/>
      <c r="AD9" s="287"/>
      <c r="AE9" s="287"/>
    </row>
    <row r="10" spans="1:41" ht="12.75" customHeight="1">
      <c r="A10" s="388"/>
      <c r="B10" s="387"/>
      <c r="C10" s="387"/>
      <c r="D10" s="387"/>
      <c r="E10" s="387"/>
      <c r="F10" s="387"/>
      <c r="G10" s="387"/>
      <c r="H10" s="387"/>
      <c r="I10" s="387"/>
      <c r="J10" s="387"/>
      <c r="K10" s="388"/>
      <c r="L10" s="388"/>
      <c r="M10" s="388"/>
      <c r="N10" s="388"/>
      <c r="O10" s="388"/>
      <c r="P10" s="388"/>
      <c r="Q10" s="388"/>
      <c r="R10" s="388"/>
      <c r="S10" s="388"/>
      <c r="T10" s="388"/>
      <c r="V10" s="388"/>
      <c r="W10" s="387"/>
      <c r="X10" s="387"/>
      <c r="Y10" s="387"/>
      <c r="Z10" s="387"/>
      <c r="AA10" s="387"/>
      <c r="AB10" s="387"/>
      <c r="AC10" s="387"/>
      <c r="AD10" s="387"/>
      <c r="AE10" s="387"/>
      <c r="AF10" s="388"/>
      <c r="AG10" s="388"/>
      <c r="AH10" s="388"/>
      <c r="AI10" s="388"/>
      <c r="AJ10" s="388"/>
      <c r="AK10" s="388"/>
      <c r="AL10" s="388"/>
      <c r="AM10" s="388"/>
      <c r="AN10" s="388"/>
      <c r="AO10" s="388"/>
    </row>
    <row r="13" spans="1:41" ht="12.75" customHeight="1">
      <c r="A13" s="289" t="s">
        <v>622</v>
      </c>
      <c r="B13" s="287"/>
      <c r="C13" s="287"/>
      <c r="D13" s="287"/>
      <c r="E13" s="287"/>
      <c r="F13" s="287"/>
      <c r="G13" s="287"/>
      <c r="H13" s="287"/>
      <c r="I13" s="287"/>
      <c r="J13" s="287"/>
      <c r="O13" s="289" t="s">
        <v>623</v>
      </c>
      <c r="P13" s="287"/>
      <c r="Q13" s="287"/>
      <c r="R13" s="287"/>
      <c r="S13" s="287"/>
      <c r="T13" s="287"/>
      <c r="U13" s="287"/>
      <c r="V13" s="287"/>
      <c r="W13" s="287"/>
      <c r="X13" s="287"/>
    </row>
    <row r="14" spans="1:41" ht="12.75" customHeight="1">
      <c r="A14" s="287"/>
      <c r="B14" s="287"/>
      <c r="C14" s="287" t="s">
        <v>449</v>
      </c>
      <c r="D14" s="287"/>
      <c r="E14" s="287"/>
      <c r="F14" s="287"/>
      <c r="G14" s="287"/>
      <c r="H14" s="287"/>
      <c r="I14" s="287" t="s">
        <v>450</v>
      </c>
      <c r="J14" s="287"/>
      <c r="K14" s="287"/>
      <c r="O14" s="388"/>
      <c r="P14" s="387"/>
      <c r="Q14" s="387"/>
      <c r="R14" s="387"/>
      <c r="S14" s="387"/>
      <c r="T14" s="387"/>
      <c r="U14" s="387"/>
      <c r="V14" s="387"/>
      <c r="W14" s="387"/>
      <c r="X14" s="387"/>
      <c r="Y14" s="388"/>
      <c r="Z14" s="388"/>
      <c r="AA14" s="388"/>
      <c r="AB14" s="388"/>
      <c r="AC14" s="388"/>
      <c r="AD14" s="388"/>
      <c r="AE14" s="388"/>
      <c r="AF14" s="388"/>
      <c r="AG14" s="388"/>
      <c r="AH14" s="388"/>
    </row>
    <row r="17" spans="1:41" ht="18.600000000000001" customHeight="1">
      <c r="A17" s="361" t="s">
        <v>541</v>
      </c>
      <c r="B17" s="362"/>
      <c r="C17" s="362"/>
      <c r="D17" s="362"/>
      <c r="E17" s="362"/>
      <c r="F17" s="362"/>
      <c r="G17" s="362"/>
      <c r="H17" s="362"/>
      <c r="I17" s="362"/>
      <c r="J17" s="362"/>
      <c r="K17" s="362"/>
      <c r="L17" s="362"/>
      <c r="M17" s="362"/>
      <c r="N17" s="362"/>
      <c r="O17" s="362"/>
      <c r="P17" s="362" t="s">
        <v>451</v>
      </c>
      <c r="Q17" s="362"/>
      <c r="R17" s="352"/>
      <c r="S17" s="352"/>
      <c r="T17" s="352"/>
      <c r="U17" s="352"/>
      <c r="V17" s="352"/>
      <c r="W17" s="352"/>
      <c r="X17" s="352"/>
      <c r="Y17" s="352"/>
      <c r="Z17" s="352"/>
      <c r="AA17" s="352"/>
      <c r="AB17" s="352"/>
      <c r="AC17" s="352"/>
      <c r="AD17" s="352"/>
      <c r="AE17" s="352"/>
      <c r="AF17" s="352"/>
      <c r="AG17" s="352"/>
      <c r="AH17" s="352"/>
      <c r="AI17" s="352"/>
      <c r="AJ17" s="352"/>
      <c r="AK17" s="352"/>
      <c r="AL17" s="352"/>
      <c r="AM17" s="352"/>
      <c r="AN17" s="352"/>
      <c r="AO17" s="353"/>
    </row>
    <row r="18" spans="1:41" ht="12.75" customHeight="1">
      <c r="A18" s="356"/>
      <c r="B18" s="354"/>
      <c r="C18" s="354"/>
      <c r="D18" s="354"/>
      <c r="E18" s="354"/>
      <c r="F18" s="354"/>
      <c r="G18" s="354"/>
      <c r="H18" s="354"/>
      <c r="I18" s="354"/>
      <c r="J18" s="354"/>
      <c r="K18" s="354"/>
      <c r="L18" s="354"/>
      <c r="M18" s="354"/>
      <c r="N18" s="354"/>
      <c r="O18" s="354"/>
      <c r="P18" s="354"/>
      <c r="Q18" s="354"/>
      <c r="R18" s="354"/>
      <c r="S18" s="354"/>
      <c r="T18" s="354"/>
      <c r="U18" s="354"/>
      <c r="V18" s="354"/>
      <c r="W18" s="354"/>
      <c r="X18" s="354"/>
      <c r="Y18" s="354"/>
      <c r="Z18" s="354"/>
      <c r="AA18" s="354"/>
      <c r="AB18" s="354"/>
      <c r="AC18" s="354"/>
      <c r="AD18" s="354"/>
      <c r="AE18" s="354"/>
      <c r="AF18" s="354"/>
      <c r="AG18" s="354"/>
      <c r="AH18" s="354"/>
      <c r="AI18" s="354"/>
      <c r="AJ18" s="354"/>
      <c r="AK18" s="354"/>
      <c r="AL18" s="354"/>
      <c r="AM18" s="354"/>
      <c r="AN18" s="354"/>
      <c r="AO18" s="355"/>
    </row>
    <row r="19" spans="1:41" ht="12.75" customHeight="1">
      <c r="A19" s="356"/>
      <c r="B19" s="354"/>
      <c r="C19" s="354"/>
      <c r="D19" s="354"/>
      <c r="E19" s="354"/>
      <c r="F19" s="354"/>
      <c r="G19" s="354"/>
      <c r="H19" s="354"/>
      <c r="I19" s="354"/>
      <c r="J19" s="354"/>
      <c r="K19" s="354"/>
      <c r="L19" s="354"/>
      <c r="M19" s="354"/>
      <c r="N19" s="354"/>
      <c r="O19" s="354"/>
      <c r="P19" s="354"/>
      <c r="Q19" s="354"/>
      <c r="R19" s="354"/>
      <c r="S19" s="354"/>
      <c r="T19" s="354"/>
      <c r="U19" s="354"/>
      <c r="V19" s="354"/>
      <c r="W19" s="354"/>
      <c r="X19" s="354"/>
      <c r="Y19" s="354"/>
      <c r="Z19" s="354"/>
      <c r="AA19" s="354"/>
      <c r="AB19" s="354"/>
      <c r="AC19" s="354"/>
      <c r="AD19" s="354"/>
      <c r="AE19" s="354"/>
      <c r="AF19" s="354"/>
      <c r="AG19" s="354"/>
      <c r="AH19" s="354"/>
      <c r="AI19" s="354"/>
      <c r="AJ19" s="354"/>
      <c r="AK19" s="354"/>
      <c r="AL19" s="354"/>
      <c r="AM19" s="354"/>
      <c r="AN19" s="354"/>
      <c r="AO19" s="355"/>
    </row>
    <row r="20" spans="1:41" ht="12.75" customHeight="1">
      <c r="A20" s="358"/>
      <c r="B20" s="359"/>
      <c r="C20" s="359"/>
      <c r="D20" s="359"/>
      <c r="E20" s="359"/>
      <c r="F20" s="359"/>
      <c r="G20" s="359"/>
      <c r="H20" s="359"/>
      <c r="I20" s="359"/>
      <c r="J20" s="359"/>
      <c r="K20" s="359"/>
      <c r="L20" s="359"/>
      <c r="M20" s="359"/>
      <c r="N20" s="359"/>
      <c r="O20" s="359"/>
      <c r="P20" s="359"/>
      <c r="Q20" s="359"/>
      <c r="R20" s="359"/>
      <c r="S20" s="359"/>
      <c r="T20" s="359"/>
      <c r="U20" s="359"/>
      <c r="V20" s="359"/>
      <c r="W20" s="359"/>
      <c r="X20" s="359"/>
      <c r="Y20" s="359"/>
      <c r="Z20" s="359"/>
      <c r="AA20" s="359"/>
      <c r="AB20" s="359"/>
      <c r="AC20" s="359"/>
      <c r="AD20" s="359"/>
      <c r="AE20" s="359"/>
      <c r="AF20" s="359"/>
      <c r="AG20" s="359"/>
      <c r="AH20" s="359"/>
      <c r="AI20" s="359"/>
      <c r="AJ20" s="359"/>
      <c r="AK20" s="359"/>
      <c r="AL20" s="359"/>
      <c r="AM20" s="359"/>
      <c r="AN20" s="359"/>
      <c r="AO20" s="360"/>
    </row>
    <row r="21" spans="1:41" ht="12.75" customHeight="1">
      <c r="A21" s="287"/>
      <c r="B21" s="287"/>
      <c r="C21" s="287"/>
      <c r="D21" s="287"/>
      <c r="E21" s="287"/>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row>
    <row r="22" spans="1:41" ht="12.75" customHeight="1">
      <c r="A22" s="287" t="s">
        <v>464</v>
      </c>
      <c r="B22" s="287"/>
      <c r="C22" s="287"/>
      <c r="D22" s="287"/>
      <c r="E22" s="287"/>
      <c r="F22" s="287"/>
      <c r="G22" s="287"/>
      <c r="H22" s="287"/>
      <c r="I22" s="287"/>
      <c r="J22" s="287"/>
      <c r="K22" s="287" t="s">
        <v>449</v>
      </c>
      <c r="L22" s="287"/>
      <c r="M22" s="287"/>
      <c r="N22" s="287" t="s">
        <v>450</v>
      </c>
      <c r="O22" s="287"/>
      <c r="P22" s="287"/>
      <c r="Q22" s="287" t="s">
        <v>451</v>
      </c>
      <c r="R22" s="287"/>
      <c r="S22" s="287"/>
      <c r="T22" s="287"/>
      <c r="U22" s="287"/>
      <c r="V22" s="287"/>
      <c r="W22" s="287"/>
      <c r="X22" s="287"/>
      <c r="Y22" s="287"/>
      <c r="Z22" s="287"/>
      <c r="AA22" s="287"/>
      <c r="AB22" s="287"/>
      <c r="AC22" s="287"/>
      <c r="AD22" s="287"/>
      <c r="AE22" s="287"/>
      <c r="AF22" s="287"/>
      <c r="AG22" s="287"/>
      <c r="AH22" s="287"/>
      <c r="AI22" s="287"/>
      <c r="AJ22" s="287"/>
      <c r="AK22" s="287"/>
      <c r="AL22" s="287"/>
      <c r="AM22" s="287"/>
    </row>
    <row r="24" spans="1:41" ht="12.75" customHeight="1">
      <c r="A24" s="361" t="s">
        <v>457</v>
      </c>
      <c r="B24" s="362"/>
      <c r="C24" s="362"/>
      <c r="D24" s="362"/>
      <c r="E24" s="362"/>
      <c r="F24" s="362"/>
      <c r="G24" s="362"/>
      <c r="H24" s="362"/>
      <c r="I24" s="362"/>
      <c r="J24" s="362"/>
      <c r="K24" s="362"/>
      <c r="L24" s="362"/>
      <c r="M24" s="362"/>
      <c r="N24" s="362"/>
      <c r="O24" s="362"/>
      <c r="P24" s="362"/>
      <c r="Q24" s="362"/>
      <c r="R24" s="352"/>
      <c r="S24" s="352"/>
      <c r="T24" s="352"/>
      <c r="U24" s="352"/>
      <c r="V24" s="352"/>
      <c r="W24" s="352"/>
      <c r="X24" s="352"/>
      <c r="Y24" s="352"/>
      <c r="Z24" s="352"/>
      <c r="AA24" s="352"/>
      <c r="AB24" s="352"/>
      <c r="AC24" s="352"/>
      <c r="AD24" s="352"/>
      <c r="AE24" s="352"/>
      <c r="AF24" s="352"/>
      <c r="AG24" s="352"/>
      <c r="AH24" s="352"/>
      <c r="AI24" s="352"/>
      <c r="AJ24" s="352"/>
      <c r="AK24" s="352"/>
      <c r="AL24" s="352"/>
      <c r="AM24" s="352"/>
      <c r="AN24" s="352"/>
      <c r="AO24" s="353"/>
    </row>
    <row r="25" spans="1:41" ht="12.75" customHeight="1">
      <c r="A25" s="363"/>
      <c r="B25" s="354"/>
      <c r="C25" s="354"/>
      <c r="D25" s="354"/>
      <c r="E25" s="354"/>
      <c r="F25" s="354"/>
      <c r="G25" s="354"/>
      <c r="H25" s="354"/>
      <c r="I25" s="354"/>
      <c r="J25" s="354"/>
      <c r="K25" s="354"/>
      <c r="L25" s="354"/>
      <c r="M25" s="354"/>
      <c r="N25" s="354"/>
      <c r="O25" s="354"/>
      <c r="P25" s="354"/>
      <c r="Q25" s="354"/>
      <c r="R25" s="354"/>
      <c r="S25" s="354"/>
      <c r="T25" s="354"/>
      <c r="U25" s="354"/>
      <c r="V25" s="354"/>
      <c r="W25" s="354"/>
      <c r="X25" s="354"/>
      <c r="Y25" s="354"/>
      <c r="Z25" s="354"/>
      <c r="AA25" s="354"/>
      <c r="AB25" s="354"/>
      <c r="AC25" s="354"/>
      <c r="AD25" s="354"/>
      <c r="AE25" s="354"/>
      <c r="AF25" s="354"/>
      <c r="AG25" s="354"/>
      <c r="AH25" s="354"/>
      <c r="AI25" s="354"/>
      <c r="AJ25" s="354"/>
      <c r="AK25" s="354"/>
      <c r="AL25" s="354"/>
      <c r="AM25" s="354"/>
      <c r="AN25" s="354"/>
      <c r="AO25" s="364"/>
    </row>
    <row r="26" spans="1:41" ht="12.75" customHeight="1">
      <c r="A26" s="363"/>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c r="AA26" s="357"/>
      <c r="AB26" s="357"/>
      <c r="AC26" s="357"/>
      <c r="AD26" s="357"/>
      <c r="AE26" s="357"/>
      <c r="AF26" s="357"/>
      <c r="AG26" s="357"/>
      <c r="AH26" s="357"/>
      <c r="AI26" s="357"/>
      <c r="AJ26" s="357"/>
      <c r="AK26" s="357"/>
      <c r="AL26" s="357"/>
      <c r="AM26" s="357"/>
      <c r="AN26" s="357"/>
      <c r="AO26" s="364"/>
    </row>
    <row r="27" spans="1:41" ht="12.75" customHeight="1">
      <c r="A27" s="363"/>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57"/>
      <c r="AM27" s="357"/>
      <c r="AN27" s="357"/>
      <c r="AO27" s="364"/>
    </row>
    <row r="28" spans="1:41" ht="12.75" customHeight="1">
      <c r="A28" s="358"/>
      <c r="B28" s="359"/>
      <c r="C28" s="359"/>
      <c r="D28" s="359"/>
      <c r="E28" s="359"/>
      <c r="F28" s="359"/>
      <c r="G28" s="359"/>
      <c r="H28" s="359"/>
      <c r="I28" s="359"/>
      <c r="J28" s="359"/>
      <c r="K28" s="359"/>
      <c r="L28" s="359"/>
      <c r="M28" s="359"/>
      <c r="N28" s="359"/>
      <c r="O28" s="359"/>
      <c r="P28" s="359"/>
      <c r="Q28" s="359"/>
      <c r="R28" s="359"/>
      <c r="S28" s="359"/>
      <c r="T28" s="359"/>
      <c r="U28" s="359"/>
      <c r="V28" s="359"/>
      <c r="W28" s="359"/>
      <c r="X28" s="359"/>
      <c r="Y28" s="359"/>
      <c r="Z28" s="359"/>
      <c r="AA28" s="359"/>
      <c r="AB28" s="359"/>
      <c r="AC28" s="359"/>
      <c r="AD28" s="359"/>
      <c r="AE28" s="359"/>
      <c r="AF28" s="359"/>
      <c r="AG28" s="359"/>
      <c r="AH28" s="359"/>
      <c r="AI28" s="359"/>
      <c r="AJ28" s="359"/>
      <c r="AK28" s="359"/>
      <c r="AL28" s="359"/>
      <c r="AM28" s="359"/>
      <c r="AN28" s="359"/>
      <c r="AO28" s="360"/>
    </row>
    <row r="30" spans="1:41" ht="12.75" customHeight="1">
      <c r="A30" s="287" t="s">
        <v>624</v>
      </c>
      <c r="B30" s="287"/>
      <c r="C30" s="287"/>
      <c r="D30" s="287"/>
      <c r="E30" s="287"/>
      <c r="F30" s="287"/>
      <c r="G30" s="287"/>
      <c r="H30" s="287"/>
      <c r="I30" s="287"/>
      <c r="J30" s="287"/>
      <c r="K30" s="287"/>
      <c r="L30" s="287"/>
      <c r="M30" s="287"/>
      <c r="X30" s="287"/>
      <c r="Y30" s="287"/>
      <c r="Z30" s="287"/>
      <c r="AA30" s="287" t="s">
        <v>449</v>
      </c>
      <c r="AB30" s="287"/>
      <c r="AC30" s="287"/>
      <c r="AD30" s="287" t="s">
        <v>450</v>
      </c>
      <c r="AE30" s="287"/>
      <c r="AF30" s="287"/>
      <c r="AG30" s="287" t="s">
        <v>451</v>
      </c>
      <c r="AH30" s="287"/>
    </row>
    <row r="31" spans="1:41" ht="12.75" customHeight="1">
      <c r="A31" s="287" t="s">
        <v>625</v>
      </c>
      <c r="B31" s="287"/>
      <c r="C31" s="287"/>
      <c r="D31" s="287"/>
      <c r="E31" s="287"/>
      <c r="F31" s="287"/>
      <c r="G31" s="287"/>
      <c r="H31" s="287"/>
      <c r="I31" s="287"/>
      <c r="J31" s="287"/>
      <c r="K31" s="287"/>
      <c r="L31" s="287"/>
      <c r="M31" s="287"/>
      <c r="X31" s="287"/>
      <c r="Y31" s="287"/>
      <c r="Z31" s="287"/>
      <c r="AA31" s="287" t="s">
        <v>449</v>
      </c>
      <c r="AB31" s="287"/>
      <c r="AC31" s="287"/>
      <c r="AD31" s="287" t="s">
        <v>450</v>
      </c>
      <c r="AE31" s="287"/>
      <c r="AF31" s="287"/>
      <c r="AG31" s="287" t="s">
        <v>451</v>
      </c>
      <c r="AH31" s="287"/>
    </row>
    <row r="32" spans="1:41" ht="12.75" customHeight="1">
      <c r="A32" s="287" t="s">
        <v>524</v>
      </c>
      <c r="B32" s="287"/>
      <c r="C32" s="287"/>
      <c r="D32" s="287"/>
      <c r="E32" s="287"/>
      <c r="F32" s="287"/>
      <c r="G32" s="287"/>
      <c r="H32" s="287"/>
      <c r="I32" s="287"/>
      <c r="J32" s="287"/>
      <c r="K32" s="287"/>
      <c r="L32" s="287"/>
      <c r="M32" s="287"/>
      <c r="N32" s="287"/>
      <c r="O32" s="287"/>
      <c r="P32" s="287" t="s">
        <v>449</v>
      </c>
      <c r="Q32" s="287"/>
      <c r="R32" s="287"/>
      <c r="S32" s="287" t="s">
        <v>450</v>
      </c>
      <c r="T32" s="287"/>
      <c r="U32" s="287"/>
      <c r="V32" s="287" t="s">
        <v>451</v>
      </c>
      <c r="W32" s="287"/>
    </row>
    <row r="33" spans="1:41" ht="12.75" customHeight="1">
      <c r="A33" s="287" t="s">
        <v>468</v>
      </c>
      <c r="B33" s="287"/>
      <c r="C33" s="287"/>
      <c r="D33" s="287"/>
      <c r="E33" s="287"/>
      <c r="F33" s="287"/>
      <c r="G33" s="287"/>
      <c r="H33" s="287"/>
      <c r="I33" s="287"/>
      <c r="J33" s="287"/>
      <c r="K33" s="287"/>
      <c r="L33" s="287"/>
      <c r="M33" s="287"/>
      <c r="N33" s="287"/>
      <c r="O33" s="287"/>
      <c r="P33" s="287" t="s">
        <v>449</v>
      </c>
      <c r="Q33" s="287"/>
      <c r="R33" s="287"/>
      <c r="S33" s="287" t="s">
        <v>450</v>
      </c>
      <c r="T33" s="287"/>
      <c r="U33" s="287"/>
      <c r="V33" s="287" t="s">
        <v>451</v>
      </c>
      <c r="W33" s="287"/>
      <c r="X33" s="287"/>
      <c r="Y33" s="287"/>
      <c r="Z33" s="287"/>
      <c r="AA33" s="287"/>
      <c r="AB33" s="287"/>
      <c r="AC33" s="287"/>
      <c r="AD33" s="287"/>
      <c r="AE33" s="287"/>
      <c r="AF33" s="287"/>
      <c r="AG33" s="287"/>
      <c r="AH33" s="287"/>
      <c r="AI33" s="287"/>
      <c r="AJ33" s="287"/>
      <c r="AK33" s="287"/>
    </row>
    <row r="34" spans="1:41" s="267" customFormat="1" ht="24.6" customHeight="1">
      <c r="A34" s="625" t="s">
        <v>521</v>
      </c>
      <c r="B34" s="625"/>
      <c r="C34" s="625"/>
      <c r="D34" s="625"/>
      <c r="E34" s="625"/>
      <c r="F34" s="625"/>
      <c r="G34" s="625"/>
      <c r="H34" s="625"/>
      <c r="I34" s="625"/>
      <c r="J34" s="625"/>
      <c r="K34" s="625"/>
      <c r="L34" s="625"/>
      <c r="M34" s="625"/>
      <c r="N34" s="625"/>
      <c r="O34" s="625"/>
      <c r="P34" s="625"/>
      <c r="Q34" s="625"/>
      <c r="R34" s="625"/>
      <c r="S34" s="625"/>
      <c r="T34" s="625"/>
      <c r="U34" s="625"/>
      <c r="V34" s="625"/>
      <c r="W34" s="625"/>
      <c r="X34" s="284"/>
      <c r="Y34" s="329" t="s">
        <v>522</v>
      </c>
      <c r="Z34" s="284"/>
      <c r="AA34" s="284"/>
      <c r="AB34" s="284"/>
      <c r="AC34" s="329" t="s">
        <v>523</v>
      </c>
      <c r="AD34" s="329"/>
      <c r="AE34" s="284"/>
      <c r="AF34" s="284"/>
      <c r="AG34" s="284"/>
      <c r="AH34" s="284"/>
      <c r="AI34" s="284"/>
      <c r="AJ34" s="284"/>
      <c r="AK34" s="284"/>
      <c r="AL34" s="284"/>
      <c r="AM34" s="286"/>
      <c r="AN34" s="286"/>
    </row>
    <row r="35" spans="1:41" ht="12.75" customHeight="1">
      <c r="A35" s="287"/>
      <c r="S35" s="287"/>
      <c r="T35" s="287"/>
      <c r="U35" s="287"/>
      <c r="V35" s="287"/>
      <c r="W35" s="287"/>
      <c r="X35" s="287"/>
      <c r="Y35" s="287"/>
      <c r="Z35" s="287"/>
      <c r="AA35" s="287"/>
      <c r="AB35" s="287"/>
      <c r="AC35" s="287"/>
      <c r="AD35" s="287"/>
      <c r="AE35" s="287"/>
      <c r="AF35" s="287"/>
      <c r="AG35" s="287"/>
      <c r="AH35" s="287"/>
      <c r="AI35" s="287"/>
      <c r="AJ35" s="287"/>
      <c r="AK35" s="287"/>
    </row>
    <row r="36" spans="1:41" ht="12.75" customHeight="1">
      <c r="A36" s="287" t="s">
        <v>470</v>
      </c>
      <c r="B36" s="287"/>
      <c r="C36" s="287"/>
      <c r="D36" s="287"/>
      <c r="E36" s="287"/>
      <c r="F36" s="287"/>
      <c r="G36" s="287"/>
      <c r="H36" s="287"/>
      <c r="I36" s="287"/>
      <c r="J36" s="287" t="s">
        <v>525</v>
      </c>
      <c r="K36" s="287"/>
      <c r="L36" s="287"/>
      <c r="M36" s="287"/>
      <c r="O36" s="287"/>
      <c r="P36" s="287" t="s">
        <v>490</v>
      </c>
      <c r="Q36" s="287"/>
      <c r="R36" s="287"/>
      <c r="S36" s="287"/>
      <c r="T36" s="287"/>
      <c r="U36" s="287"/>
      <c r="V36" s="287"/>
      <c r="W36" s="287"/>
      <c r="X36" s="287"/>
      <c r="Y36" s="287"/>
      <c r="Z36" s="287"/>
      <c r="AA36" s="287"/>
      <c r="AB36" s="287"/>
      <c r="AC36" s="287"/>
      <c r="AD36" s="287"/>
      <c r="AE36" s="287"/>
      <c r="AF36" s="287"/>
      <c r="AG36" s="287"/>
      <c r="AH36" s="287"/>
      <c r="AI36" s="287"/>
      <c r="AJ36" s="287"/>
      <c r="AK36" s="287"/>
      <c r="AL36" s="287"/>
    </row>
    <row r="38" spans="1:41" ht="12.75" customHeight="1">
      <c r="A38" s="287"/>
      <c r="B38" s="357"/>
      <c r="C38" s="357"/>
      <c r="D38" s="357"/>
      <c r="E38" s="357"/>
      <c r="F38" s="357"/>
      <c r="G38" s="357"/>
      <c r="H38" s="357"/>
      <c r="I38" s="357"/>
      <c r="J38" s="357"/>
      <c r="K38" s="357"/>
      <c r="L38" s="357"/>
      <c r="M38" s="357"/>
      <c r="N38" s="357"/>
      <c r="O38" s="357"/>
      <c r="P38" s="357"/>
      <c r="Q38" s="357"/>
      <c r="R38" s="357"/>
      <c r="S38" s="357"/>
      <c r="T38" s="357"/>
      <c r="U38" s="357"/>
      <c r="V38" s="357"/>
      <c r="W38" s="357"/>
      <c r="X38" s="357"/>
      <c r="Y38" s="357"/>
      <c r="Z38" s="357"/>
      <c r="AA38" s="357"/>
      <c r="AB38" s="357"/>
      <c r="AC38" s="357"/>
      <c r="AD38" s="357"/>
      <c r="AE38" s="357"/>
      <c r="AF38" s="357"/>
      <c r="AG38" s="357"/>
      <c r="AH38" s="357"/>
      <c r="AI38" s="357"/>
      <c r="AJ38" s="357"/>
      <c r="AK38" s="357"/>
    </row>
    <row r="39" spans="1:41" ht="12.75" customHeight="1">
      <c r="A39" s="287"/>
      <c r="B39" s="357"/>
      <c r="C39" s="357"/>
      <c r="D39" s="357"/>
      <c r="E39" s="357"/>
      <c r="F39" s="357"/>
      <c r="G39" s="357"/>
      <c r="H39" s="357"/>
      <c r="I39" s="357"/>
      <c r="J39" s="357"/>
      <c r="K39" s="357"/>
      <c r="L39" s="357"/>
      <c r="M39" s="357"/>
      <c r="N39" s="357"/>
      <c r="O39" s="357"/>
      <c r="P39" s="357"/>
      <c r="Q39" s="357"/>
      <c r="R39" s="357"/>
      <c r="S39" s="357"/>
      <c r="T39" s="357"/>
      <c r="U39" s="357"/>
      <c r="V39" s="357"/>
      <c r="W39" s="357"/>
      <c r="X39" s="357"/>
      <c r="Y39" s="357"/>
      <c r="Z39" s="357"/>
      <c r="AA39" s="357"/>
      <c r="AB39" s="357"/>
      <c r="AC39" s="357"/>
      <c r="AD39" s="357"/>
      <c r="AE39" s="357"/>
      <c r="AF39" s="357"/>
      <c r="AG39" s="357"/>
      <c r="AH39" s="357"/>
      <c r="AI39" s="357"/>
      <c r="AJ39" s="357"/>
      <c r="AK39" s="357"/>
    </row>
    <row r="40" spans="1:41" ht="12.75" customHeight="1">
      <c r="A40" s="287"/>
      <c r="B40" s="357"/>
      <c r="C40" s="357"/>
      <c r="D40" s="357"/>
      <c r="E40" s="357"/>
      <c r="F40" s="357"/>
      <c r="G40" s="357"/>
      <c r="H40" s="357"/>
      <c r="I40" s="357"/>
      <c r="J40" s="357"/>
      <c r="K40" s="357"/>
      <c r="L40" s="357"/>
      <c r="M40" s="357"/>
      <c r="N40" s="357"/>
      <c r="O40" s="357"/>
      <c r="P40" s="357"/>
      <c r="Q40" s="357"/>
      <c r="R40" s="357"/>
      <c r="S40" s="357"/>
      <c r="T40" s="357"/>
      <c r="U40" s="357"/>
      <c r="V40" s="357"/>
      <c r="W40" s="357"/>
      <c r="X40" s="357"/>
      <c r="Y40" s="357"/>
      <c r="Z40" s="357"/>
      <c r="AA40" s="357"/>
      <c r="AB40" s="357"/>
      <c r="AC40" s="357"/>
      <c r="AD40" s="357"/>
      <c r="AE40" s="357"/>
      <c r="AF40" s="357"/>
      <c r="AG40" s="357"/>
      <c r="AH40" s="357"/>
      <c r="AI40" s="357"/>
      <c r="AJ40" s="357"/>
      <c r="AK40" s="357"/>
    </row>
    <row r="47" spans="1:41" ht="12.75" customHeight="1">
      <c r="Y47" s="287" t="s">
        <v>434</v>
      </c>
      <c r="Z47" s="287"/>
      <c r="AA47" s="288"/>
      <c r="AB47" s="288"/>
      <c r="AC47" s="288"/>
      <c r="AD47" s="288"/>
      <c r="AE47" s="288"/>
      <c r="AF47" s="288"/>
      <c r="AG47" s="288"/>
      <c r="AH47" s="288"/>
      <c r="AI47" s="288"/>
      <c r="AJ47" s="288"/>
      <c r="AK47" s="288"/>
      <c r="AL47" s="288"/>
      <c r="AM47" s="288"/>
      <c r="AN47" s="288"/>
      <c r="AO47" s="288"/>
    </row>
    <row r="49" spans="25:41" ht="12.75" customHeight="1">
      <c r="Y49" s="287" t="s">
        <v>435</v>
      </c>
      <c r="Z49" s="287"/>
      <c r="AA49" s="288"/>
      <c r="AB49" s="288"/>
      <c r="AC49" s="288"/>
      <c r="AD49" s="288"/>
      <c r="AE49" s="288"/>
      <c r="AF49" s="288"/>
      <c r="AG49" s="288"/>
      <c r="AH49" s="288"/>
      <c r="AI49" s="288"/>
      <c r="AJ49" s="288"/>
      <c r="AK49" s="288"/>
      <c r="AL49" s="288"/>
      <c r="AM49" s="288"/>
      <c r="AN49" s="288"/>
      <c r="AO49"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34:W34"/>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0897" r:id="rId5" name="Check Box 1">
              <controlPr defaultSize="0" autoFill="0" autoLine="0" autoPict="0">
                <anchor moveWithCells="1">
                  <from>
                    <xdr:col>14</xdr:col>
                    <xdr:colOff>144780</xdr:colOff>
                    <xdr:row>21</xdr:row>
                    <xdr:rowOff>7620</xdr:rowOff>
                  </from>
                  <to>
                    <xdr:col>15</xdr:col>
                    <xdr:colOff>160020</xdr:colOff>
                    <xdr:row>21</xdr:row>
                    <xdr:rowOff>144780</xdr:rowOff>
                  </to>
                </anchor>
              </controlPr>
            </control>
          </mc:Choice>
        </mc:AlternateContent>
        <mc:AlternateContent xmlns:mc="http://schemas.openxmlformats.org/markup-compatibility/2006">
          <mc:Choice Requires="x14">
            <control shapeId="80898" r:id="rId6" name="Check Box 2">
              <controlPr defaultSize="0" autoFill="0" autoLine="0" autoPict="0">
                <anchor moveWithCells="1">
                  <from>
                    <xdr:col>11</xdr:col>
                    <xdr:colOff>144780</xdr:colOff>
                    <xdr:row>21</xdr:row>
                    <xdr:rowOff>7620</xdr:rowOff>
                  </from>
                  <to>
                    <xdr:col>12</xdr:col>
                    <xdr:colOff>160020</xdr:colOff>
                    <xdr:row>21</xdr:row>
                    <xdr:rowOff>144780</xdr:rowOff>
                  </to>
                </anchor>
              </controlPr>
            </control>
          </mc:Choice>
        </mc:AlternateContent>
        <mc:AlternateContent xmlns:mc="http://schemas.openxmlformats.org/markup-compatibility/2006">
          <mc:Choice Requires="x14">
            <control shapeId="80899" r:id="rId7" name="Check Box 3">
              <controlPr defaultSize="0" autoFill="0" autoLine="0" autoPict="0">
                <anchor moveWithCells="1">
                  <from>
                    <xdr:col>8</xdr:col>
                    <xdr:colOff>144780</xdr:colOff>
                    <xdr:row>21</xdr:row>
                    <xdr:rowOff>7620</xdr:rowOff>
                  </from>
                  <to>
                    <xdr:col>9</xdr:col>
                    <xdr:colOff>160020</xdr:colOff>
                    <xdr:row>21</xdr:row>
                    <xdr:rowOff>144780</xdr:rowOff>
                  </to>
                </anchor>
              </controlPr>
            </control>
          </mc:Choice>
        </mc:AlternateContent>
        <mc:AlternateContent xmlns:mc="http://schemas.openxmlformats.org/markup-compatibility/2006">
          <mc:Choice Requires="x14">
            <control shapeId="80900" r:id="rId8" name="Check Box 4">
              <controlPr defaultSize="0" autoFill="0" autoLine="0" autoPict="0">
                <anchor moveWithCells="1">
                  <from>
                    <xdr:col>13</xdr:col>
                    <xdr:colOff>144780</xdr:colOff>
                    <xdr:row>31</xdr:row>
                    <xdr:rowOff>7620</xdr:rowOff>
                  </from>
                  <to>
                    <xdr:col>14</xdr:col>
                    <xdr:colOff>160020</xdr:colOff>
                    <xdr:row>31</xdr:row>
                    <xdr:rowOff>144780</xdr:rowOff>
                  </to>
                </anchor>
              </controlPr>
            </control>
          </mc:Choice>
        </mc:AlternateContent>
        <mc:AlternateContent xmlns:mc="http://schemas.openxmlformats.org/markup-compatibility/2006">
          <mc:Choice Requires="x14">
            <control shapeId="80901" r:id="rId9" name="Check Box 5">
              <controlPr defaultSize="0" autoFill="0" autoLine="0" autoPict="0">
                <anchor moveWithCells="1">
                  <from>
                    <xdr:col>13</xdr:col>
                    <xdr:colOff>144780</xdr:colOff>
                    <xdr:row>32</xdr:row>
                    <xdr:rowOff>7620</xdr:rowOff>
                  </from>
                  <to>
                    <xdr:col>14</xdr:col>
                    <xdr:colOff>160020</xdr:colOff>
                    <xdr:row>32</xdr:row>
                    <xdr:rowOff>144780</xdr:rowOff>
                  </to>
                </anchor>
              </controlPr>
            </control>
          </mc:Choice>
        </mc:AlternateContent>
        <mc:AlternateContent xmlns:mc="http://schemas.openxmlformats.org/markup-compatibility/2006">
          <mc:Choice Requires="x14">
            <control shapeId="80902" r:id="rId10" name="Check Box 6">
              <controlPr defaultSize="0" autoFill="0" autoLine="0" autoPict="0">
                <anchor moveWithCells="1">
                  <from>
                    <xdr:col>16</xdr:col>
                    <xdr:colOff>144780</xdr:colOff>
                    <xdr:row>31</xdr:row>
                    <xdr:rowOff>7620</xdr:rowOff>
                  </from>
                  <to>
                    <xdr:col>17</xdr:col>
                    <xdr:colOff>160020</xdr:colOff>
                    <xdr:row>31</xdr:row>
                    <xdr:rowOff>144780</xdr:rowOff>
                  </to>
                </anchor>
              </controlPr>
            </control>
          </mc:Choice>
        </mc:AlternateContent>
        <mc:AlternateContent xmlns:mc="http://schemas.openxmlformats.org/markup-compatibility/2006">
          <mc:Choice Requires="x14">
            <control shapeId="80903" r:id="rId11" name="Check Box 7">
              <controlPr defaultSize="0" autoFill="0" autoLine="0" autoPict="0">
                <anchor moveWithCells="1">
                  <from>
                    <xdr:col>16</xdr:col>
                    <xdr:colOff>144780</xdr:colOff>
                    <xdr:row>32</xdr:row>
                    <xdr:rowOff>7620</xdr:rowOff>
                  </from>
                  <to>
                    <xdr:col>17</xdr:col>
                    <xdr:colOff>160020</xdr:colOff>
                    <xdr:row>32</xdr:row>
                    <xdr:rowOff>144780</xdr:rowOff>
                  </to>
                </anchor>
              </controlPr>
            </control>
          </mc:Choice>
        </mc:AlternateContent>
        <mc:AlternateContent xmlns:mc="http://schemas.openxmlformats.org/markup-compatibility/2006">
          <mc:Choice Requires="x14">
            <control shapeId="80904" r:id="rId12" name="Check Box 8">
              <controlPr defaultSize="0" autoFill="0" autoLine="0" autoPict="0">
                <anchor moveWithCells="1">
                  <from>
                    <xdr:col>19</xdr:col>
                    <xdr:colOff>144780</xdr:colOff>
                    <xdr:row>31</xdr:row>
                    <xdr:rowOff>7620</xdr:rowOff>
                  </from>
                  <to>
                    <xdr:col>20</xdr:col>
                    <xdr:colOff>160020</xdr:colOff>
                    <xdr:row>31</xdr:row>
                    <xdr:rowOff>144780</xdr:rowOff>
                  </to>
                </anchor>
              </controlPr>
            </control>
          </mc:Choice>
        </mc:AlternateContent>
        <mc:AlternateContent xmlns:mc="http://schemas.openxmlformats.org/markup-compatibility/2006">
          <mc:Choice Requires="x14">
            <control shapeId="80905" r:id="rId13" name="Check Box 9">
              <controlPr defaultSize="0" autoFill="0" autoLine="0" autoPict="0">
                <anchor moveWithCells="1">
                  <from>
                    <xdr:col>19</xdr:col>
                    <xdr:colOff>144780</xdr:colOff>
                    <xdr:row>32</xdr:row>
                    <xdr:rowOff>7620</xdr:rowOff>
                  </from>
                  <to>
                    <xdr:col>20</xdr:col>
                    <xdr:colOff>160020</xdr:colOff>
                    <xdr:row>32</xdr:row>
                    <xdr:rowOff>144780</xdr:rowOff>
                  </to>
                </anchor>
              </controlPr>
            </control>
          </mc:Choice>
        </mc:AlternateContent>
        <mc:AlternateContent xmlns:mc="http://schemas.openxmlformats.org/markup-compatibility/2006">
          <mc:Choice Requires="x14">
            <control shapeId="80906" r:id="rId14" name="Check Box 10">
              <controlPr defaultSize="0" autoFill="0" autoLine="0" autoPict="0">
                <anchor moveWithCells="1">
                  <from>
                    <xdr:col>7</xdr:col>
                    <xdr:colOff>144780</xdr:colOff>
                    <xdr:row>35</xdr:row>
                    <xdr:rowOff>7620</xdr:rowOff>
                  </from>
                  <to>
                    <xdr:col>8</xdr:col>
                    <xdr:colOff>160020</xdr:colOff>
                    <xdr:row>35</xdr:row>
                    <xdr:rowOff>144780</xdr:rowOff>
                  </to>
                </anchor>
              </controlPr>
            </control>
          </mc:Choice>
        </mc:AlternateContent>
        <mc:AlternateContent xmlns:mc="http://schemas.openxmlformats.org/markup-compatibility/2006">
          <mc:Choice Requires="x14">
            <control shapeId="80907" r:id="rId15" name="Check Box 11">
              <controlPr defaultSize="0" autoFill="0" autoLine="0" autoPict="0">
                <anchor moveWithCells="1">
                  <from>
                    <xdr:col>0</xdr:col>
                    <xdr:colOff>144780</xdr:colOff>
                    <xdr:row>6</xdr:row>
                    <xdr:rowOff>7620</xdr:rowOff>
                  </from>
                  <to>
                    <xdr:col>1</xdr:col>
                    <xdr:colOff>160020</xdr:colOff>
                    <xdr:row>6</xdr:row>
                    <xdr:rowOff>144780</xdr:rowOff>
                  </to>
                </anchor>
              </controlPr>
            </control>
          </mc:Choice>
        </mc:AlternateContent>
        <mc:AlternateContent xmlns:mc="http://schemas.openxmlformats.org/markup-compatibility/2006">
          <mc:Choice Requires="x14">
            <control shapeId="80908" r:id="rId16" name="Check Box 12">
              <controlPr defaultSize="0" autoFill="0" autoLine="0" autoPict="0">
                <anchor moveWithCells="1">
                  <from>
                    <xdr:col>6</xdr:col>
                    <xdr:colOff>144780</xdr:colOff>
                    <xdr:row>6</xdr:row>
                    <xdr:rowOff>7620</xdr:rowOff>
                  </from>
                  <to>
                    <xdr:col>7</xdr:col>
                    <xdr:colOff>160020</xdr:colOff>
                    <xdr:row>6</xdr:row>
                    <xdr:rowOff>144780</xdr:rowOff>
                  </to>
                </anchor>
              </controlPr>
            </control>
          </mc:Choice>
        </mc:AlternateContent>
        <mc:AlternateContent xmlns:mc="http://schemas.openxmlformats.org/markup-compatibility/2006">
          <mc:Choice Requires="x14">
            <control shapeId="80909" r:id="rId17" name="Check Box 13">
              <controlPr defaultSize="0" autoFill="0" autoLine="0" autoPict="0">
                <anchor moveWithCells="1">
                  <from>
                    <xdr:col>13</xdr:col>
                    <xdr:colOff>144780</xdr:colOff>
                    <xdr:row>16</xdr:row>
                    <xdr:rowOff>68580</xdr:rowOff>
                  </from>
                  <to>
                    <xdr:col>14</xdr:col>
                    <xdr:colOff>160020</xdr:colOff>
                    <xdr:row>16</xdr:row>
                    <xdr:rowOff>198120</xdr:rowOff>
                  </to>
                </anchor>
              </controlPr>
            </control>
          </mc:Choice>
        </mc:AlternateContent>
        <mc:AlternateContent xmlns:mc="http://schemas.openxmlformats.org/markup-compatibility/2006">
          <mc:Choice Requires="x14">
            <control shapeId="80910" r:id="rId18" name="Check Box 14">
              <controlPr defaultSize="0" autoFill="0" autoLine="0" autoPict="0">
                <anchor moveWithCells="1">
                  <from>
                    <xdr:col>13</xdr:col>
                    <xdr:colOff>121920</xdr:colOff>
                    <xdr:row>35</xdr:row>
                    <xdr:rowOff>7620</xdr:rowOff>
                  </from>
                  <to>
                    <xdr:col>14</xdr:col>
                    <xdr:colOff>144780</xdr:colOff>
                    <xdr:row>35</xdr:row>
                    <xdr:rowOff>144780</xdr:rowOff>
                  </to>
                </anchor>
              </controlPr>
            </control>
          </mc:Choice>
        </mc:AlternateContent>
        <mc:AlternateContent xmlns:mc="http://schemas.openxmlformats.org/markup-compatibility/2006">
          <mc:Choice Requires="x14">
            <control shapeId="80911" r:id="rId19" name="Check Box 15">
              <controlPr defaultSize="0" autoFill="0" autoLine="0" autoPict="0">
                <anchor moveWithCells="1">
                  <from>
                    <xdr:col>0</xdr:col>
                    <xdr:colOff>144780</xdr:colOff>
                    <xdr:row>13</xdr:row>
                    <xdr:rowOff>7620</xdr:rowOff>
                  </from>
                  <to>
                    <xdr:col>1</xdr:col>
                    <xdr:colOff>160020</xdr:colOff>
                    <xdr:row>13</xdr:row>
                    <xdr:rowOff>144780</xdr:rowOff>
                  </to>
                </anchor>
              </controlPr>
            </control>
          </mc:Choice>
        </mc:AlternateContent>
        <mc:AlternateContent xmlns:mc="http://schemas.openxmlformats.org/markup-compatibility/2006">
          <mc:Choice Requires="x14">
            <control shapeId="80912" r:id="rId20" name="Check Box 16">
              <controlPr defaultSize="0" autoFill="0" autoLine="0" autoPict="0">
                <anchor moveWithCells="1">
                  <from>
                    <xdr:col>6</xdr:col>
                    <xdr:colOff>144780</xdr:colOff>
                    <xdr:row>13</xdr:row>
                    <xdr:rowOff>7620</xdr:rowOff>
                  </from>
                  <to>
                    <xdr:col>7</xdr:col>
                    <xdr:colOff>160020</xdr:colOff>
                    <xdr:row>13</xdr:row>
                    <xdr:rowOff>144780</xdr:rowOff>
                  </to>
                </anchor>
              </controlPr>
            </control>
          </mc:Choice>
        </mc:AlternateContent>
        <mc:AlternateContent xmlns:mc="http://schemas.openxmlformats.org/markup-compatibility/2006">
          <mc:Choice Requires="x14">
            <control shapeId="80913" r:id="rId21" name="Check Box 17">
              <controlPr defaultSize="0" autoFill="0" autoLine="0" autoPict="0">
                <anchor moveWithCells="1">
                  <from>
                    <xdr:col>24</xdr:col>
                    <xdr:colOff>144780</xdr:colOff>
                    <xdr:row>30</xdr:row>
                    <xdr:rowOff>7620</xdr:rowOff>
                  </from>
                  <to>
                    <xdr:col>25</xdr:col>
                    <xdr:colOff>160020</xdr:colOff>
                    <xdr:row>30</xdr:row>
                    <xdr:rowOff>144780</xdr:rowOff>
                  </to>
                </anchor>
              </controlPr>
            </control>
          </mc:Choice>
        </mc:AlternateContent>
        <mc:AlternateContent xmlns:mc="http://schemas.openxmlformats.org/markup-compatibility/2006">
          <mc:Choice Requires="x14">
            <control shapeId="80914" r:id="rId22" name="Check Box 18">
              <controlPr defaultSize="0" autoFill="0" autoLine="0" autoPict="0">
                <anchor moveWithCells="1">
                  <from>
                    <xdr:col>27</xdr:col>
                    <xdr:colOff>144780</xdr:colOff>
                    <xdr:row>30</xdr:row>
                    <xdr:rowOff>7620</xdr:rowOff>
                  </from>
                  <to>
                    <xdr:col>28</xdr:col>
                    <xdr:colOff>160020</xdr:colOff>
                    <xdr:row>30</xdr:row>
                    <xdr:rowOff>144780</xdr:rowOff>
                  </to>
                </anchor>
              </controlPr>
            </control>
          </mc:Choice>
        </mc:AlternateContent>
        <mc:AlternateContent xmlns:mc="http://schemas.openxmlformats.org/markup-compatibility/2006">
          <mc:Choice Requires="x14">
            <control shapeId="80915" r:id="rId23" name="Check Box 19">
              <controlPr defaultSize="0" autoFill="0" autoLine="0" autoPict="0">
                <anchor moveWithCells="1">
                  <from>
                    <xdr:col>30</xdr:col>
                    <xdr:colOff>144780</xdr:colOff>
                    <xdr:row>30</xdr:row>
                    <xdr:rowOff>7620</xdr:rowOff>
                  </from>
                  <to>
                    <xdr:col>31</xdr:col>
                    <xdr:colOff>160020</xdr:colOff>
                    <xdr:row>30</xdr:row>
                    <xdr:rowOff>144780</xdr:rowOff>
                  </to>
                </anchor>
              </controlPr>
            </control>
          </mc:Choice>
        </mc:AlternateContent>
        <mc:AlternateContent xmlns:mc="http://schemas.openxmlformats.org/markup-compatibility/2006">
          <mc:Choice Requires="x14">
            <control shapeId="80916" r:id="rId24" name="Check Box 20">
              <controlPr defaultSize="0" autoFill="0" autoLine="0" autoPict="0">
                <anchor moveWithCells="1">
                  <from>
                    <xdr:col>24</xdr:col>
                    <xdr:colOff>144780</xdr:colOff>
                    <xdr:row>29</xdr:row>
                    <xdr:rowOff>7620</xdr:rowOff>
                  </from>
                  <to>
                    <xdr:col>25</xdr:col>
                    <xdr:colOff>160020</xdr:colOff>
                    <xdr:row>29</xdr:row>
                    <xdr:rowOff>144780</xdr:rowOff>
                  </to>
                </anchor>
              </controlPr>
            </control>
          </mc:Choice>
        </mc:AlternateContent>
        <mc:AlternateContent xmlns:mc="http://schemas.openxmlformats.org/markup-compatibility/2006">
          <mc:Choice Requires="x14">
            <control shapeId="80917" r:id="rId25" name="Check Box 21">
              <controlPr defaultSize="0" autoFill="0" autoLine="0" autoPict="0">
                <anchor moveWithCells="1">
                  <from>
                    <xdr:col>27</xdr:col>
                    <xdr:colOff>144780</xdr:colOff>
                    <xdr:row>29</xdr:row>
                    <xdr:rowOff>7620</xdr:rowOff>
                  </from>
                  <to>
                    <xdr:col>28</xdr:col>
                    <xdr:colOff>160020</xdr:colOff>
                    <xdr:row>29</xdr:row>
                    <xdr:rowOff>144780</xdr:rowOff>
                  </to>
                </anchor>
              </controlPr>
            </control>
          </mc:Choice>
        </mc:AlternateContent>
        <mc:AlternateContent xmlns:mc="http://schemas.openxmlformats.org/markup-compatibility/2006">
          <mc:Choice Requires="x14">
            <control shapeId="80918" r:id="rId26" name="Check Box 22">
              <controlPr defaultSize="0" autoFill="0" autoLine="0" autoPict="0">
                <anchor moveWithCells="1">
                  <from>
                    <xdr:col>30</xdr:col>
                    <xdr:colOff>144780</xdr:colOff>
                    <xdr:row>29</xdr:row>
                    <xdr:rowOff>7620</xdr:rowOff>
                  </from>
                  <to>
                    <xdr:col>31</xdr:col>
                    <xdr:colOff>152400</xdr:colOff>
                    <xdr:row>29</xdr:row>
                    <xdr:rowOff>144780</xdr:rowOff>
                  </to>
                </anchor>
              </controlPr>
            </control>
          </mc:Choice>
        </mc:AlternateContent>
        <mc:AlternateContent xmlns:mc="http://schemas.openxmlformats.org/markup-compatibility/2006">
          <mc:Choice Requires="x14">
            <control shapeId="80919" r:id="rId27" name="Check Box 23">
              <controlPr defaultSize="0" autoFill="0" autoLine="0" autoPict="0">
                <anchor moveWithCells="1">
                  <from>
                    <xdr:col>26</xdr:col>
                    <xdr:colOff>144780</xdr:colOff>
                    <xdr:row>33</xdr:row>
                    <xdr:rowOff>121920</xdr:rowOff>
                  </from>
                  <to>
                    <xdr:col>27</xdr:col>
                    <xdr:colOff>137160</xdr:colOff>
                    <xdr:row>33</xdr:row>
                    <xdr:rowOff>251460</xdr:rowOff>
                  </to>
                </anchor>
              </controlPr>
            </control>
          </mc:Choice>
        </mc:AlternateContent>
        <mc:AlternateContent xmlns:mc="http://schemas.openxmlformats.org/markup-compatibility/2006">
          <mc:Choice Requires="x14">
            <control shapeId="80920" r:id="rId28" name="Check Box 24">
              <controlPr defaultSize="0" autoFill="0" autoLine="0" autoPict="0">
                <anchor moveWithCells="1">
                  <from>
                    <xdr:col>22</xdr:col>
                    <xdr:colOff>68580</xdr:colOff>
                    <xdr:row>33</xdr:row>
                    <xdr:rowOff>99060</xdr:rowOff>
                  </from>
                  <to>
                    <xdr:col>23</xdr:col>
                    <xdr:colOff>91440</xdr:colOff>
                    <xdr:row>33</xdr:row>
                    <xdr:rowOff>236220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F2D81-9C02-4B7A-8496-75A9B9FA1413}">
  <sheetPr codeName="Sheet34">
    <pageSetUpPr fitToPage="1"/>
  </sheetPr>
  <dimension ref="A1:AO150"/>
  <sheetViews>
    <sheetView showGridLines="0" view="pageLayout" zoomScale="115" zoomScaleNormal="100" zoomScaleSheetLayoutView="85" zoomScalePageLayoutView="115" workbookViewId="0">
      <selection activeCell="AK38" sqref="AK38"/>
    </sheetView>
  </sheetViews>
  <sheetFormatPr defaultColWidth="3.5" defaultRowHeight="12.75" customHeight="1"/>
  <cols>
    <col min="1" max="11" width="3.5" style="289"/>
    <col min="12" max="12" width="5.33203125" style="289" customWidth="1"/>
    <col min="13"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626</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6" t="s">
        <v>517</v>
      </c>
      <c r="B6" s="286"/>
    </row>
    <row r="7" spans="1:41" ht="12.75" customHeight="1">
      <c r="A7" s="286"/>
      <c r="B7" s="286" t="s">
        <v>627</v>
      </c>
      <c r="N7" s="284"/>
      <c r="O7" s="284"/>
      <c r="P7" s="284" t="s">
        <v>449</v>
      </c>
      <c r="Q7" s="284"/>
      <c r="R7" s="284"/>
      <c r="S7" s="284" t="s">
        <v>450</v>
      </c>
      <c r="T7" s="284"/>
      <c r="U7" s="284"/>
      <c r="V7" s="284" t="s">
        <v>30</v>
      </c>
      <c r="Y7" s="286" t="s">
        <v>628</v>
      </c>
      <c r="AA7" s="275"/>
      <c r="AB7" s="275"/>
      <c r="AC7" s="275"/>
      <c r="AD7" s="275"/>
      <c r="AE7" s="275"/>
      <c r="AF7" s="275"/>
      <c r="AG7" s="275"/>
      <c r="AH7" s="275"/>
      <c r="AI7" s="275"/>
      <c r="AJ7" s="275"/>
      <c r="AK7" s="275"/>
      <c r="AL7" s="275"/>
      <c r="AM7" s="279"/>
      <c r="AN7" s="285"/>
      <c r="AO7" s="285"/>
    </row>
    <row r="8" spans="1:41" ht="12.75" customHeight="1">
      <c r="A8" s="284"/>
      <c r="B8" s="284" t="s">
        <v>629</v>
      </c>
      <c r="C8" s="287"/>
      <c r="D8" s="287"/>
      <c r="E8" s="287"/>
      <c r="F8" s="287"/>
      <c r="G8" s="287"/>
      <c r="H8" s="287"/>
      <c r="I8" s="287"/>
      <c r="J8" s="287"/>
      <c r="K8" s="287"/>
      <c r="L8" s="287"/>
      <c r="M8" s="287"/>
      <c r="N8" s="284"/>
      <c r="O8" s="284"/>
      <c r="P8" s="284" t="s">
        <v>449</v>
      </c>
      <c r="Q8" s="284"/>
      <c r="R8" s="284"/>
      <c r="S8" s="284" t="s">
        <v>450</v>
      </c>
      <c r="T8" s="284"/>
      <c r="U8" s="284"/>
      <c r="V8" s="284" t="s">
        <v>30</v>
      </c>
      <c r="Z8" s="287"/>
      <c r="AA8" s="275"/>
      <c r="AB8" s="275"/>
      <c r="AC8" s="275"/>
      <c r="AD8" s="275"/>
      <c r="AE8" s="275"/>
      <c r="AF8" s="275"/>
      <c r="AG8" s="275"/>
      <c r="AH8" s="275"/>
      <c r="AI8" s="275"/>
      <c r="AJ8" s="275"/>
      <c r="AK8" s="275"/>
      <c r="AL8" s="275"/>
      <c r="AM8" s="279"/>
      <c r="AN8" s="285"/>
      <c r="AO8" s="285"/>
    </row>
    <row r="9" spans="1:41" ht="12.75" customHeight="1">
      <c r="A9" s="284"/>
      <c r="B9" s="284"/>
      <c r="C9" s="287"/>
      <c r="D9" s="287"/>
      <c r="E9" s="287"/>
      <c r="F9" s="287"/>
      <c r="G9" s="287"/>
      <c r="H9" s="287"/>
      <c r="I9" s="287"/>
      <c r="J9" s="287"/>
      <c r="K9" s="287"/>
      <c r="L9" s="287"/>
      <c r="M9" s="287"/>
      <c r="N9" s="287"/>
      <c r="O9" s="287"/>
      <c r="P9" s="287"/>
      <c r="Q9" s="287"/>
      <c r="R9" s="287"/>
      <c r="S9" s="287"/>
      <c r="T9" s="287"/>
      <c r="U9" s="287"/>
      <c r="V9" s="287"/>
      <c r="W9" s="287"/>
      <c r="X9" s="287"/>
      <c r="Y9" s="287"/>
      <c r="Z9" s="287"/>
      <c r="AA9" s="287"/>
      <c r="AB9" s="287"/>
      <c r="AC9" s="287"/>
      <c r="AD9" s="287"/>
      <c r="AE9" s="287"/>
      <c r="AF9" s="287"/>
      <c r="AG9" s="287"/>
      <c r="AH9" s="287"/>
      <c r="AI9" s="287"/>
      <c r="AJ9" s="287"/>
      <c r="AK9" s="287"/>
    </row>
    <row r="10" spans="1:41" ht="12.75" customHeight="1">
      <c r="A10" s="284"/>
      <c r="B10" s="284" t="s">
        <v>630</v>
      </c>
      <c r="C10" s="287"/>
      <c r="D10" s="287"/>
      <c r="E10" s="287"/>
      <c r="F10" s="287"/>
      <c r="G10" s="287"/>
      <c r="H10" s="287"/>
      <c r="I10" s="287"/>
      <c r="J10" s="287"/>
      <c r="K10" s="287"/>
      <c r="L10" s="287"/>
      <c r="M10" s="287"/>
      <c r="N10" s="287"/>
      <c r="O10" s="287"/>
      <c r="P10" s="287"/>
      <c r="Q10" s="287"/>
      <c r="U10" s="284"/>
      <c r="V10" s="284"/>
      <c r="W10" s="284" t="s">
        <v>489</v>
      </c>
      <c r="X10" s="284"/>
      <c r="Y10" s="284"/>
      <c r="Z10" s="284" t="s">
        <v>490</v>
      </c>
      <c r="AA10" s="284"/>
      <c r="AB10" s="284"/>
      <c r="AC10" s="275"/>
      <c r="AD10" s="275"/>
      <c r="AE10" s="275"/>
      <c r="AF10" s="275"/>
      <c r="AG10" s="275"/>
      <c r="AH10" s="275"/>
      <c r="AI10" s="275"/>
      <c r="AJ10" s="275"/>
      <c r="AK10" s="275"/>
      <c r="AL10" s="275"/>
      <c r="AM10" s="279"/>
      <c r="AN10" s="285"/>
      <c r="AO10" s="285"/>
    </row>
    <row r="11" spans="1:41" ht="12.75" customHeight="1">
      <c r="A11" s="284"/>
      <c r="B11" s="284" t="s">
        <v>631</v>
      </c>
      <c r="C11" s="287"/>
      <c r="D11" s="287"/>
      <c r="E11" s="287"/>
      <c r="F11" s="287"/>
      <c r="G11" s="287"/>
      <c r="H11" s="287"/>
      <c r="I11" s="287"/>
      <c r="J11" s="287"/>
      <c r="K11" s="287"/>
      <c r="L11" s="287"/>
      <c r="M11" s="287"/>
      <c r="N11" s="287"/>
      <c r="O11" s="287"/>
      <c r="P11" s="287"/>
      <c r="Q11" s="287"/>
      <c r="R11" s="287"/>
      <c r="S11" s="287"/>
      <c r="T11" s="287"/>
      <c r="U11" s="284"/>
      <c r="V11" s="284"/>
      <c r="W11" s="284" t="s">
        <v>489</v>
      </c>
      <c r="X11" s="284"/>
      <c r="Y11" s="284"/>
      <c r="Z11" s="284" t="s">
        <v>490</v>
      </c>
      <c r="AA11" s="284"/>
      <c r="AB11" s="284"/>
      <c r="AC11" s="275"/>
      <c r="AD11" s="275"/>
      <c r="AE11" s="275"/>
      <c r="AF11" s="275"/>
      <c r="AG11" s="275"/>
      <c r="AH11" s="275"/>
      <c r="AI11" s="275"/>
      <c r="AJ11" s="275"/>
      <c r="AK11" s="275"/>
      <c r="AL11" s="275"/>
      <c r="AM11" s="279"/>
      <c r="AN11" s="285"/>
      <c r="AO11" s="285"/>
    </row>
    <row r="12" spans="1:41" ht="12.75" customHeight="1">
      <c r="A12" s="284"/>
      <c r="B12" s="284" t="s">
        <v>632</v>
      </c>
      <c r="C12" s="287"/>
      <c r="D12" s="287"/>
      <c r="E12" s="287"/>
      <c r="F12" s="287"/>
      <c r="G12" s="287"/>
      <c r="H12" s="287"/>
      <c r="I12" s="287"/>
      <c r="J12" s="287"/>
      <c r="K12" s="287"/>
      <c r="L12" s="287"/>
      <c r="M12" s="287"/>
      <c r="N12" s="287"/>
      <c r="O12" s="287"/>
      <c r="P12" s="287"/>
      <c r="Q12" s="287"/>
      <c r="R12" s="287"/>
      <c r="S12" s="287"/>
      <c r="T12" s="287"/>
      <c r="U12" s="284"/>
      <c r="V12" s="284"/>
      <c r="W12" s="284" t="s">
        <v>489</v>
      </c>
      <c r="X12" s="284"/>
      <c r="Y12" s="284"/>
      <c r="Z12" s="284" t="s">
        <v>490</v>
      </c>
      <c r="AA12" s="284"/>
      <c r="AB12" s="284"/>
      <c r="AC12" s="275"/>
      <c r="AD12" s="275"/>
      <c r="AE12" s="275"/>
      <c r="AF12" s="275"/>
      <c r="AG12" s="275"/>
      <c r="AH12" s="275"/>
      <c r="AI12" s="275"/>
      <c r="AJ12" s="275"/>
      <c r="AK12" s="275"/>
      <c r="AL12" s="275"/>
      <c r="AM12" s="279"/>
      <c r="AN12" s="285"/>
      <c r="AO12" s="285"/>
    </row>
    <row r="13" spans="1:41" ht="12.75" customHeight="1">
      <c r="A13" s="287"/>
      <c r="B13" s="284" t="s">
        <v>495</v>
      </c>
      <c r="C13" s="284"/>
      <c r="D13" s="284"/>
      <c r="E13" s="284"/>
      <c r="F13" s="284"/>
      <c r="G13" s="284"/>
      <c r="H13" s="284"/>
      <c r="I13" s="284"/>
      <c r="J13" s="284"/>
      <c r="K13" s="284"/>
      <c r="L13" s="284"/>
      <c r="U13" s="284"/>
      <c r="V13" s="284"/>
      <c r="W13" s="284" t="s">
        <v>489</v>
      </c>
      <c r="X13" s="284"/>
      <c r="Y13" s="284"/>
      <c r="Z13" s="284" t="s">
        <v>490</v>
      </c>
      <c r="AA13" s="287"/>
      <c r="AB13" s="287"/>
      <c r="AC13" s="275"/>
      <c r="AD13" s="275"/>
      <c r="AE13" s="275"/>
      <c r="AF13" s="275"/>
      <c r="AG13" s="275"/>
      <c r="AH13" s="275"/>
      <c r="AI13" s="275"/>
      <c r="AJ13" s="275"/>
      <c r="AK13" s="275"/>
      <c r="AL13" s="275"/>
      <c r="AM13" s="279"/>
      <c r="AN13" s="285"/>
      <c r="AO13" s="285"/>
    </row>
    <row r="14" spans="1:41" ht="12.75" customHeight="1">
      <c r="A14" s="287"/>
      <c r="B14" s="284" t="s">
        <v>497</v>
      </c>
      <c r="C14" s="284"/>
      <c r="D14" s="284"/>
      <c r="E14" s="284"/>
      <c r="F14" s="284"/>
      <c r="G14" s="284"/>
      <c r="H14" s="284"/>
      <c r="I14" s="284"/>
      <c r="J14" s="284"/>
      <c r="K14" s="284"/>
      <c r="L14" s="284"/>
      <c r="U14" s="284"/>
      <c r="V14" s="284"/>
      <c r="W14" s="284" t="s">
        <v>489</v>
      </c>
      <c r="X14" s="284"/>
      <c r="Y14" s="284"/>
      <c r="Z14" s="284" t="s">
        <v>490</v>
      </c>
      <c r="AA14" s="287"/>
      <c r="AB14" s="287"/>
      <c r="AC14" s="275"/>
      <c r="AD14" s="275"/>
      <c r="AE14" s="275"/>
      <c r="AF14" s="275"/>
      <c r="AG14" s="275"/>
      <c r="AH14" s="275"/>
      <c r="AI14" s="275"/>
      <c r="AJ14" s="275"/>
      <c r="AK14" s="275"/>
      <c r="AL14" s="275"/>
      <c r="AM14" s="279"/>
      <c r="AN14" s="285"/>
      <c r="AO14" s="285"/>
    </row>
    <row r="15" spans="1:41" ht="12.75" customHeight="1">
      <c r="A15" s="287"/>
      <c r="B15" s="284" t="s">
        <v>499</v>
      </c>
      <c r="C15" s="284"/>
      <c r="D15" s="284"/>
      <c r="E15" s="284"/>
      <c r="F15" s="284"/>
      <c r="G15" s="284"/>
      <c r="H15" s="284"/>
      <c r="I15" s="284"/>
      <c r="J15" s="284"/>
      <c r="K15" s="284"/>
      <c r="L15" s="284"/>
      <c r="U15" s="284"/>
      <c r="V15" s="284"/>
      <c r="W15" s="284" t="s">
        <v>489</v>
      </c>
      <c r="X15" s="284"/>
      <c r="Y15" s="284"/>
      <c r="Z15" s="284" t="s">
        <v>490</v>
      </c>
      <c r="AA15" s="287"/>
      <c r="AB15" s="287"/>
      <c r="AC15" s="275"/>
      <c r="AD15" s="275"/>
      <c r="AE15" s="275"/>
      <c r="AF15" s="275"/>
      <c r="AG15" s="275"/>
      <c r="AH15" s="275"/>
      <c r="AI15" s="275"/>
      <c r="AJ15" s="275"/>
      <c r="AK15" s="275"/>
      <c r="AL15" s="275"/>
      <c r="AM15" s="279"/>
      <c r="AN15" s="285"/>
      <c r="AO15" s="285"/>
    </row>
    <row r="16" spans="1:41" ht="12.75" customHeight="1">
      <c r="A16" s="287"/>
      <c r="B16" s="287"/>
      <c r="C16" s="287"/>
      <c r="D16" s="287"/>
      <c r="E16" s="287"/>
      <c r="F16" s="287"/>
      <c r="G16" s="287"/>
      <c r="H16" s="287"/>
      <c r="I16" s="287"/>
      <c r="J16" s="287"/>
      <c r="K16" s="287"/>
      <c r="L16" s="287"/>
      <c r="M16" s="287"/>
      <c r="N16" s="287"/>
      <c r="O16" s="287"/>
      <c r="P16" s="287"/>
      <c r="Q16" s="287"/>
      <c r="R16" s="287"/>
      <c r="S16" s="287"/>
      <c r="T16" s="287"/>
      <c r="U16" s="287"/>
      <c r="V16" s="287"/>
      <c r="W16" s="287"/>
      <c r="X16" s="287"/>
      <c r="Y16" s="287"/>
      <c r="Z16" s="287"/>
      <c r="AA16" s="287"/>
      <c r="AB16" s="287"/>
      <c r="AC16" s="287"/>
      <c r="AD16" s="287"/>
      <c r="AE16" s="287"/>
      <c r="AF16" s="287"/>
      <c r="AG16" s="287"/>
      <c r="AH16" s="287"/>
      <c r="AI16" s="287"/>
      <c r="AJ16" s="287"/>
      <c r="AK16" s="287"/>
    </row>
    <row r="17" spans="1:41" ht="12.75" customHeight="1">
      <c r="A17" s="287"/>
      <c r="B17" s="284" t="s">
        <v>633</v>
      </c>
      <c r="C17" s="287"/>
      <c r="D17" s="287"/>
      <c r="E17" s="287"/>
      <c r="F17" s="284"/>
      <c r="G17" s="284"/>
      <c r="H17" s="284" t="s">
        <v>634</v>
      </c>
      <c r="L17" s="284"/>
      <c r="M17" s="284" t="s">
        <v>635</v>
      </c>
      <c r="N17" s="284"/>
      <c r="S17" s="284"/>
      <c r="T17" s="284" t="s">
        <v>30</v>
      </c>
      <c r="U17" s="284"/>
      <c r="W17" s="284"/>
      <c r="X17" s="284"/>
      <c r="Y17" s="284" t="s">
        <v>489</v>
      </c>
      <c r="Z17" s="284"/>
      <c r="AA17" s="284"/>
      <c r="AB17" s="284" t="s">
        <v>490</v>
      </c>
      <c r="AC17" s="284"/>
      <c r="AD17" s="284"/>
      <c r="AE17" s="287"/>
      <c r="AF17" s="287"/>
      <c r="AG17" s="287"/>
    </row>
    <row r="19" spans="1:41" ht="12.75" customHeight="1">
      <c r="B19" s="284" t="s">
        <v>636</v>
      </c>
      <c r="J19" s="275"/>
      <c r="K19" s="275"/>
      <c r="L19" s="275"/>
      <c r="M19" s="275"/>
      <c r="N19" s="275"/>
      <c r="O19" s="275"/>
      <c r="P19" s="275"/>
      <c r="Q19" s="275"/>
      <c r="R19" s="275"/>
      <c r="S19" s="275"/>
      <c r="T19" s="279"/>
      <c r="U19" s="285"/>
      <c r="V19" s="285"/>
      <c r="W19" s="275"/>
      <c r="X19" s="279"/>
      <c r="Y19" s="285"/>
      <c r="Z19" s="285"/>
    </row>
    <row r="21" spans="1:41" ht="12.75" customHeight="1">
      <c r="B21" s="284" t="s">
        <v>637</v>
      </c>
      <c r="J21" s="287"/>
      <c r="K21" s="287"/>
      <c r="L21" s="287"/>
      <c r="M21" s="287"/>
      <c r="N21" s="287"/>
      <c r="O21" s="287"/>
      <c r="P21" s="287"/>
      <c r="Q21" s="287"/>
      <c r="R21" s="287"/>
      <c r="S21" s="287"/>
      <c r="T21" s="287"/>
      <c r="U21" s="284"/>
      <c r="V21" s="284"/>
      <c r="W21" s="284" t="s">
        <v>449</v>
      </c>
      <c r="X21" s="284"/>
      <c r="Y21" s="284"/>
      <c r="Z21" s="284" t="s">
        <v>450</v>
      </c>
      <c r="AA21" s="287"/>
      <c r="AB21" s="275"/>
      <c r="AC21" s="275"/>
      <c r="AD21" s="275"/>
      <c r="AE21" s="275"/>
      <c r="AF21" s="275"/>
      <c r="AG21" s="275"/>
      <c r="AH21" s="275"/>
      <c r="AI21" s="275"/>
      <c r="AJ21" s="275"/>
      <c r="AK21" s="275"/>
      <c r="AL21" s="279"/>
      <c r="AM21" s="285"/>
      <c r="AN21" s="285"/>
      <c r="AO21" s="285"/>
    </row>
    <row r="22" spans="1:41" ht="12.75" customHeight="1">
      <c r="B22" s="284" t="s">
        <v>638</v>
      </c>
      <c r="J22" s="287"/>
      <c r="K22" s="287"/>
      <c r="L22" s="287"/>
      <c r="M22" s="287"/>
      <c r="N22" s="287"/>
      <c r="O22" s="287"/>
      <c r="P22" s="287"/>
      <c r="Q22" s="287"/>
      <c r="R22" s="287"/>
      <c r="S22" s="287"/>
      <c r="T22" s="287"/>
      <c r="U22" s="284"/>
      <c r="V22" s="275"/>
      <c r="W22" s="275"/>
      <c r="X22" s="275"/>
      <c r="Y22" s="275"/>
      <c r="Z22" s="275"/>
      <c r="AA22" s="275"/>
      <c r="AB22" s="275"/>
      <c r="AC22" s="275"/>
      <c r="AD22" s="275"/>
      <c r="AE22" s="275"/>
      <c r="AF22" s="275"/>
      <c r="AG22" s="275"/>
      <c r="AH22" s="275"/>
      <c r="AI22" s="275"/>
      <c r="AJ22" s="275"/>
      <c r="AK22" s="275"/>
      <c r="AL22" s="279"/>
      <c r="AM22" s="285"/>
      <c r="AN22" s="285"/>
      <c r="AO22" s="285"/>
    </row>
    <row r="23" spans="1:41" ht="12.75" customHeight="1">
      <c r="A23" s="287"/>
      <c r="B23" s="284" t="s">
        <v>639</v>
      </c>
      <c r="C23" s="287"/>
      <c r="D23" s="287"/>
      <c r="E23" s="287"/>
      <c r="F23" s="287"/>
      <c r="G23" s="287"/>
      <c r="H23" s="287"/>
      <c r="I23" s="287"/>
      <c r="J23" s="287"/>
      <c r="K23" s="287"/>
      <c r="L23" s="287"/>
      <c r="M23" s="287"/>
      <c r="N23" s="287"/>
      <c r="O23" s="287"/>
      <c r="P23" s="287"/>
      <c r="Q23" s="287"/>
      <c r="R23" s="287"/>
      <c r="S23" s="287"/>
      <c r="T23" s="287"/>
      <c r="U23" s="284"/>
      <c r="V23" s="284"/>
      <c r="W23" s="284" t="s">
        <v>489</v>
      </c>
      <c r="X23" s="284"/>
      <c r="Y23" s="284"/>
      <c r="Z23" s="284" t="s">
        <v>490</v>
      </c>
      <c r="AA23" s="284"/>
      <c r="AB23" s="284"/>
      <c r="AC23" s="287"/>
      <c r="AD23" s="284"/>
      <c r="AE23" s="284"/>
      <c r="AF23" s="284" t="s">
        <v>30</v>
      </c>
      <c r="AG23" s="287"/>
      <c r="AH23" s="287"/>
      <c r="AI23" s="287"/>
      <c r="AJ23" s="287"/>
      <c r="AK23" s="287"/>
      <c r="AL23" s="287"/>
      <c r="AM23" s="287"/>
      <c r="AN23" s="287"/>
      <c r="AO23" s="287"/>
    </row>
    <row r="24" spans="1:41" ht="12.75" customHeight="1">
      <c r="A24" s="287"/>
      <c r="B24" s="287"/>
      <c r="C24" s="287"/>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287"/>
      <c r="AB24" s="287"/>
      <c r="AC24" s="287"/>
      <c r="AD24" s="287"/>
      <c r="AE24" s="287"/>
      <c r="AF24" s="287"/>
      <c r="AG24" s="287"/>
      <c r="AH24" s="287"/>
      <c r="AI24" s="287"/>
      <c r="AJ24" s="287"/>
      <c r="AK24" s="287"/>
      <c r="AL24" s="287"/>
      <c r="AM24" s="287"/>
      <c r="AN24" s="287"/>
      <c r="AO24" s="287"/>
    </row>
    <row r="25" spans="1:41" ht="12.75" customHeight="1">
      <c r="A25" s="284" t="s">
        <v>470</v>
      </c>
      <c r="B25" s="284"/>
      <c r="C25" s="284"/>
      <c r="D25" s="284"/>
      <c r="E25" s="284"/>
      <c r="F25" s="284"/>
      <c r="G25" s="284"/>
      <c r="H25" s="284"/>
      <c r="I25" s="284"/>
      <c r="J25" s="284" t="s">
        <v>525</v>
      </c>
      <c r="K25" s="284"/>
      <c r="L25" s="284"/>
      <c r="M25" s="284"/>
      <c r="N25" s="284"/>
      <c r="O25" s="284" t="s">
        <v>490</v>
      </c>
      <c r="P25" s="284"/>
      <c r="Q25" s="284"/>
      <c r="R25" s="284"/>
      <c r="S25" s="284"/>
      <c r="T25" s="287"/>
      <c r="U25" s="287"/>
      <c r="V25" s="287"/>
      <c r="W25" s="287"/>
      <c r="X25" s="287"/>
      <c r="Y25" s="287"/>
      <c r="Z25" s="287"/>
      <c r="AA25" s="287"/>
      <c r="AB25" s="287"/>
      <c r="AC25" s="287"/>
      <c r="AD25" s="287"/>
      <c r="AE25" s="287"/>
      <c r="AF25" s="287"/>
      <c r="AG25" s="287"/>
      <c r="AH25" s="287"/>
      <c r="AI25" s="287"/>
      <c r="AJ25" s="287"/>
      <c r="AK25" s="287"/>
      <c r="AL25" s="287"/>
      <c r="AM25" s="287"/>
      <c r="AN25" s="287"/>
      <c r="AO25" s="287"/>
    </row>
    <row r="26" spans="1:41" ht="12.75" customHeight="1">
      <c r="A26" s="275"/>
      <c r="B26" s="275"/>
      <c r="C26" s="275"/>
      <c r="D26" s="275"/>
      <c r="E26" s="275"/>
      <c r="F26" s="275"/>
      <c r="G26" s="275"/>
      <c r="H26" s="275"/>
      <c r="I26" s="275"/>
      <c r="J26" s="275"/>
      <c r="K26" s="279"/>
      <c r="L26" s="285"/>
      <c r="M26" s="285"/>
      <c r="N26" s="275"/>
      <c r="O26" s="279"/>
      <c r="P26" s="285"/>
      <c r="Q26" s="387"/>
      <c r="R26" s="387"/>
      <c r="S26" s="387"/>
      <c r="T26" s="387"/>
      <c r="U26" s="387"/>
      <c r="V26" s="387"/>
      <c r="W26" s="387"/>
      <c r="X26" s="387"/>
      <c r="Y26" s="387"/>
      <c r="Z26" s="387"/>
      <c r="AA26" s="387"/>
      <c r="AB26" s="387"/>
      <c r="AC26" s="387"/>
      <c r="AD26" s="387"/>
      <c r="AE26" s="387"/>
      <c r="AF26" s="387"/>
      <c r="AG26" s="387"/>
      <c r="AH26" s="387"/>
      <c r="AI26" s="387"/>
      <c r="AJ26" s="387"/>
      <c r="AK26" s="387"/>
      <c r="AL26" s="387"/>
      <c r="AM26" s="387"/>
      <c r="AN26" s="387"/>
      <c r="AO26" s="387"/>
    </row>
    <row r="27" spans="1:41" ht="12.75" customHeight="1">
      <c r="A27" s="389"/>
      <c r="B27" s="389"/>
      <c r="C27" s="389"/>
      <c r="D27" s="389"/>
      <c r="E27" s="389"/>
      <c r="F27" s="389"/>
      <c r="G27" s="389"/>
      <c r="H27" s="389"/>
      <c r="I27" s="389"/>
      <c r="J27" s="389"/>
      <c r="K27" s="389"/>
      <c r="L27" s="389"/>
      <c r="M27" s="389"/>
      <c r="N27" s="389"/>
      <c r="O27" s="389"/>
      <c r="P27" s="389"/>
      <c r="Q27" s="389"/>
      <c r="R27" s="389"/>
      <c r="S27" s="389"/>
      <c r="T27" s="389"/>
      <c r="U27" s="389"/>
      <c r="V27" s="389"/>
      <c r="W27" s="389"/>
      <c r="X27" s="389"/>
      <c r="Y27" s="389"/>
      <c r="Z27" s="389"/>
      <c r="AA27" s="389"/>
      <c r="AB27" s="389"/>
      <c r="AC27" s="389"/>
      <c r="AD27" s="389"/>
      <c r="AE27" s="389"/>
      <c r="AF27" s="389"/>
      <c r="AG27" s="389"/>
      <c r="AH27" s="389"/>
      <c r="AI27" s="389"/>
      <c r="AJ27" s="389"/>
      <c r="AK27" s="389"/>
      <c r="AL27" s="389"/>
      <c r="AM27" s="389"/>
      <c r="AN27" s="389"/>
      <c r="AO27" s="389"/>
    </row>
    <row r="28" spans="1:41" ht="12.75" customHeight="1">
      <c r="A28" s="389"/>
      <c r="B28" s="389"/>
      <c r="C28" s="389"/>
      <c r="D28" s="389"/>
      <c r="E28" s="389"/>
      <c r="F28" s="389"/>
      <c r="G28" s="389"/>
      <c r="H28" s="389"/>
      <c r="I28" s="389"/>
      <c r="J28" s="389"/>
      <c r="K28" s="389"/>
      <c r="L28" s="389"/>
      <c r="M28" s="389"/>
      <c r="N28" s="389"/>
      <c r="O28" s="389"/>
      <c r="P28" s="389"/>
      <c r="Q28" s="389"/>
      <c r="R28" s="389"/>
      <c r="S28" s="389"/>
      <c r="T28" s="389"/>
      <c r="U28" s="389"/>
      <c r="V28" s="389"/>
      <c r="W28" s="389"/>
      <c r="X28" s="389"/>
      <c r="Y28" s="389"/>
      <c r="Z28" s="389"/>
      <c r="AA28" s="389"/>
      <c r="AB28" s="389"/>
      <c r="AC28" s="389"/>
      <c r="AD28" s="389"/>
      <c r="AE28" s="389"/>
      <c r="AF28" s="389"/>
      <c r="AG28" s="389"/>
      <c r="AH28" s="389"/>
      <c r="AI28" s="389"/>
      <c r="AJ28" s="389"/>
      <c r="AK28" s="389"/>
      <c r="AL28" s="389"/>
      <c r="AM28" s="389"/>
      <c r="AN28" s="389"/>
      <c r="AO28" s="389"/>
    </row>
    <row r="29" spans="1:41" ht="12.75" customHeight="1">
      <c r="A29" s="389"/>
      <c r="B29" s="389"/>
      <c r="C29" s="389"/>
      <c r="D29" s="389"/>
      <c r="E29" s="389"/>
      <c r="F29" s="389"/>
      <c r="G29" s="389"/>
      <c r="H29" s="389"/>
      <c r="I29" s="389"/>
      <c r="J29" s="389"/>
      <c r="K29" s="389"/>
      <c r="L29" s="389"/>
      <c r="M29" s="389"/>
      <c r="N29" s="389"/>
      <c r="O29" s="389"/>
      <c r="P29" s="389"/>
      <c r="Q29" s="389"/>
      <c r="R29" s="389"/>
      <c r="S29" s="389"/>
      <c r="T29" s="389"/>
      <c r="U29" s="389"/>
      <c r="V29" s="389"/>
      <c r="W29" s="389"/>
      <c r="X29" s="389"/>
      <c r="Y29" s="389"/>
      <c r="Z29" s="389"/>
      <c r="AA29" s="389"/>
      <c r="AB29" s="389"/>
      <c r="AC29" s="389"/>
      <c r="AD29" s="389"/>
      <c r="AE29" s="389"/>
      <c r="AF29" s="389"/>
      <c r="AG29" s="389"/>
      <c r="AH29" s="389"/>
      <c r="AI29" s="389"/>
      <c r="AJ29" s="389"/>
      <c r="AK29" s="389"/>
      <c r="AL29" s="389"/>
      <c r="AM29" s="351"/>
      <c r="AN29" s="351"/>
      <c r="AO29" s="351"/>
    </row>
    <row r="30" spans="1:41" ht="12.75" customHeight="1" thickBot="1">
      <c r="A30" s="287"/>
      <c r="B30" s="287"/>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7"/>
      <c r="AB30" s="287"/>
      <c r="AC30" s="287"/>
      <c r="AD30" s="287"/>
      <c r="AE30" s="287"/>
      <c r="AF30" s="287"/>
      <c r="AG30" s="287"/>
      <c r="AH30" s="287"/>
      <c r="AI30" s="287"/>
      <c r="AJ30" s="287"/>
      <c r="AK30" s="287"/>
      <c r="AL30" s="287"/>
    </row>
    <row r="31" spans="1:41" ht="12.75" customHeight="1" thickTop="1">
      <c r="A31" s="390" t="s">
        <v>517</v>
      </c>
      <c r="B31" s="390"/>
      <c r="C31" s="391"/>
      <c r="D31" s="391"/>
      <c r="E31" s="391"/>
      <c r="F31" s="391"/>
      <c r="G31" s="391"/>
      <c r="H31" s="391"/>
      <c r="I31" s="391"/>
      <c r="J31" s="391"/>
      <c r="K31" s="391"/>
      <c r="L31" s="391"/>
      <c r="M31" s="391"/>
      <c r="N31" s="391"/>
      <c r="O31" s="391"/>
      <c r="P31" s="391"/>
      <c r="Q31" s="391"/>
      <c r="R31" s="391"/>
      <c r="S31" s="391"/>
      <c r="T31" s="391"/>
      <c r="U31" s="391"/>
      <c r="V31" s="391"/>
      <c r="W31" s="391"/>
      <c r="X31" s="391"/>
      <c r="Y31" s="391"/>
      <c r="Z31" s="391"/>
      <c r="AA31" s="391"/>
      <c r="AB31" s="391"/>
      <c r="AC31" s="391"/>
      <c r="AD31" s="391"/>
      <c r="AE31" s="391"/>
      <c r="AF31" s="391"/>
      <c r="AG31" s="391"/>
      <c r="AH31" s="391"/>
      <c r="AI31" s="391"/>
      <c r="AJ31" s="391"/>
      <c r="AK31" s="391"/>
      <c r="AL31" s="391"/>
      <c r="AM31" s="391"/>
      <c r="AN31" s="391"/>
      <c r="AO31" s="391"/>
    </row>
    <row r="32" spans="1:41" ht="12.75" customHeight="1">
      <c r="A32" s="286"/>
      <c r="B32" s="286" t="s">
        <v>627</v>
      </c>
      <c r="N32" s="284"/>
      <c r="O32" s="284"/>
      <c r="P32" s="284" t="s">
        <v>449</v>
      </c>
      <c r="Q32" s="284"/>
      <c r="R32" s="284"/>
      <c r="S32" s="284" t="s">
        <v>450</v>
      </c>
      <c r="T32" s="284"/>
      <c r="U32" s="284"/>
      <c r="V32" s="284" t="s">
        <v>30</v>
      </c>
      <c r="Y32" s="286" t="s">
        <v>628</v>
      </c>
      <c r="AA32" s="275"/>
      <c r="AB32" s="275"/>
      <c r="AC32" s="275"/>
      <c r="AD32" s="275"/>
      <c r="AE32" s="275"/>
      <c r="AF32" s="275"/>
      <c r="AG32" s="275"/>
      <c r="AH32" s="275"/>
      <c r="AI32" s="275"/>
      <c r="AJ32" s="275"/>
      <c r="AK32" s="275"/>
      <c r="AL32" s="275"/>
      <c r="AM32" s="279"/>
      <c r="AN32" s="285"/>
      <c r="AO32" s="285"/>
    </row>
    <row r="33" spans="1:41" ht="12.75" customHeight="1">
      <c r="A33" s="284"/>
      <c r="B33" s="284" t="s">
        <v>629</v>
      </c>
      <c r="C33" s="287"/>
      <c r="D33" s="287"/>
      <c r="E33" s="287"/>
      <c r="F33" s="287"/>
      <c r="G33" s="287"/>
      <c r="H33" s="287"/>
      <c r="I33" s="287"/>
      <c r="J33" s="287"/>
      <c r="K33" s="287"/>
      <c r="L33" s="287"/>
      <c r="M33" s="287"/>
      <c r="N33" s="284"/>
      <c r="O33" s="284"/>
      <c r="P33" s="284" t="s">
        <v>449</v>
      </c>
      <c r="Q33" s="284"/>
      <c r="R33" s="284"/>
      <c r="S33" s="284" t="s">
        <v>450</v>
      </c>
      <c r="T33" s="284"/>
      <c r="U33" s="284"/>
      <c r="V33" s="284" t="s">
        <v>30</v>
      </c>
      <c r="Z33" s="287"/>
      <c r="AA33" s="275"/>
      <c r="AB33" s="275"/>
      <c r="AC33" s="275"/>
      <c r="AD33" s="275"/>
      <c r="AE33" s="275"/>
      <c r="AF33" s="275"/>
      <c r="AG33" s="275"/>
      <c r="AH33" s="275"/>
      <c r="AI33" s="275"/>
      <c r="AJ33" s="275"/>
      <c r="AK33" s="275"/>
      <c r="AL33" s="275"/>
      <c r="AM33" s="279"/>
      <c r="AN33" s="285"/>
      <c r="AO33" s="285"/>
    </row>
    <row r="34" spans="1:41" ht="12.75" customHeight="1">
      <c r="A34" s="284"/>
      <c r="B34" s="284"/>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7"/>
      <c r="AB34" s="287"/>
      <c r="AC34" s="287"/>
      <c r="AD34" s="287"/>
      <c r="AE34" s="287"/>
      <c r="AF34" s="287"/>
      <c r="AG34" s="287"/>
      <c r="AH34" s="287"/>
      <c r="AI34" s="287"/>
      <c r="AJ34" s="287"/>
      <c r="AK34" s="287"/>
    </row>
    <row r="35" spans="1:41" ht="12.75" customHeight="1">
      <c r="A35" s="284"/>
      <c r="B35" s="284"/>
      <c r="C35" s="287"/>
      <c r="D35" s="287"/>
      <c r="E35" s="287"/>
      <c r="F35" s="287"/>
      <c r="G35" s="287"/>
      <c r="H35" s="287"/>
      <c r="I35" s="287"/>
      <c r="J35" s="287"/>
      <c r="K35" s="287"/>
      <c r="L35" s="287"/>
      <c r="M35" s="287"/>
      <c r="N35" s="287"/>
      <c r="O35" s="287"/>
      <c r="P35" s="287"/>
      <c r="Q35" s="287"/>
      <c r="U35" s="284"/>
      <c r="V35" s="284"/>
      <c r="W35" s="284"/>
      <c r="X35" s="284"/>
      <c r="Y35" s="284"/>
      <c r="Z35" s="284"/>
    </row>
    <row r="36" spans="1:41" ht="12.75" customHeight="1">
      <c r="A36" s="284"/>
      <c r="B36" s="284" t="s">
        <v>631</v>
      </c>
      <c r="C36" s="287"/>
      <c r="D36" s="287"/>
      <c r="E36" s="287"/>
      <c r="F36" s="287"/>
      <c r="G36" s="287"/>
      <c r="H36" s="287"/>
      <c r="I36" s="287"/>
      <c r="J36" s="287"/>
      <c r="K36" s="287"/>
      <c r="L36" s="287"/>
      <c r="M36" s="287"/>
      <c r="N36" s="287"/>
      <c r="O36" s="287"/>
      <c r="P36" s="287"/>
      <c r="Q36" s="287"/>
      <c r="R36" s="287"/>
      <c r="S36" s="287"/>
      <c r="T36" s="287"/>
      <c r="U36" s="284"/>
      <c r="V36" s="284"/>
      <c r="W36" s="284" t="s">
        <v>489</v>
      </c>
      <c r="X36" s="284"/>
      <c r="Y36" s="284"/>
      <c r="Z36" s="284" t="s">
        <v>490</v>
      </c>
      <c r="AA36" s="284"/>
      <c r="AB36" s="284"/>
      <c r="AC36" s="275"/>
      <c r="AD36" s="275"/>
      <c r="AE36" s="275"/>
      <c r="AF36" s="275"/>
      <c r="AG36" s="275"/>
      <c r="AH36" s="275"/>
      <c r="AI36" s="275"/>
      <c r="AJ36" s="275"/>
      <c r="AK36" s="275"/>
      <c r="AL36" s="275"/>
      <c r="AM36" s="279"/>
      <c r="AN36" s="285"/>
      <c r="AO36" s="285"/>
    </row>
    <row r="37" spans="1:41" ht="12.75" customHeight="1">
      <c r="A37" s="284"/>
      <c r="B37" s="284" t="s">
        <v>632</v>
      </c>
      <c r="C37" s="287"/>
      <c r="D37" s="287"/>
      <c r="E37" s="287"/>
      <c r="F37" s="287"/>
      <c r="G37" s="287"/>
      <c r="H37" s="287"/>
      <c r="I37" s="287"/>
      <c r="J37" s="287"/>
      <c r="K37" s="287"/>
      <c r="L37" s="287"/>
      <c r="M37" s="287"/>
      <c r="N37" s="287"/>
      <c r="O37" s="287"/>
      <c r="P37" s="287"/>
      <c r="Q37" s="287"/>
      <c r="R37" s="287"/>
      <c r="S37" s="287"/>
      <c r="T37" s="287"/>
      <c r="U37" s="284"/>
      <c r="V37" s="284"/>
      <c r="W37" s="284" t="s">
        <v>489</v>
      </c>
      <c r="X37" s="284"/>
      <c r="Y37" s="284"/>
      <c r="Z37" s="284" t="s">
        <v>490</v>
      </c>
      <c r="AA37" s="284"/>
      <c r="AB37" s="284"/>
      <c r="AC37" s="275"/>
      <c r="AD37" s="275"/>
      <c r="AE37" s="275"/>
      <c r="AF37" s="275"/>
      <c r="AG37" s="275"/>
      <c r="AH37" s="275"/>
      <c r="AI37" s="275"/>
      <c r="AJ37" s="275"/>
      <c r="AK37" s="275"/>
      <c r="AL37" s="275"/>
      <c r="AM37" s="279"/>
      <c r="AN37" s="285"/>
      <c r="AO37" s="285"/>
    </row>
    <row r="38" spans="1:41" ht="12.75" customHeight="1">
      <c r="A38" s="287"/>
      <c r="B38" s="284" t="s">
        <v>495</v>
      </c>
      <c r="C38" s="284"/>
      <c r="D38" s="284"/>
      <c r="E38" s="284"/>
      <c r="F38" s="284"/>
      <c r="G38" s="284"/>
      <c r="H38" s="284"/>
      <c r="I38" s="284"/>
      <c r="J38" s="284"/>
      <c r="K38" s="284"/>
      <c r="L38" s="284"/>
      <c r="U38" s="284"/>
      <c r="V38" s="284"/>
      <c r="W38" s="284" t="s">
        <v>489</v>
      </c>
      <c r="X38" s="284"/>
      <c r="Y38" s="284"/>
      <c r="Z38" s="284" t="s">
        <v>490</v>
      </c>
      <c r="AA38" s="287"/>
      <c r="AB38" s="287"/>
      <c r="AC38" s="287"/>
      <c r="AD38" s="287"/>
      <c r="AE38" s="287"/>
      <c r="AF38" s="287"/>
      <c r="AG38" s="287"/>
      <c r="AH38" s="287"/>
      <c r="AI38" s="287"/>
      <c r="AJ38" s="287"/>
      <c r="AK38" s="287"/>
    </row>
    <row r="39" spans="1:41" ht="12.75" customHeight="1">
      <c r="A39" s="287"/>
      <c r="B39" s="284" t="s">
        <v>497</v>
      </c>
      <c r="C39" s="284"/>
      <c r="D39" s="284"/>
      <c r="E39" s="284"/>
      <c r="F39" s="284"/>
      <c r="G39" s="284"/>
      <c r="H39" s="284"/>
      <c r="I39" s="284"/>
      <c r="J39" s="284"/>
      <c r="K39" s="284"/>
      <c r="L39" s="284"/>
      <c r="U39" s="284"/>
      <c r="V39" s="284"/>
      <c r="W39" s="284" t="s">
        <v>489</v>
      </c>
      <c r="X39" s="284"/>
      <c r="Y39" s="284"/>
      <c r="Z39" s="284" t="s">
        <v>490</v>
      </c>
      <c r="AA39" s="287"/>
      <c r="AB39" s="287"/>
      <c r="AC39" s="287"/>
      <c r="AD39" s="287"/>
      <c r="AE39" s="287"/>
      <c r="AF39" s="287"/>
      <c r="AG39" s="287"/>
      <c r="AH39" s="287"/>
      <c r="AI39" s="287"/>
      <c r="AJ39" s="287"/>
      <c r="AK39" s="287"/>
    </row>
    <row r="40" spans="1:41" ht="12.75" customHeight="1">
      <c r="A40" s="287"/>
      <c r="B40" s="284" t="s">
        <v>499</v>
      </c>
      <c r="C40" s="284"/>
      <c r="D40" s="284"/>
      <c r="E40" s="284"/>
      <c r="F40" s="284"/>
      <c r="G40" s="284"/>
      <c r="H40" s="284"/>
      <c r="I40" s="284"/>
      <c r="J40" s="284"/>
      <c r="K40" s="284"/>
      <c r="L40" s="284"/>
      <c r="U40" s="284"/>
      <c r="V40" s="284"/>
      <c r="W40" s="284" t="s">
        <v>489</v>
      </c>
      <c r="X40" s="284"/>
      <c r="Y40" s="284"/>
      <c r="Z40" s="284" t="s">
        <v>490</v>
      </c>
      <c r="AA40" s="287"/>
      <c r="AB40" s="287"/>
      <c r="AC40" s="287"/>
      <c r="AD40" s="287"/>
      <c r="AE40" s="287"/>
      <c r="AF40" s="287"/>
      <c r="AG40" s="287"/>
      <c r="AH40" s="287"/>
      <c r="AI40" s="287"/>
      <c r="AJ40" s="287"/>
      <c r="AK40" s="287"/>
    </row>
    <row r="41" spans="1:41" ht="12.75" customHeight="1">
      <c r="A41" s="287"/>
      <c r="B41" s="287"/>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7"/>
      <c r="AB41" s="287"/>
      <c r="AC41" s="287"/>
      <c r="AD41" s="287"/>
      <c r="AE41" s="287"/>
      <c r="AF41" s="287"/>
      <c r="AG41" s="287"/>
      <c r="AH41" s="287"/>
      <c r="AI41" s="287"/>
      <c r="AJ41" s="287"/>
      <c r="AK41" s="287"/>
    </row>
    <row r="42" spans="1:41" ht="12.75" customHeight="1">
      <c r="A42" s="287"/>
      <c r="B42" s="284" t="s">
        <v>633</v>
      </c>
      <c r="C42" s="287"/>
      <c r="D42" s="287"/>
      <c r="E42" s="287"/>
      <c r="F42" s="284"/>
      <c r="G42" s="284"/>
      <c r="H42" s="284" t="s">
        <v>634</v>
      </c>
      <c r="L42" s="284"/>
      <c r="M42" s="284" t="s">
        <v>635</v>
      </c>
      <c r="N42" s="284"/>
      <c r="S42" s="284"/>
      <c r="T42" s="284" t="s">
        <v>30</v>
      </c>
      <c r="U42" s="284"/>
      <c r="W42" s="284"/>
      <c r="X42" s="284"/>
      <c r="Y42" s="284" t="s">
        <v>489</v>
      </c>
      <c r="Z42" s="284"/>
      <c r="AA42" s="284"/>
      <c r="AB42" s="284" t="s">
        <v>490</v>
      </c>
      <c r="AC42" s="284"/>
      <c r="AD42" s="284"/>
      <c r="AE42" s="287"/>
      <c r="AF42" s="287"/>
      <c r="AG42" s="287"/>
    </row>
    <row r="43" spans="1:41" ht="12.75" customHeight="1">
      <c r="A43" s="287"/>
      <c r="B43" s="284" t="s">
        <v>639</v>
      </c>
      <c r="C43" s="287"/>
      <c r="D43" s="287"/>
      <c r="E43" s="287"/>
      <c r="F43" s="287"/>
      <c r="G43" s="287"/>
      <c r="H43" s="287"/>
      <c r="I43" s="287"/>
      <c r="J43" s="287"/>
      <c r="K43" s="287"/>
      <c r="L43" s="287"/>
      <c r="M43" s="287"/>
      <c r="N43" s="287"/>
      <c r="O43" s="287"/>
      <c r="P43" s="287"/>
      <c r="Q43" s="287"/>
      <c r="R43" s="287"/>
      <c r="S43" s="287"/>
      <c r="T43" s="287"/>
      <c r="U43" s="284"/>
      <c r="V43" s="284"/>
      <c r="W43" s="284" t="s">
        <v>489</v>
      </c>
      <c r="X43" s="284"/>
      <c r="Y43" s="284"/>
      <c r="Z43" s="284" t="s">
        <v>490</v>
      </c>
      <c r="AA43" s="284"/>
      <c r="AB43" s="284"/>
      <c r="AC43" s="287"/>
      <c r="AD43" s="284"/>
      <c r="AE43" s="284"/>
      <c r="AF43" s="284" t="s">
        <v>30</v>
      </c>
      <c r="AG43" s="287"/>
      <c r="AH43" s="287"/>
      <c r="AI43" s="287"/>
      <c r="AJ43" s="287"/>
      <c r="AK43" s="287"/>
      <c r="AL43" s="287"/>
      <c r="AM43" s="287"/>
      <c r="AN43" s="287"/>
      <c r="AO43" s="287"/>
    </row>
    <row r="44" spans="1:41" ht="12.75" customHeight="1">
      <c r="A44" s="287"/>
      <c r="B44" s="287"/>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7"/>
      <c r="AB44" s="287"/>
      <c r="AC44" s="287"/>
      <c r="AD44" s="287"/>
      <c r="AE44" s="287"/>
      <c r="AF44" s="287"/>
      <c r="AG44" s="287"/>
      <c r="AH44" s="287"/>
      <c r="AI44" s="287"/>
      <c r="AJ44" s="287"/>
      <c r="AK44" s="287"/>
      <c r="AL44" s="287"/>
      <c r="AM44" s="287"/>
      <c r="AN44" s="287"/>
      <c r="AO44" s="287"/>
    </row>
    <row r="45" spans="1:41" ht="12.75" customHeight="1">
      <c r="A45" s="284" t="s">
        <v>470</v>
      </c>
      <c r="B45" s="284"/>
      <c r="C45" s="284"/>
      <c r="D45" s="284"/>
      <c r="E45" s="284"/>
      <c r="F45" s="284"/>
      <c r="G45" s="284"/>
      <c r="H45" s="284"/>
      <c r="I45" s="284"/>
      <c r="J45" s="284" t="s">
        <v>525</v>
      </c>
      <c r="K45" s="284"/>
      <c r="L45" s="284"/>
      <c r="M45" s="284"/>
      <c r="N45" s="284"/>
      <c r="O45" s="284" t="s">
        <v>490</v>
      </c>
      <c r="P45" s="284"/>
      <c r="Q45" s="284"/>
      <c r="R45" s="284"/>
      <c r="S45" s="284"/>
      <c r="T45" s="287"/>
      <c r="U45" s="287"/>
      <c r="V45" s="287"/>
      <c r="W45" s="287"/>
      <c r="X45" s="287"/>
      <c r="Y45" s="287"/>
      <c r="Z45" s="287"/>
      <c r="AA45" s="287"/>
      <c r="AB45" s="287"/>
      <c r="AC45" s="287"/>
      <c r="AD45" s="287"/>
      <c r="AE45" s="287"/>
      <c r="AF45" s="287"/>
      <c r="AG45" s="287"/>
      <c r="AH45" s="287"/>
      <c r="AI45" s="287"/>
      <c r="AJ45" s="287"/>
      <c r="AK45" s="287"/>
      <c r="AL45" s="287"/>
      <c r="AM45" s="287"/>
      <c r="AN45" s="287"/>
      <c r="AO45" s="287"/>
    </row>
    <row r="46" spans="1:41" ht="12.75" customHeight="1">
      <c r="A46" s="275"/>
      <c r="B46" s="275"/>
      <c r="C46" s="275"/>
      <c r="D46" s="275"/>
      <c r="E46" s="275"/>
      <c r="F46" s="275"/>
      <c r="G46" s="275"/>
      <c r="H46" s="275"/>
      <c r="I46" s="275"/>
      <c r="J46" s="275"/>
      <c r="K46" s="279"/>
      <c r="L46" s="285"/>
      <c r="M46" s="285"/>
      <c r="N46" s="275"/>
      <c r="O46" s="279"/>
      <c r="P46" s="285"/>
      <c r="Q46" s="387"/>
      <c r="R46" s="387"/>
      <c r="S46" s="387"/>
      <c r="T46" s="387"/>
      <c r="U46" s="387"/>
      <c r="V46" s="387"/>
      <c r="W46" s="387"/>
      <c r="X46" s="387"/>
      <c r="Y46" s="387"/>
      <c r="Z46" s="387"/>
      <c r="AA46" s="387"/>
      <c r="AB46" s="387"/>
      <c r="AC46" s="387"/>
      <c r="AD46" s="387"/>
      <c r="AE46" s="387"/>
      <c r="AF46" s="387"/>
      <c r="AG46" s="387"/>
      <c r="AH46" s="387"/>
      <c r="AI46" s="387"/>
      <c r="AJ46" s="387"/>
      <c r="AK46" s="387"/>
      <c r="AL46" s="387"/>
      <c r="AM46" s="387"/>
      <c r="AN46" s="387"/>
      <c r="AO46" s="387"/>
    </row>
    <row r="47" spans="1:41" ht="12.75" customHeight="1">
      <c r="A47" s="389"/>
      <c r="B47" s="389"/>
      <c r="C47" s="389"/>
      <c r="D47" s="389"/>
      <c r="E47" s="389"/>
      <c r="F47" s="389"/>
      <c r="G47" s="389"/>
      <c r="H47" s="389"/>
      <c r="I47" s="389"/>
      <c r="J47" s="389"/>
      <c r="K47" s="389"/>
      <c r="L47" s="389"/>
      <c r="M47" s="389"/>
      <c r="N47" s="389"/>
      <c r="O47" s="389"/>
      <c r="P47" s="389"/>
      <c r="Q47" s="389"/>
      <c r="R47" s="389"/>
      <c r="S47" s="389"/>
      <c r="T47" s="389"/>
      <c r="U47" s="389"/>
      <c r="V47" s="389"/>
      <c r="W47" s="389"/>
      <c r="X47" s="389"/>
      <c r="Y47" s="389"/>
      <c r="Z47" s="389"/>
      <c r="AA47" s="389"/>
      <c r="AB47" s="389"/>
      <c r="AC47" s="389"/>
      <c r="AD47" s="389"/>
      <c r="AE47" s="389"/>
      <c r="AF47" s="389"/>
      <c r="AG47" s="389"/>
      <c r="AH47" s="389"/>
      <c r="AI47" s="389"/>
      <c r="AJ47" s="389"/>
      <c r="AK47" s="389"/>
      <c r="AL47" s="389"/>
      <c r="AM47" s="389"/>
      <c r="AN47" s="389"/>
      <c r="AO47" s="389"/>
    </row>
    <row r="48" spans="1:41" ht="12.75" customHeight="1">
      <c r="A48" s="389"/>
      <c r="B48" s="389"/>
      <c r="C48" s="389"/>
      <c r="D48" s="389"/>
      <c r="E48" s="389"/>
      <c r="F48" s="389"/>
      <c r="G48" s="389"/>
      <c r="H48" s="389"/>
      <c r="I48" s="389"/>
      <c r="J48" s="389"/>
      <c r="K48" s="389"/>
      <c r="L48" s="389"/>
      <c r="M48" s="389"/>
      <c r="N48" s="389"/>
      <c r="O48" s="389"/>
      <c r="P48" s="389"/>
      <c r="Q48" s="389"/>
      <c r="R48" s="389"/>
      <c r="S48" s="389"/>
      <c r="T48" s="389"/>
      <c r="U48" s="389"/>
      <c r="V48" s="389"/>
      <c r="W48" s="389"/>
      <c r="X48" s="389"/>
      <c r="Y48" s="389"/>
      <c r="Z48" s="389"/>
      <c r="AA48" s="389"/>
      <c r="AB48" s="389"/>
      <c r="AC48" s="389"/>
      <c r="AD48" s="389"/>
      <c r="AE48" s="389"/>
      <c r="AF48" s="389"/>
      <c r="AG48" s="389"/>
      <c r="AH48" s="389"/>
      <c r="AI48" s="389"/>
      <c r="AJ48" s="389"/>
      <c r="AK48" s="389"/>
      <c r="AL48" s="389"/>
      <c r="AM48" s="389"/>
      <c r="AN48" s="389"/>
      <c r="AO48" s="389"/>
    </row>
    <row r="49" spans="1:41" ht="12.75" customHeight="1">
      <c r="A49" s="389"/>
      <c r="B49" s="389"/>
      <c r="C49" s="389"/>
      <c r="D49" s="389"/>
      <c r="E49" s="389"/>
      <c r="F49" s="389"/>
      <c r="G49" s="389"/>
      <c r="H49" s="389"/>
      <c r="I49" s="389"/>
      <c r="J49" s="389"/>
      <c r="K49" s="389"/>
      <c r="L49" s="389"/>
      <c r="M49" s="389"/>
      <c r="N49" s="389"/>
      <c r="O49" s="389"/>
      <c r="P49" s="389"/>
      <c r="Q49" s="389"/>
      <c r="R49" s="389"/>
      <c r="S49" s="389"/>
      <c r="T49" s="389"/>
      <c r="U49" s="389"/>
      <c r="V49" s="389"/>
      <c r="W49" s="389"/>
      <c r="X49" s="389"/>
      <c r="Y49" s="389"/>
      <c r="Z49" s="389"/>
      <c r="AA49" s="389"/>
      <c r="AB49" s="389"/>
      <c r="AC49" s="389"/>
      <c r="AD49" s="389"/>
      <c r="AE49" s="389"/>
      <c r="AF49" s="389"/>
      <c r="AG49" s="389"/>
      <c r="AH49" s="389"/>
      <c r="AI49" s="389"/>
      <c r="AJ49" s="389"/>
      <c r="AK49" s="389"/>
      <c r="AL49" s="389"/>
      <c r="AM49" s="351"/>
      <c r="AN49" s="351"/>
      <c r="AO49" s="351"/>
    </row>
    <row r="50" spans="1:41" ht="12.75" customHeight="1">
      <c r="A50" s="275"/>
      <c r="B50" s="275"/>
      <c r="C50" s="275"/>
      <c r="D50" s="275"/>
      <c r="E50" s="275"/>
      <c r="F50" s="275"/>
      <c r="G50" s="275"/>
      <c r="H50" s="275"/>
      <c r="I50" s="275"/>
      <c r="J50" s="275"/>
      <c r="K50" s="279"/>
      <c r="L50" s="285"/>
      <c r="M50" s="285"/>
      <c r="N50" s="275"/>
      <c r="O50" s="279"/>
      <c r="P50" s="285"/>
      <c r="Q50" s="387"/>
      <c r="R50" s="387"/>
      <c r="S50" s="387"/>
      <c r="T50" s="387"/>
      <c r="U50" s="387"/>
      <c r="V50" s="387"/>
      <c r="W50" s="387"/>
      <c r="X50" s="387"/>
      <c r="Y50" s="387"/>
      <c r="Z50" s="387"/>
      <c r="AA50" s="387"/>
      <c r="AB50" s="387"/>
      <c r="AC50" s="387"/>
      <c r="AD50" s="387"/>
      <c r="AE50" s="387"/>
      <c r="AF50" s="387"/>
      <c r="AG50" s="387"/>
      <c r="AH50" s="387"/>
      <c r="AI50" s="387"/>
      <c r="AJ50" s="387"/>
      <c r="AK50" s="387"/>
      <c r="AL50" s="387"/>
      <c r="AM50" s="387"/>
      <c r="AN50" s="387"/>
      <c r="AO50" s="387"/>
    </row>
    <row r="51" spans="1:41" ht="12.75" customHeight="1">
      <c r="A51" s="275"/>
      <c r="B51" s="275"/>
      <c r="C51" s="275"/>
      <c r="D51" s="275"/>
      <c r="E51" s="275"/>
      <c r="F51" s="275"/>
      <c r="G51" s="275"/>
      <c r="H51" s="275"/>
      <c r="I51" s="275"/>
      <c r="J51" s="275"/>
      <c r="K51" s="279"/>
      <c r="L51" s="285"/>
      <c r="M51" s="285"/>
      <c r="N51" s="275"/>
      <c r="O51" s="279"/>
      <c r="P51" s="285"/>
      <c r="Q51" s="387"/>
      <c r="R51" s="387"/>
      <c r="S51" s="387"/>
      <c r="T51" s="387"/>
      <c r="U51" s="387"/>
      <c r="V51" s="387"/>
      <c r="W51" s="387"/>
      <c r="X51" s="387"/>
      <c r="Y51" s="387"/>
      <c r="Z51" s="387"/>
      <c r="AA51" s="387"/>
      <c r="AB51" s="387"/>
      <c r="AC51" s="387"/>
      <c r="AD51" s="387"/>
      <c r="AE51" s="387"/>
      <c r="AF51" s="387"/>
      <c r="AG51" s="387"/>
      <c r="AH51" s="387"/>
      <c r="AI51" s="387"/>
      <c r="AJ51" s="387"/>
      <c r="AK51" s="387"/>
      <c r="AL51" s="387"/>
      <c r="AM51" s="387"/>
      <c r="AN51" s="387"/>
      <c r="AO51" s="387"/>
    </row>
    <row r="52" spans="1:41" ht="12.75" customHeight="1">
      <c r="A52" s="389"/>
      <c r="B52" s="389"/>
      <c r="C52" s="389"/>
      <c r="D52" s="389"/>
      <c r="E52" s="389"/>
      <c r="F52" s="389"/>
      <c r="G52" s="389"/>
      <c r="H52" s="389"/>
      <c r="I52" s="389"/>
      <c r="J52" s="389"/>
      <c r="K52" s="389"/>
      <c r="L52" s="389"/>
      <c r="M52" s="389"/>
      <c r="N52" s="389"/>
      <c r="O52" s="389"/>
      <c r="P52" s="389"/>
      <c r="Q52" s="389"/>
      <c r="R52" s="389"/>
      <c r="S52" s="389"/>
      <c r="T52" s="389"/>
      <c r="U52" s="389"/>
      <c r="V52" s="389"/>
      <c r="W52" s="389"/>
      <c r="X52" s="389"/>
      <c r="Y52" s="389"/>
      <c r="Z52" s="389"/>
      <c r="AA52" s="389"/>
      <c r="AB52" s="389"/>
      <c r="AC52" s="389"/>
      <c r="AD52" s="389"/>
      <c r="AE52" s="389"/>
      <c r="AF52" s="389"/>
      <c r="AG52" s="389"/>
      <c r="AH52" s="389"/>
      <c r="AI52" s="389"/>
      <c r="AJ52" s="389"/>
      <c r="AK52" s="389"/>
      <c r="AL52" s="389"/>
      <c r="AM52" s="389"/>
      <c r="AN52" s="389"/>
      <c r="AO52" s="389"/>
    </row>
    <row r="53" spans="1:41" ht="12.75" customHeight="1">
      <c r="A53" s="389"/>
      <c r="B53" s="389"/>
      <c r="C53" s="389"/>
      <c r="D53" s="389"/>
      <c r="E53" s="389"/>
      <c r="F53" s="389"/>
      <c r="G53" s="389"/>
      <c r="H53" s="389"/>
      <c r="I53" s="389"/>
      <c r="J53" s="389"/>
      <c r="K53" s="389"/>
      <c r="L53" s="389"/>
      <c r="M53" s="389"/>
      <c r="N53" s="389"/>
      <c r="O53" s="389"/>
      <c r="P53" s="389"/>
      <c r="Q53" s="389"/>
      <c r="R53" s="389"/>
      <c r="S53" s="389"/>
      <c r="T53" s="389"/>
      <c r="U53" s="389"/>
      <c r="V53" s="389"/>
      <c r="W53" s="389"/>
      <c r="X53" s="389"/>
      <c r="Y53" s="389"/>
      <c r="Z53" s="389"/>
      <c r="AA53" s="389"/>
      <c r="AB53" s="389"/>
      <c r="AC53" s="389"/>
      <c r="AD53" s="389"/>
      <c r="AE53" s="389"/>
      <c r="AF53" s="389"/>
      <c r="AG53" s="389"/>
      <c r="AH53" s="389"/>
      <c r="AI53" s="389"/>
      <c r="AJ53" s="389"/>
      <c r="AK53" s="389"/>
      <c r="AL53" s="389"/>
      <c r="AM53" s="389"/>
      <c r="AN53" s="389"/>
      <c r="AO53" s="389"/>
    </row>
    <row r="54" spans="1:41" ht="12.75" customHeight="1">
      <c r="A54" s="389"/>
      <c r="B54" s="389"/>
      <c r="C54" s="389"/>
      <c r="D54" s="389"/>
      <c r="E54" s="389"/>
      <c r="F54" s="389"/>
      <c r="G54" s="389"/>
      <c r="H54" s="389"/>
      <c r="I54" s="389"/>
      <c r="J54" s="389"/>
      <c r="K54" s="389"/>
      <c r="L54" s="389"/>
      <c r="M54" s="389"/>
      <c r="N54" s="389"/>
      <c r="O54" s="389"/>
      <c r="P54" s="389"/>
      <c r="Q54" s="389"/>
      <c r="R54" s="389"/>
      <c r="S54" s="389"/>
      <c r="T54" s="389"/>
      <c r="U54" s="389"/>
      <c r="V54" s="389"/>
      <c r="W54" s="389"/>
      <c r="X54" s="389"/>
      <c r="Y54" s="389"/>
      <c r="Z54" s="389"/>
      <c r="AA54" s="389"/>
      <c r="AB54" s="389"/>
      <c r="AC54" s="389"/>
      <c r="AD54" s="389"/>
      <c r="AE54" s="389"/>
      <c r="AF54" s="389"/>
      <c r="AG54" s="389"/>
      <c r="AH54" s="389"/>
      <c r="AI54" s="389"/>
      <c r="AJ54" s="389"/>
      <c r="AK54" s="389"/>
      <c r="AL54" s="389"/>
      <c r="AM54" s="351"/>
      <c r="AN54" s="351"/>
      <c r="AO54" s="351"/>
    </row>
    <row r="55" spans="1:41" ht="12.75" customHeight="1">
      <c r="A55" s="286" t="s">
        <v>517</v>
      </c>
      <c r="B55" s="286"/>
    </row>
    <row r="56" spans="1:41" ht="12.75" customHeight="1">
      <c r="A56" s="286"/>
      <c r="B56" s="286" t="s">
        <v>627</v>
      </c>
      <c r="N56" s="284"/>
      <c r="O56" s="284"/>
      <c r="P56" s="284" t="s">
        <v>449</v>
      </c>
      <c r="Q56" s="284"/>
      <c r="R56" s="284"/>
      <c r="S56" s="284" t="s">
        <v>450</v>
      </c>
      <c r="T56" s="284"/>
      <c r="U56" s="284"/>
      <c r="V56" s="284" t="s">
        <v>30</v>
      </c>
      <c r="Y56" s="286" t="s">
        <v>628</v>
      </c>
      <c r="AA56" s="275"/>
      <c r="AB56" s="275"/>
      <c r="AC56" s="275"/>
      <c r="AD56" s="275"/>
      <c r="AE56" s="275"/>
      <c r="AF56" s="275"/>
      <c r="AG56" s="275"/>
      <c r="AH56" s="275"/>
      <c r="AI56" s="275"/>
      <c r="AJ56" s="275"/>
      <c r="AK56" s="275"/>
      <c r="AL56" s="275"/>
      <c r="AM56" s="279"/>
      <c r="AN56" s="285"/>
      <c r="AO56" s="285"/>
    </row>
    <row r="57" spans="1:41" ht="12.75" customHeight="1">
      <c r="A57" s="284"/>
      <c r="B57" s="284" t="s">
        <v>629</v>
      </c>
      <c r="C57" s="287"/>
      <c r="D57" s="287"/>
      <c r="E57" s="287"/>
      <c r="F57" s="287"/>
      <c r="G57" s="287"/>
      <c r="H57" s="287"/>
      <c r="I57" s="287"/>
      <c r="J57" s="287"/>
      <c r="K57" s="287"/>
      <c r="L57" s="287"/>
      <c r="M57" s="287"/>
      <c r="N57" s="284"/>
      <c r="O57" s="284"/>
      <c r="P57" s="284" t="s">
        <v>449</v>
      </c>
      <c r="Q57" s="284"/>
      <c r="R57" s="284"/>
      <c r="S57" s="284" t="s">
        <v>450</v>
      </c>
      <c r="T57" s="284"/>
      <c r="U57" s="284"/>
      <c r="V57" s="284" t="s">
        <v>30</v>
      </c>
      <c r="Z57" s="287"/>
      <c r="AA57" s="275"/>
      <c r="AB57" s="275"/>
      <c r="AC57" s="275"/>
      <c r="AD57" s="275"/>
      <c r="AE57" s="275"/>
      <c r="AF57" s="275"/>
      <c r="AG57" s="275"/>
      <c r="AH57" s="275"/>
      <c r="AI57" s="275"/>
      <c r="AJ57" s="275"/>
      <c r="AK57" s="275"/>
      <c r="AL57" s="275"/>
      <c r="AM57" s="279"/>
      <c r="AN57" s="285"/>
      <c r="AO57" s="285"/>
    </row>
    <row r="58" spans="1:41" ht="12.75" customHeight="1">
      <c r="A58" s="284"/>
      <c r="B58" s="284"/>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c r="AD58" s="287"/>
      <c r="AE58" s="287"/>
      <c r="AF58" s="287"/>
      <c r="AG58" s="287"/>
      <c r="AH58" s="287"/>
      <c r="AI58" s="287"/>
      <c r="AJ58" s="287"/>
      <c r="AK58" s="287"/>
    </row>
    <row r="59" spans="1:41" ht="12.75" customHeight="1">
      <c r="A59" s="284"/>
      <c r="B59" s="284" t="s">
        <v>631</v>
      </c>
      <c r="C59" s="287"/>
      <c r="D59" s="287"/>
      <c r="E59" s="287"/>
      <c r="F59" s="287"/>
      <c r="G59" s="287"/>
      <c r="H59" s="287"/>
      <c r="I59" s="287"/>
      <c r="J59" s="287"/>
      <c r="K59" s="287"/>
      <c r="L59" s="287"/>
      <c r="M59" s="287"/>
      <c r="N59" s="287"/>
      <c r="O59" s="287"/>
      <c r="P59" s="287"/>
      <c r="Q59" s="287"/>
      <c r="R59" s="287"/>
      <c r="S59" s="287"/>
      <c r="T59" s="287"/>
      <c r="U59" s="284"/>
      <c r="V59" s="284"/>
      <c r="W59" s="284" t="s">
        <v>489</v>
      </c>
      <c r="X59" s="284"/>
      <c r="Y59" s="284"/>
      <c r="Z59" s="284" t="s">
        <v>490</v>
      </c>
      <c r="AA59" s="284"/>
      <c r="AB59" s="284"/>
      <c r="AC59" s="275"/>
      <c r="AD59" s="275"/>
      <c r="AE59" s="275"/>
      <c r="AF59" s="275"/>
      <c r="AG59" s="275"/>
      <c r="AH59" s="275"/>
      <c r="AI59" s="275"/>
      <c r="AJ59" s="275"/>
      <c r="AK59" s="275"/>
      <c r="AL59" s="275"/>
      <c r="AM59" s="279"/>
      <c r="AN59" s="285"/>
      <c r="AO59" s="285"/>
    </row>
    <row r="60" spans="1:41" ht="12.75" customHeight="1">
      <c r="A60" s="287"/>
      <c r="B60" s="284" t="s">
        <v>495</v>
      </c>
      <c r="C60" s="284"/>
      <c r="D60" s="284"/>
      <c r="E60" s="284"/>
      <c r="F60" s="284"/>
      <c r="G60" s="284"/>
      <c r="H60" s="284"/>
      <c r="I60" s="284"/>
      <c r="J60" s="284"/>
      <c r="K60" s="284"/>
      <c r="L60" s="284"/>
      <c r="U60" s="284"/>
      <c r="V60" s="284"/>
      <c r="W60" s="284" t="s">
        <v>489</v>
      </c>
      <c r="X60" s="284"/>
      <c r="Y60" s="284"/>
      <c r="Z60" s="284" t="s">
        <v>490</v>
      </c>
      <c r="AA60" s="287"/>
      <c r="AB60" s="287"/>
      <c r="AC60" s="287"/>
      <c r="AD60" s="287"/>
      <c r="AE60" s="287"/>
      <c r="AF60" s="287"/>
      <c r="AG60" s="287"/>
      <c r="AH60" s="287"/>
      <c r="AI60" s="287"/>
      <c r="AJ60" s="287"/>
      <c r="AK60" s="287"/>
    </row>
    <row r="61" spans="1:41" ht="12.75" customHeight="1">
      <c r="A61" s="287"/>
      <c r="B61" s="284" t="s">
        <v>497</v>
      </c>
      <c r="C61" s="284"/>
      <c r="D61" s="284"/>
      <c r="E61" s="284"/>
      <c r="F61" s="284"/>
      <c r="G61" s="284"/>
      <c r="H61" s="284"/>
      <c r="I61" s="284"/>
      <c r="J61" s="284"/>
      <c r="K61" s="284"/>
      <c r="L61" s="284"/>
      <c r="U61" s="284"/>
      <c r="V61" s="284"/>
      <c r="W61" s="284" t="s">
        <v>489</v>
      </c>
      <c r="X61" s="284"/>
      <c r="Y61" s="284"/>
      <c r="Z61" s="284" t="s">
        <v>490</v>
      </c>
      <c r="AA61" s="287"/>
      <c r="AB61" s="287"/>
      <c r="AC61" s="287"/>
      <c r="AD61" s="287"/>
      <c r="AE61" s="287"/>
      <c r="AF61" s="287"/>
      <c r="AG61" s="287"/>
      <c r="AH61" s="287"/>
      <c r="AI61" s="287"/>
      <c r="AJ61" s="287"/>
      <c r="AK61" s="287"/>
    </row>
    <row r="62" spans="1:41" ht="12.75" customHeight="1">
      <c r="A62" s="287"/>
      <c r="B62" s="284" t="s">
        <v>499</v>
      </c>
      <c r="C62" s="284"/>
      <c r="D62" s="284"/>
      <c r="E62" s="284"/>
      <c r="F62" s="284"/>
      <c r="G62" s="284"/>
      <c r="H62" s="284"/>
      <c r="I62" s="284"/>
      <c r="J62" s="284"/>
      <c r="K62" s="284"/>
      <c r="L62" s="284"/>
      <c r="U62" s="284"/>
      <c r="V62" s="284"/>
      <c r="W62" s="284" t="s">
        <v>489</v>
      </c>
      <c r="X62" s="284"/>
      <c r="Y62" s="284"/>
      <c r="Z62" s="284" t="s">
        <v>490</v>
      </c>
      <c r="AA62" s="287"/>
      <c r="AB62" s="287"/>
      <c r="AC62" s="287"/>
      <c r="AD62" s="287"/>
      <c r="AE62" s="287"/>
      <c r="AF62" s="287"/>
      <c r="AG62" s="287"/>
      <c r="AH62" s="287"/>
      <c r="AI62" s="287"/>
      <c r="AJ62" s="287"/>
      <c r="AK62" s="287"/>
    </row>
    <row r="63" spans="1:41" ht="12.75" customHeight="1">
      <c r="A63" s="287"/>
      <c r="B63" s="287"/>
      <c r="C63" s="287"/>
      <c r="D63" s="287"/>
      <c r="E63" s="287"/>
      <c r="F63" s="287"/>
      <c r="G63" s="287"/>
      <c r="H63" s="287"/>
      <c r="I63" s="287"/>
      <c r="J63" s="287"/>
      <c r="K63" s="287"/>
      <c r="L63" s="287"/>
      <c r="M63" s="287"/>
      <c r="N63" s="287"/>
      <c r="O63" s="287"/>
      <c r="P63" s="287"/>
      <c r="Q63" s="287"/>
      <c r="R63" s="287"/>
      <c r="S63" s="287"/>
      <c r="T63" s="287"/>
      <c r="U63" s="287"/>
      <c r="V63" s="287"/>
      <c r="W63" s="287"/>
      <c r="X63" s="287"/>
      <c r="Y63" s="287"/>
      <c r="Z63" s="287"/>
      <c r="AA63" s="287"/>
      <c r="AB63" s="287"/>
      <c r="AC63" s="287"/>
      <c r="AD63" s="287"/>
      <c r="AE63" s="287"/>
      <c r="AF63" s="287"/>
      <c r="AG63" s="287"/>
      <c r="AH63" s="287"/>
      <c r="AI63" s="287"/>
      <c r="AJ63" s="287"/>
      <c r="AK63" s="287"/>
    </row>
    <row r="64" spans="1:41" ht="12.75" customHeight="1">
      <c r="A64" s="287"/>
      <c r="B64" s="284" t="s">
        <v>633</v>
      </c>
      <c r="C64" s="287"/>
      <c r="D64" s="287"/>
      <c r="E64" s="287"/>
      <c r="F64" s="284"/>
      <c r="G64" s="284"/>
      <c r="H64" s="284" t="s">
        <v>634</v>
      </c>
      <c r="L64" s="284"/>
      <c r="M64" s="284" t="s">
        <v>635</v>
      </c>
      <c r="N64" s="284"/>
      <c r="S64" s="284"/>
      <c r="T64" s="284" t="s">
        <v>30</v>
      </c>
      <c r="U64" s="284"/>
      <c r="W64" s="284"/>
      <c r="X64" s="284"/>
      <c r="Y64" s="284" t="s">
        <v>489</v>
      </c>
      <c r="Z64" s="284"/>
      <c r="AA64" s="284"/>
      <c r="AB64" s="284" t="s">
        <v>490</v>
      </c>
      <c r="AC64" s="284"/>
      <c r="AD64" s="284"/>
      <c r="AE64" s="287"/>
      <c r="AF64" s="287"/>
      <c r="AG64" s="287"/>
    </row>
    <row r="65" spans="1:41" ht="12.75" customHeight="1">
      <c r="A65" s="287"/>
      <c r="B65" s="284" t="s">
        <v>639</v>
      </c>
      <c r="C65" s="287"/>
      <c r="D65" s="287"/>
      <c r="E65" s="287"/>
      <c r="F65" s="287"/>
      <c r="G65" s="287"/>
      <c r="H65" s="287"/>
      <c r="I65" s="287"/>
      <c r="J65" s="287"/>
      <c r="K65" s="287"/>
      <c r="L65" s="287"/>
      <c r="M65" s="287"/>
      <c r="N65" s="287"/>
      <c r="O65" s="287"/>
      <c r="P65" s="287"/>
      <c r="Q65" s="287"/>
      <c r="R65" s="287"/>
      <c r="S65" s="287"/>
      <c r="T65" s="287"/>
      <c r="U65" s="284"/>
      <c r="V65" s="284"/>
      <c r="W65" s="284" t="s">
        <v>489</v>
      </c>
      <c r="X65" s="284"/>
      <c r="Y65" s="284"/>
      <c r="Z65" s="284" t="s">
        <v>490</v>
      </c>
      <c r="AA65" s="284"/>
      <c r="AB65" s="284"/>
      <c r="AC65" s="287"/>
      <c r="AD65" s="284"/>
      <c r="AE65" s="284"/>
      <c r="AF65" s="284" t="s">
        <v>30</v>
      </c>
      <c r="AG65" s="287"/>
      <c r="AH65" s="287"/>
      <c r="AI65" s="287"/>
      <c r="AJ65" s="287"/>
      <c r="AK65" s="287"/>
      <c r="AL65" s="287"/>
      <c r="AM65" s="287"/>
      <c r="AN65" s="287"/>
      <c r="AO65" s="287"/>
    </row>
    <row r="66" spans="1:41" ht="12.75" customHeight="1">
      <c r="A66" s="287"/>
      <c r="B66" s="287"/>
      <c r="C66" s="287"/>
      <c r="D66" s="287"/>
      <c r="E66" s="287"/>
      <c r="F66" s="287"/>
      <c r="G66" s="287"/>
      <c r="H66" s="287"/>
      <c r="I66" s="287"/>
      <c r="J66" s="287"/>
      <c r="K66" s="287"/>
      <c r="L66" s="287"/>
      <c r="M66" s="287"/>
      <c r="N66" s="287"/>
      <c r="O66" s="287"/>
      <c r="P66" s="287"/>
      <c r="Q66" s="287"/>
      <c r="R66" s="287"/>
      <c r="S66" s="287"/>
      <c r="T66" s="287"/>
      <c r="U66" s="287"/>
      <c r="V66" s="287"/>
      <c r="W66" s="287"/>
      <c r="X66" s="287"/>
      <c r="Y66" s="287"/>
      <c r="Z66" s="287"/>
      <c r="AA66" s="287"/>
      <c r="AB66" s="287"/>
      <c r="AC66" s="287"/>
      <c r="AD66" s="287"/>
      <c r="AE66" s="287"/>
      <c r="AF66" s="287"/>
      <c r="AG66" s="287"/>
      <c r="AH66" s="287"/>
      <c r="AI66" s="287"/>
      <c r="AJ66" s="287"/>
      <c r="AK66" s="287"/>
      <c r="AL66" s="287"/>
      <c r="AM66" s="287"/>
      <c r="AN66" s="287"/>
      <c r="AO66" s="287"/>
    </row>
    <row r="67" spans="1:41" ht="12.75" customHeight="1">
      <c r="A67" s="284" t="s">
        <v>470</v>
      </c>
      <c r="B67" s="284"/>
      <c r="C67" s="284"/>
      <c r="D67" s="284"/>
      <c r="E67" s="284"/>
      <c r="F67" s="284"/>
      <c r="G67" s="284"/>
      <c r="H67" s="284"/>
      <c r="I67" s="284"/>
      <c r="J67" s="284" t="s">
        <v>525</v>
      </c>
      <c r="K67" s="284"/>
      <c r="L67" s="284"/>
      <c r="M67" s="284"/>
      <c r="N67" s="284"/>
      <c r="O67" s="284" t="s">
        <v>490</v>
      </c>
      <c r="P67" s="284"/>
      <c r="Q67" s="284"/>
      <c r="R67" s="284"/>
      <c r="S67" s="284"/>
      <c r="T67" s="287"/>
      <c r="U67" s="287"/>
      <c r="V67" s="287"/>
      <c r="W67" s="287"/>
      <c r="X67" s="287"/>
      <c r="Y67" s="287"/>
      <c r="Z67" s="287"/>
      <c r="AA67" s="287"/>
      <c r="AB67" s="287"/>
      <c r="AC67" s="287"/>
      <c r="AD67" s="287"/>
      <c r="AE67" s="287"/>
      <c r="AF67" s="287"/>
      <c r="AG67" s="287"/>
      <c r="AH67" s="287"/>
      <c r="AI67" s="287"/>
      <c r="AJ67" s="287"/>
      <c r="AK67" s="287"/>
      <c r="AL67" s="287"/>
      <c r="AM67" s="287"/>
      <c r="AN67" s="287"/>
      <c r="AO67" s="287"/>
    </row>
    <row r="68" spans="1:41" ht="12.75" customHeight="1">
      <c r="A68" s="275"/>
      <c r="B68" s="275"/>
      <c r="C68" s="275"/>
      <c r="D68" s="275"/>
      <c r="E68" s="275"/>
      <c r="F68" s="275"/>
      <c r="G68" s="275"/>
      <c r="H68" s="275"/>
      <c r="I68" s="275"/>
      <c r="J68" s="275"/>
      <c r="K68" s="279"/>
      <c r="L68" s="285"/>
      <c r="M68" s="285"/>
      <c r="N68" s="275"/>
      <c r="O68" s="279"/>
      <c r="P68" s="285"/>
      <c r="Q68" s="387"/>
      <c r="R68" s="387"/>
      <c r="S68" s="387"/>
      <c r="T68" s="387"/>
      <c r="U68" s="387"/>
      <c r="V68" s="387"/>
      <c r="W68" s="387"/>
      <c r="X68" s="387"/>
      <c r="Y68" s="387"/>
      <c r="Z68" s="387"/>
      <c r="AA68" s="387"/>
      <c r="AB68" s="387"/>
      <c r="AC68" s="387"/>
      <c r="AD68" s="387"/>
      <c r="AE68" s="387"/>
      <c r="AF68" s="387"/>
      <c r="AG68" s="387"/>
      <c r="AH68" s="387"/>
      <c r="AI68" s="387"/>
      <c r="AJ68" s="387"/>
      <c r="AK68" s="387"/>
      <c r="AL68" s="387"/>
      <c r="AM68" s="387"/>
      <c r="AN68" s="387"/>
      <c r="AO68" s="387"/>
    </row>
    <row r="69" spans="1:41" ht="12.75" customHeight="1">
      <c r="A69" s="389"/>
      <c r="B69" s="389"/>
      <c r="C69" s="389"/>
      <c r="D69" s="389"/>
      <c r="E69" s="389"/>
      <c r="F69" s="389"/>
      <c r="G69" s="389"/>
      <c r="H69" s="389"/>
      <c r="I69" s="389"/>
      <c r="J69" s="389"/>
      <c r="K69" s="389"/>
      <c r="L69" s="389"/>
      <c r="M69" s="389"/>
      <c r="N69" s="389"/>
      <c r="O69" s="389"/>
      <c r="P69" s="389"/>
      <c r="Q69" s="389"/>
      <c r="R69" s="389"/>
      <c r="S69" s="389"/>
      <c r="T69" s="389"/>
      <c r="U69" s="389"/>
      <c r="V69" s="389"/>
      <c r="W69" s="389"/>
      <c r="X69" s="389"/>
      <c r="Y69" s="389"/>
      <c r="Z69" s="389"/>
      <c r="AA69" s="389"/>
      <c r="AB69" s="389"/>
      <c r="AC69" s="389"/>
      <c r="AD69" s="389"/>
      <c r="AE69" s="389"/>
      <c r="AF69" s="389"/>
      <c r="AG69" s="389"/>
      <c r="AH69" s="389"/>
      <c r="AI69" s="389"/>
      <c r="AJ69" s="389"/>
      <c r="AK69" s="389"/>
      <c r="AL69" s="389"/>
      <c r="AM69" s="389"/>
      <c r="AN69" s="389"/>
      <c r="AO69" s="389"/>
    </row>
    <row r="70" spans="1:41" ht="12.75" customHeight="1">
      <c r="A70" s="389"/>
      <c r="B70" s="389"/>
      <c r="C70" s="389"/>
      <c r="D70" s="389"/>
      <c r="E70" s="389"/>
      <c r="F70" s="389"/>
      <c r="G70" s="389"/>
      <c r="H70" s="389"/>
      <c r="I70" s="389"/>
      <c r="J70" s="389"/>
      <c r="K70" s="389"/>
      <c r="L70" s="389"/>
      <c r="M70" s="389"/>
      <c r="N70" s="389"/>
      <c r="O70" s="389"/>
      <c r="P70" s="389"/>
      <c r="Q70" s="389"/>
      <c r="R70" s="389"/>
      <c r="S70" s="389"/>
      <c r="T70" s="389"/>
      <c r="U70" s="389"/>
      <c r="V70" s="389"/>
      <c r="W70" s="389"/>
      <c r="X70" s="389"/>
      <c r="Y70" s="389"/>
      <c r="Z70" s="389"/>
      <c r="AA70" s="389"/>
      <c r="AB70" s="389"/>
      <c r="AC70" s="389"/>
      <c r="AD70" s="389"/>
      <c r="AE70" s="389"/>
      <c r="AF70" s="389"/>
      <c r="AG70" s="389"/>
      <c r="AH70" s="389"/>
      <c r="AI70" s="389"/>
      <c r="AJ70" s="389"/>
      <c r="AK70" s="389"/>
      <c r="AL70" s="389"/>
      <c r="AM70" s="389"/>
      <c r="AN70" s="389"/>
      <c r="AO70" s="389"/>
    </row>
    <row r="71" spans="1:41" ht="12.75" customHeight="1">
      <c r="A71" s="389"/>
      <c r="B71" s="389"/>
      <c r="C71" s="389"/>
      <c r="D71" s="389"/>
      <c r="E71" s="389"/>
      <c r="F71" s="389"/>
      <c r="G71" s="389"/>
      <c r="H71" s="389"/>
      <c r="I71" s="389"/>
      <c r="J71" s="389"/>
      <c r="K71" s="389"/>
      <c r="L71" s="389"/>
      <c r="M71" s="389"/>
      <c r="N71" s="389"/>
      <c r="O71" s="389"/>
      <c r="P71" s="389"/>
      <c r="Q71" s="389"/>
      <c r="R71" s="389"/>
      <c r="S71" s="389"/>
      <c r="T71" s="389"/>
      <c r="U71" s="389"/>
      <c r="V71" s="389"/>
      <c r="W71" s="389"/>
      <c r="X71" s="389"/>
      <c r="Y71" s="389"/>
      <c r="Z71" s="389"/>
      <c r="AA71" s="389"/>
      <c r="AB71" s="389"/>
      <c r="AC71" s="389"/>
      <c r="AD71" s="389"/>
      <c r="AE71" s="389"/>
      <c r="AF71" s="389"/>
      <c r="AG71" s="389"/>
      <c r="AH71" s="389"/>
      <c r="AI71" s="389"/>
      <c r="AJ71" s="389"/>
      <c r="AK71" s="389"/>
      <c r="AL71" s="389"/>
      <c r="AM71" s="351"/>
      <c r="AN71" s="351"/>
      <c r="AO71" s="351"/>
    </row>
    <row r="72" spans="1:41" ht="12.75" customHeight="1">
      <c r="A72" s="389"/>
      <c r="B72" s="389"/>
      <c r="C72" s="389"/>
      <c r="D72" s="389"/>
      <c r="E72" s="389"/>
      <c r="F72" s="389"/>
      <c r="G72" s="389"/>
      <c r="H72" s="389"/>
      <c r="I72" s="389"/>
      <c r="J72" s="389"/>
      <c r="K72" s="389"/>
      <c r="L72" s="389"/>
      <c r="M72" s="389"/>
      <c r="N72" s="389"/>
      <c r="O72" s="389"/>
      <c r="P72" s="389"/>
      <c r="Q72" s="389"/>
      <c r="R72" s="389"/>
      <c r="S72" s="389"/>
      <c r="T72" s="389"/>
      <c r="U72" s="389"/>
      <c r="V72" s="389"/>
      <c r="W72" s="389"/>
      <c r="X72" s="389"/>
      <c r="Y72" s="389"/>
      <c r="Z72" s="389"/>
      <c r="AA72" s="389"/>
      <c r="AB72" s="389"/>
      <c r="AC72" s="389"/>
      <c r="AD72" s="389"/>
      <c r="AE72" s="389"/>
      <c r="AF72" s="389"/>
      <c r="AG72" s="389"/>
      <c r="AH72" s="389"/>
      <c r="AI72" s="389"/>
      <c r="AJ72" s="389"/>
      <c r="AK72" s="389"/>
      <c r="AL72" s="389"/>
      <c r="AM72" s="351"/>
      <c r="AN72" s="351"/>
      <c r="AO72" s="351"/>
    </row>
    <row r="73" spans="1:41" ht="12.75" customHeight="1">
      <c r="A73" s="389"/>
      <c r="B73" s="389"/>
      <c r="C73" s="389"/>
      <c r="D73" s="389"/>
      <c r="E73" s="389"/>
      <c r="F73" s="389"/>
      <c r="G73" s="389"/>
      <c r="H73" s="389"/>
      <c r="I73" s="389"/>
      <c r="J73" s="389"/>
      <c r="K73" s="389"/>
      <c r="L73" s="389"/>
      <c r="M73" s="389"/>
      <c r="N73" s="389"/>
      <c r="O73" s="389"/>
      <c r="P73" s="389"/>
      <c r="Q73" s="389"/>
      <c r="R73" s="389"/>
      <c r="S73" s="389"/>
      <c r="T73" s="389"/>
      <c r="U73" s="389"/>
      <c r="V73" s="389"/>
      <c r="W73" s="389"/>
      <c r="X73" s="389"/>
      <c r="Y73" s="389"/>
      <c r="Z73" s="389"/>
      <c r="AA73" s="389"/>
      <c r="AB73" s="389"/>
      <c r="AC73" s="389"/>
      <c r="AD73" s="389"/>
      <c r="AE73" s="389"/>
      <c r="AF73" s="389"/>
      <c r="AG73" s="389"/>
      <c r="AH73" s="389"/>
      <c r="AI73" s="389"/>
      <c r="AJ73" s="389"/>
      <c r="AK73" s="389"/>
      <c r="AL73" s="389"/>
      <c r="AM73" s="351"/>
      <c r="AN73" s="351"/>
      <c r="AO73" s="351"/>
    </row>
    <row r="74" spans="1:41" ht="12.75" customHeight="1">
      <c r="A74" s="389"/>
      <c r="B74" s="389"/>
      <c r="C74" s="389"/>
      <c r="D74" s="389"/>
      <c r="E74" s="389"/>
      <c r="F74" s="389"/>
      <c r="G74" s="389"/>
      <c r="H74" s="389"/>
      <c r="I74" s="389"/>
      <c r="J74" s="389"/>
      <c r="K74" s="389"/>
      <c r="L74" s="389"/>
      <c r="M74" s="389"/>
      <c r="N74" s="389"/>
      <c r="O74" s="389"/>
      <c r="P74" s="389"/>
      <c r="Q74" s="389"/>
      <c r="R74" s="389"/>
      <c r="S74" s="389"/>
      <c r="T74" s="389"/>
      <c r="U74" s="389"/>
      <c r="V74" s="389"/>
      <c r="W74" s="389"/>
      <c r="X74" s="389"/>
      <c r="Y74" s="389"/>
      <c r="Z74" s="389"/>
      <c r="AA74" s="389"/>
      <c r="AB74" s="389"/>
      <c r="AC74" s="389"/>
      <c r="AD74" s="389"/>
      <c r="AE74" s="389"/>
      <c r="AF74" s="389"/>
      <c r="AG74" s="389"/>
      <c r="AH74" s="389"/>
      <c r="AI74" s="389"/>
      <c r="AJ74" s="389"/>
      <c r="AK74" s="389"/>
      <c r="AL74" s="389"/>
      <c r="AM74" s="351"/>
      <c r="AN74" s="351"/>
      <c r="AO74" s="351"/>
    </row>
    <row r="75" spans="1:41" ht="12.75" customHeight="1">
      <c r="A75" s="389"/>
      <c r="B75" s="389"/>
      <c r="C75" s="389"/>
      <c r="D75" s="389"/>
      <c r="E75" s="389"/>
      <c r="F75" s="389"/>
      <c r="G75" s="389"/>
      <c r="H75" s="389"/>
      <c r="I75" s="389"/>
      <c r="J75" s="389"/>
      <c r="K75" s="389"/>
      <c r="L75" s="389"/>
      <c r="M75" s="389"/>
      <c r="N75" s="389"/>
      <c r="O75" s="389"/>
      <c r="P75" s="389"/>
      <c r="Q75" s="389"/>
      <c r="R75" s="389"/>
      <c r="S75" s="389"/>
      <c r="T75" s="389"/>
      <c r="U75" s="389"/>
      <c r="V75" s="389"/>
      <c r="W75" s="389"/>
      <c r="X75" s="389"/>
      <c r="Y75" s="389"/>
      <c r="Z75" s="389"/>
      <c r="AA75" s="389"/>
      <c r="AB75" s="389"/>
      <c r="AC75" s="389"/>
      <c r="AD75" s="389"/>
      <c r="AE75" s="389"/>
      <c r="AF75" s="389"/>
      <c r="AG75" s="389"/>
      <c r="AH75" s="389"/>
      <c r="AI75" s="389"/>
      <c r="AJ75" s="389"/>
      <c r="AK75" s="389"/>
      <c r="AL75" s="389"/>
      <c r="AM75" s="351"/>
      <c r="AN75" s="351"/>
      <c r="AO75" s="351"/>
    </row>
    <row r="76" spans="1:41" ht="12.75" customHeight="1" thickBot="1">
      <c r="A76" s="287"/>
      <c r="B76" s="287"/>
      <c r="C76" s="287"/>
      <c r="D76" s="287"/>
      <c r="E76" s="287"/>
      <c r="F76" s="287"/>
      <c r="G76" s="287"/>
      <c r="H76" s="287"/>
      <c r="I76" s="287"/>
      <c r="J76" s="287"/>
      <c r="K76" s="287"/>
      <c r="L76" s="287"/>
      <c r="M76" s="287"/>
      <c r="N76" s="287"/>
      <c r="O76" s="287"/>
      <c r="P76" s="287"/>
      <c r="Q76" s="287"/>
      <c r="R76" s="287"/>
      <c r="S76" s="287"/>
      <c r="T76" s="287"/>
      <c r="U76" s="287"/>
      <c r="V76" s="287"/>
      <c r="W76" s="287"/>
      <c r="X76" s="287"/>
      <c r="Y76" s="287"/>
      <c r="Z76" s="287"/>
      <c r="AA76" s="287"/>
      <c r="AB76" s="287"/>
      <c r="AC76" s="287"/>
      <c r="AD76" s="287"/>
      <c r="AE76" s="287"/>
      <c r="AF76" s="287"/>
      <c r="AG76" s="287"/>
      <c r="AH76" s="287"/>
      <c r="AI76" s="287"/>
      <c r="AJ76" s="287"/>
      <c r="AK76" s="287"/>
      <c r="AL76" s="287"/>
    </row>
    <row r="77" spans="1:41" ht="12.75" customHeight="1" thickTop="1">
      <c r="A77" s="390" t="s">
        <v>517</v>
      </c>
      <c r="B77" s="390"/>
      <c r="C77" s="391"/>
      <c r="D77" s="391"/>
      <c r="E77" s="391"/>
      <c r="F77" s="391"/>
      <c r="G77" s="391"/>
      <c r="H77" s="391"/>
      <c r="I77" s="391"/>
      <c r="J77" s="391"/>
      <c r="K77" s="391"/>
      <c r="L77" s="391"/>
      <c r="M77" s="391"/>
      <c r="N77" s="391"/>
      <c r="O77" s="391"/>
      <c r="P77" s="391"/>
      <c r="Q77" s="391"/>
      <c r="R77" s="391"/>
      <c r="S77" s="391"/>
      <c r="T77" s="391"/>
      <c r="U77" s="391"/>
      <c r="V77" s="391"/>
      <c r="W77" s="391"/>
      <c r="X77" s="391"/>
      <c r="Y77" s="391"/>
      <c r="Z77" s="391"/>
      <c r="AA77" s="391"/>
      <c r="AB77" s="391"/>
      <c r="AC77" s="391"/>
      <c r="AD77" s="391"/>
      <c r="AE77" s="391"/>
      <c r="AF77" s="391"/>
      <c r="AG77" s="391"/>
      <c r="AH77" s="391"/>
      <c r="AI77" s="391"/>
      <c r="AJ77" s="391"/>
      <c r="AK77" s="391"/>
      <c r="AL77" s="391"/>
      <c r="AM77" s="391"/>
      <c r="AN77" s="391"/>
      <c r="AO77" s="391"/>
    </row>
    <row r="78" spans="1:41" ht="12.75" customHeight="1">
      <c r="A78" s="286"/>
      <c r="B78" s="286" t="s">
        <v>627</v>
      </c>
      <c r="N78" s="284"/>
      <c r="O78" s="284"/>
      <c r="P78" s="284" t="s">
        <v>449</v>
      </c>
      <c r="Q78" s="284"/>
      <c r="R78" s="284"/>
      <c r="S78" s="284" t="s">
        <v>450</v>
      </c>
      <c r="T78" s="284"/>
      <c r="U78" s="284"/>
      <c r="V78" s="284" t="s">
        <v>30</v>
      </c>
      <c r="Y78" s="286" t="s">
        <v>628</v>
      </c>
      <c r="AA78" s="275"/>
      <c r="AB78" s="275"/>
      <c r="AC78" s="275"/>
      <c r="AD78" s="275"/>
      <c r="AE78" s="275"/>
      <c r="AF78" s="275"/>
      <c r="AG78" s="275"/>
      <c r="AH78" s="275"/>
      <c r="AI78" s="275"/>
      <c r="AJ78" s="275"/>
      <c r="AK78" s="275"/>
      <c r="AL78" s="275"/>
      <c r="AM78" s="279"/>
      <c r="AN78" s="285"/>
      <c r="AO78" s="285"/>
    </row>
    <row r="79" spans="1:41" ht="12.75" customHeight="1">
      <c r="A79" s="284"/>
      <c r="B79" s="284" t="s">
        <v>629</v>
      </c>
      <c r="C79" s="287"/>
      <c r="D79" s="287"/>
      <c r="E79" s="287"/>
      <c r="F79" s="287"/>
      <c r="G79" s="287"/>
      <c r="H79" s="287"/>
      <c r="I79" s="287"/>
      <c r="J79" s="287"/>
      <c r="K79" s="287"/>
      <c r="L79" s="287"/>
      <c r="M79" s="287"/>
      <c r="N79" s="284"/>
      <c r="O79" s="284"/>
      <c r="P79" s="284" t="s">
        <v>449</v>
      </c>
      <c r="Q79" s="284"/>
      <c r="R79" s="284"/>
      <c r="S79" s="284" t="s">
        <v>450</v>
      </c>
      <c r="T79" s="284"/>
      <c r="U79" s="284"/>
      <c r="V79" s="284" t="s">
        <v>30</v>
      </c>
      <c r="Z79" s="287"/>
      <c r="AA79" s="275"/>
      <c r="AB79" s="275"/>
      <c r="AC79" s="275"/>
      <c r="AD79" s="275"/>
      <c r="AE79" s="275"/>
      <c r="AF79" s="275"/>
      <c r="AG79" s="275"/>
      <c r="AH79" s="275"/>
      <c r="AI79" s="275"/>
      <c r="AJ79" s="275"/>
      <c r="AK79" s="275"/>
      <c r="AL79" s="275"/>
      <c r="AM79" s="279"/>
      <c r="AN79" s="285"/>
      <c r="AO79" s="285"/>
    </row>
    <row r="80" spans="1:41" ht="12.75" customHeight="1">
      <c r="A80" s="284"/>
      <c r="B80" s="284"/>
      <c r="C80" s="287"/>
      <c r="D80" s="287"/>
      <c r="E80" s="287"/>
      <c r="F80" s="287"/>
      <c r="G80" s="287"/>
      <c r="H80" s="287"/>
      <c r="I80" s="287"/>
      <c r="J80" s="287"/>
      <c r="K80" s="287"/>
      <c r="L80" s="287"/>
      <c r="M80" s="287"/>
      <c r="N80" s="287"/>
      <c r="O80" s="287"/>
      <c r="P80" s="287"/>
      <c r="Q80" s="287"/>
      <c r="R80" s="287"/>
      <c r="S80" s="287"/>
      <c r="T80" s="287"/>
      <c r="U80" s="287"/>
      <c r="V80" s="287"/>
      <c r="W80" s="287"/>
      <c r="X80" s="287"/>
      <c r="Y80" s="287"/>
      <c r="Z80" s="287"/>
      <c r="AA80" s="287"/>
      <c r="AB80" s="287"/>
      <c r="AC80" s="287"/>
      <c r="AD80" s="287"/>
      <c r="AE80" s="287"/>
      <c r="AF80" s="287"/>
      <c r="AG80" s="287"/>
      <c r="AH80" s="287"/>
      <c r="AI80" s="287"/>
      <c r="AJ80" s="287"/>
      <c r="AK80" s="287"/>
    </row>
    <row r="81" spans="1:41" ht="12.75" customHeight="1">
      <c r="A81" s="284"/>
      <c r="B81" s="284"/>
      <c r="C81" s="287"/>
      <c r="D81" s="287"/>
      <c r="E81" s="287"/>
      <c r="F81" s="287"/>
      <c r="G81" s="287"/>
      <c r="H81" s="287"/>
      <c r="I81" s="287"/>
      <c r="J81" s="287"/>
      <c r="K81" s="287"/>
      <c r="L81" s="287"/>
      <c r="M81" s="287"/>
      <c r="N81" s="287"/>
      <c r="O81" s="287"/>
      <c r="P81" s="287"/>
      <c r="Q81" s="287"/>
      <c r="U81" s="284"/>
      <c r="V81" s="284"/>
      <c r="W81" s="284"/>
      <c r="X81" s="284"/>
      <c r="Y81" s="284"/>
      <c r="Z81" s="284"/>
    </row>
    <row r="82" spans="1:41" ht="12.75" customHeight="1">
      <c r="A82" s="284"/>
      <c r="B82" s="284" t="s">
        <v>631</v>
      </c>
      <c r="C82" s="287"/>
      <c r="D82" s="287"/>
      <c r="E82" s="287"/>
      <c r="F82" s="287"/>
      <c r="G82" s="287"/>
      <c r="H82" s="287"/>
      <c r="I82" s="287"/>
      <c r="J82" s="287"/>
      <c r="K82" s="287"/>
      <c r="L82" s="287"/>
      <c r="M82" s="287"/>
      <c r="N82" s="287"/>
      <c r="O82" s="287"/>
      <c r="P82" s="287"/>
      <c r="Q82" s="287"/>
      <c r="R82" s="287"/>
      <c r="S82" s="287"/>
      <c r="T82" s="287"/>
      <c r="U82" s="284"/>
      <c r="V82" s="284"/>
      <c r="W82" s="284" t="s">
        <v>489</v>
      </c>
      <c r="X82" s="284"/>
      <c r="Y82" s="284"/>
      <c r="Z82" s="284" t="s">
        <v>490</v>
      </c>
      <c r="AA82" s="284"/>
      <c r="AB82" s="284"/>
      <c r="AC82" s="275"/>
      <c r="AD82" s="275"/>
      <c r="AE82" s="275"/>
      <c r="AF82" s="275"/>
      <c r="AG82" s="275"/>
      <c r="AH82" s="275"/>
      <c r="AI82" s="275"/>
      <c r="AJ82" s="275"/>
      <c r="AK82" s="275"/>
      <c r="AL82" s="275"/>
      <c r="AM82" s="279"/>
      <c r="AN82" s="285"/>
      <c r="AO82" s="285"/>
    </row>
    <row r="83" spans="1:41" ht="12.75" customHeight="1">
      <c r="A83" s="287"/>
      <c r="B83" s="284" t="s">
        <v>495</v>
      </c>
      <c r="C83" s="284"/>
      <c r="D83" s="284"/>
      <c r="E83" s="284"/>
      <c r="F83" s="284"/>
      <c r="G83" s="284"/>
      <c r="H83" s="284"/>
      <c r="I83" s="284"/>
      <c r="J83" s="284"/>
      <c r="K83" s="284"/>
      <c r="L83" s="284"/>
      <c r="U83" s="284"/>
      <c r="V83" s="284"/>
      <c r="W83" s="284" t="s">
        <v>489</v>
      </c>
      <c r="X83" s="284"/>
      <c r="Y83" s="284"/>
      <c r="Z83" s="284" t="s">
        <v>490</v>
      </c>
      <c r="AA83" s="287"/>
      <c r="AB83" s="287"/>
      <c r="AC83" s="287"/>
      <c r="AD83" s="287"/>
      <c r="AE83" s="287"/>
      <c r="AF83" s="287"/>
      <c r="AG83" s="287"/>
      <c r="AH83" s="287"/>
      <c r="AI83" s="287"/>
      <c r="AJ83" s="287"/>
      <c r="AK83" s="287"/>
    </row>
    <row r="84" spans="1:41" ht="12.75" customHeight="1">
      <c r="A84" s="287"/>
      <c r="B84" s="284" t="s">
        <v>497</v>
      </c>
      <c r="C84" s="284"/>
      <c r="D84" s="284"/>
      <c r="E84" s="284"/>
      <c r="F84" s="284"/>
      <c r="G84" s="284"/>
      <c r="H84" s="284"/>
      <c r="I84" s="284"/>
      <c r="J84" s="284"/>
      <c r="K84" s="284"/>
      <c r="L84" s="284"/>
      <c r="U84" s="284"/>
      <c r="V84" s="284"/>
      <c r="W84" s="284" t="s">
        <v>489</v>
      </c>
      <c r="X84" s="284"/>
      <c r="Y84" s="284"/>
      <c r="Z84" s="284" t="s">
        <v>490</v>
      </c>
      <c r="AA84" s="287"/>
      <c r="AB84" s="287"/>
      <c r="AC84" s="287"/>
      <c r="AD84" s="287"/>
      <c r="AE84" s="287"/>
      <c r="AF84" s="287"/>
      <c r="AG84" s="287"/>
      <c r="AH84" s="287"/>
      <c r="AI84" s="287"/>
      <c r="AJ84" s="287"/>
      <c r="AK84" s="287"/>
    </row>
    <row r="85" spans="1:41" ht="12.75" customHeight="1">
      <c r="A85" s="287"/>
      <c r="B85" s="284" t="s">
        <v>499</v>
      </c>
      <c r="C85" s="284"/>
      <c r="D85" s="284"/>
      <c r="E85" s="284"/>
      <c r="F85" s="284"/>
      <c r="G85" s="284"/>
      <c r="H85" s="284"/>
      <c r="I85" s="284"/>
      <c r="J85" s="284"/>
      <c r="K85" s="284"/>
      <c r="L85" s="284"/>
      <c r="U85" s="284"/>
      <c r="V85" s="284"/>
      <c r="W85" s="284" t="s">
        <v>489</v>
      </c>
      <c r="X85" s="284"/>
      <c r="Y85" s="284"/>
      <c r="Z85" s="284" t="s">
        <v>490</v>
      </c>
      <c r="AA85" s="287"/>
      <c r="AB85" s="287"/>
      <c r="AC85" s="287"/>
      <c r="AD85" s="287"/>
      <c r="AE85" s="287"/>
      <c r="AF85" s="287"/>
      <c r="AG85" s="287"/>
      <c r="AH85" s="287"/>
      <c r="AI85" s="287"/>
      <c r="AJ85" s="287"/>
      <c r="AK85" s="287"/>
    </row>
    <row r="86" spans="1:41" ht="12.75" customHeight="1">
      <c r="A86" s="287"/>
      <c r="B86" s="287"/>
      <c r="C86" s="287"/>
      <c r="D86" s="287"/>
      <c r="E86" s="287"/>
      <c r="F86" s="287"/>
      <c r="G86" s="287"/>
      <c r="H86" s="287"/>
      <c r="I86" s="287"/>
      <c r="J86" s="287"/>
      <c r="K86" s="287"/>
      <c r="L86" s="287"/>
      <c r="M86" s="287"/>
      <c r="N86" s="287"/>
      <c r="O86" s="287"/>
      <c r="P86" s="287"/>
      <c r="Q86" s="287"/>
      <c r="R86" s="287"/>
      <c r="S86" s="287"/>
      <c r="T86" s="287"/>
      <c r="U86" s="287"/>
      <c r="V86" s="287"/>
      <c r="W86" s="287"/>
      <c r="X86" s="287"/>
      <c r="Y86" s="287"/>
      <c r="Z86" s="287"/>
      <c r="AA86" s="287"/>
      <c r="AB86" s="287"/>
      <c r="AC86" s="287"/>
      <c r="AD86" s="287"/>
      <c r="AE86" s="287"/>
      <c r="AF86" s="287"/>
      <c r="AG86" s="287"/>
      <c r="AH86" s="287"/>
      <c r="AI86" s="287"/>
      <c r="AJ86" s="287"/>
      <c r="AK86" s="287"/>
    </row>
    <row r="87" spans="1:41" ht="12.75" customHeight="1">
      <c r="A87" s="287"/>
      <c r="B87" s="284" t="s">
        <v>633</v>
      </c>
      <c r="C87" s="287"/>
      <c r="D87" s="287"/>
      <c r="E87" s="287"/>
      <c r="F87" s="284"/>
      <c r="G87" s="284"/>
      <c r="H87" s="284" t="s">
        <v>634</v>
      </c>
      <c r="L87" s="284"/>
      <c r="M87" s="284" t="s">
        <v>635</v>
      </c>
      <c r="N87" s="284"/>
      <c r="S87" s="284"/>
      <c r="T87" s="284" t="s">
        <v>30</v>
      </c>
      <c r="U87" s="284"/>
      <c r="W87" s="284"/>
      <c r="X87" s="284"/>
      <c r="Y87" s="284" t="s">
        <v>489</v>
      </c>
      <c r="Z87" s="284"/>
      <c r="AA87" s="284"/>
      <c r="AB87" s="284" t="s">
        <v>490</v>
      </c>
      <c r="AC87" s="284"/>
      <c r="AD87" s="284"/>
      <c r="AE87" s="287"/>
      <c r="AF87" s="287"/>
      <c r="AG87" s="287"/>
    </row>
    <row r="88" spans="1:41" ht="12.75" customHeight="1">
      <c r="A88" s="287"/>
      <c r="B88" s="284" t="s">
        <v>639</v>
      </c>
      <c r="C88" s="287"/>
      <c r="D88" s="287"/>
      <c r="E88" s="287"/>
      <c r="F88" s="287"/>
      <c r="G88" s="287"/>
      <c r="H88" s="287"/>
      <c r="I88" s="287"/>
      <c r="J88" s="287"/>
      <c r="K88" s="287"/>
      <c r="L88" s="287"/>
      <c r="M88" s="287"/>
      <c r="N88" s="287"/>
      <c r="O88" s="287"/>
      <c r="P88" s="287"/>
      <c r="Q88" s="287"/>
      <c r="R88" s="287"/>
      <c r="S88" s="287"/>
      <c r="T88" s="287"/>
      <c r="U88" s="284"/>
      <c r="V88" s="284"/>
      <c r="W88" s="284" t="s">
        <v>489</v>
      </c>
      <c r="X88" s="284"/>
      <c r="Y88" s="284"/>
      <c r="Z88" s="284" t="s">
        <v>490</v>
      </c>
      <c r="AA88" s="284"/>
      <c r="AB88" s="284"/>
      <c r="AC88" s="287"/>
      <c r="AD88" s="284"/>
      <c r="AE88" s="284"/>
      <c r="AF88" s="284" t="s">
        <v>30</v>
      </c>
      <c r="AG88" s="287"/>
      <c r="AH88" s="287"/>
      <c r="AI88" s="287"/>
      <c r="AJ88" s="287"/>
      <c r="AK88" s="287"/>
      <c r="AL88" s="287"/>
      <c r="AM88" s="287"/>
      <c r="AN88" s="287"/>
      <c r="AO88" s="287"/>
    </row>
    <row r="89" spans="1:41" ht="12.75" customHeight="1">
      <c r="A89" s="287"/>
      <c r="B89" s="287"/>
      <c r="C89" s="287"/>
      <c r="D89" s="287"/>
      <c r="E89" s="287"/>
      <c r="F89" s="287"/>
      <c r="G89" s="287"/>
      <c r="H89" s="287"/>
      <c r="I89" s="287"/>
      <c r="J89" s="287"/>
      <c r="K89" s="287"/>
      <c r="L89" s="287"/>
      <c r="M89" s="287"/>
      <c r="N89" s="287"/>
      <c r="O89" s="287"/>
      <c r="P89" s="287"/>
      <c r="Q89" s="287"/>
      <c r="R89" s="287"/>
      <c r="S89" s="287"/>
      <c r="T89" s="287"/>
      <c r="U89" s="287"/>
      <c r="V89" s="287"/>
      <c r="W89" s="287"/>
      <c r="X89" s="287"/>
      <c r="Y89" s="287"/>
      <c r="Z89" s="287"/>
      <c r="AA89" s="287"/>
      <c r="AB89" s="287"/>
      <c r="AC89" s="287"/>
      <c r="AD89" s="287"/>
      <c r="AE89" s="287"/>
      <c r="AF89" s="287"/>
      <c r="AG89" s="287"/>
      <c r="AH89" s="287"/>
      <c r="AI89" s="287"/>
      <c r="AJ89" s="287"/>
      <c r="AK89" s="287"/>
      <c r="AL89" s="287"/>
      <c r="AM89" s="287"/>
      <c r="AN89" s="287"/>
      <c r="AO89" s="287"/>
    </row>
    <row r="90" spans="1:41" ht="12.75" customHeight="1">
      <c r="A90" s="284" t="s">
        <v>470</v>
      </c>
      <c r="B90" s="284"/>
      <c r="C90" s="284"/>
      <c r="D90" s="284"/>
      <c r="E90" s="284"/>
      <c r="F90" s="284"/>
      <c r="G90" s="284"/>
      <c r="H90" s="284"/>
      <c r="I90" s="284"/>
      <c r="J90" s="284" t="s">
        <v>525</v>
      </c>
      <c r="K90" s="284"/>
      <c r="L90" s="284"/>
      <c r="M90" s="284"/>
      <c r="N90" s="284"/>
      <c r="O90" s="284" t="s">
        <v>490</v>
      </c>
      <c r="P90" s="284"/>
      <c r="Q90" s="284"/>
      <c r="R90" s="284"/>
      <c r="S90" s="284"/>
      <c r="T90" s="287"/>
      <c r="U90" s="287"/>
      <c r="V90" s="287"/>
      <c r="W90" s="287"/>
      <c r="X90" s="287"/>
      <c r="Y90" s="287"/>
      <c r="Z90" s="287"/>
      <c r="AA90" s="287"/>
      <c r="AB90" s="287"/>
      <c r="AC90" s="287"/>
      <c r="AD90" s="287"/>
      <c r="AE90" s="287"/>
      <c r="AF90" s="287"/>
      <c r="AG90" s="287"/>
      <c r="AH90" s="287"/>
      <c r="AI90" s="287"/>
      <c r="AJ90" s="287"/>
      <c r="AK90" s="287"/>
      <c r="AL90" s="287"/>
      <c r="AM90" s="287"/>
      <c r="AN90" s="287"/>
      <c r="AO90" s="287"/>
    </row>
    <row r="91" spans="1:41" ht="12.75" customHeight="1">
      <c r="A91" s="275"/>
      <c r="B91" s="275"/>
      <c r="C91" s="275"/>
      <c r="D91" s="275"/>
      <c r="E91" s="275"/>
      <c r="F91" s="275"/>
      <c r="G91" s="275"/>
      <c r="H91" s="275"/>
      <c r="I91" s="275"/>
      <c r="J91" s="275"/>
      <c r="K91" s="279"/>
      <c r="L91" s="285"/>
      <c r="M91" s="285"/>
      <c r="N91" s="275"/>
      <c r="O91" s="279"/>
      <c r="P91" s="285"/>
      <c r="Q91" s="387"/>
      <c r="R91" s="387"/>
      <c r="S91" s="387"/>
      <c r="T91" s="387"/>
      <c r="U91" s="387"/>
      <c r="V91" s="387"/>
      <c r="W91" s="387"/>
      <c r="X91" s="387"/>
      <c r="Y91" s="387"/>
      <c r="Z91" s="387"/>
      <c r="AA91" s="387"/>
      <c r="AB91" s="387"/>
      <c r="AC91" s="387"/>
      <c r="AD91" s="387"/>
      <c r="AE91" s="387"/>
      <c r="AF91" s="387"/>
      <c r="AG91" s="387"/>
      <c r="AH91" s="387"/>
      <c r="AI91" s="387"/>
      <c r="AJ91" s="387"/>
      <c r="AK91" s="387"/>
      <c r="AL91" s="387"/>
      <c r="AM91" s="387"/>
      <c r="AN91" s="387"/>
      <c r="AO91" s="387"/>
    </row>
    <row r="92" spans="1:41" ht="12.75" customHeight="1">
      <c r="A92" s="389"/>
      <c r="B92" s="389"/>
      <c r="C92" s="389"/>
      <c r="D92" s="389"/>
      <c r="E92" s="389"/>
      <c r="F92" s="389"/>
      <c r="G92" s="389"/>
      <c r="H92" s="389"/>
      <c r="I92" s="389"/>
      <c r="J92" s="389"/>
      <c r="K92" s="389"/>
      <c r="L92" s="389"/>
      <c r="M92" s="389"/>
      <c r="N92" s="389"/>
      <c r="O92" s="389"/>
      <c r="P92" s="389"/>
      <c r="Q92" s="389"/>
      <c r="R92" s="389"/>
      <c r="S92" s="389"/>
      <c r="T92" s="389"/>
      <c r="U92" s="389"/>
      <c r="V92" s="389"/>
      <c r="W92" s="389"/>
      <c r="X92" s="389"/>
      <c r="Y92" s="389"/>
      <c r="Z92" s="389"/>
      <c r="AA92" s="389"/>
      <c r="AB92" s="389"/>
      <c r="AC92" s="389"/>
      <c r="AD92" s="389"/>
      <c r="AE92" s="389"/>
      <c r="AF92" s="389"/>
      <c r="AG92" s="389"/>
      <c r="AH92" s="389"/>
      <c r="AI92" s="389"/>
      <c r="AJ92" s="389"/>
      <c r="AK92" s="389"/>
      <c r="AL92" s="389"/>
      <c r="AM92" s="389"/>
      <c r="AN92" s="389"/>
      <c r="AO92" s="389"/>
    </row>
    <row r="93" spans="1:41" ht="12.75" customHeight="1">
      <c r="A93" s="389"/>
      <c r="B93" s="389"/>
      <c r="C93" s="389"/>
      <c r="D93" s="389"/>
      <c r="E93" s="389"/>
      <c r="F93" s="389"/>
      <c r="G93" s="389"/>
      <c r="H93" s="389"/>
      <c r="I93" s="389"/>
      <c r="J93" s="389"/>
      <c r="K93" s="389"/>
      <c r="L93" s="389"/>
      <c r="M93" s="389"/>
      <c r="N93" s="389"/>
      <c r="O93" s="389"/>
      <c r="P93" s="389"/>
      <c r="Q93" s="389"/>
      <c r="R93" s="389"/>
      <c r="S93" s="389"/>
      <c r="T93" s="389"/>
      <c r="U93" s="389"/>
      <c r="V93" s="389"/>
      <c r="W93" s="389"/>
      <c r="X93" s="389"/>
      <c r="Y93" s="389"/>
      <c r="Z93" s="389"/>
      <c r="AA93" s="389"/>
      <c r="AB93" s="389"/>
      <c r="AC93" s="389"/>
      <c r="AD93" s="389"/>
      <c r="AE93" s="389"/>
      <c r="AF93" s="389"/>
      <c r="AG93" s="389"/>
      <c r="AH93" s="389"/>
      <c r="AI93" s="389"/>
      <c r="AJ93" s="389"/>
      <c r="AK93" s="389"/>
      <c r="AL93" s="389"/>
      <c r="AM93" s="389"/>
      <c r="AN93" s="389"/>
      <c r="AO93" s="389"/>
    </row>
    <row r="94" spans="1:41" ht="12.75" customHeight="1">
      <c r="A94" s="389"/>
      <c r="B94" s="389"/>
      <c r="C94" s="389"/>
      <c r="D94" s="389"/>
      <c r="E94" s="389"/>
      <c r="F94" s="389"/>
      <c r="G94" s="389"/>
      <c r="H94" s="389"/>
      <c r="I94" s="389"/>
      <c r="J94" s="389"/>
      <c r="K94" s="389"/>
      <c r="L94" s="389"/>
      <c r="M94" s="389"/>
      <c r="N94" s="389"/>
      <c r="O94" s="389"/>
      <c r="P94" s="389"/>
      <c r="Q94" s="389"/>
      <c r="R94" s="389"/>
      <c r="S94" s="389"/>
      <c r="T94" s="389"/>
      <c r="U94" s="389"/>
      <c r="V94" s="389"/>
      <c r="W94" s="389"/>
      <c r="X94" s="389"/>
      <c r="Y94" s="389"/>
      <c r="Z94" s="389"/>
      <c r="AA94" s="389"/>
      <c r="AB94" s="389"/>
      <c r="AC94" s="389"/>
      <c r="AD94" s="389"/>
      <c r="AE94" s="389"/>
      <c r="AF94" s="389"/>
      <c r="AG94" s="389"/>
      <c r="AH94" s="389"/>
      <c r="AI94" s="389"/>
      <c r="AJ94" s="389"/>
      <c r="AK94" s="389"/>
      <c r="AL94" s="389"/>
      <c r="AM94" s="351"/>
      <c r="AN94" s="351"/>
      <c r="AO94" s="351"/>
    </row>
    <row r="95" spans="1:41" ht="12.75" customHeight="1">
      <c r="A95" s="275"/>
      <c r="B95" s="275"/>
      <c r="C95" s="275"/>
      <c r="D95" s="275"/>
      <c r="E95" s="275"/>
      <c r="F95" s="275"/>
      <c r="G95" s="275"/>
      <c r="H95" s="275"/>
      <c r="I95" s="275"/>
      <c r="J95" s="275"/>
      <c r="K95" s="279"/>
      <c r="L95" s="285"/>
      <c r="M95" s="285"/>
      <c r="N95" s="275"/>
      <c r="O95" s="279"/>
      <c r="P95" s="285"/>
      <c r="Q95" s="387"/>
      <c r="R95" s="387"/>
      <c r="S95" s="387"/>
      <c r="T95" s="387"/>
      <c r="U95" s="387"/>
      <c r="V95" s="387"/>
      <c r="W95" s="387"/>
      <c r="X95" s="387"/>
      <c r="Y95" s="387"/>
      <c r="Z95" s="387"/>
      <c r="AA95" s="387"/>
      <c r="AB95" s="387"/>
      <c r="AC95" s="387"/>
      <c r="AD95" s="387"/>
      <c r="AE95" s="387"/>
      <c r="AF95" s="387"/>
      <c r="AG95" s="387"/>
      <c r="AH95" s="387"/>
      <c r="AI95" s="387"/>
      <c r="AJ95" s="387"/>
      <c r="AK95" s="387"/>
      <c r="AL95" s="387"/>
      <c r="AM95" s="387"/>
      <c r="AN95" s="387"/>
      <c r="AO95" s="387"/>
    </row>
    <row r="96" spans="1:41" ht="12.75" customHeight="1">
      <c r="A96" s="275"/>
      <c r="B96" s="275"/>
      <c r="C96" s="275"/>
      <c r="D96" s="275"/>
      <c r="E96" s="275"/>
      <c r="F96" s="275"/>
      <c r="G96" s="275"/>
      <c r="H96" s="275"/>
      <c r="I96" s="275"/>
      <c r="J96" s="275"/>
      <c r="K96" s="279"/>
      <c r="L96" s="285"/>
      <c r="M96" s="285"/>
      <c r="N96" s="275"/>
      <c r="O96" s="279"/>
      <c r="P96" s="285"/>
      <c r="Q96" s="387"/>
      <c r="R96" s="387"/>
      <c r="S96" s="387"/>
      <c r="T96" s="387"/>
      <c r="U96" s="387"/>
      <c r="V96" s="387"/>
      <c r="W96" s="387"/>
      <c r="X96" s="387"/>
      <c r="Y96" s="387"/>
      <c r="Z96" s="387"/>
      <c r="AA96" s="387"/>
      <c r="AB96" s="387"/>
      <c r="AC96" s="387"/>
      <c r="AD96" s="387"/>
      <c r="AE96" s="387"/>
      <c r="AF96" s="387"/>
      <c r="AG96" s="387"/>
      <c r="AH96" s="387"/>
      <c r="AI96" s="387"/>
      <c r="AJ96" s="387"/>
      <c r="AK96" s="387"/>
      <c r="AL96" s="387"/>
      <c r="AM96" s="387"/>
      <c r="AN96" s="387"/>
      <c r="AO96" s="387"/>
    </row>
    <row r="97" spans="1:41" ht="12.75" customHeight="1">
      <c r="A97" s="389"/>
      <c r="B97" s="389"/>
      <c r="C97" s="389"/>
      <c r="D97" s="389"/>
      <c r="E97" s="389"/>
      <c r="F97" s="389"/>
      <c r="G97" s="389"/>
      <c r="H97" s="389"/>
      <c r="I97" s="389"/>
      <c r="J97" s="389"/>
      <c r="K97" s="389"/>
      <c r="L97" s="389"/>
      <c r="M97" s="389"/>
      <c r="N97" s="389"/>
      <c r="O97" s="389"/>
      <c r="P97" s="389"/>
      <c r="Q97" s="389"/>
      <c r="R97" s="389"/>
      <c r="S97" s="389"/>
      <c r="T97" s="389"/>
      <c r="U97" s="389"/>
      <c r="V97" s="389"/>
      <c r="W97" s="389"/>
      <c r="X97" s="389"/>
      <c r="Y97" s="389"/>
      <c r="Z97" s="389"/>
      <c r="AA97" s="389"/>
      <c r="AB97" s="389"/>
      <c r="AC97" s="389"/>
      <c r="AD97" s="389"/>
      <c r="AE97" s="389"/>
      <c r="AF97" s="389"/>
      <c r="AG97" s="389"/>
      <c r="AH97" s="389"/>
      <c r="AI97" s="389"/>
      <c r="AJ97" s="389"/>
      <c r="AK97" s="389"/>
      <c r="AL97" s="389"/>
      <c r="AM97" s="389"/>
      <c r="AN97" s="389"/>
      <c r="AO97" s="389"/>
    </row>
    <row r="98" spans="1:41" ht="12.75" customHeight="1">
      <c r="A98" s="389"/>
      <c r="B98" s="389"/>
      <c r="C98" s="389"/>
      <c r="D98" s="389"/>
      <c r="E98" s="389"/>
      <c r="F98" s="389"/>
      <c r="G98" s="389"/>
      <c r="H98" s="389"/>
      <c r="I98" s="389"/>
      <c r="J98" s="389"/>
      <c r="K98" s="389"/>
      <c r="L98" s="389"/>
      <c r="M98" s="389"/>
      <c r="N98" s="389"/>
      <c r="O98" s="389"/>
      <c r="P98" s="389"/>
      <c r="Q98" s="389"/>
      <c r="R98" s="389"/>
      <c r="S98" s="389"/>
      <c r="T98" s="389"/>
      <c r="U98" s="389"/>
      <c r="V98" s="389"/>
      <c r="W98" s="389"/>
      <c r="X98" s="389"/>
      <c r="Y98" s="389"/>
      <c r="Z98" s="389"/>
      <c r="AA98" s="389"/>
      <c r="AB98" s="389"/>
      <c r="AC98" s="389"/>
      <c r="AD98" s="389"/>
      <c r="AE98" s="389"/>
      <c r="AF98" s="389"/>
      <c r="AG98" s="389"/>
      <c r="AH98" s="389"/>
      <c r="AI98" s="389"/>
      <c r="AJ98" s="389"/>
      <c r="AK98" s="389"/>
      <c r="AL98" s="389"/>
      <c r="AM98" s="389"/>
      <c r="AN98" s="389"/>
      <c r="AO98" s="389"/>
    </row>
    <row r="99" spans="1:41" ht="12.75" customHeight="1">
      <c r="A99" s="389"/>
      <c r="B99" s="389"/>
      <c r="C99" s="389"/>
      <c r="D99" s="389"/>
      <c r="E99" s="389"/>
      <c r="F99" s="389"/>
      <c r="G99" s="389"/>
      <c r="H99" s="389"/>
      <c r="I99" s="389"/>
      <c r="J99" s="389"/>
      <c r="K99" s="389"/>
      <c r="L99" s="389"/>
      <c r="M99" s="389"/>
      <c r="N99" s="389"/>
      <c r="O99" s="389"/>
      <c r="P99" s="389"/>
      <c r="Q99" s="389"/>
      <c r="R99" s="389"/>
      <c r="S99" s="389"/>
      <c r="T99" s="389"/>
      <c r="U99" s="389"/>
      <c r="V99" s="389"/>
      <c r="W99" s="389"/>
      <c r="X99" s="389"/>
      <c r="Y99" s="389"/>
      <c r="Z99" s="389"/>
      <c r="AA99" s="389"/>
      <c r="AB99" s="389"/>
      <c r="AC99" s="389"/>
      <c r="AD99" s="389"/>
      <c r="AE99" s="389"/>
      <c r="AF99" s="389"/>
      <c r="AG99" s="389"/>
      <c r="AH99" s="389"/>
      <c r="AI99" s="389"/>
      <c r="AJ99" s="389"/>
      <c r="AK99" s="389"/>
      <c r="AL99" s="389"/>
      <c r="AM99" s="389"/>
      <c r="AN99" s="389"/>
      <c r="AO99" s="389"/>
    </row>
    <row r="100" spans="1:41" ht="12.75" customHeight="1">
      <c r="A100" s="389"/>
      <c r="B100" s="389"/>
      <c r="C100" s="389"/>
      <c r="D100" s="389"/>
      <c r="E100" s="389"/>
      <c r="F100" s="389"/>
      <c r="G100" s="389"/>
      <c r="H100" s="389"/>
      <c r="I100" s="389"/>
      <c r="J100" s="389"/>
      <c r="K100" s="389"/>
      <c r="L100" s="389"/>
      <c r="M100" s="389"/>
      <c r="N100" s="389"/>
      <c r="O100" s="389"/>
      <c r="P100" s="389"/>
      <c r="Q100" s="389"/>
      <c r="R100" s="389"/>
      <c r="S100" s="389"/>
      <c r="T100" s="389"/>
      <c r="U100" s="389"/>
      <c r="V100" s="389"/>
      <c r="W100" s="389"/>
      <c r="X100" s="389"/>
      <c r="Y100" s="389"/>
      <c r="Z100" s="389"/>
      <c r="AA100" s="389"/>
      <c r="AB100" s="389"/>
      <c r="AC100" s="389"/>
      <c r="AD100" s="389"/>
      <c r="AE100" s="389"/>
      <c r="AF100" s="389"/>
      <c r="AG100" s="389"/>
      <c r="AH100" s="389"/>
      <c r="AI100" s="389"/>
      <c r="AJ100" s="389"/>
      <c r="AK100" s="389"/>
      <c r="AL100" s="389"/>
      <c r="AM100" s="389"/>
      <c r="AN100" s="389"/>
      <c r="AO100" s="389"/>
    </row>
    <row r="101" spans="1:41" ht="12.75" customHeight="1">
      <c r="A101" s="389"/>
      <c r="B101" s="389"/>
      <c r="C101" s="389"/>
      <c r="D101" s="389"/>
      <c r="E101" s="389"/>
      <c r="F101" s="389"/>
      <c r="G101" s="389"/>
      <c r="H101" s="389"/>
      <c r="I101" s="389"/>
      <c r="J101" s="389"/>
      <c r="K101" s="389"/>
      <c r="L101" s="389"/>
      <c r="M101" s="389"/>
      <c r="N101" s="389"/>
      <c r="O101" s="389"/>
      <c r="P101" s="389"/>
      <c r="Q101" s="389"/>
      <c r="R101" s="389"/>
      <c r="S101" s="389"/>
      <c r="T101" s="389"/>
      <c r="U101" s="389"/>
      <c r="V101" s="389"/>
      <c r="W101" s="389"/>
      <c r="X101" s="389"/>
      <c r="Y101" s="389"/>
      <c r="Z101" s="389"/>
      <c r="AA101" s="389"/>
      <c r="AB101" s="389"/>
      <c r="AC101" s="389"/>
      <c r="AD101" s="389"/>
      <c r="AE101" s="389"/>
      <c r="AF101" s="389"/>
      <c r="AG101" s="389"/>
      <c r="AH101" s="389"/>
      <c r="AI101" s="389"/>
      <c r="AJ101" s="389"/>
      <c r="AK101" s="389"/>
      <c r="AL101" s="389"/>
      <c r="AM101" s="389"/>
      <c r="AN101" s="389"/>
      <c r="AO101" s="389"/>
    </row>
    <row r="102" spans="1:41" ht="12.75" customHeight="1">
      <c r="A102" s="389"/>
      <c r="B102" s="389"/>
      <c r="C102" s="389"/>
      <c r="D102" s="389"/>
      <c r="E102" s="389"/>
      <c r="F102" s="389"/>
      <c r="G102" s="389"/>
      <c r="H102" s="389"/>
      <c r="I102" s="389"/>
      <c r="J102" s="389"/>
      <c r="K102" s="389"/>
      <c r="L102" s="389"/>
      <c r="M102" s="389"/>
      <c r="N102" s="389"/>
      <c r="O102" s="389"/>
      <c r="P102" s="389"/>
      <c r="Q102" s="389"/>
      <c r="R102" s="389"/>
      <c r="S102" s="389"/>
      <c r="T102" s="389"/>
      <c r="U102" s="389"/>
      <c r="V102" s="389"/>
      <c r="W102" s="389"/>
      <c r="X102" s="389"/>
      <c r="Y102" s="389"/>
      <c r="Z102" s="389"/>
      <c r="AA102" s="389"/>
      <c r="AB102" s="389"/>
      <c r="AC102" s="389"/>
      <c r="AD102" s="389"/>
      <c r="AE102" s="389"/>
      <c r="AF102" s="389"/>
      <c r="AG102" s="389"/>
      <c r="AH102" s="389"/>
      <c r="AI102" s="389"/>
      <c r="AJ102" s="389"/>
      <c r="AK102" s="389"/>
      <c r="AL102" s="389"/>
      <c r="AM102" s="389"/>
      <c r="AN102" s="389"/>
      <c r="AO102" s="389"/>
    </row>
    <row r="103" spans="1:41" ht="12.75" customHeight="1">
      <c r="A103" s="389"/>
      <c r="B103" s="389"/>
      <c r="C103" s="389"/>
      <c r="D103" s="389"/>
      <c r="E103" s="389"/>
      <c r="F103" s="389"/>
      <c r="G103" s="389"/>
      <c r="H103" s="389"/>
      <c r="I103" s="389"/>
      <c r="J103" s="389"/>
      <c r="K103" s="389"/>
      <c r="L103" s="389"/>
      <c r="M103" s="389"/>
      <c r="N103" s="389"/>
      <c r="O103" s="389"/>
      <c r="P103" s="389"/>
      <c r="Q103" s="389"/>
      <c r="R103" s="389"/>
      <c r="S103" s="389"/>
      <c r="T103" s="389"/>
      <c r="U103" s="389"/>
      <c r="V103" s="389"/>
      <c r="W103" s="389"/>
      <c r="X103" s="389"/>
      <c r="Y103" s="389"/>
      <c r="Z103" s="389"/>
      <c r="AA103" s="389"/>
      <c r="AB103" s="389"/>
      <c r="AC103" s="389"/>
      <c r="AD103" s="389"/>
      <c r="AE103" s="389"/>
      <c r="AF103" s="389"/>
      <c r="AG103" s="389"/>
      <c r="AH103" s="389"/>
      <c r="AI103" s="389"/>
      <c r="AJ103" s="389"/>
      <c r="AK103" s="389"/>
      <c r="AL103" s="389"/>
      <c r="AM103" s="351"/>
      <c r="AN103" s="351"/>
      <c r="AO103" s="351"/>
    </row>
    <row r="104" spans="1:41" ht="12.75" customHeight="1">
      <c r="A104" s="286" t="s">
        <v>517</v>
      </c>
      <c r="B104" s="286"/>
    </row>
    <row r="105" spans="1:41" ht="12.75" customHeight="1">
      <c r="A105" s="286"/>
      <c r="B105" s="286" t="s">
        <v>627</v>
      </c>
      <c r="N105" s="284"/>
      <c r="O105" s="284"/>
      <c r="P105" s="284" t="s">
        <v>449</v>
      </c>
      <c r="Q105" s="284"/>
      <c r="R105" s="284"/>
      <c r="S105" s="284" t="s">
        <v>450</v>
      </c>
      <c r="T105" s="284"/>
      <c r="U105" s="284"/>
      <c r="V105" s="284" t="s">
        <v>30</v>
      </c>
      <c r="Y105" s="286" t="s">
        <v>628</v>
      </c>
      <c r="AA105" s="275"/>
      <c r="AB105" s="275"/>
      <c r="AC105" s="275"/>
      <c r="AD105" s="275"/>
      <c r="AE105" s="275"/>
      <c r="AF105" s="275"/>
      <c r="AG105" s="275"/>
      <c r="AH105" s="275"/>
      <c r="AI105" s="275"/>
      <c r="AJ105" s="275"/>
      <c r="AK105" s="275"/>
      <c r="AL105" s="275"/>
      <c r="AM105" s="279"/>
      <c r="AN105" s="285"/>
      <c r="AO105" s="285"/>
    </row>
    <row r="106" spans="1:41" ht="12.75" customHeight="1">
      <c r="A106" s="284"/>
      <c r="B106" s="284" t="s">
        <v>629</v>
      </c>
      <c r="C106" s="287"/>
      <c r="D106" s="287"/>
      <c r="E106" s="287"/>
      <c r="F106" s="287"/>
      <c r="G106" s="287"/>
      <c r="H106" s="287"/>
      <c r="I106" s="287"/>
      <c r="J106" s="287"/>
      <c r="K106" s="287"/>
      <c r="L106" s="287"/>
      <c r="M106" s="287"/>
      <c r="N106" s="284"/>
      <c r="O106" s="284"/>
      <c r="P106" s="284" t="s">
        <v>449</v>
      </c>
      <c r="Q106" s="284"/>
      <c r="R106" s="284"/>
      <c r="S106" s="284" t="s">
        <v>450</v>
      </c>
      <c r="T106" s="284"/>
      <c r="U106" s="284"/>
      <c r="V106" s="284" t="s">
        <v>30</v>
      </c>
      <c r="Z106" s="287"/>
      <c r="AA106" s="275"/>
      <c r="AB106" s="275"/>
      <c r="AC106" s="275"/>
      <c r="AD106" s="275"/>
      <c r="AE106" s="275"/>
      <c r="AF106" s="275"/>
      <c r="AG106" s="275"/>
      <c r="AH106" s="275"/>
      <c r="AI106" s="275"/>
      <c r="AJ106" s="275"/>
      <c r="AK106" s="275"/>
      <c r="AL106" s="275"/>
      <c r="AM106" s="279"/>
      <c r="AN106" s="285"/>
      <c r="AO106" s="285"/>
    </row>
    <row r="107" spans="1:41" ht="12.75" customHeight="1">
      <c r="A107" s="284"/>
      <c r="B107" s="284"/>
      <c r="C107" s="287"/>
      <c r="D107" s="287"/>
      <c r="E107" s="287"/>
      <c r="F107" s="287"/>
      <c r="G107" s="287"/>
      <c r="H107" s="287"/>
      <c r="I107" s="287"/>
      <c r="J107" s="287"/>
      <c r="K107" s="287"/>
      <c r="L107" s="287"/>
      <c r="M107" s="287"/>
      <c r="N107" s="287"/>
      <c r="O107" s="287"/>
      <c r="P107" s="287"/>
      <c r="Q107" s="287"/>
      <c r="R107" s="287"/>
      <c r="S107" s="287"/>
      <c r="T107" s="287"/>
      <c r="U107" s="287"/>
      <c r="V107" s="287"/>
      <c r="W107" s="287"/>
      <c r="X107" s="287"/>
      <c r="Y107" s="287"/>
      <c r="Z107" s="287"/>
      <c r="AA107" s="287"/>
      <c r="AB107" s="287"/>
      <c r="AC107" s="287"/>
      <c r="AD107" s="287"/>
      <c r="AE107" s="287"/>
      <c r="AF107" s="287"/>
      <c r="AG107" s="287"/>
      <c r="AH107" s="287"/>
      <c r="AI107" s="287"/>
      <c r="AJ107" s="287"/>
      <c r="AK107" s="287"/>
    </row>
    <row r="108" spans="1:41" ht="12.75" customHeight="1">
      <c r="A108" s="284"/>
      <c r="B108" s="284" t="s">
        <v>631</v>
      </c>
      <c r="C108" s="287"/>
      <c r="D108" s="287"/>
      <c r="E108" s="287"/>
      <c r="F108" s="287"/>
      <c r="G108" s="287"/>
      <c r="H108" s="287"/>
      <c r="I108" s="287"/>
      <c r="J108" s="287"/>
      <c r="K108" s="287"/>
      <c r="L108" s="287"/>
      <c r="M108" s="287"/>
      <c r="N108" s="287"/>
      <c r="O108" s="287"/>
      <c r="P108" s="287"/>
      <c r="Q108" s="287"/>
      <c r="R108" s="287"/>
      <c r="S108" s="287"/>
      <c r="T108" s="287"/>
      <c r="U108" s="284"/>
      <c r="V108" s="284"/>
      <c r="W108" s="284" t="s">
        <v>489</v>
      </c>
      <c r="X108" s="284"/>
      <c r="Y108" s="284"/>
      <c r="Z108" s="284" t="s">
        <v>490</v>
      </c>
      <c r="AA108" s="284"/>
      <c r="AB108" s="284"/>
      <c r="AC108" s="275"/>
      <c r="AD108" s="275"/>
      <c r="AE108" s="275"/>
      <c r="AF108" s="275"/>
      <c r="AG108" s="275"/>
      <c r="AH108" s="275"/>
      <c r="AI108" s="275"/>
      <c r="AJ108" s="275"/>
      <c r="AK108" s="275"/>
      <c r="AL108" s="275"/>
      <c r="AM108" s="279"/>
      <c r="AN108" s="285"/>
      <c r="AO108" s="285"/>
    </row>
    <row r="109" spans="1:41" ht="12.75" customHeight="1">
      <c r="A109" s="287"/>
      <c r="B109" s="284" t="s">
        <v>495</v>
      </c>
      <c r="C109" s="284"/>
      <c r="D109" s="284"/>
      <c r="E109" s="284"/>
      <c r="F109" s="284"/>
      <c r="G109" s="284"/>
      <c r="H109" s="284"/>
      <c r="I109" s="284"/>
      <c r="J109" s="284"/>
      <c r="K109" s="284"/>
      <c r="L109" s="284"/>
      <c r="U109" s="284"/>
      <c r="V109" s="284"/>
      <c r="W109" s="284" t="s">
        <v>489</v>
      </c>
      <c r="X109" s="284"/>
      <c r="Y109" s="284"/>
      <c r="Z109" s="284" t="s">
        <v>490</v>
      </c>
      <c r="AA109" s="287"/>
      <c r="AB109" s="287"/>
      <c r="AC109" s="287"/>
      <c r="AD109" s="287"/>
      <c r="AE109" s="287"/>
      <c r="AF109" s="287"/>
      <c r="AG109" s="287"/>
      <c r="AH109" s="287"/>
      <c r="AI109" s="287"/>
      <c r="AJ109" s="287"/>
      <c r="AK109" s="287"/>
    </row>
    <row r="110" spans="1:41" ht="12.75" customHeight="1">
      <c r="A110" s="287"/>
      <c r="B110" s="284" t="s">
        <v>497</v>
      </c>
      <c r="C110" s="284"/>
      <c r="D110" s="284"/>
      <c r="E110" s="284"/>
      <c r="F110" s="284"/>
      <c r="G110" s="284"/>
      <c r="H110" s="284"/>
      <c r="I110" s="284"/>
      <c r="J110" s="284"/>
      <c r="K110" s="284"/>
      <c r="L110" s="284"/>
      <c r="U110" s="284"/>
      <c r="V110" s="284"/>
      <c r="W110" s="284" t="s">
        <v>489</v>
      </c>
      <c r="X110" s="284"/>
      <c r="Y110" s="284"/>
      <c r="Z110" s="284" t="s">
        <v>490</v>
      </c>
      <c r="AA110" s="287"/>
      <c r="AB110" s="287"/>
      <c r="AC110" s="287"/>
      <c r="AD110" s="287"/>
      <c r="AE110" s="287"/>
      <c r="AF110" s="287"/>
      <c r="AG110" s="287"/>
      <c r="AH110" s="287"/>
      <c r="AI110" s="287"/>
      <c r="AJ110" s="287"/>
      <c r="AK110" s="287"/>
    </row>
    <row r="111" spans="1:41" ht="12.75" customHeight="1">
      <c r="A111" s="287"/>
      <c r="B111" s="284" t="s">
        <v>499</v>
      </c>
      <c r="C111" s="284"/>
      <c r="D111" s="284"/>
      <c r="E111" s="284"/>
      <c r="F111" s="284"/>
      <c r="G111" s="284"/>
      <c r="H111" s="284"/>
      <c r="I111" s="284"/>
      <c r="J111" s="284"/>
      <c r="K111" s="284"/>
      <c r="L111" s="284"/>
      <c r="U111" s="284"/>
      <c r="V111" s="284"/>
      <c r="W111" s="284" t="s">
        <v>489</v>
      </c>
      <c r="X111" s="284"/>
      <c r="Y111" s="284"/>
      <c r="Z111" s="284" t="s">
        <v>490</v>
      </c>
      <c r="AA111" s="287"/>
      <c r="AB111" s="287"/>
      <c r="AC111" s="287"/>
      <c r="AD111" s="287"/>
      <c r="AE111" s="287"/>
      <c r="AF111" s="287"/>
      <c r="AG111" s="287"/>
      <c r="AH111" s="287"/>
      <c r="AI111" s="287"/>
      <c r="AJ111" s="287"/>
      <c r="AK111" s="287"/>
    </row>
    <row r="112" spans="1:41" ht="12.75" customHeight="1">
      <c r="A112" s="287"/>
      <c r="B112" s="287"/>
      <c r="C112" s="287"/>
      <c r="D112" s="287"/>
      <c r="E112" s="287"/>
      <c r="F112" s="287"/>
      <c r="G112" s="287"/>
      <c r="H112" s="287"/>
      <c r="I112" s="287"/>
      <c r="J112" s="287"/>
      <c r="K112" s="287"/>
      <c r="L112" s="287"/>
      <c r="M112" s="287"/>
      <c r="N112" s="287"/>
      <c r="O112" s="287"/>
      <c r="P112" s="287"/>
      <c r="Q112" s="287"/>
      <c r="R112" s="287"/>
      <c r="S112" s="287"/>
      <c r="T112" s="287"/>
      <c r="U112" s="287"/>
      <c r="V112" s="287"/>
      <c r="W112" s="287"/>
      <c r="X112" s="287"/>
      <c r="Y112" s="287"/>
      <c r="Z112" s="287"/>
      <c r="AA112" s="287"/>
      <c r="AB112" s="287"/>
      <c r="AC112" s="287"/>
      <c r="AD112" s="287"/>
      <c r="AE112" s="287"/>
      <c r="AF112" s="287"/>
      <c r="AG112" s="287"/>
      <c r="AH112" s="287"/>
      <c r="AI112" s="287"/>
      <c r="AJ112" s="287"/>
      <c r="AK112" s="287"/>
    </row>
    <row r="113" spans="1:41" ht="12.75" customHeight="1">
      <c r="A113" s="287"/>
      <c r="B113" s="284" t="s">
        <v>633</v>
      </c>
      <c r="C113" s="287"/>
      <c r="D113" s="287"/>
      <c r="E113" s="287"/>
      <c r="F113" s="284"/>
      <c r="G113" s="284"/>
      <c r="H113" s="284" t="s">
        <v>634</v>
      </c>
      <c r="L113" s="284"/>
      <c r="M113" s="284" t="s">
        <v>635</v>
      </c>
      <c r="N113" s="284"/>
      <c r="S113" s="284"/>
      <c r="T113" s="284" t="s">
        <v>30</v>
      </c>
      <c r="U113" s="284"/>
      <c r="W113" s="284"/>
      <c r="X113" s="284"/>
      <c r="Y113" s="284" t="s">
        <v>489</v>
      </c>
      <c r="Z113" s="284"/>
      <c r="AA113" s="284"/>
      <c r="AB113" s="284" t="s">
        <v>490</v>
      </c>
      <c r="AC113" s="284"/>
      <c r="AD113" s="284"/>
      <c r="AE113" s="287"/>
      <c r="AF113" s="287"/>
      <c r="AG113" s="287"/>
    </row>
    <row r="114" spans="1:41" ht="12.75" customHeight="1">
      <c r="A114" s="287"/>
      <c r="B114" s="284" t="s">
        <v>639</v>
      </c>
      <c r="C114" s="287"/>
      <c r="D114" s="287"/>
      <c r="E114" s="287"/>
      <c r="F114" s="287"/>
      <c r="G114" s="287"/>
      <c r="H114" s="287"/>
      <c r="I114" s="287"/>
      <c r="J114" s="287"/>
      <c r="K114" s="287"/>
      <c r="L114" s="287"/>
      <c r="M114" s="287"/>
      <c r="N114" s="287"/>
      <c r="O114" s="287"/>
      <c r="P114" s="287"/>
      <c r="Q114" s="287"/>
      <c r="R114" s="287"/>
      <c r="S114" s="287"/>
      <c r="T114" s="287"/>
      <c r="U114" s="284"/>
      <c r="V114" s="284"/>
      <c r="W114" s="284" t="s">
        <v>489</v>
      </c>
      <c r="X114" s="284"/>
      <c r="Y114" s="284"/>
      <c r="Z114" s="284" t="s">
        <v>490</v>
      </c>
      <c r="AA114" s="284"/>
      <c r="AB114" s="284"/>
      <c r="AC114" s="287"/>
      <c r="AD114" s="284"/>
      <c r="AE114" s="284"/>
      <c r="AF114" s="284" t="s">
        <v>30</v>
      </c>
      <c r="AG114" s="287"/>
      <c r="AH114" s="287"/>
      <c r="AI114" s="287"/>
      <c r="AJ114" s="287"/>
      <c r="AK114" s="287"/>
      <c r="AL114" s="287"/>
      <c r="AM114" s="287"/>
      <c r="AN114" s="287"/>
      <c r="AO114" s="287"/>
    </row>
    <row r="115" spans="1:41" ht="12.75" customHeight="1">
      <c r="A115" s="287"/>
      <c r="B115" s="287"/>
      <c r="C115" s="287"/>
      <c r="D115" s="287"/>
      <c r="E115" s="287"/>
      <c r="F115" s="287"/>
      <c r="G115" s="287"/>
      <c r="H115" s="287"/>
      <c r="I115" s="287"/>
      <c r="J115" s="287"/>
      <c r="K115" s="287"/>
      <c r="L115" s="287"/>
      <c r="M115" s="287"/>
      <c r="N115" s="287"/>
      <c r="O115" s="287"/>
      <c r="P115" s="287"/>
      <c r="Q115" s="287"/>
      <c r="R115" s="287"/>
      <c r="S115" s="287"/>
      <c r="T115" s="287"/>
      <c r="U115" s="287"/>
      <c r="V115" s="287"/>
      <c r="W115" s="287"/>
      <c r="X115" s="287"/>
      <c r="Y115" s="287"/>
      <c r="Z115" s="287"/>
      <c r="AA115" s="287"/>
      <c r="AB115" s="287"/>
      <c r="AC115" s="287"/>
      <c r="AD115" s="287"/>
      <c r="AE115" s="287"/>
      <c r="AF115" s="287"/>
      <c r="AG115" s="287"/>
      <c r="AH115" s="287"/>
      <c r="AI115" s="287"/>
      <c r="AJ115" s="287"/>
      <c r="AK115" s="287"/>
      <c r="AL115" s="287"/>
      <c r="AM115" s="287"/>
      <c r="AN115" s="287"/>
      <c r="AO115" s="287"/>
    </row>
    <row r="116" spans="1:41" ht="12.75" customHeight="1">
      <c r="A116" s="284" t="s">
        <v>470</v>
      </c>
      <c r="B116" s="284"/>
      <c r="C116" s="284"/>
      <c r="D116" s="284"/>
      <c r="E116" s="284"/>
      <c r="F116" s="284"/>
      <c r="G116" s="284"/>
      <c r="H116" s="284"/>
      <c r="I116" s="284"/>
      <c r="J116" s="284" t="s">
        <v>525</v>
      </c>
      <c r="K116" s="284"/>
      <c r="L116" s="284"/>
      <c r="M116" s="284"/>
      <c r="N116" s="284"/>
      <c r="O116" s="284" t="s">
        <v>490</v>
      </c>
      <c r="P116" s="284"/>
      <c r="Q116" s="284"/>
      <c r="R116" s="284"/>
      <c r="S116" s="284"/>
      <c r="T116" s="287"/>
      <c r="U116" s="287"/>
      <c r="V116" s="287"/>
      <c r="W116" s="287"/>
      <c r="X116" s="287"/>
      <c r="Y116" s="287"/>
      <c r="Z116" s="287"/>
      <c r="AA116" s="287"/>
      <c r="AB116" s="287"/>
      <c r="AC116" s="287"/>
      <c r="AD116" s="287"/>
      <c r="AE116" s="287"/>
      <c r="AF116" s="287"/>
      <c r="AG116" s="287"/>
      <c r="AH116" s="287"/>
      <c r="AI116" s="287"/>
      <c r="AJ116" s="287"/>
      <c r="AK116" s="287"/>
      <c r="AL116" s="287"/>
      <c r="AM116" s="287"/>
      <c r="AN116" s="287"/>
      <c r="AO116" s="287"/>
    </row>
    <row r="117" spans="1:41" ht="12.75" customHeight="1">
      <c r="A117" s="275"/>
      <c r="B117" s="275"/>
      <c r="C117" s="275"/>
      <c r="D117" s="275"/>
      <c r="E117" s="275"/>
      <c r="F117" s="275"/>
      <c r="G117" s="275"/>
      <c r="H117" s="275"/>
      <c r="I117" s="275"/>
      <c r="J117" s="275"/>
      <c r="K117" s="279"/>
      <c r="L117" s="285"/>
      <c r="M117" s="285"/>
      <c r="N117" s="275"/>
      <c r="O117" s="279"/>
      <c r="P117" s="285"/>
      <c r="Q117" s="387"/>
      <c r="R117" s="387"/>
      <c r="S117" s="387"/>
      <c r="T117" s="387"/>
      <c r="U117" s="387"/>
      <c r="V117" s="387"/>
      <c r="W117" s="387"/>
      <c r="X117" s="387"/>
      <c r="Y117" s="387"/>
      <c r="Z117" s="387"/>
      <c r="AA117" s="387"/>
      <c r="AB117" s="387"/>
      <c r="AC117" s="387"/>
      <c r="AD117" s="387"/>
      <c r="AE117" s="387"/>
      <c r="AF117" s="387"/>
      <c r="AG117" s="387"/>
      <c r="AH117" s="387"/>
      <c r="AI117" s="387"/>
      <c r="AJ117" s="387"/>
      <c r="AK117" s="387"/>
      <c r="AL117" s="387"/>
      <c r="AM117" s="387"/>
      <c r="AN117" s="387"/>
      <c r="AO117" s="387"/>
    </row>
    <row r="118" spans="1:41" ht="12.75" customHeight="1">
      <c r="A118" s="389"/>
      <c r="B118" s="389"/>
      <c r="C118" s="389"/>
      <c r="D118" s="389"/>
      <c r="E118" s="389"/>
      <c r="F118" s="389"/>
      <c r="G118" s="389"/>
      <c r="H118" s="389"/>
      <c r="I118" s="389"/>
      <c r="J118" s="389"/>
      <c r="K118" s="389"/>
      <c r="L118" s="389"/>
      <c r="M118" s="389"/>
      <c r="N118" s="389"/>
      <c r="O118" s="389"/>
      <c r="P118" s="389"/>
      <c r="Q118" s="389"/>
      <c r="R118" s="389"/>
      <c r="S118" s="389"/>
      <c r="T118" s="389"/>
      <c r="U118" s="389"/>
      <c r="V118" s="389"/>
      <c r="W118" s="389"/>
      <c r="X118" s="389"/>
      <c r="Y118" s="389"/>
      <c r="Z118" s="389"/>
      <c r="AA118" s="389"/>
      <c r="AB118" s="389"/>
      <c r="AC118" s="389"/>
      <c r="AD118" s="389"/>
      <c r="AE118" s="389"/>
      <c r="AF118" s="389"/>
      <c r="AG118" s="389"/>
      <c r="AH118" s="389"/>
      <c r="AI118" s="389"/>
      <c r="AJ118" s="389"/>
      <c r="AK118" s="389"/>
      <c r="AL118" s="389"/>
      <c r="AM118" s="389"/>
      <c r="AN118" s="389"/>
      <c r="AO118" s="389"/>
    </row>
    <row r="119" spans="1:41" ht="12.75" customHeight="1">
      <c r="A119" s="389"/>
      <c r="B119" s="389"/>
      <c r="C119" s="389"/>
      <c r="D119" s="389"/>
      <c r="E119" s="389"/>
      <c r="F119" s="389"/>
      <c r="G119" s="389"/>
      <c r="H119" s="389"/>
      <c r="I119" s="389"/>
      <c r="J119" s="389"/>
      <c r="K119" s="389"/>
      <c r="L119" s="389"/>
      <c r="M119" s="389"/>
      <c r="N119" s="389"/>
      <c r="O119" s="389"/>
      <c r="P119" s="389"/>
      <c r="Q119" s="389"/>
      <c r="R119" s="389"/>
      <c r="S119" s="389"/>
      <c r="T119" s="389"/>
      <c r="U119" s="389"/>
      <c r="V119" s="389"/>
      <c r="W119" s="389"/>
      <c r="X119" s="389"/>
      <c r="Y119" s="389"/>
      <c r="Z119" s="389"/>
      <c r="AA119" s="389"/>
      <c r="AB119" s="389"/>
      <c r="AC119" s="389"/>
      <c r="AD119" s="389"/>
      <c r="AE119" s="389"/>
      <c r="AF119" s="389"/>
      <c r="AG119" s="389"/>
      <c r="AH119" s="389"/>
      <c r="AI119" s="389"/>
      <c r="AJ119" s="389"/>
      <c r="AK119" s="389"/>
      <c r="AL119" s="389"/>
      <c r="AM119" s="389"/>
      <c r="AN119" s="389"/>
      <c r="AO119" s="389"/>
    </row>
    <row r="120" spans="1:41" ht="12.75" customHeight="1">
      <c r="A120" s="389"/>
      <c r="B120" s="389"/>
      <c r="C120" s="389"/>
      <c r="D120" s="389"/>
      <c r="E120" s="389"/>
      <c r="F120" s="389"/>
      <c r="G120" s="389"/>
      <c r="H120" s="389"/>
      <c r="I120" s="389"/>
      <c r="J120" s="389"/>
      <c r="K120" s="389"/>
      <c r="L120" s="389"/>
      <c r="M120" s="389"/>
      <c r="N120" s="389"/>
      <c r="O120" s="389"/>
      <c r="P120" s="389"/>
      <c r="Q120" s="389"/>
      <c r="R120" s="389"/>
      <c r="S120" s="389"/>
      <c r="T120" s="389"/>
      <c r="U120" s="389"/>
      <c r="V120" s="389"/>
      <c r="W120" s="389"/>
      <c r="X120" s="389"/>
      <c r="Y120" s="389"/>
      <c r="Z120" s="389"/>
      <c r="AA120" s="389"/>
      <c r="AB120" s="389"/>
      <c r="AC120" s="389"/>
      <c r="AD120" s="389"/>
      <c r="AE120" s="389"/>
      <c r="AF120" s="389"/>
      <c r="AG120" s="389"/>
      <c r="AH120" s="389"/>
      <c r="AI120" s="389"/>
      <c r="AJ120" s="389"/>
      <c r="AK120" s="389"/>
      <c r="AL120" s="389"/>
      <c r="AM120" s="351"/>
      <c r="AN120" s="351"/>
      <c r="AO120" s="351"/>
    </row>
    <row r="121" spans="1:41" ht="12.75" customHeight="1">
      <c r="A121" s="389"/>
      <c r="B121" s="389"/>
      <c r="C121" s="389"/>
      <c r="D121" s="389"/>
      <c r="E121" s="389"/>
      <c r="F121" s="389"/>
      <c r="G121" s="389"/>
      <c r="H121" s="389"/>
      <c r="I121" s="389"/>
      <c r="J121" s="389"/>
      <c r="K121" s="389"/>
      <c r="L121" s="389"/>
      <c r="M121" s="389"/>
      <c r="N121" s="389"/>
      <c r="O121" s="389"/>
      <c r="P121" s="389"/>
      <c r="Q121" s="389"/>
      <c r="R121" s="389"/>
      <c r="S121" s="389"/>
      <c r="T121" s="389"/>
      <c r="U121" s="389"/>
      <c r="V121" s="389"/>
      <c r="W121" s="389"/>
      <c r="X121" s="389"/>
      <c r="Y121" s="389"/>
      <c r="Z121" s="389"/>
      <c r="AA121" s="389"/>
      <c r="AB121" s="389"/>
      <c r="AC121" s="389"/>
      <c r="AD121" s="389"/>
      <c r="AE121" s="389"/>
      <c r="AF121" s="389"/>
      <c r="AG121" s="389"/>
      <c r="AH121" s="389"/>
      <c r="AI121" s="389"/>
      <c r="AJ121" s="389"/>
      <c r="AK121" s="389"/>
      <c r="AL121" s="389"/>
      <c r="AM121" s="351"/>
      <c r="AN121" s="351"/>
      <c r="AO121" s="351"/>
    </row>
    <row r="122" spans="1:41" ht="12.75" customHeight="1">
      <c r="A122" s="389"/>
      <c r="B122" s="389"/>
      <c r="C122" s="389"/>
      <c r="D122" s="389"/>
      <c r="E122" s="389"/>
      <c r="F122" s="389"/>
      <c r="G122" s="389"/>
      <c r="H122" s="389"/>
      <c r="I122" s="389"/>
      <c r="J122" s="389"/>
      <c r="K122" s="389"/>
      <c r="L122" s="389"/>
      <c r="M122" s="389"/>
      <c r="N122" s="389"/>
      <c r="O122" s="389"/>
      <c r="P122" s="389"/>
      <c r="Q122" s="389"/>
      <c r="R122" s="389"/>
      <c r="S122" s="389"/>
      <c r="T122" s="389"/>
      <c r="U122" s="389"/>
      <c r="V122" s="389"/>
      <c r="W122" s="389"/>
      <c r="X122" s="389"/>
      <c r="Y122" s="389"/>
      <c r="Z122" s="389"/>
      <c r="AA122" s="389"/>
      <c r="AB122" s="389"/>
      <c r="AC122" s="389"/>
      <c r="AD122" s="389"/>
      <c r="AE122" s="389"/>
      <c r="AF122" s="389"/>
      <c r="AG122" s="389"/>
      <c r="AH122" s="389"/>
      <c r="AI122" s="389"/>
      <c r="AJ122" s="389"/>
      <c r="AK122" s="389"/>
      <c r="AL122" s="389"/>
      <c r="AM122" s="351"/>
      <c r="AN122" s="351"/>
      <c r="AO122" s="351"/>
    </row>
    <row r="123" spans="1:41" ht="12.75" customHeight="1">
      <c r="A123" s="389"/>
      <c r="B123" s="389"/>
      <c r="C123" s="389"/>
      <c r="D123" s="389"/>
      <c r="E123" s="389"/>
      <c r="F123" s="389"/>
      <c r="G123" s="389"/>
      <c r="H123" s="389"/>
      <c r="I123" s="389"/>
      <c r="J123" s="389"/>
      <c r="K123" s="389"/>
      <c r="L123" s="389"/>
      <c r="M123" s="389"/>
      <c r="N123" s="389"/>
      <c r="O123" s="389"/>
      <c r="P123" s="389"/>
      <c r="Q123" s="389"/>
      <c r="R123" s="389"/>
      <c r="S123" s="389"/>
      <c r="T123" s="389"/>
      <c r="U123" s="389"/>
      <c r="V123" s="389"/>
      <c r="W123" s="389"/>
      <c r="X123" s="389"/>
      <c r="Y123" s="389"/>
      <c r="Z123" s="389"/>
      <c r="AA123" s="389"/>
      <c r="AB123" s="389"/>
      <c r="AC123" s="389"/>
      <c r="AD123" s="389"/>
      <c r="AE123" s="389"/>
      <c r="AF123" s="389"/>
      <c r="AG123" s="389"/>
      <c r="AH123" s="389"/>
      <c r="AI123" s="389"/>
      <c r="AJ123" s="389"/>
      <c r="AK123" s="389"/>
      <c r="AL123" s="389"/>
      <c r="AM123" s="351"/>
      <c r="AN123" s="351"/>
      <c r="AO123" s="351"/>
    </row>
    <row r="124" spans="1:41" ht="12.75" customHeight="1">
      <c r="A124" s="389"/>
      <c r="B124" s="389"/>
      <c r="C124" s="389"/>
      <c r="D124" s="389"/>
      <c r="E124" s="389"/>
      <c r="F124" s="389"/>
      <c r="G124" s="389"/>
      <c r="H124" s="389"/>
      <c r="I124" s="389"/>
      <c r="J124" s="389"/>
      <c r="K124" s="389"/>
      <c r="L124" s="389"/>
      <c r="M124" s="389"/>
      <c r="N124" s="389"/>
      <c r="O124" s="389"/>
      <c r="P124" s="389"/>
      <c r="Q124" s="389"/>
      <c r="R124" s="389"/>
      <c r="S124" s="389"/>
      <c r="T124" s="389"/>
      <c r="U124" s="389"/>
      <c r="V124" s="389"/>
      <c r="W124" s="389"/>
      <c r="X124" s="389"/>
      <c r="Y124" s="389"/>
      <c r="Z124" s="389"/>
      <c r="AA124" s="389"/>
      <c r="AB124" s="389"/>
      <c r="AC124" s="389"/>
      <c r="AD124" s="389"/>
      <c r="AE124" s="389"/>
      <c r="AF124" s="389"/>
      <c r="AG124" s="389"/>
      <c r="AH124" s="389"/>
      <c r="AI124" s="389"/>
      <c r="AJ124" s="389"/>
      <c r="AK124" s="389"/>
      <c r="AL124" s="389"/>
      <c r="AM124" s="351"/>
      <c r="AN124" s="351"/>
      <c r="AO124" s="351"/>
    </row>
    <row r="125" spans="1:41" ht="12.75" customHeight="1" thickBot="1">
      <c r="A125" s="392"/>
      <c r="B125" s="392"/>
      <c r="C125" s="392"/>
      <c r="D125" s="392"/>
      <c r="E125" s="392"/>
      <c r="F125" s="392"/>
      <c r="G125" s="392"/>
      <c r="H125" s="392"/>
      <c r="I125" s="392"/>
      <c r="J125" s="392"/>
      <c r="K125" s="392"/>
      <c r="L125" s="392"/>
      <c r="M125" s="392"/>
      <c r="N125" s="392"/>
      <c r="O125" s="392"/>
      <c r="P125" s="392"/>
      <c r="Q125" s="392"/>
      <c r="R125" s="392"/>
      <c r="S125" s="392"/>
      <c r="T125" s="392"/>
      <c r="U125" s="392"/>
      <c r="V125" s="392"/>
      <c r="W125" s="392"/>
      <c r="X125" s="392"/>
      <c r="Y125" s="392"/>
      <c r="Z125" s="392"/>
      <c r="AA125" s="392"/>
      <c r="AB125" s="392"/>
      <c r="AC125" s="392"/>
      <c r="AD125" s="392"/>
      <c r="AE125" s="392"/>
      <c r="AF125" s="392"/>
      <c r="AG125" s="392"/>
      <c r="AH125" s="392"/>
      <c r="AI125" s="392"/>
      <c r="AJ125" s="392"/>
      <c r="AK125" s="392"/>
      <c r="AL125" s="392"/>
      <c r="AM125" s="393"/>
      <c r="AN125" s="393"/>
      <c r="AO125" s="393"/>
    </row>
    <row r="126" spans="1:41" ht="12.75" customHeight="1" thickTop="1"/>
    <row r="127" spans="1:41" ht="12.75" customHeight="1">
      <c r="A127" s="286" t="s">
        <v>640</v>
      </c>
    </row>
    <row r="128" spans="1:41" ht="12.75" customHeight="1">
      <c r="A128" s="286" t="s">
        <v>641</v>
      </c>
      <c r="B128" s="388"/>
      <c r="C128" s="388"/>
      <c r="D128" s="388"/>
      <c r="E128" s="388"/>
      <c r="F128" s="388"/>
      <c r="G128" s="388"/>
      <c r="H128" s="388"/>
      <c r="I128" s="388"/>
      <c r="J128" s="388"/>
      <c r="K128" s="388"/>
      <c r="L128" s="388"/>
      <c r="M128" s="388"/>
      <c r="N128" s="388"/>
      <c r="O128" s="388"/>
      <c r="P128" s="388"/>
      <c r="Q128" s="388"/>
      <c r="R128" s="388"/>
      <c r="S128" s="388"/>
    </row>
    <row r="129" spans="1:41" ht="12.75" customHeight="1">
      <c r="A129" s="286" t="s">
        <v>642</v>
      </c>
      <c r="B129" s="388"/>
      <c r="C129" s="388"/>
      <c r="D129" s="388"/>
      <c r="E129" s="388"/>
      <c r="F129" s="388"/>
      <c r="G129" s="388"/>
      <c r="H129" s="388"/>
      <c r="I129" s="388"/>
      <c r="J129" s="388"/>
      <c r="K129" s="388"/>
      <c r="L129" s="388"/>
      <c r="M129" s="388"/>
      <c r="N129" s="388"/>
      <c r="O129" s="388"/>
      <c r="P129" s="388"/>
      <c r="Q129" s="388"/>
      <c r="R129" s="388"/>
      <c r="S129" s="388"/>
    </row>
    <row r="130" spans="1:41" ht="12.75" customHeight="1">
      <c r="A130" s="286" t="s">
        <v>643</v>
      </c>
      <c r="B130" s="388"/>
      <c r="C130" s="388"/>
      <c r="D130" s="388"/>
      <c r="E130" s="388"/>
      <c r="F130" s="388"/>
      <c r="G130" s="388"/>
      <c r="H130" s="388"/>
      <c r="I130" s="388"/>
      <c r="J130" s="388"/>
      <c r="K130" s="388"/>
      <c r="L130" s="388"/>
      <c r="M130" s="388"/>
      <c r="N130" s="388"/>
      <c r="O130" s="388"/>
      <c r="P130" s="388"/>
      <c r="Q130" s="388"/>
      <c r="R130" s="388"/>
      <c r="S130" s="388"/>
    </row>
    <row r="131" spans="1:41" ht="12.75" customHeight="1">
      <c r="A131" s="286" t="s">
        <v>644</v>
      </c>
      <c r="B131" s="388"/>
      <c r="C131" s="388"/>
      <c r="D131" s="388"/>
      <c r="E131" s="388"/>
      <c r="F131" s="388"/>
      <c r="G131" s="388"/>
      <c r="H131" s="388"/>
      <c r="I131" s="388"/>
      <c r="J131" s="388"/>
      <c r="K131" s="388"/>
      <c r="L131" s="388"/>
      <c r="M131" s="388"/>
      <c r="N131" s="388"/>
      <c r="O131" s="388"/>
      <c r="P131" s="388"/>
      <c r="Q131" s="388"/>
      <c r="R131" s="388"/>
      <c r="S131" s="388"/>
    </row>
    <row r="132" spans="1:41" ht="12.75" customHeight="1">
      <c r="A132" s="286" t="s">
        <v>645</v>
      </c>
      <c r="B132" s="388"/>
      <c r="C132" s="388"/>
      <c r="D132" s="388"/>
      <c r="E132" s="388"/>
      <c r="F132" s="388"/>
      <c r="G132" s="388"/>
      <c r="H132" s="388"/>
      <c r="I132" s="388"/>
      <c r="J132" s="388"/>
      <c r="K132" s="388"/>
      <c r="L132" s="388"/>
      <c r="M132" s="388"/>
      <c r="N132" s="388"/>
      <c r="O132" s="388"/>
      <c r="P132" s="388"/>
      <c r="Q132" s="388"/>
      <c r="R132" s="388"/>
      <c r="S132" s="388"/>
    </row>
    <row r="135" spans="1:41" ht="12.75" customHeight="1">
      <c r="A135" s="286" t="s">
        <v>646</v>
      </c>
    </row>
    <row r="136" spans="1:41" ht="12.75" customHeight="1">
      <c r="E136" s="284"/>
      <c r="F136" s="284"/>
      <c r="G136" s="284" t="s">
        <v>647</v>
      </c>
      <c r="H136" s="284"/>
      <c r="I136" s="284"/>
      <c r="J136" s="284"/>
      <c r="K136" s="284"/>
      <c r="L136" s="284" t="s">
        <v>648</v>
      </c>
      <c r="M136" s="284"/>
      <c r="N136" s="284"/>
      <c r="O136" s="284"/>
      <c r="P136" s="284"/>
      <c r="Q136" s="287"/>
      <c r="R136" s="287"/>
      <c r="S136" s="284"/>
      <c r="T136" s="284"/>
      <c r="U136" s="284" t="s">
        <v>649</v>
      </c>
      <c r="V136" s="284"/>
      <c r="W136" s="284"/>
      <c r="X136" s="284"/>
      <c r="Y136" s="284"/>
      <c r="Z136" s="287"/>
    </row>
    <row r="137" spans="1:41" ht="12.75" customHeight="1">
      <c r="A137" s="389"/>
      <c r="B137" s="389"/>
      <c r="C137" s="389"/>
      <c r="D137" s="389"/>
      <c r="E137" s="389"/>
      <c r="F137" s="389"/>
      <c r="G137" s="389"/>
      <c r="H137" s="389"/>
      <c r="I137" s="389"/>
      <c r="J137" s="389"/>
      <c r="K137" s="389"/>
      <c r="L137" s="389"/>
      <c r="M137" s="389"/>
      <c r="N137" s="389"/>
      <c r="O137" s="389"/>
      <c r="P137" s="389"/>
      <c r="Q137" s="389"/>
      <c r="R137" s="389"/>
      <c r="S137" s="389"/>
      <c r="T137" s="389"/>
      <c r="U137" s="389"/>
      <c r="V137" s="389"/>
      <c r="W137" s="389"/>
      <c r="X137" s="389"/>
      <c r="Y137" s="389"/>
      <c r="Z137" s="389"/>
      <c r="AA137" s="389"/>
      <c r="AB137" s="389"/>
      <c r="AC137" s="389"/>
      <c r="AD137" s="389"/>
      <c r="AE137" s="389"/>
      <c r="AF137" s="389"/>
      <c r="AG137" s="389"/>
      <c r="AH137" s="389"/>
      <c r="AI137" s="389"/>
      <c r="AJ137" s="389"/>
      <c r="AK137" s="389"/>
      <c r="AL137" s="389"/>
      <c r="AM137" s="389"/>
      <c r="AN137" s="389"/>
      <c r="AO137" s="389"/>
    </row>
    <row r="138" spans="1:41" ht="12.75" customHeight="1">
      <c r="A138" s="389"/>
      <c r="B138" s="389"/>
      <c r="C138" s="389"/>
      <c r="D138" s="389"/>
      <c r="E138" s="389"/>
      <c r="F138" s="389"/>
      <c r="G138" s="389"/>
      <c r="H138" s="389"/>
      <c r="I138" s="389"/>
      <c r="J138" s="389"/>
      <c r="K138" s="389"/>
      <c r="L138" s="389"/>
      <c r="M138" s="389"/>
      <c r="N138" s="389"/>
      <c r="O138" s="389"/>
      <c r="P138" s="389"/>
      <c r="Q138" s="389"/>
      <c r="R138" s="389"/>
      <c r="S138" s="389"/>
      <c r="T138" s="389"/>
      <c r="U138" s="389"/>
      <c r="V138" s="389"/>
      <c r="W138" s="389"/>
      <c r="X138" s="389"/>
      <c r="Y138" s="389"/>
      <c r="Z138" s="389"/>
      <c r="AA138" s="389"/>
      <c r="AB138" s="389"/>
      <c r="AC138" s="389"/>
      <c r="AD138" s="389"/>
      <c r="AE138" s="389"/>
      <c r="AF138" s="389"/>
      <c r="AG138" s="389"/>
      <c r="AH138" s="389"/>
      <c r="AI138" s="389"/>
      <c r="AJ138" s="389"/>
      <c r="AK138" s="389"/>
      <c r="AL138" s="389"/>
      <c r="AM138" s="351"/>
      <c r="AN138" s="351"/>
      <c r="AO138" s="351"/>
    </row>
    <row r="140" spans="1:41" ht="12.75" customHeight="1">
      <c r="A140" s="286" t="s">
        <v>650</v>
      </c>
    </row>
    <row r="141" spans="1:41" ht="12.75" customHeight="1">
      <c r="E141" s="284"/>
      <c r="F141" s="284"/>
      <c r="G141" s="284" t="s">
        <v>449</v>
      </c>
      <c r="H141" s="284"/>
      <c r="I141" s="284"/>
      <c r="J141" s="284"/>
      <c r="K141" s="284"/>
      <c r="L141" s="284" t="s">
        <v>450</v>
      </c>
      <c r="M141" s="284"/>
      <c r="N141" s="284"/>
      <c r="O141" s="284"/>
      <c r="P141" s="284" t="s">
        <v>30</v>
      </c>
      <c r="Q141" s="284"/>
      <c r="R141" s="284"/>
      <c r="S141" s="284"/>
      <c r="T141" s="284"/>
      <c r="U141" s="287"/>
    </row>
    <row r="142" spans="1:41" ht="12.75" customHeight="1">
      <c r="A142" s="389"/>
      <c r="B142" s="389"/>
      <c r="C142" s="389"/>
      <c r="D142" s="389"/>
      <c r="E142" s="389"/>
      <c r="F142" s="389"/>
      <c r="G142" s="389"/>
      <c r="H142" s="389"/>
      <c r="I142" s="389"/>
      <c r="J142" s="389"/>
      <c r="K142" s="389"/>
      <c r="L142" s="389"/>
      <c r="M142" s="389"/>
      <c r="N142" s="389"/>
      <c r="O142" s="389"/>
      <c r="P142" s="389"/>
      <c r="Q142" s="389"/>
      <c r="R142" s="389"/>
      <c r="S142" s="389"/>
      <c r="T142" s="389"/>
      <c r="U142" s="389"/>
      <c r="V142" s="389"/>
      <c r="W142" s="389"/>
      <c r="X142" s="389"/>
      <c r="Y142" s="389"/>
      <c r="Z142" s="389"/>
      <c r="AA142" s="389"/>
      <c r="AB142" s="389"/>
      <c r="AC142" s="389"/>
      <c r="AD142" s="389"/>
      <c r="AE142" s="389"/>
      <c r="AF142" s="389"/>
      <c r="AG142" s="389"/>
      <c r="AH142" s="389"/>
      <c r="AI142" s="389"/>
      <c r="AJ142" s="389"/>
      <c r="AK142" s="389"/>
      <c r="AL142" s="389"/>
      <c r="AM142" s="389"/>
      <c r="AN142" s="389"/>
      <c r="AO142" s="389"/>
    </row>
    <row r="143" spans="1:41" ht="12.75" customHeight="1">
      <c r="A143" s="389"/>
      <c r="B143" s="389"/>
      <c r="C143" s="389"/>
      <c r="D143" s="389"/>
      <c r="E143" s="389"/>
      <c r="F143" s="389"/>
      <c r="G143" s="389"/>
      <c r="H143" s="389"/>
      <c r="I143" s="389"/>
      <c r="J143" s="389"/>
      <c r="K143" s="389"/>
      <c r="L143" s="389"/>
      <c r="M143" s="389"/>
      <c r="N143" s="389"/>
      <c r="O143" s="389"/>
      <c r="P143" s="389"/>
      <c r="Q143" s="389"/>
      <c r="R143" s="389"/>
      <c r="S143" s="389"/>
      <c r="T143" s="389"/>
      <c r="U143" s="389"/>
      <c r="V143" s="389"/>
      <c r="W143" s="389"/>
      <c r="X143" s="389"/>
      <c r="Y143" s="389"/>
      <c r="Z143" s="389"/>
      <c r="AA143" s="389"/>
      <c r="AB143" s="389"/>
      <c r="AC143" s="389"/>
      <c r="AD143" s="389"/>
      <c r="AE143" s="389"/>
      <c r="AF143" s="389"/>
      <c r="AG143" s="389"/>
      <c r="AH143" s="389"/>
      <c r="AI143" s="389"/>
      <c r="AJ143" s="389"/>
      <c r="AK143" s="389"/>
      <c r="AL143" s="389"/>
      <c r="AM143" s="351"/>
      <c r="AN143" s="351"/>
      <c r="AO143" s="351"/>
    </row>
    <row r="145" spans="1:41" ht="12.75" customHeight="1">
      <c r="A145" s="286" t="s">
        <v>651</v>
      </c>
    </row>
    <row r="146" spans="1:41" ht="12.75" customHeight="1">
      <c r="E146" s="284"/>
      <c r="F146" s="284"/>
      <c r="G146" s="284" t="s">
        <v>449</v>
      </c>
      <c r="H146" s="284"/>
      <c r="I146" s="284"/>
      <c r="J146" s="284"/>
      <c r="K146" s="284"/>
      <c r="L146" s="284" t="s">
        <v>450</v>
      </c>
      <c r="M146" s="284"/>
      <c r="N146" s="284"/>
      <c r="O146" s="284"/>
      <c r="P146" s="284" t="s">
        <v>30</v>
      </c>
      <c r="Q146" s="284"/>
    </row>
    <row r="147" spans="1:41" s="267" customFormat="1" ht="24.6" customHeight="1">
      <c r="A147" s="625" t="s">
        <v>521</v>
      </c>
      <c r="B147" s="625"/>
      <c r="C147" s="625"/>
      <c r="D147" s="625"/>
      <c r="E147" s="625"/>
      <c r="F147" s="625"/>
      <c r="G147" s="625"/>
      <c r="H147" s="625"/>
      <c r="I147" s="625"/>
      <c r="J147" s="625"/>
      <c r="K147" s="625"/>
      <c r="L147" s="625"/>
      <c r="M147" s="625"/>
      <c r="N147" s="625"/>
      <c r="O147" s="625"/>
      <c r="P147" s="625"/>
      <c r="Q147" s="625"/>
      <c r="R147" s="625"/>
      <c r="S147" s="625"/>
      <c r="T147" s="625"/>
      <c r="U147" s="625"/>
      <c r="V147" s="625"/>
      <c r="W147" s="625"/>
      <c r="X147" s="284"/>
      <c r="Y147" s="329" t="s">
        <v>522</v>
      </c>
      <c r="Z147" s="284"/>
      <c r="AA147" s="284"/>
      <c r="AB147" s="284"/>
      <c r="AC147" s="329" t="s">
        <v>523</v>
      </c>
      <c r="AD147" s="329"/>
      <c r="AE147" s="284"/>
      <c r="AF147" s="284"/>
      <c r="AG147" s="284"/>
      <c r="AH147" s="284"/>
      <c r="AI147" s="284"/>
      <c r="AJ147" s="284"/>
      <c r="AK147" s="284"/>
      <c r="AL147" s="284"/>
      <c r="AM147" s="286"/>
      <c r="AN147" s="286"/>
    </row>
    <row r="148" spans="1:41" ht="12.75" customHeight="1">
      <c r="Y148" s="287" t="s">
        <v>434</v>
      </c>
      <c r="Z148" s="287"/>
      <c r="AA148" s="288"/>
      <c r="AB148" s="288"/>
      <c r="AC148" s="288"/>
      <c r="AD148" s="288"/>
      <c r="AE148" s="288"/>
      <c r="AF148" s="288"/>
      <c r="AG148" s="288"/>
      <c r="AH148" s="288"/>
      <c r="AI148" s="288"/>
      <c r="AJ148" s="288"/>
      <c r="AK148" s="288"/>
      <c r="AL148" s="288"/>
      <c r="AM148" s="288"/>
      <c r="AN148" s="288"/>
      <c r="AO148" s="288"/>
    </row>
    <row r="150" spans="1:41" ht="12.75" customHeight="1">
      <c r="Y150" s="287" t="s">
        <v>435</v>
      </c>
      <c r="Z150" s="287"/>
      <c r="AA150" s="288"/>
      <c r="AB150" s="288"/>
      <c r="AC150" s="288"/>
      <c r="AD150" s="288"/>
      <c r="AE150" s="288"/>
      <c r="AF150" s="288"/>
      <c r="AG150" s="288"/>
      <c r="AH150" s="288"/>
      <c r="AI150" s="288"/>
      <c r="AJ150" s="288"/>
      <c r="AK150" s="288"/>
      <c r="AL150" s="288"/>
      <c r="AM150" s="288"/>
      <c r="AN150" s="288"/>
      <c r="AO150"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147:W147"/>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9873" r:id="rId5" name="Check Box 1">
              <controlPr defaultSize="0" autoFill="0" autoLine="0" autoPict="0">
                <anchor moveWithCells="1">
                  <from>
                    <xdr:col>7</xdr:col>
                    <xdr:colOff>144780</xdr:colOff>
                    <xdr:row>24</xdr:row>
                    <xdr:rowOff>7620</xdr:rowOff>
                  </from>
                  <to>
                    <xdr:col>8</xdr:col>
                    <xdr:colOff>160020</xdr:colOff>
                    <xdr:row>24</xdr:row>
                    <xdr:rowOff>144780</xdr:rowOff>
                  </to>
                </anchor>
              </controlPr>
            </control>
          </mc:Choice>
        </mc:AlternateContent>
        <mc:AlternateContent xmlns:mc="http://schemas.openxmlformats.org/markup-compatibility/2006">
          <mc:Choice Requires="x14">
            <control shapeId="79874" r:id="rId6" name="Check Box 2">
              <controlPr defaultSize="0" autoFill="0" autoLine="0" autoPict="0">
                <anchor moveWithCells="1">
                  <from>
                    <xdr:col>12</xdr:col>
                    <xdr:colOff>144780</xdr:colOff>
                    <xdr:row>24</xdr:row>
                    <xdr:rowOff>7620</xdr:rowOff>
                  </from>
                  <to>
                    <xdr:col>13</xdr:col>
                    <xdr:colOff>160020</xdr:colOff>
                    <xdr:row>24</xdr:row>
                    <xdr:rowOff>144780</xdr:rowOff>
                  </to>
                </anchor>
              </controlPr>
            </control>
          </mc:Choice>
        </mc:AlternateContent>
        <mc:AlternateContent xmlns:mc="http://schemas.openxmlformats.org/markup-compatibility/2006">
          <mc:Choice Requires="x14">
            <control shapeId="79875" r:id="rId7" name="Check Box 3">
              <controlPr defaultSize="0" autoFill="0" autoLine="0" autoPict="0">
                <anchor moveWithCells="1">
                  <from>
                    <xdr:col>20</xdr:col>
                    <xdr:colOff>144780</xdr:colOff>
                    <xdr:row>12</xdr:row>
                    <xdr:rowOff>7620</xdr:rowOff>
                  </from>
                  <to>
                    <xdr:col>21</xdr:col>
                    <xdr:colOff>160020</xdr:colOff>
                    <xdr:row>12</xdr:row>
                    <xdr:rowOff>144780</xdr:rowOff>
                  </to>
                </anchor>
              </controlPr>
            </control>
          </mc:Choice>
        </mc:AlternateContent>
        <mc:AlternateContent xmlns:mc="http://schemas.openxmlformats.org/markup-compatibility/2006">
          <mc:Choice Requires="x14">
            <control shapeId="79876" r:id="rId8" name="Check Box 4">
              <controlPr defaultSize="0" autoFill="0" autoLine="0" autoPict="0">
                <anchor moveWithCells="1">
                  <from>
                    <xdr:col>23</xdr:col>
                    <xdr:colOff>144780</xdr:colOff>
                    <xdr:row>12</xdr:row>
                    <xdr:rowOff>7620</xdr:rowOff>
                  </from>
                  <to>
                    <xdr:col>24</xdr:col>
                    <xdr:colOff>160020</xdr:colOff>
                    <xdr:row>12</xdr:row>
                    <xdr:rowOff>144780</xdr:rowOff>
                  </to>
                </anchor>
              </controlPr>
            </control>
          </mc:Choice>
        </mc:AlternateContent>
        <mc:AlternateContent xmlns:mc="http://schemas.openxmlformats.org/markup-compatibility/2006">
          <mc:Choice Requires="x14">
            <control shapeId="79877" r:id="rId9" name="Check Box 5">
              <controlPr defaultSize="0" autoFill="0" autoLine="0" autoPict="0">
                <anchor moveWithCells="1">
                  <from>
                    <xdr:col>20</xdr:col>
                    <xdr:colOff>144780</xdr:colOff>
                    <xdr:row>13</xdr:row>
                    <xdr:rowOff>7620</xdr:rowOff>
                  </from>
                  <to>
                    <xdr:col>21</xdr:col>
                    <xdr:colOff>160020</xdr:colOff>
                    <xdr:row>13</xdr:row>
                    <xdr:rowOff>144780</xdr:rowOff>
                  </to>
                </anchor>
              </controlPr>
            </control>
          </mc:Choice>
        </mc:AlternateContent>
        <mc:AlternateContent xmlns:mc="http://schemas.openxmlformats.org/markup-compatibility/2006">
          <mc:Choice Requires="x14">
            <control shapeId="79878" r:id="rId10" name="Check Box 6">
              <controlPr defaultSize="0" autoFill="0" autoLine="0" autoPict="0">
                <anchor moveWithCells="1">
                  <from>
                    <xdr:col>20</xdr:col>
                    <xdr:colOff>144780</xdr:colOff>
                    <xdr:row>14</xdr:row>
                    <xdr:rowOff>7620</xdr:rowOff>
                  </from>
                  <to>
                    <xdr:col>21</xdr:col>
                    <xdr:colOff>160020</xdr:colOff>
                    <xdr:row>14</xdr:row>
                    <xdr:rowOff>144780</xdr:rowOff>
                  </to>
                </anchor>
              </controlPr>
            </control>
          </mc:Choice>
        </mc:AlternateContent>
        <mc:AlternateContent xmlns:mc="http://schemas.openxmlformats.org/markup-compatibility/2006">
          <mc:Choice Requires="x14">
            <control shapeId="79879" r:id="rId11" name="Check Box 7">
              <controlPr defaultSize="0" autoFill="0" autoLine="0" autoPict="0">
                <anchor moveWithCells="1">
                  <from>
                    <xdr:col>23</xdr:col>
                    <xdr:colOff>144780</xdr:colOff>
                    <xdr:row>13</xdr:row>
                    <xdr:rowOff>7620</xdr:rowOff>
                  </from>
                  <to>
                    <xdr:col>24</xdr:col>
                    <xdr:colOff>160020</xdr:colOff>
                    <xdr:row>13</xdr:row>
                    <xdr:rowOff>144780</xdr:rowOff>
                  </to>
                </anchor>
              </controlPr>
            </control>
          </mc:Choice>
        </mc:AlternateContent>
        <mc:AlternateContent xmlns:mc="http://schemas.openxmlformats.org/markup-compatibility/2006">
          <mc:Choice Requires="x14">
            <control shapeId="79880" r:id="rId12" name="Check Box 8">
              <controlPr defaultSize="0" autoFill="0" autoLine="0" autoPict="0">
                <anchor moveWithCells="1">
                  <from>
                    <xdr:col>23</xdr:col>
                    <xdr:colOff>144780</xdr:colOff>
                    <xdr:row>14</xdr:row>
                    <xdr:rowOff>7620</xdr:rowOff>
                  </from>
                  <to>
                    <xdr:col>24</xdr:col>
                    <xdr:colOff>160020</xdr:colOff>
                    <xdr:row>14</xdr:row>
                    <xdr:rowOff>144780</xdr:rowOff>
                  </to>
                </anchor>
              </controlPr>
            </control>
          </mc:Choice>
        </mc:AlternateContent>
        <mc:AlternateContent xmlns:mc="http://schemas.openxmlformats.org/markup-compatibility/2006">
          <mc:Choice Requires="x14">
            <control shapeId="79881" r:id="rId13" name="Check Box 9">
              <controlPr defaultSize="0" autoFill="0" autoLine="0" autoPict="0">
                <anchor moveWithCells="1">
                  <from>
                    <xdr:col>20</xdr:col>
                    <xdr:colOff>144780</xdr:colOff>
                    <xdr:row>9</xdr:row>
                    <xdr:rowOff>7620</xdr:rowOff>
                  </from>
                  <to>
                    <xdr:col>21</xdr:col>
                    <xdr:colOff>160020</xdr:colOff>
                    <xdr:row>9</xdr:row>
                    <xdr:rowOff>144780</xdr:rowOff>
                  </to>
                </anchor>
              </controlPr>
            </control>
          </mc:Choice>
        </mc:AlternateContent>
        <mc:AlternateContent xmlns:mc="http://schemas.openxmlformats.org/markup-compatibility/2006">
          <mc:Choice Requires="x14">
            <control shapeId="79882" r:id="rId14" name="Check Box 10">
              <controlPr defaultSize="0" autoFill="0" autoLine="0" autoPict="0">
                <anchor moveWithCells="1">
                  <from>
                    <xdr:col>23</xdr:col>
                    <xdr:colOff>144780</xdr:colOff>
                    <xdr:row>9</xdr:row>
                    <xdr:rowOff>7620</xdr:rowOff>
                  </from>
                  <to>
                    <xdr:col>24</xdr:col>
                    <xdr:colOff>160020</xdr:colOff>
                    <xdr:row>9</xdr:row>
                    <xdr:rowOff>144780</xdr:rowOff>
                  </to>
                </anchor>
              </controlPr>
            </control>
          </mc:Choice>
        </mc:AlternateContent>
        <mc:AlternateContent xmlns:mc="http://schemas.openxmlformats.org/markup-compatibility/2006">
          <mc:Choice Requires="x14">
            <control shapeId="79883" r:id="rId15" name="Check Box 11">
              <controlPr defaultSize="0" autoFill="0" autoLine="0" autoPict="0">
                <anchor moveWithCells="1">
                  <from>
                    <xdr:col>20</xdr:col>
                    <xdr:colOff>144780</xdr:colOff>
                    <xdr:row>9</xdr:row>
                    <xdr:rowOff>7620</xdr:rowOff>
                  </from>
                  <to>
                    <xdr:col>21</xdr:col>
                    <xdr:colOff>160020</xdr:colOff>
                    <xdr:row>9</xdr:row>
                    <xdr:rowOff>144780</xdr:rowOff>
                  </to>
                </anchor>
              </controlPr>
            </control>
          </mc:Choice>
        </mc:AlternateContent>
        <mc:AlternateContent xmlns:mc="http://schemas.openxmlformats.org/markup-compatibility/2006">
          <mc:Choice Requires="x14">
            <control shapeId="79884" r:id="rId16" name="Check Box 12">
              <controlPr defaultSize="0" autoFill="0" autoLine="0" autoPict="0">
                <anchor moveWithCells="1">
                  <from>
                    <xdr:col>23</xdr:col>
                    <xdr:colOff>144780</xdr:colOff>
                    <xdr:row>9</xdr:row>
                    <xdr:rowOff>7620</xdr:rowOff>
                  </from>
                  <to>
                    <xdr:col>24</xdr:col>
                    <xdr:colOff>160020</xdr:colOff>
                    <xdr:row>9</xdr:row>
                    <xdr:rowOff>144780</xdr:rowOff>
                  </to>
                </anchor>
              </controlPr>
            </control>
          </mc:Choice>
        </mc:AlternateContent>
        <mc:AlternateContent xmlns:mc="http://schemas.openxmlformats.org/markup-compatibility/2006">
          <mc:Choice Requires="x14">
            <control shapeId="79885" r:id="rId17" name="Check Box 13">
              <controlPr defaultSize="0" autoFill="0" autoLine="0" autoPict="0">
                <anchor moveWithCells="1">
                  <from>
                    <xdr:col>20</xdr:col>
                    <xdr:colOff>144780</xdr:colOff>
                    <xdr:row>10</xdr:row>
                    <xdr:rowOff>7620</xdr:rowOff>
                  </from>
                  <to>
                    <xdr:col>21</xdr:col>
                    <xdr:colOff>160020</xdr:colOff>
                    <xdr:row>10</xdr:row>
                    <xdr:rowOff>144780</xdr:rowOff>
                  </to>
                </anchor>
              </controlPr>
            </control>
          </mc:Choice>
        </mc:AlternateContent>
        <mc:AlternateContent xmlns:mc="http://schemas.openxmlformats.org/markup-compatibility/2006">
          <mc:Choice Requires="x14">
            <control shapeId="79886" r:id="rId18" name="Check Box 14">
              <controlPr defaultSize="0" autoFill="0" autoLine="0" autoPict="0">
                <anchor moveWithCells="1">
                  <from>
                    <xdr:col>23</xdr:col>
                    <xdr:colOff>144780</xdr:colOff>
                    <xdr:row>10</xdr:row>
                    <xdr:rowOff>7620</xdr:rowOff>
                  </from>
                  <to>
                    <xdr:col>24</xdr:col>
                    <xdr:colOff>160020</xdr:colOff>
                    <xdr:row>10</xdr:row>
                    <xdr:rowOff>144780</xdr:rowOff>
                  </to>
                </anchor>
              </controlPr>
            </control>
          </mc:Choice>
        </mc:AlternateContent>
        <mc:AlternateContent xmlns:mc="http://schemas.openxmlformats.org/markup-compatibility/2006">
          <mc:Choice Requires="x14">
            <control shapeId="79887" r:id="rId19" name="Check Box 15">
              <controlPr defaultSize="0" autoFill="0" autoLine="0" autoPict="0">
                <anchor moveWithCells="1">
                  <from>
                    <xdr:col>20</xdr:col>
                    <xdr:colOff>144780</xdr:colOff>
                    <xdr:row>10</xdr:row>
                    <xdr:rowOff>7620</xdr:rowOff>
                  </from>
                  <to>
                    <xdr:col>21</xdr:col>
                    <xdr:colOff>160020</xdr:colOff>
                    <xdr:row>10</xdr:row>
                    <xdr:rowOff>144780</xdr:rowOff>
                  </to>
                </anchor>
              </controlPr>
            </control>
          </mc:Choice>
        </mc:AlternateContent>
        <mc:AlternateContent xmlns:mc="http://schemas.openxmlformats.org/markup-compatibility/2006">
          <mc:Choice Requires="x14">
            <control shapeId="79888" r:id="rId20" name="Check Box 16">
              <controlPr defaultSize="0" autoFill="0" autoLine="0" autoPict="0">
                <anchor moveWithCells="1">
                  <from>
                    <xdr:col>23</xdr:col>
                    <xdr:colOff>144780</xdr:colOff>
                    <xdr:row>10</xdr:row>
                    <xdr:rowOff>7620</xdr:rowOff>
                  </from>
                  <to>
                    <xdr:col>24</xdr:col>
                    <xdr:colOff>160020</xdr:colOff>
                    <xdr:row>10</xdr:row>
                    <xdr:rowOff>144780</xdr:rowOff>
                  </to>
                </anchor>
              </controlPr>
            </control>
          </mc:Choice>
        </mc:AlternateContent>
        <mc:AlternateContent xmlns:mc="http://schemas.openxmlformats.org/markup-compatibility/2006">
          <mc:Choice Requires="x14">
            <control shapeId="79889" r:id="rId21" name="Check Box 17">
              <controlPr defaultSize="0" autoFill="0" autoLine="0" autoPict="0">
                <anchor moveWithCells="1">
                  <from>
                    <xdr:col>20</xdr:col>
                    <xdr:colOff>144780</xdr:colOff>
                    <xdr:row>11</xdr:row>
                    <xdr:rowOff>7620</xdr:rowOff>
                  </from>
                  <to>
                    <xdr:col>21</xdr:col>
                    <xdr:colOff>160020</xdr:colOff>
                    <xdr:row>11</xdr:row>
                    <xdr:rowOff>144780</xdr:rowOff>
                  </to>
                </anchor>
              </controlPr>
            </control>
          </mc:Choice>
        </mc:AlternateContent>
        <mc:AlternateContent xmlns:mc="http://schemas.openxmlformats.org/markup-compatibility/2006">
          <mc:Choice Requires="x14">
            <control shapeId="79890" r:id="rId22" name="Check Box 18">
              <controlPr defaultSize="0" autoFill="0" autoLine="0" autoPict="0">
                <anchor moveWithCells="1">
                  <from>
                    <xdr:col>23</xdr:col>
                    <xdr:colOff>144780</xdr:colOff>
                    <xdr:row>11</xdr:row>
                    <xdr:rowOff>7620</xdr:rowOff>
                  </from>
                  <to>
                    <xdr:col>24</xdr:col>
                    <xdr:colOff>160020</xdr:colOff>
                    <xdr:row>11</xdr:row>
                    <xdr:rowOff>144780</xdr:rowOff>
                  </to>
                </anchor>
              </controlPr>
            </control>
          </mc:Choice>
        </mc:AlternateContent>
        <mc:AlternateContent xmlns:mc="http://schemas.openxmlformats.org/markup-compatibility/2006">
          <mc:Choice Requires="x14">
            <control shapeId="79891" r:id="rId23" name="Check Box 19">
              <controlPr defaultSize="0" autoFill="0" autoLine="0" autoPict="0">
                <anchor moveWithCells="1">
                  <from>
                    <xdr:col>20</xdr:col>
                    <xdr:colOff>144780</xdr:colOff>
                    <xdr:row>11</xdr:row>
                    <xdr:rowOff>7620</xdr:rowOff>
                  </from>
                  <to>
                    <xdr:col>21</xdr:col>
                    <xdr:colOff>160020</xdr:colOff>
                    <xdr:row>11</xdr:row>
                    <xdr:rowOff>144780</xdr:rowOff>
                  </to>
                </anchor>
              </controlPr>
            </control>
          </mc:Choice>
        </mc:AlternateContent>
        <mc:AlternateContent xmlns:mc="http://schemas.openxmlformats.org/markup-compatibility/2006">
          <mc:Choice Requires="x14">
            <control shapeId="79892" r:id="rId24" name="Check Box 20">
              <controlPr defaultSize="0" autoFill="0" autoLine="0" autoPict="0">
                <anchor moveWithCells="1">
                  <from>
                    <xdr:col>23</xdr:col>
                    <xdr:colOff>144780</xdr:colOff>
                    <xdr:row>11</xdr:row>
                    <xdr:rowOff>7620</xdr:rowOff>
                  </from>
                  <to>
                    <xdr:col>24</xdr:col>
                    <xdr:colOff>160020</xdr:colOff>
                    <xdr:row>11</xdr:row>
                    <xdr:rowOff>144780</xdr:rowOff>
                  </to>
                </anchor>
              </controlPr>
            </control>
          </mc:Choice>
        </mc:AlternateContent>
        <mc:AlternateContent xmlns:mc="http://schemas.openxmlformats.org/markup-compatibility/2006">
          <mc:Choice Requires="x14">
            <control shapeId="79893" r:id="rId25" name="Check Box 21">
              <controlPr defaultSize="0" autoFill="0" autoLine="0" autoPict="0">
                <anchor moveWithCells="1">
                  <from>
                    <xdr:col>5</xdr:col>
                    <xdr:colOff>144780</xdr:colOff>
                    <xdr:row>16</xdr:row>
                    <xdr:rowOff>7620</xdr:rowOff>
                  </from>
                  <to>
                    <xdr:col>6</xdr:col>
                    <xdr:colOff>160020</xdr:colOff>
                    <xdr:row>16</xdr:row>
                    <xdr:rowOff>144780</xdr:rowOff>
                  </to>
                </anchor>
              </controlPr>
            </control>
          </mc:Choice>
        </mc:AlternateContent>
        <mc:AlternateContent xmlns:mc="http://schemas.openxmlformats.org/markup-compatibility/2006">
          <mc:Choice Requires="x14">
            <control shapeId="79894" r:id="rId26" name="Check Box 22">
              <controlPr defaultSize="0" autoFill="0" autoLine="0" autoPict="0">
                <anchor moveWithCells="1">
                  <from>
                    <xdr:col>11</xdr:col>
                    <xdr:colOff>0</xdr:colOff>
                    <xdr:row>16</xdr:row>
                    <xdr:rowOff>7620</xdr:rowOff>
                  </from>
                  <to>
                    <xdr:col>11</xdr:col>
                    <xdr:colOff>182880</xdr:colOff>
                    <xdr:row>16</xdr:row>
                    <xdr:rowOff>144780</xdr:rowOff>
                  </to>
                </anchor>
              </controlPr>
            </control>
          </mc:Choice>
        </mc:AlternateContent>
        <mc:AlternateContent xmlns:mc="http://schemas.openxmlformats.org/markup-compatibility/2006">
          <mc:Choice Requires="x14">
            <control shapeId="79895" r:id="rId27" name="Check Box 23">
              <controlPr defaultSize="0" autoFill="0" autoLine="0" autoPict="0">
                <anchor moveWithCells="1">
                  <from>
                    <xdr:col>5</xdr:col>
                    <xdr:colOff>144780</xdr:colOff>
                    <xdr:row>16</xdr:row>
                    <xdr:rowOff>7620</xdr:rowOff>
                  </from>
                  <to>
                    <xdr:col>6</xdr:col>
                    <xdr:colOff>160020</xdr:colOff>
                    <xdr:row>16</xdr:row>
                    <xdr:rowOff>144780</xdr:rowOff>
                  </to>
                </anchor>
              </controlPr>
            </control>
          </mc:Choice>
        </mc:AlternateContent>
        <mc:AlternateContent xmlns:mc="http://schemas.openxmlformats.org/markup-compatibility/2006">
          <mc:Choice Requires="x14">
            <control shapeId="79896" r:id="rId28" name="Check Box 24">
              <controlPr defaultSize="0" autoFill="0" autoLine="0" autoPict="0">
                <anchor moveWithCells="1">
                  <from>
                    <xdr:col>11</xdr:col>
                    <xdr:colOff>0</xdr:colOff>
                    <xdr:row>16</xdr:row>
                    <xdr:rowOff>7620</xdr:rowOff>
                  </from>
                  <to>
                    <xdr:col>11</xdr:col>
                    <xdr:colOff>182880</xdr:colOff>
                    <xdr:row>16</xdr:row>
                    <xdr:rowOff>144780</xdr:rowOff>
                  </to>
                </anchor>
              </controlPr>
            </control>
          </mc:Choice>
        </mc:AlternateContent>
        <mc:AlternateContent xmlns:mc="http://schemas.openxmlformats.org/markup-compatibility/2006">
          <mc:Choice Requires="x14">
            <control shapeId="79897" r:id="rId29" name="Check Box 25">
              <controlPr defaultSize="0" autoFill="0" autoLine="0" autoPict="0">
                <anchor moveWithCells="1">
                  <from>
                    <xdr:col>20</xdr:col>
                    <xdr:colOff>144780</xdr:colOff>
                    <xdr:row>20</xdr:row>
                    <xdr:rowOff>7620</xdr:rowOff>
                  </from>
                  <to>
                    <xdr:col>21</xdr:col>
                    <xdr:colOff>160020</xdr:colOff>
                    <xdr:row>20</xdr:row>
                    <xdr:rowOff>144780</xdr:rowOff>
                  </to>
                </anchor>
              </controlPr>
            </control>
          </mc:Choice>
        </mc:AlternateContent>
        <mc:AlternateContent xmlns:mc="http://schemas.openxmlformats.org/markup-compatibility/2006">
          <mc:Choice Requires="x14">
            <control shapeId="79898" r:id="rId30" name="Check Box 26">
              <controlPr defaultSize="0" autoFill="0" autoLine="0" autoPict="0">
                <anchor moveWithCells="1">
                  <from>
                    <xdr:col>23</xdr:col>
                    <xdr:colOff>144780</xdr:colOff>
                    <xdr:row>20</xdr:row>
                    <xdr:rowOff>7620</xdr:rowOff>
                  </from>
                  <to>
                    <xdr:col>24</xdr:col>
                    <xdr:colOff>160020</xdr:colOff>
                    <xdr:row>20</xdr:row>
                    <xdr:rowOff>144780</xdr:rowOff>
                  </to>
                </anchor>
              </controlPr>
            </control>
          </mc:Choice>
        </mc:AlternateContent>
        <mc:AlternateContent xmlns:mc="http://schemas.openxmlformats.org/markup-compatibility/2006">
          <mc:Choice Requires="x14">
            <control shapeId="79899" r:id="rId31" name="Check Box 27">
              <controlPr defaultSize="0" autoFill="0" autoLine="0" autoPict="0">
                <anchor moveWithCells="1">
                  <from>
                    <xdr:col>20</xdr:col>
                    <xdr:colOff>144780</xdr:colOff>
                    <xdr:row>22</xdr:row>
                    <xdr:rowOff>7620</xdr:rowOff>
                  </from>
                  <to>
                    <xdr:col>21</xdr:col>
                    <xdr:colOff>160020</xdr:colOff>
                    <xdr:row>22</xdr:row>
                    <xdr:rowOff>144780</xdr:rowOff>
                  </to>
                </anchor>
              </controlPr>
            </control>
          </mc:Choice>
        </mc:AlternateContent>
        <mc:AlternateContent xmlns:mc="http://schemas.openxmlformats.org/markup-compatibility/2006">
          <mc:Choice Requires="x14">
            <control shapeId="79900" r:id="rId32" name="Check Box 28">
              <controlPr defaultSize="0" autoFill="0" autoLine="0" autoPict="0">
                <anchor moveWithCells="1">
                  <from>
                    <xdr:col>23</xdr:col>
                    <xdr:colOff>144780</xdr:colOff>
                    <xdr:row>22</xdr:row>
                    <xdr:rowOff>7620</xdr:rowOff>
                  </from>
                  <to>
                    <xdr:col>24</xdr:col>
                    <xdr:colOff>160020</xdr:colOff>
                    <xdr:row>22</xdr:row>
                    <xdr:rowOff>144780</xdr:rowOff>
                  </to>
                </anchor>
              </controlPr>
            </control>
          </mc:Choice>
        </mc:AlternateContent>
        <mc:AlternateContent xmlns:mc="http://schemas.openxmlformats.org/markup-compatibility/2006">
          <mc:Choice Requires="x14">
            <control shapeId="79901" r:id="rId33" name="Check Box 29">
              <controlPr defaultSize="0" autoFill="0" autoLine="0" autoPict="0">
                <anchor moveWithCells="1">
                  <from>
                    <xdr:col>20</xdr:col>
                    <xdr:colOff>144780</xdr:colOff>
                    <xdr:row>22</xdr:row>
                    <xdr:rowOff>7620</xdr:rowOff>
                  </from>
                  <to>
                    <xdr:col>21</xdr:col>
                    <xdr:colOff>160020</xdr:colOff>
                    <xdr:row>22</xdr:row>
                    <xdr:rowOff>144780</xdr:rowOff>
                  </to>
                </anchor>
              </controlPr>
            </control>
          </mc:Choice>
        </mc:AlternateContent>
        <mc:AlternateContent xmlns:mc="http://schemas.openxmlformats.org/markup-compatibility/2006">
          <mc:Choice Requires="x14">
            <control shapeId="79902" r:id="rId34" name="Check Box 30">
              <controlPr defaultSize="0" autoFill="0" autoLine="0" autoPict="0">
                <anchor moveWithCells="1">
                  <from>
                    <xdr:col>23</xdr:col>
                    <xdr:colOff>144780</xdr:colOff>
                    <xdr:row>22</xdr:row>
                    <xdr:rowOff>7620</xdr:rowOff>
                  </from>
                  <to>
                    <xdr:col>24</xdr:col>
                    <xdr:colOff>160020</xdr:colOff>
                    <xdr:row>22</xdr:row>
                    <xdr:rowOff>144780</xdr:rowOff>
                  </to>
                </anchor>
              </controlPr>
            </control>
          </mc:Choice>
        </mc:AlternateContent>
        <mc:AlternateContent xmlns:mc="http://schemas.openxmlformats.org/markup-compatibility/2006">
          <mc:Choice Requires="x14">
            <control shapeId="79903" r:id="rId35" name="Check Box 31">
              <controlPr defaultSize="0" autoFill="0" autoLine="0" autoPict="0">
                <anchor moveWithCells="1">
                  <from>
                    <xdr:col>20</xdr:col>
                    <xdr:colOff>144780</xdr:colOff>
                    <xdr:row>37</xdr:row>
                    <xdr:rowOff>7620</xdr:rowOff>
                  </from>
                  <to>
                    <xdr:col>21</xdr:col>
                    <xdr:colOff>160020</xdr:colOff>
                    <xdr:row>37</xdr:row>
                    <xdr:rowOff>144780</xdr:rowOff>
                  </to>
                </anchor>
              </controlPr>
            </control>
          </mc:Choice>
        </mc:AlternateContent>
        <mc:AlternateContent xmlns:mc="http://schemas.openxmlformats.org/markup-compatibility/2006">
          <mc:Choice Requires="x14">
            <control shapeId="79904" r:id="rId36" name="Check Box 32">
              <controlPr defaultSize="0" autoFill="0" autoLine="0" autoPict="0">
                <anchor moveWithCells="1">
                  <from>
                    <xdr:col>23</xdr:col>
                    <xdr:colOff>144780</xdr:colOff>
                    <xdr:row>37</xdr:row>
                    <xdr:rowOff>7620</xdr:rowOff>
                  </from>
                  <to>
                    <xdr:col>24</xdr:col>
                    <xdr:colOff>160020</xdr:colOff>
                    <xdr:row>37</xdr:row>
                    <xdr:rowOff>144780</xdr:rowOff>
                  </to>
                </anchor>
              </controlPr>
            </control>
          </mc:Choice>
        </mc:AlternateContent>
        <mc:AlternateContent xmlns:mc="http://schemas.openxmlformats.org/markup-compatibility/2006">
          <mc:Choice Requires="x14">
            <control shapeId="79905" r:id="rId37" name="Check Box 33">
              <controlPr defaultSize="0" autoFill="0" autoLine="0" autoPict="0">
                <anchor moveWithCells="1">
                  <from>
                    <xdr:col>20</xdr:col>
                    <xdr:colOff>144780</xdr:colOff>
                    <xdr:row>38</xdr:row>
                    <xdr:rowOff>7620</xdr:rowOff>
                  </from>
                  <to>
                    <xdr:col>21</xdr:col>
                    <xdr:colOff>160020</xdr:colOff>
                    <xdr:row>38</xdr:row>
                    <xdr:rowOff>144780</xdr:rowOff>
                  </to>
                </anchor>
              </controlPr>
            </control>
          </mc:Choice>
        </mc:AlternateContent>
        <mc:AlternateContent xmlns:mc="http://schemas.openxmlformats.org/markup-compatibility/2006">
          <mc:Choice Requires="x14">
            <control shapeId="79906" r:id="rId38" name="Check Box 34">
              <controlPr defaultSize="0" autoFill="0" autoLine="0" autoPict="0">
                <anchor moveWithCells="1">
                  <from>
                    <xdr:col>20</xdr:col>
                    <xdr:colOff>144780</xdr:colOff>
                    <xdr:row>39</xdr:row>
                    <xdr:rowOff>7620</xdr:rowOff>
                  </from>
                  <to>
                    <xdr:col>21</xdr:col>
                    <xdr:colOff>160020</xdr:colOff>
                    <xdr:row>39</xdr:row>
                    <xdr:rowOff>144780</xdr:rowOff>
                  </to>
                </anchor>
              </controlPr>
            </control>
          </mc:Choice>
        </mc:AlternateContent>
        <mc:AlternateContent xmlns:mc="http://schemas.openxmlformats.org/markup-compatibility/2006">
          <mc:Choice Requires="x14">
            <control shapeId="79907" r:id="rId39" name="Check Box 35">
              <controlPr defaultSize="0" autoFill="0" autoLine="0" autoPict="0">
                <anchor moveWithCells="1">
                  <from>
                    <xdr:col>23</xdr:col>
                    <xdr:colOff>144780</xdr:colOff>
                    <xdr:row>38</xdr:row>
                    <xdr:rowOff>7620</xdr:rowOff>
                  </from>
                  <to>
                    <xdr:col>24</xdr:col>
                    <xdr:colOff>160020</xdr:colOff>
                    <xdr:row>38</xdr:row>
                    <xdr:rowOff>144780</xdr:rowOff>
                  </to>
                </anchor>
              </controlPr>
            </control>
          </mc:Choice>
        </mc:AlternateContent>
        <mc:AlternateContent xmlns:mc="http://schemas.openxmlformats.org/markup-compatibility/2006">
          <mc:Choice Requires="x14">
            <control shapeId="79908" r:id="rId40" name="Check Box 36">
              <controlPr defaultSize="0" autoFill="0" autoLine="0" autoPict="0">
                <anchor moveWithCells="1">
                  <from>
                    <xdr:col>23</xdr:col>
                    <xdr:colOff>144780</xdr:colOff>
                    <xdr:row>39</xdr:row>
                    <xdr:rowOff>7620</xdr:rowOff>
                  </from>
                  <to>
                    <xdr:col>24</xdr:col>
                    <xdr:colOff>160020</xdr:colOff>
                    <xdr:row>39</xdr:row>
                    <xdr:rowOff>144780</xdr:rowOff>
                  </to>
                </anchor>
              </controlPr>
            </control>
          </mc:Choice>
        </mc:AlternateContent>
        <mc:AlternateContent xmlns:mc="http://schemas.openxmlformats.org/markup-compatibility/2006">
          <mc:Choice Requires="x14">
            <control shapeId="79909" r:id="rId41" name="Check Box 37">
              <controlPr defaultSize="0" autoFill="0" autoLine="0" autoPict="0">
                <anchor moveWithCells="1">
                  <from>
                    <xdr:col>20</xdr:col>
                    <xdr:colOff>144780</xdr:colOff>
                    <xdr:row>35</xdr:row>
                    <xdr:rowOff>7620</xdr:rowOff>
                  </from>
                  <to>
                    <xdr:col>21</xdr:col>
                    <xdr:colOff>160020</xdr:colOff>
                    <xdr:row>35</xdr:row>
                    <xdr:rowOff>144780</xdr:rowOff>
                  </to>
                </anchor>
              </controlPr>
            </control>
          </mc:Choice>
        </mc:AlternateContent>
        <mc:AlternateContent xmlns:mc="http://schemas.openxmlformats.org/markup-compatibility/2006">
          <mc:Choice Requires="x14">
            <control shapeId="79910" r:id="rId42" name="Check Box 38">
              <controlPr defaultSize="0" autoFill="0" autoLine="0" autoPict="0">
                <anchor moveWithCells="1">
                  <from>
                    <xdr:col>23</xdr:col>
                    <xdr:colOff>144780</xdr:colOff>
                    <xdr:row>35</xdr:row>
                    <xdr:rowOff>7620</xdr:rowOff>
                  </from>
                  <to>
                    <xdr:col>24</xdr:col>
                    <xdr:colOff>160020</xdr:colOff>
                    <xdr:row>35</xdr:row>
                    <xdr:rowOff>144780</xdr:rowOff>
                  </to>
                </anchor>
              </controlPr>
            </control>
          </mc:Choice>
        </mc:AlternateContent>
        <mc:AlternateContent xmlns:mc="http://schemas.openxmlformats.org/markup-compatibility/2006">
          <mc:Choice Requires="x14">
            <control shapeId="79911" r:id="rId43" name="Check Box 39">
              <controlPr defaultSize="0" autoFill="0" autoLine="0" autoPict="0">
                <anchor moveWithCells="1">
                  <from>
                    <xdr:col>20</xdr:col>
                    <xdr:colOff>144780</xdr:colOff>
                    <xdr:row>35</xdr:row>
                    <xdr:rowOff>7620</xdr:rowOff>
                  </from>
                  <to>
                    <xdr:col>21</xdr:col>
                    <xdr:colOff>160020</xdr:colOff>
                    <xdr:row>35</xdr:row>
                    <xdr:rowOff>144780</xdr:rowOff>
                  </to>
                </anchor>
              </controlPr>
            </control>
          </mc:Choice>
        </mc:AlternateContent>
        <mc:AlternateContent xmlns:mc="http://schemas.openxmlformats.org/markup-compatibility/2006">
          <mc:Choice Requires="x14">
            <control shapeId="79912" r:id="rId44" name="Check Box 40">
              <controlPr defaultSize="0" autoFill="0" autoLine="0" autoPict="0">
                <anchor moveWithCells="1">
                  <from>
                    <xdr:col>23</xdr:col>
                    <xdr:colOff>144780</xdr:colOff>
                    <xdr:row>35</xdr:row>
                    <xdr:rowOff>7620</xdr:rowOff>
                  </from>
                  <to>
                    <xdr:col>24</xdr:col>
                    <xdr:colOff>160020</xdr:colOff>
                    <xdr:row>35</xdr:row>
                    <xdr:rowOff>144780</xdr:rowOff>
                  </to>
                </anchor>
              </controlPr>
            </control>
          </mc:Choice>
        </mc:AlternateContent>
        <mc:AlternateContent xmlns:mc="http://schemas.openxmlformats.org/markup-compatibility/2006">
          <mc:Choice Requires="x14">
            <control shapeId="79913" r:id="rId45" name="Check Box 41">
              <controlPr defaultSize="0" autoFill="0" autoLine="0" autoPict="0">
                <anchor moveWithCells="1">
                  <from>
                    <xdr:col>20</xdr:col>
                    <xdr:colOff>144780</xdr:colOff>
                    <xdr:row>36</xdr:row>
                    <xdr:rowOff>7620</xdr:rowOff>
                  </from>
                  <to>
                    <xdr:col>21</xdr:col>
                    <xdr:colOff>160020</xdr:colOff>
                    <xdr:row>36</xdr:row>
                    <xdr:rowOff>144780</xdr:rowOff>
                  </to>
                </anchor>
              </controlPr>
            </control>
          </mc:Choice>
        </mc:AlternateContent>
        <mc:AlternateContent xmlns:mc="http://schemas.openxmlformats.org/markup-compatibility/2006">
          <mc:Choice Requires="x14">
            <control shapeId="79914" r:id="rId46" name="Check Box 42">
              <controlPr defaultSize="0" autoFill="0" autoLine="0" autoPict="0">
                <anchor moveWithCells="1">
                  <from>
                    <xdr:col>23</xdr:col>
                    <xdr:colOff>144780</xdr:colOff>
                    <xdr:row>36</xdr:row>
                    <xdr:rowOff>7620</xdr:rowOff>
                  </from>
                  <to>
                    <xdr:col>24</xdr:col>
                    <xdr:colOff>160020</xdr:colOff>
                    <xdr:row>36</xdr:row>
                    <xdr:rowOff>144780</xdr:rowOff>
                  </to>
                </anchor>
              </controlPr>
            </control>
          </mc:Choice>
        </mc:AlternateContent>
        <mc:AlternateContent xmlns:mc="http://schemas.openxmlformats.org/markup-compatibility/2006">
          <mc:Choice Requires="x14">
            <control shapeId="79915" r:id="rId47" name="Check Box 43">
              <controlPr defaultSize="0" autoFill="0" autoLine="0" autoPict="0">
                <anchor moveWithCells="1">
                  <from>
                    <xdr:col>20</xdr:col>
                    <xdr:colOff>144780</xdr:colOff>
                    <xdr:row>36</xdr:row>
                    <xdr:rowOff>7620</xdr:rowOff>
                  </from>
                  <to>
                    <xdr:col>21</xdr:col>
                    <xdr:colOff>160020</xdr:colOff>
                    <xdr:row>36</xdr:row>
                    <xdr:rowOff>144780</xdr:rowOff>
                  </to>
                </anchor>
              </controlPr>
            </control>
          </mc:Choice>
        </mc:AlternateContent>
        <mc:AlternateContent xmlns:mc="http://schemas.openxmlformats.org/markup-compatibility/2006">
          <mc:Choice Requires="x14">
            <control shapeId="79916" r:id="rId48" name="Check Box 44">
              <controlPr defaultSize="0" autoFill="0" autoLine="0" autoPict="0">
                <anchor moveWithCells="1">
                  <from>
                    <xdr:col>23</xdr:col>
                    <xdr:colOff>144780</xdr:colOff>
                    <xdr:row>36</xdr:row>
                    <xdr:rowOff>7620</xdr:rowOff>
                  </from>
                  <to>
                    <xdr:col>24</xdr:col>
                    <xdr:colOff>160020</xdr:colOff>
                    <xdr:row>36</xdr:row>
                    <xdr:rowOff>144780</xdr:rowOff>
                  </to>
                </anchor>
              </controlPr>
            </control>
          </mc:Choice>
        </mc:AlternateContent>
        <mc:AlternateContent xmlns:mc="http://schemas.openxmlformats.org/markup-compatibility/2006">
          <mc:Choice Requires="x14">
            <control shapeId="79917" r:id="rId49" name="Check Box 45">
              <controlPr defaultSize="0" autoFill="0" autoLine="0" autoPict="0">
                <anchor moveWithCells="1">
                  <from>
                    <xdr:col>5</xdr:col>
                    <xdr:colOff>144780</xdr:colOff>
                    <xdr:row>41</xdr:row>
                    <xdr:rowOff>7620</xdr:rowOff>
                  </from>
                  <to>
                    <xdr:col>6</xdr:col>
                    <xdr:colOff>160020</xdr:colOff>
                    <xdr:row>41</xdr:row>
                    <xdr:rowOff>144780</xdr:rowOff>
                  </to>
                </anchor>
              </controlPr>
            </control>
          </mc:Choice>
        </mc:AlternateContent>
        <mc:AlternateContent xmlns:mc="http://schemas.openxmlformats.org/markup-compatibility/2006">
          <mc:Choice Requires="x14">
            <control shapeId="79918" r:id="rId50" name="Check Box 46">
              <controlPr defaultSize="0" autoFill="0" autoLine="0" autoPict="0">
                <anchor moveWithCells="1">
                  <from>
                    <xdr:col>5</xdr:col>
                    <xdr:colOff>144780</xdr:colOff>
                    <xdr:row>41</xdr:row>
                    <xdr:rowOff>7620</xdr:rowOff>
                  </from>
                  <to>
                    <xdr:col>6</xdr:col>
                    <xdr:colOff>160020</xdr:colOff>
                    <xdr:row>41</xdr:row>
                    <xdr:rowOff>144780</xdr:rowOff>
                  </to>
                </anchor>
              </controlPr>
            </control>
          </mc:Choice>
        </mc:AlternateContent>
        <mc:AlternateContent xmlns:mc="http://schemas.openxmlformats.org/markup-compatibility/2006">
          <mc:Choice Requires="x14">
            <control shapeId="79919" r:id="rId51" name="Check Box 47">
              <controlPr defaultSize="0" autoFill="0" autoLine="0" autoPict="0">
                <anchor moveWithCells="1">
                  <from>
                    <xdr:col>22</xdr:col>
                    <xdr:colOff>144780</xdr:colOff>
                    <xdr:row>41</xdr:row>
                    <xdr:rowOff>7620</xdr:rowOff>
                  </from>
                  <to>
                    <xdr:col>23</xdr:col>
                    <xdr:colOff>160020</xdr:colOff>
                    <xdr:row>41</xdr:row>
                    <xdr:rowOff>144780</xdr:rowOff>
                  </to>
                </anchor>
              </controlPr>
            </control>
          </mc:Choice>
        </mc:AlternateContent>
        <mc:AlternateContent xmlns:mc="http://schemas.openxmlformats.org/markup-compatibility/2006">
          <mc:Choice Requires="x14">
            <control shapeId="79920" r:id="rId52" name="Check Box 48">
              <controlPr defaultSize="0" autoFill="0" autoLine="0" autoPict="0">
                <anchor moveWithCells="1">
                  <from>
                    <xdr:col>22</xdr:col>
                    <xdr:colOff>144780</xdr:colOff>
                    <xdr:row>41</xdr:row>
                    <xdr:rowOff>7620</xdr:rowOff>
                  </from>
                  <to>
                    <xdr:col>23</xdr:col>
                    <xdr:colOff>160020</xdr:colOff>
                    <xdr:row>41</xdr:row>
                    <xdr:rowOff>144780</xdr:rowOff>
                  </to>
                </anchor>
              </controlPr>
            </control>
          </mc:Choice>
        </mc:AlternateContent>
        <mc:AlternateContent xmlns:mc="http://schemas.openxmlformats.org/markup-compatibility/2006">
          <mc:Choice Requires="x14">
            <control shapeId="79921" r:id="rId53" name="Check Box 49">
              <controlPr defaultSize="0" autoFill="0" autoLine="0" autoPict="0">
                <anchor moveWithCells="1">
                  <from>
                    <xdr:col>29</xdr:col>
                    <xdr:colOff>144780</xdr:colOff>
                    <xdr:row>22</xdr:row>
                    <xdr:rowOff>7620</xdr:rowOff>
                  </from>
                  <to>
                    <xdr:col>30</xdr:col>
                    <xdr:colOff>160020</xdr:colOff>
                    <xdr:row>22</xdr:row>
                    <xdr:rowOff>144780</xdr:rowOff>
                  </to>
                </anchor>
              </controlPr>
            </control>
          </mc:Choice>
        </mc:AlternateContent>
        <mc:AlternateContent xmlns:mc="http://schemas.openxmlformats.org/markup-compatibility/2006">
          <mc:Choice Requires="x14">
            <control shapeId="79922" r:id="rId54" name="Check Box 50">
              <controlPr defaultSize="0" autoFill="0" autoLine="0" autoPict="0">
                <anchor moveWithCells="1">
                  <from>
                    <xdr:col>29</xdr:col>
                    <xdr:colOff>144780</xdr:colOff>
                    <xdr:row>22</xdr:row>
                    <xdr:rowOff>7620</xdr:rowOff>
                  </from>
                  <to>
                    <xdr:col>30</xdr:col>
                    <xdr:colOff>160020</xdr:colOff>
                    <xdr:row>22</xdr:row>
                    <xdr:rowOff>144780</xdr:rowOff>
                  </to>
                </anchor>
              </controlPr>
            </control>
          </mc:Choice>
        </mc:AlternateContent>
        <mc:AlternateContent xmlns:mc="http://schemas.openxmlformats.org/markup-compatibility/2006">
          <mc:Choice Requires="x14">
            <control shapeId="79923" r:id="rId55" name="Check Box 51">
              <controlPr defaultSize="0" autoFill="0" autoLine="0" autoPict="0">
                <anchor moveWithCells="1">
                  <from>
                    <xdr:col>18</xdr:col>
                    <xdr:colOff>0</xdr:colOff>
                    <xdr:row>16</xdr:row>
                    <xdr:rowOff>7620</xdr:rowOff>
                  </from>
                  <to>
                    <xdr:col>19</xdr:col>
                    <xdr:colOff>22860</xdr:colOff>
                    <xdr:row>16</xdr:row>
                    <xdr:rowOff>144780</xdr:rowOff>
                  </to>
                </anchor>
              </controlPr>
            </control>
          </mc:Choice>
        </mc:AlternateContent>
        <mc:AlternateContent xmlns:mc="http://schemas.openxmlformats.org/markup-compatibility/2006">
          <mc:Choice Requires="x14">
            <control shapeId="79924" r:id="rId56" name="Check Box 52">
              <controlPr defaultSize="0" autoFill="0" autoLine="0" autoPict="0">
                <anchor moveWithCells="1">
                  <from>
                    <xdr:col>18</xdr:col>
                    <xdr:colOff>0</xdr:colOff>
                    <xdr:row>16</xdr:row>
                    <xdr:rowOff>7620</xdr:rowOff>
                  </from>
                  <to>
                    <xdr:col>19</xdr:col>
                    <xdr:colOff>22860</xdr:colOff>
                    <xdr:row>16</xdr:row>
                    <xdr:rowOff>144780</xdr:rowOff>
                  </to>
                </anchor>
              </controlPr>
            </control>
          </mc:Choice>
        </mc:AlternateContent>
        <mc:AlternateContent xmlns:mc="http://schemas.openxmlformats.org/markup-compatibility/2006">
          <mc:Choice Requires="x14">
            <control shapeId="79925" r:id="rId57" name="Check Box 53">
              <controlPr defaultSize="0" autoFill="0" autoLine="0" autoPict="0">
                <anchor moveWithCells="1">
                  <from>
                    <xdr:col>22</xdr:col>
                    <xdr:colOff>144780</xdr:colOff>
                    <xdr:row>16</xdr:row>
                    <xdr:rowOff>7620</xdr:rowOff>
                  </from>
                  <to>
                    <xdr:col>23</xdr:col>
                    <xdr:colOff>160020</xdr:colOff>
                    <xdr:row>16</xdr:row>
                    <xdr:rowOff>144780</xdr:rowOff>
                  </to>
                </anchor>
              </controlPr>
            </control>
          </mc:Choice>
        </mc:AlternateContent>
        <mc:AlternateContent xmlns:mc="http://schemas.openxmlformats.org/markup-compatibility/2006">
          <mc:Choice Requires="x14">
            <control shapeId="79926" r:id="rId58" name="Check Box 54">
              <controlPr defaultSize="0" autoFill="0" autoLine="0" autoPict="0">
                <anchor moveWithCells="1">
                  <from>
                    <xdr:col>25</xdr:col>
                    <xdr:colOff>144780</xdr:colOff>
                    <xdr:row>16</xdr:row>
                    <xdr:rowOff>7620</xdr:rowOff>
                  </from>
                  <to>
                    <xdr:col>26</xdr:col>
                    <xdr:colOff>160020</xdr:colOff>
                    <xdr:row>16</xdr:row>
                    <xdr:rowOff>144780</xdr:rowOff>
                  </to>
                </anchor>
              </controlPr>
            </control>
          </mc:Choice>
        </mc:AlternateContent>
        <mc:AlternateContent xmlns:mc="http://schemas.openxmlformats.org/markup-compatibility/2006">
          <mc:Choice Requires="x14">
            <control shapeId="79927" r:id="rId59" name="Check Box 55">
              <controlPr defaultSize="0" autoFill="0" autoLine="0" autoPict="0">
                <anchor moveWithCells="1">
                  <from>
                    <xdr:col>22</xdr:col>
                    <xdr:colOff>144780</xdr:colOff>
                    <xdr:row>16</xdr:row>
                    <xdr:rowOff>7620</xdr:rowOff>
                  </from>
                  <to>
                    <xdr:col>23</xdr:col>
                    <xdr:colOff>160020</xdr:colOff>
                    <xdr:row>16</xdr:row>
                    <xdr:rowOff>144780</xdr:rowOff>
                  </to>
                </anchor>
              </controlPr>
            </control>
          </mc:Choice>
        </mc:AlternateContent>
        <mc:AlternateContent xmlns:mc="http://schemas.openxmlformats.org/markup-compatibility/2006">
          <mc:Choice Requires="x14">
            <control shapeId="79928" r:id="rId60" name="Check Box 56">
              <controlPr defaultSize="0" autoFill="0" autoLine="0" autoPict="0">
                <anchor moveWithCells="1">
                  <from>
                    <xdr:col>25</xdr:col>
                    <xdr:colOff>144780</xdr:colOff>
                    <xdr:row>16</xdr:row>
                    <xdr:rowOff>7620</xdr:rowOff>
                  </from>
                  <to>
                    <xdr:col>26</xdr:col>
                    <xdr:colOff>160020</xdr:colOff>
                    <xdr:row>16</xdr:row>
                    <xdr:rowOff>144780</xdr:rowOff>
                  </to>
                </anchor>
              </controlPr>
            </control>
          </mc:Choice>
        </mc:AlternateContent>
        <mc:AlternateContent xmlns:mc="http://schemas.openxmlformats.org/markup-compatibility/2006">
          <mc:Choice Requires="x14">
            <control shapeId="79929" r:id="rId61" name="Check Box 57">
              <controlPr defaultSize="0" autoFill="0" autoLine="0" autoPict="0">
                <anchor moveWithCells="1">
                  <from>
                    <xdr:col>20</xdr:col>
                    <xdr:colOff>144780</xdr:colOff>
                    <xdr:row>39</xdr:row>
                    <xdr:rowOff>7620</xdr:rowOff>
                  </from>
                  <to>
                    <xdr:col>21</xdr:col>
                    <xdr:colOff>160020</xdr:colOff>
                    <xdr:row>39</xdr:row>
                    <xdr:rowOff>144780</xdr:rowOff>
                  </to>
                </anchor>
              </controlPr>
            </control>
          </mc:Choice>
        </mc:AlternateContent>
        <mc:AlternateContent xmlns:mc="http://schemas.openxmlformats.org/markup-compatibility/2006">
          <mc:Choice Requires="x14">
            <control shapeId="79930" r:id="rId62" name="Check Box 58">
              <controlPr defaultSize="0" autoFill="0" autoLine="0" autoPict="0">
                <anchor moveWithCells="1">
                  <from>
                    <xdr:col>23</xdr:col>
                    <xdr:colOff>144780</xdr:colOff>
                    <xdr:row>39</xdr:row>
                    <xdr:rowOff>7620</xdr:rowOff>
                  </from>
                  <to>
                    <xdr:col>24</xdr:col>
                    <xdr:colOff>160020</xdr:colOff>
                    <xdr:row>39</xdr:row>
                    <xdr:rowOff>144780</xdr:rowOff>
                  </to>
                </anchor>
              </controlPr>
            </control>
          </mc:Choice>
        </mc:AlternateContent>
        <mc:AlternateContent xmlns:mc="http://schemas.openxmlformats.org/markup-compatibility/2006">
          <mc:Choice Requires="x14">
            <control shapeId="79931" r:id="rId63" name="Check Box 59">
              <controlPr defaultSize="0" autoFill="0" autoLine="0" autoPict="0">
                <anchor moveWithCells="1">
                  <from>
                    <xdr:col>5</xdr:col>
                    <xdr:colOff>144780</xdr:colOff>
                    <xdr:row>41</xdr:row>
                    <xdr:rowOff>7620</xdr:rowOff>
                  </from>
                  <to>
                    <xdr:col>6</xdr:col>
                    <xdr:colOff>160020</xdr:colOff>
                    <xdr:row>41</xdr:row>
                    <xdr:rowOff>144780</xdr:rowOff>
                  </to>
                </anchor>
              </controlPr>
            </control>
          </mc:Choice>
        </mc:AlternateContent>
        <mc:AlternateContent xmlns:mc="http://schemas.openxmlformats.org/markup-compatibility/2006">
          <mc:Choice Requires="x14">
            <control shapeId="79932" r:id="rId64" name="Check Box 60">
              <controlPr defaultSize="0" autoFill="0" autoLine="0" autoPict="0">
                <anchor moveWithCells="1">
                  <from>
                    <xdr:col>11</xdr:col>
                    <xdr:colOff>0</xdr:colOff>
                    <xdr:row>41</xdr:row>
                    <xdr:rowOff>7620</xdr:rowOff>
                  </from>
                  <to>
                    <xdr:col>11</xdr:col>
                    <xdr:colOff>182880</xdr:colOff>
                    <xdr:row>41</xdr:row>
                    <xdr:rowOff>144780</xdr:rowOff>
                  </to>
                </anchor>
              </controlPr>
            </control>
          </mc:Choice>
        </mc:AlternateContent>
        <mc:AlternateContent xmlns:mc="http://schemas.openxmlformats.org/markup-compatibility/2006">
          <mc:Choice Requires="x14">
            <control shapeId="79933" r:id="rId65" name="Check Box 61">
              <controlPr defaultSize="0" autoFill="0" autoLine="0" autoPict="0">
                <anchor moveWithCells="1">
                  <from>
                    <xdr:col>5</xdr:col>
                    <xdr:colOff>144780</xdr:colOff>
                    <xdr:row>41</xdr:row>
                    <xdr:rowOff>7620</xdr:rowOff>
                  </from>
                  <to>
                    <xdr:col>6</xdr:col>
                    <xdr:colOff>160020</xdr:colOff>
                    <xdr:row>41</xdr:row>
                    <xdr:rowOff>144780</xdr:rowOff>
                  </to>
                </anchor>
              </controlPr>
            </control>
          </mc:Choice>
        </mc:AlternateContent>
        <mc:AlternateContent xmlns:mc="http://schemas.openxmlformats.org/markup-compatibility/2006">
          <mc:Choice Requires="x14">
            <control shapeId="79934" r:id="rId66" name="Check Box 62">
              <controlPr defaultSize="0" autoFill="0" autoLine="0" autoPict="0">
                <anchor moveWithCells="1">
                  <from>
                    <xdr:col>11</xdr:col>
                    <xdr:colOff>0</xdr:colOff>
                    <xdr:row>41</xdr:row>
                    <xdr:rowOff>7620</xdr:rowOff>
                  </from>
                  <to>
                    <xdr:col>11</xdr:col>
                    <xdr:colOff>182880</xdr:colOff>
                    <xdr:row>41</xdr:row>
                    <xdr:rowOff>144780</xdr:rowOff>
                  </to>
                </anchor>
              </controlPr>
            </control>
          </mc:Choice>
        </mc:AlternateContent>
        <mc:AlternateContent xmlns:mc="http://schemas.openxmlformats.org/markup-compatibility/2006">
          <mc:Choice Requires="x14">
            <control shapeId="79935" r:id="rId67" name="Check Box 63">
              <controlPr defaultSize="0" autoFill="0" autoLine="0" autoPict="0">
                <anchor moveWithCells="1">
                  <from>
                    <xdr:col>18</xdr:col>
                    <xdr:colOff>0</xdr:colOff>
                    <xdr:row>41</xdr:row>
                    <xdr:rowOff>7620</xdr:rowOff>
                  </from>
                  <to>
                    <xdr:col>19</xdr:col>
                    <xdr:colOff>22860</xdr:colOff>
                    <xdr:row>41</xdr:row>
                    <xdr:rowOff>144780</xdr:rowOff>
                  </to>
                </anchor>
              </controlPr>
            </control>
          </mc:Choice>
        </mc:AlternateContent>
        <mc:AlternateContent xmlns:mc="http://schemas.openxmlformats.org/markup-compatibility/2006">
          <mc:Choice Requires="x14">
            <control shapeId="79936" r:id="rId68" name="Check Box 64">
              <controlPr defaultSize="0" autoFill="0" autoLine="0" autoPict="0">
                <anchor moveWithCells="1">
                  <from>
                    <xdr:col>18</xdr:col>
                    <xdr:colOff>0</xdr:colOff>
                    <xdr:row>41</xdr:row>
                    <xdr:rowOff>7620</xdr:rowOff>
                  </from>
                  <to>
                    <xdr:col>19</xdr:col>
                    <xdr:colOff>22860</xdr:colOff>
                    <xdr:row>41</xdr:row>
                    <xdr:rowOff>144780</xdr:rowOff>
                  </to>
                </anchor>
              </controlPr>
            </control>
          </mc:Choice>
        </mc:AlternateContent>
        <mc:AlternateContent xmlns:mc="http://schemas.openxmlformats.org/markup-compatibility/2006">
          <mc:Choice Requires="x14">
            <control shapeId="79937" r:id="rId69" name="Check Box 65">
              <controlPr defaultSize="0" autoFill="0" autoLine="0" autoPict="0">
                <anchor moveWithCells="1">
                  <from>
                    <xdr:col>22</xdr:col>
                    <xdr:colOff>144780</xdr:colOff>
                    <xdr:row>41</xdr:row>
                    <xdr:rowOff>7620</xdr:rowOff>
                  </from>
                  <to>
                    <xdr:col>23</xdr:col>
                    <xdr:colOff>160020</xdr:colOff>
                    <xdr:row>41</xdr:row>
                    <xdr:rowOff>144780</xdr:rowOff>
                  </to>
                </anchor>
              </controlPr>
            </control>
          </mc:Choice>
        </mc:AlternateContent>
        <mc:AlternateContent xmlns:mc="http://schemas.openxmlformats.org/markup-compatibility/2006">
          <mc:Choice Requires="x14">
            <control shapeId="79938" r:id="rId70" name="Check Box 66">
              <controlPr defaultSize="0" autoFill="0" autoLine="0" autoPict="0">
                <anchor moveWithCells="1">
                  <from>
                    <xdr:col>25</xdr:col>
                    <xdr:colOff>144780</xdr:colOff>
                    <xdr:row>41</xdr:row>
                    <xdr:rowOff>7620</xdr:rowOff>
                  </from>
                  <to>
                    <xdr:col>26</xdr:col>
                    <xdr:colOff>160020</xdr:colOff>
                    <xdr:row>41</xdr:row>
                    <xdr:rowOff>144780</xdr:rowOff>
                  </to>
                </anchor>
              </controlPr>
            </control>
          </mc:Choice>
        </mc:AlternateContent>
        <mc:AlternateContent xmlns:mc="http://schemas.openxmlformats.org/markup-compatibility/2006">
          <mc:Choice Requires="x14">
            <control shapeId="79939" r:id="rId71" name="Check Box 67">
              <controlPr defaultSize="0" autoFill="0" autoLine="0" autoPict="0">
                <anchor moveWithCells="1">
                  <from>
                    <xdr:col>22</xdr:col>
                    <xdr:colOff>144780</xdr:colOff>
                    <xdr:row>41</xdr:row>
                    <xdr:rowOff>7620</xdr:rowOff>
                  </from>
                  <to>
                    <xdr:col>23</xdr:col>
                    <xdr:colOff>160020</xdr:colOff>
                    <xdr:row>41</xdr:row>
                    <xdr:rowOff>144780</xdr:rowOff>
                  </to>
                </anchor>
              </controlPr>
            </control>
          </mc:Choice>
        </mc:AlternateContent>
        <mc:AlternateContent xmlns:mc="http://schemas.openxmlformats.org/markup-compatibility/2006">
          <mc:Choice Requires="x14">
            <control shapeId="79940" r:id="rId72" name="Check Box 68">
              <controlPr defaultSize="0" autoFill="0" autoLine="0" autoPict="0">
                <anchor moveWithCells="1">
                  <from>
                    <xdr:col>25</xdr:col>
                    <xdr:colOff>144780</xdr:colOff>
                    <xdr:row>41</xdr:row>
                    <xdr:rowOff>7620</xdr:rowOff>
                  </from>
                  <to>
                    <xdr:col>26</xdr:col>
                    <xdr:colOff>160020</xdr:colOff>
                    <xdr:row>41</xdr:row>
                    <xdr:rowOff>144780</xdr:rowOff>
                  </to>
                </anchor>
              </controlPr>
            </control>
          </mc:Choice>
        </mc:AlternateContent>
        <mc:AlternateContent xmlns:mc="http://schemas.openxmlformats.org/markup-compatibility/2006">
          <mc:Choice Requires="x14">
            <control shapeId="79941" r:id="rId73" name="Check Box 69">
              <controlPr defaultSize="0" autoFill="0" autoLine="0" autoPict="0">
                <anchor moveWithCells="1">
                  <from>
                    <xdr:col>13</xdr:col>
                    <xdr:colOff>144780</xdr:colOff>
                    <xdr:row>7</xdr:row>
                    <xdr:rowOff>7620</xdr:rowOff>
                  </from>
                  <to>
                    <xdr:col>14</xdr:col>
                    <xdr:colOff>160020</xdr:colOff>
                    <xdr:row>7</xdr:row>
                    <xdr:rowOff>144780</xdr:rowOff>
                  </to>
                </anchor>
              </controlPr>
            </control>
          </mc:Choice>
        </mc:AlternateContent>
        <mc:AlternateContent xmlns:mc="http://schemas.openxmlformats.org/markup-compatibility/2006">
          <mc:Choice Requires="x14">
            <control shapeId="79942" r:id="rId74" name="Check Box 70">
              <controlPr defaultSize="0" autoFill="0" autoLine="0" autoPict="0">
                <anchor moveWithCells="1">
                  <from>
                    <xdr:col>16</xdr:col>
                    <xdr:colOff>144780</xdr:colOff>
                    <xdr:row>7</xdr:row>
                    <xdr:rowOff>7620</xdr:rowOff>
                  </from>
                  <to>
                    <xdr:col>17</xdr:col>
                    <xdr:colOff>160020</xdr:colOff>
                    <xdr:row>7</xdr:row>
                    <xdr:rowOff>144780</xdr:rowOff>
                  </to>
                </anchor>
              </controlPr>
            </control>
          </mc:Choice>
        </mc:AlternateContent>
        <mc:AlternateContent xmlns:mc="http://schemas.openxmlformats.org/markup-compatibility/2006">
          <mc:Choice Requires="x14">
            <control shapeId="79943" r:id="rId75" name="Check Box 71">
              <controlPr defaultSize="0" autoFill="0" autoLine="0" autoPict="0">
                <anchor moveWithCells="1">
                  <from>
                    <xdr:col>13</xdr:col>
                    <xdr:colOff>144780</xdr:colOff>
                    <xdr:row>6</xdr:row>
                    <xdr:rowOff>7620</xdr:rowOff>
                  </from>
                  <to>
                    <xdr:col>14</xdr:col>
                    <xdr:colOff>160020</xdr:colOff>
                    <xdr:row>6</xdr:row>
                    <xdr:rowOff>144780</xdr:rowOff>
                  </to>
                </anchor>
              </controlPr>
            </control>
          </mc:Choice>
        </mc:AlternateContent>
        <mc:AlternateContent xmlns:mc="http://schemas.openxmlformats.org/markup-compatibility/2006">
          <mc:Choice Requires="x14">
            <control shapeId="79944" r:id="rId76" name="Check Box 72">
              <controlPr defaultSize="0" autoFill="0" autoLine="0" autoPict="0">
                <anchor moveWithCells="1">
                  <from>
                    <xdr:col>16</xdr:col>
                    <xdr:colOff>144780</xdr:colOff>
                    <xdr:row>6</xdr:row>
                    <xdr:rowOff>7620</xdr:rowOff>
                  </from>
                  <to>
                    <xdr:col>17</xdr:col>
                    <xdr:colOff>160020</xdr:colOff>
                    <xdr:row>6</xdr:row>
                    <xdr:rowOff>144780</xdr:rowOff>
                  </to>
                </anchor>
              </controlPr>
            </control>
          </mc:Choice>
        </mc:AlternateContent>
        <mc:AlternateContent xmlns:mc="http://schemas.openxmlformats.org/markup-compatibility/2006">
          <mc:Choice Requires="x14">
            <control shapeId="79945" r:id="rId77" name="Check Box 73">
              <controlPr defaultSize="0" autoFill="0" autoLine="0" autoPict="0">
                <anchor moveWithCells="1">
                  <from>
                    <xdr:col>19</xdr:col>
                    <xdr:colOff>144780</xdr:colOff>
                    <xdr:row>6</xdr:row>
                    <xdr:rowOff>7620</xdr:rowOff>
                  </from>
                  <to>
                    <xdr:col>20</xdr:col>
                    <xdr:colOff>160020</xdr:colOff>
                    <xdr:row>6</xdr:row>
                    <xdr:rowOff>144780</xdr:rowOff>
                  </to>
                </anchor>
              </controlPr>
            </control>
          </mc:Choice>
        </mc:AlternateContent>
        <mc:AlternateContent xmlns:mc="http://schemas.openxmlformats.org/markup-compatibility/2006">
          <mc:Choice Requires="x14">
            <control shapeId="79946" r:id="rId78" name="Check Box 74">
              <controlPr defaultSize="0" autoFill="0" autoLine="0" autoPict="0">
                <anchor moveWithCells="1">
                  <from>
                    <xdr:col>19</xdr:col>
                    <xdr:colOff>144780</xdr:colOff>
                    <xdr:row>7</xdr:row>
                    <xdr:rowOff>7620</xdr:rowOff>
                  </from>
                  <to>
                    <xdr:col>20</xdr:col>
                    <xdr:colOff>160020</xdr:colOff>
                    <xdr:row>7</xdr:row>
                    <xdr:rowOff>144780</xdr:rowOff>
                  </to>
                </anchor>
              </controlPr>
            </control>
          </mc:Choice>
        </mc:AlternateContent>
        <mc:AlternateContent xmlns:mc="http://schemas.openxmlformats.org/markup-compatibility/2006">
          <mc:Choice Requires="x14">
            <control shapeId="79947" r:id="rId79" name="Check Box 75">
              <controlPr defaultSize="0" autoFill="0" autoLine="0" autoPict="0">
                <anchor moveWithCells="1">
                  <from>
                    <xdr:col>13</xdr:col>
                    <xdr:colOff>144780</xdr:colOff>
                    <xdr:row>32</xdr:row>
                    <xdr:rowOff>7620</xdr:rowOff>
                  </from>
                  <to>
                    <xdr:col>14</xdr:col>
                    <xdr:colOff>160020</xdr:colOff>
                    <xdr:row>32</xdr:row>
                    <xdr:rowOff>144780</xdr:rowOff>
                  </to>
                </anchor>
              </controlPr>
            </control>
          </mc:Choice>
        </mc:AlternateContent>
        <mc:AlternateContent xmlns:mc="http://schemas.openxmlformats.org/markup-compatibility/2006">
          <mc:Choice Requires="x14">
            <control shapeId="79948" r:id="rId80" name="Check Box 76">
              <controlPr defaultSize="0" autoFill="0" autoLine="0" autoPict="0">
                <anchor moveWithCells="1">
                  <from>
                    <xdr:col>16</xdr:col>
                    <xdr:colOff>144780</xdr:colOff>
                    <xdr:row>32</xdr:row>
                    <xdr:rowOff>7620</xdr:rowOff>
                  </from>
                  <to>
                    <xdr:col>17</xdr:col>
                    <xdr:colOff>160020</xdr:colOff>
                    <xdr:row>32</xdr:row>
                    <xdr:rowOff>144780</xdr:rowOff>
                  </to>
                </anchor>
              </controlPr>
            </control>
          </mc:Choice>
        </mc:AlternateContent>
        <mc:AlternateContent xmlns:mc="http://schemas.openxmlformats.org/markup-compatibility/2006">
          <mc:Choice Requires="x14">
            <control shapeId="79949" r:id="rId81" name="Check Box 77">
              <controlPr defaultSize="0" autoFill="0" autoLine="0" autoPict="0">
                <anchor moveWithCells="1">
                  <from>
                    <xdr:col>13</xdr:col>
                    <xdr:colOff>144780</xdr:colOff>
                    <xdr:row>31</xdr:row>
                    <xdr:rowOff>7620</xdr:rowOff>
                  </from>
                  <to>
                    <xdr:col>14</xdr:col>
                    <xdr:colOff>160020</xdr:colOff>
                    <xdr:row>31</xdr:row>
                    <xdr:rowOff>144780</xdr:rowOff>
                  </to>
                </anchor>
              </controlPr>
            </control>
          </mc:Choice>
        </mc:AlternateContent>
        <mc:AlternateContent xmlns:mc="http://schemas.openxmlformats.org/markup-compatibility/2006">
          <mc:Choice Requires="x14">
            <control shapeId="79950" r:id="rId82" name="Check Box 78">
              <controlPr defaultSize="0" autoFill="0" autoLine="0" autoPict="0">
                <anchor moveWithCells="1">
                  <from>
                    <xdr:col>16</xdr:col>
                    <xdr:colOff>144780</xdr:colOff>
                    <xdr:row>31</xdr:row>
                    <xdr:rowOff>7620</xdr:rowOff>
                  </from>
                  <to>
                    <xdr:col>17</xdr:col>
                    <xdr:colOff>160020</xdr:colOff>
                    <xdr:row>31</xdr:row>
                    <xdr:rowOff>144780</xdr:rowOff>
                  </to>
                </anchor>
              </controlPr>
            </control>
          </mc:Choice>
        </mc:AlternateContent>
        <mc:AlternateContent xmlns:mc="http://schemas.openxmlformats.org/markup-compatibility/2006">
          <mc:Choice Requires="x14">
            <control shapeId="79951" r:id="rId83" name="Check Box 79">
              <controlPr defaultSize="0" autoFill="0" autoLine="0" autoPict="0">
                <anchor moveWithCells="1">
                  <from>
                    <xdr:col>19</xdr:col>
                    <xdr:colOff>144780</xdr:colOff>
                    <xdr:row>31</xdr:row>
                    <xdr:rowOff>7620</xdr:rowOff>
                  </from>
                  <to>
                    <xdr:col>20</xdr:col>
                    <xdr:colOff>160020</xdr:colOff>
                    <xdr:row>31</xdr:row>
                    <xdr:rowOff>144780</xdr:rowOff>
                  </to>
                </anchor>
              </controlPr>
            </control>
          </mc:Choice>
        </mc:AlternateContent>
        <mc:AlternateContent xmlns:mc="http://schemas.openxmlformats.org/markup-compatibility/2006">
          <mc:Choice Requires="x14">
            <control shapeId="79952" r:id="rId84" name="Check Box 80">
              <controlPr defaultSize="0" autoFill="0" autoLine="0" autoPict="0">
                <anchor moveWithCells="1">
                  <from>
                    <xdr:col>19</xdr:col>
                    <xdr:colOff>144780</xdr:colOff>
                    <xdr:row>32</xdr:row>
                    <xdr:rowOff>7620</xdr:rowOff>
                  </from>
                  <to>
                    <xdr:col>20</xdr:col>
                    <xdr:colOff>160020</xdr:colOff>
                    <xdr:row>32</xdr:row>
                    <xdr:rowOff>144780</xdr:rowOff>
                  </to>
                </anchor>
              </controlPr>
            </control>
          </mc:Choice>
        </mc:AlternateContent>
        <mc:AlternateContent xmlns:mc="http://schemas.openxmlformats.org/markup-compatibility/2006">
          <mc:Choice Requires="x14">
            <control shapeId="79953" r:id="rId85" name="Check Box 81">
              <controlPr defaultSize="0" autoFill="0" autoLine="0" autoPict="0">
                <anchor moveWithCells="1">
                  <from>
                    <xdr:col>20</xdr:col>
                    <xdr:colOff>144780</xdr:colOff>
                    <xdr:row>59</xdr:row>
                    <xdr:rowOff>0</xdr:rowOff>
                  </from>
                  <to>
                    <xdr:col>21</xdr:col>
                    <xdr:colOff>160020</xdr:colOff>
                    <xdr:row>59</xdr:row>
                    <xdr:rowOff>137160</xdr:rowOff>
                  </to>
                </anchor>
              </controlPr>
            </control>
          </mc:Choice>
        </mc:AlternateContent>
        <mc:AlternateContent xmlns:mc="http://schemas.openxmlformats.org/markup-compatibility/2006">
          <mc:Choice Requires="x14">
            <control shapeId="79954" r:id="rId86" name="Check Box 82">
              <controlPr defaultSize="0" autoFill="0" autoLine="0" autoPict="0">
                <anchor moveWithCells="1">
                  <from>
                    <xdr:col>23</xdr:col>
                    <xdr:colOff>144780</xdr:colOff>
                    <xdr:row>59</xdr:row>
                    <xdr:rowOff>0</xdr:rowOff>
                  </from>
                  <to>
                    <xdr:col>24</xdr:col>
                    <xdr:colOff>160020</xdr:colOff>
                    <xdr:row>59</xdr:row>
                    <xdr:rowOff>137160</xdr:rowOff>
                  </to>
                </anchor>
              </controlPr>
            </control>
          </mc:Choice>
        </mc:AlternateContent>
        <mc:AlternateContent xmlns:mc="http://schemas.openxmlformats.org/markup-compatibility/2006">
          <mc:Choice Requires="x14">
            <control shapeId="79955" r:id="rId87" name="Check Box 83">
              <controlPr defaultSize="0" autoFill="0" autoLine="0" autoPict="0">
                <anchor moveWithCells="1">
                  <from>
                    <xdr:col>20</xdr:col>
                    <xdr:colOff>144780</xdr:colOff>
                    <xdr:row>60</xdr:row>
                    <xdr:rowOff>7620</xdr:rowOff>
                  </from>
                  <to>
                    <xdr:col>21</xdr:col>
                    <xdr:colOff>160020</xdr:colOff>
                    <xdr:row>60</xdr:row>
                    <xdr:rowOff>144780</xdr:rowOff>
                  </to>
                </anchor>
              </controlPr>
            </control>
          </mc:Choice>
        </mc:AlternateContent>
        <mc:AlternateContent xmlns:mc="http://schemas.openxmlformats.org/markup-compatibility/2006">
          <mc:Choice Requires="x14">
            <control shapeId="79956" r:id="rId88" name="Check Box 84">
              <controlPr defaultSize="0" autoFill="0" autoLine="0" autoPict="0">
                <anchor moveWithCells="1">
                  <from>
                    <xdr:col>23</xdr:col>
                    <xdr:colOff>144780</xdr:colOff>
                    <xdr:row>60</xdr:row>
                    <xdr:rowOff>7620</xdr:rowOff>
                  </from>
                  <to>
                    <xdr:col>24</xdr:col>
                    <xdr:colOff>160020</xdr:colOff>
                    <xdr:row>60</xdr:row>
                    <xdr:rowOff>144780</xdr:rowOff>
                  </to>
                </anchor>
              </controlPr>
            </control>
          </mc:Choice>
        </mc:AlternateContent>
        <mc:AlternateContent xmlns:mc="http://schemas.openxmlformats.org/markup-compatibility/2006">
          <mc:Choice Requires="x14">
            <control shapeId="79957" r:id="rId89" name="Check Box 85">
              <controlPr defaultSize="0" autoFill="0" autoLine="0" autoPict="0">
                <anchor moveWithCells="1">
                  <from>
                    <xdr:col>20</xdr:col>
                    <xdr:colOff>144780</xdr:colOff>
                    <xdr:row>58</xdr:row>
                    <xdr:rowOff>0</xdr:rowOff>
                  </from>
                  <to>
                    <xdr:col>21</xdr:col>
                    <xdr:colOff>160020</xdr:colOff>
                    <xdr:row>58</xdr:row>
                    <xdr:rowOff>137160</xdr:rowOff>
                  </to>
                </anchor>
              </controlPr>
            </control>
          </mc:Choice>
        </mc:AlternateContent>
        <mc:AlternateContent xmlns:mc="http://schemas.openxmlformats.org/markup-compatibility/2006">
          <mc:Choice Requires="x14">
            <control shapeId="79958" r:id="rId90" name="Check Box 86">
              <controlPr defaultSize="0" autoFill="0" autoLine="0" autoPict="0">
                <anchor moveWithCells="1">
                  <from>
                    <xdr:col>23</xdr:col>
                    <xdr:colOff>144780</xdr:colOff>
                    <xdr:row>58</xdr:row>
                    <xdr:rowOff>0</xdr:rowOff>
                  </from>
                  <to>
                    <xdr:col>24</xdr:col>
                    <xdr:colOff>160020</xdr:colOff>
                    <xdr:row>58</xdr:row>
                    <xdr:rowOff>137160</xdr:rowOff>
                  </to>
                </anchor>
              </controlPr>
            </control>
          </mc:Choice>
        </mc:AlternateContent>
        <mc:AlternateContent xmlns:mc="http://schemas.openxmlformats.org/markup-compatibility/2006">
          <mc:Choice Requires="x14">
            <control shapeId="79959" r:id="rId91" name="Check Box 87">
              <controlPr defaultSize="0" autoFill="0" autoLine="0" autoPict="0">
                <anchor moveWithCells="1">
                  <from>
                    <xdr:col>20</xdr:col>
                    <xdr:colOff>144780</xdr:colOff>
                    <xdr:row>81</xdr:row>
                    <xdr:rowOff>7620</xdr:rowOff>
                  </from>
                  <to>
                    <xdr:col>21</xdr:col>
                    <xdr:colOff>160020</xdr:colOff>
                    <xdr:row>81</xdr:row>
                    <xdr:rowOff>144780</xdr:rowOff>
                  </to>
                </anchor>
              </controlPr>
            </control>
          </mc:Choice>
        </mc:AlternateContent>
        <mc:AlternateContent xmlns:mc="http://schemas.openxmlformats.org/markup-compatibility/2006">
          <mc:Choice Requires="x14">
            <control shapeId="79960" r:id="rId92" name="Check Box 88">
              <controlPr defaultSize="0" autoFill="0" autoLine="0" autoPict="0">
                <anchor moveWithCells="1">
                  <from>
                    <xdr:col>20</xdr:col>
                    <xdr:colOff>144780</xdr:colOff>
                    <xdr:row>82</xdr:row>
                    <xdr:rowOff>0</xdr:rowOff>
                  </from>
                  <to>
                    <xdr:col>21</xdr:col>
                    <xdr:colOff>160020</xdr:colOff>
                    <xdr:row>82</xdr:row>
                    <xdr:rowOff>137160</xdr:rowOff>
                  </to>
                </anchor>
              </controlPr>
            </control>
          </mc:Choice>
        </mc:AlternateContent>
        <mc:AlternateContent xmlns:mc="http://schemas.openxmlformats.org/markup-compatibility/2006">
          <mc:Choice Requires="x14">
            <control shapeId="79961" r:id="rId93" name="Check Box 89">
              <controlPr defaultSize="0" autoFill="0" autoLine="0" autoPict="0">
                <anchor moveWithCells="1">
                  <from>
                    <xdr:col>23</xdr:col>
                    <xdr:colOff>144780</xdr:colOff>
                    <xdr:row>81</xdr:row>
                    <xdr:rowOff>7620</xdr:rowOff>
                  </from>
                  <to>
                    <xdr:col>24</xdr:col>
                    <xdr:colOff>160020</xdr:colOff>
                    <xdr:row>81</xdr:row>
                    <xdr:rowOff>144780</xdr:rowOff>
                  </to>
                </anchor>
              </controlPr>
            </control>
          </mc:Choice>
        </mc:AlternateContent>
        <mc:AlternateContent xmlns:mc="http://schemas.openxmlformats.org/markup-compatibility/2006">
          <mc:Choice Requires="x14">
            <control shapeId="79962" r:id="rId94" name="Check Box 90">
              <controlPr defaultSize="0" autoFill="0" autoLine="0" autoPict="0">
                <anchor moveWithCells="1">
                  <from>
                    <xdr:col>23</xdr:col>
                    <xdr:colOff>144780</xdr:colOff>
                    <xdr:row>82</xdr:row>
                    <xdr:rowOff>0</xdr:rowOff>
                  </from>
                  <to>
                    <xdr:col>24</xdr:col>
                    <xdr:colOff>160020</xdr:colOff>
                    <xdr:row>82</xdr:row>
                    <xdr:rowOff>137160</xdr:rowOff>
                  </to>
                </anchor>
              </controlPr>
            </control>
          </mc:Choice>
        </mc:AlternateContent>
        <mc:AlternateContent xmlns:mc="http://schemas.openxmlformats.org/markup-compatibility/2006">
          <mc:Choice Requires="x14">
            <control shapeId="79963" r:id="rId95" name="Check Box 91">
              <controlPr defaultSize="0" autoFill="0" autoLine="0" autoPict="0">
                <anchor moveWithCells="1">
                  <from>
                    <xdr:col>20</xdr:col>
                    <xdr:colOff>144780</xdr:colOff>
                    <xdr:row>87</xdr:row>
                    <xdr:rowOff>7620</xdr:rowOff>
                  </from>
                  <to>
                    <xdr:col>21</xdr:col>
                    <xdr:colOff>160020</xdr:colOff>
                    <xdr:row>87</xdr:row>
                    <xdr:rowOff>144780</xdr:rowOff>
                  </to>
                </anchor>
              </controlPr>
            </control>
          </mc:Choice>
        </mc:AlternateContent>
        <mc:AlternateContent xmlns:mc="http://schemas.openxmlformats.org/markup-compatibility/2006">
          <mc:Choice Requires="x14">
            <control shapeId="79964" r:id="rId96" name="Check Box 92">
              <controlPr defaultSize="0" autoFill="0" autoLine="0" autoPict="0">
                <anchor moveWithCells="1">
                  <from>
                    <xdr:col>23</xdr:col>
                    <xdr:colOff>144780</xdr:colOff>
                    <xdr:row>87</xdr:row>
                    <xdr:rowOff>7620</xdr:rowOff>
                  </from>
                  <to>
                    <xdr:col>24</xdr:col>
                    <xdr:colOff>160020</xdr:colOff>
                    <xdr:row>87</xdr:row>
                    <xdr:rowOff>144780</xdr:rowOff>
                  </to>
                </anchor>
              </controlPr>
            </control>
          </mc:Choice>
        </mc:AlternateContent>
        <mc:AlternateContent xmlns:mc="http://schemas.openxmlformats.org/markup-compatibility/2006">
          <mc:Choice Requires="x14">
            <control shapeId="79965" r:id="rId97" name="Check Box 93">
              <controlPr defaultSize="0" autoFill="0" autoLine="0" autoPict="0">
                <anchor moveWithCells="1">
                  <from>
                    <xdr:col>13</xdr:col>
                    <xdr:colOff>144780</xdr:colOff>
                    <xdr:row>56</xdr:row>
                    <xdr:rowOff>7620</xdr:rowOff>
                  </from>
                  <to>
                    <xdr:col>14</xdr:col>
                    <xdr:colOff>160020</xdr:colOff>
                    <xdr:row>56</xdr:row>
                    <xdr:rowOff>144780</xdr:rowOff>
                  </to>
                </anchor>
              </controlPr>
            </control>
          </mc:Choice>
        </mc:AlternateContent>
        <mc:AlternateContent xmlns:mc="http://schemas.openxmlformats.org/markup-compatibility/2006">
          <mc:Choice Requires="x14">
            <control shapeId="79966" r:id="rId98" name="Check Box 94">
              <controlPr defaultSize="0" autoFill="0" autoLine="0" autoPict="0">
                <anchor moveWithCells="1">
                  <from>
                    <xdr:col>16</xdr:col>
                    <xdr:colOff>144780</xdr:colOff>
                    <xdr:row>56</xdr:row>
                    <xdr:rowOff>7620</xdr:rowOff>
                  </from>
                  <to>
                    <xdr:col>17</xdr:col>
                    <xdr:colOff>160020</xdr:colOff>
                    <xdr:row>56</xdr:row>
                    <xdr:rowOff>144780</xdr:rowOff>
                  </to>
                </anchor>
              </controlPr>
            </control>
          </mc:Choice>
        </mc:AlternateContent>
        <mc:AlternateContent xmlns:mc="http://schemas.openxmlformats.org/markup-compatibility/2006">
          <mc:Choice Requires="x14">
            <control shapeId="79967" r:id="rId99" name="Check Box 95">
              <controlPr defaultSize="0" autoFill="0" autoLine="0" autoPict="0">
                <anchor moveWithCells="1">
                  <from>
                    <xdr:col>13</xdr:col>
                    <xdr:colOff>144780</xdr:colOff>
                    <xdr:row>55</xdr:row>
                    <xdr:rowOff>7620</xdr:rowOff>
                  </from>
                  <to>
                    <xdr:col>14</xdr:col>
                    <xdr:colOff>160020</xdr:colOff>
                    <xdr:row>55</xdr:row>
                    <xdr:rowOff>144780</xdr:rowOff>
                  </to>
                </anchor>
              </controlPr>
            </control>
          </mc:Choice>
        </mc:AlternateContent>
        <mc:AlternateContent xmlns:mc="http://schemas.openxmlformats.org/markup-compatibility/2006">
          <mc:Choice Requires="x14">
            <control shapeId="79968" r:id="rId100" name="Check Box 96">
              <controlPr defaultSize="0" autoFill="0" autoLine="0" autoPict="0">
                <anchor moveWithCells="1">
                  <from>
                    <xdr:col>16</xdr:col>
                    <xdr:colOff>144780</xdr:colOff>
                    <xdr:row>55</xdr:row>
                    <xdr:rowOff>7620</xdr:rowOff>
                  </from>
                  <to>
                    <xdr:col>17</xdr:col>
                    <xdr:colOff>160020</xdr:colOff>
                    <xdr:row>55</xdr:row>
                    <xdr:rowOff>144780</xdr:rowOff>
                  </to>
                </anchor>
              </controlPr>
            </control>
          </mc:Choice>
        </mc:AlternateContent>
        <mc:AlternateContent xmlns:mc="http://schemas.openxmlformats.org/markup-compatibility/2006">
          <mc:Choice Requires="x14">
            <control shapeId="79969" r:id="rId101" name="Check Box 97">
              <controlPr defaultSize="0" autoFill="0" autoLine="0" autoPict="0">
                <anchor moveWithCells="1">
                  <from>
                    <xdr:col>19</xdr:col>
                    <xdr:colOff>144780</xdr:colOff>
                    <xdr:row>55</xdr:row>
                    <xdr:rowOff>7620</xdr:rowOff>
                  </from>
                  <to>
                    <xdr:col>20</xdr:col>
                    <xdr:colOff>160020</xdr:colOff>
                    <xdr:row>55</xdr:row>
                    <xdr:rowOff>144780</xdr:rowOff>
                  </to>
                </anchor>
              </controlPr>
            </control>
          </mc:Choice>
        </mc:AlternateContent>
        <mc:AlternateContent xmlns:mc="http://schemas.openxmlformats.org/markup-compatibility/2006">
          <mc:Choice Requires="x14">
            <control shapeId="79970" r:id="rId102" name="Check Box 98">
              <controlPr defaultSize="0" autoFill="0" autoLine="0" autoPict="0">
                <anchor moveWithCells="1">
                  <from>
                    <xdr:col>19</xdr:col>
                    <xdr:colOff>144780</xdr:colOff>
                    <xdr:row>56</xdr:row>
                    <xdr:rowOff>7620</xdr:rowOff>
                  </from>
                  <to>
                    <xdr:col>20</xdr:col>
                    <xdr:colOff>160020</xdr:colOff>
                    <xdr:row>56</xdr:row>
                    <xdr:rowOff>144780</xdr:rowOff>
                  </to>
                </anchor>
              </controlPr>
            </control>
          </mc:Choice>
        </mc:AlternateContent>
        <mc:AlternateContent xmlns:mc="http://schemas.openxmlformats.org/markup-compatibility/2006">
          <mc:Choice Requires="x14">
            <control shapeId="79971" r:id="rId103" name="Check Box 99">
              <controlPr defaultSize="0" autoFill="0" autoLine="0" autoPict="0">
                <anchor moveWithCells="1">
                  <from>
                    <xdr:col>7</xdr:col>
                    <xdr:colOff>144780</xdr:colOff>
                    <xdr:row>44</xdr:row>
                    <xdr:rowOff>7620</xdr:rowOff>
                  </from>
                  <to>
                    <xdr:col>8</xdr:col>
                    <xdr:colOff>160020</xdr:colOff>
                    <xdr:row>44</xdr:row>
                    <xdr:rowOff>144780</xdr:rowOff>
                  </to>
                </anchor>
              </controlPr>
            </control>
          </mc:Choice>
        </mc:AlternateContent>
        <mc:AlternateContent xmlns:mc="http://schemas.openxmlformats.org/markup-compatibility/2006">
          <mc:Choice Requires="x14">
            <control shapeId="79972" r:id="rId104" name="Check Box 100">
              <controlPr defaultSize="0" autoFill="0" autoLine="0" autoPict="0">
                <anchor moveWithCells="1">
                  <from>
                    <xdr:col>12</xdr:col>
                    <xdr:colOff>144780</xdr:colOff>
                    <xdr:row>44</xdr:row>
                    <xdr:rowOff>7620</xdr:rowOff>
                  </from>
                  <to>
                    <xdr:col>13</xdr:col>
                    <xdr:colOff>160020</xdr:colOff>
                    <xdr:row>44</xdr:row>
                    <xdr:rowOff>144780</xdr:rowOff>
                  </to>
                </anchor>
              </controlPr>
            </control>
          </mc:Choice>
        </mc:AlternateContent>
        <mc:AlternateContent xmlns:mc="http://schemas.openxmlformats.org/markup-compatibility/2006">
          <mc:Choice Requires="x14">
            <control shapeId="79973" r:id="rId105" name="Check Box 101">
              <controlPr defaultSize="0" autoFill="0" autoLine="0" autoPict="0">
                <anchor moveWithCells="1">
                  <from>
                    <xdr:col>20</xdr:col>
                    <xdr:colOff>144780</xdr:colOff>
                    <xdr:row>42</xdr:row>
                    <xdr:rowOff>7620</xdr:rowOff>
                  </from>
                  <to>
                    <xdr:col>21</xdr:col>
                    <xdr:colOff>160020</xdr:colOff>
                    <xdr:row>42</xdr:row>
                    <xdr:rowOff>144780</xdr:rowOff>
                  </to>
                </anchor>
              </controlPr>
            </control>
          </mc:Choice>
        </mc:AlternateContent>
        <mc:AlternateContent xmlns:mc="http://schemas.openxmlformats.org/markup-compatibility/2006">
          <mc:Choice Requires="x14">
            <control shapeId="79974" r:id="rId106" name="Check Box 102">
              <controlPr defaultSize="0" autoFill="0" autoLine="0" autoPict="0">
                <anchor moveWithCells="1">
                  <from>
                    <xdr:col>23</xdr:col>
                    <xdr:colOff>144780</xdr:colOff>
                    <xdr:row>42</xdr:row>
                    <xdr:rowOff>7620</xdr:rowOff>
                  </from>
                  <to>
                    <xdr:col>24</xdr:col>
                    <xdr:colOff>160020</xdr:colOff>
                    <xdr:row>42</xdr:row>
                    <xdr:rowOff>144780</xdr:rowOff>
                  </to>
                </anchor>
              </controlPr>
            </control>
          </mc:Choice>
        </mc:AlternateContent>
        <mc:AlternateContent xmlns:mc="http://schemas.openxmlformats.org/markup-compatibility/2006">
          <mc:Choice Requires="x14">
            <control shapeId="79975" r:id="rId107" name="Check Box 103">
              <controlPr defaultSize="0" autoFill="0" autoLine="0" autoPict="0">
                <anchor moveWithCells="1">
                  <from>
                    <xdr:col>20</xdr:col>
                    <xdr:colOff>144780</xdr:colOff>
                    <xdr:row>42</xdr:row>
                    <xdr:rowOff>7620</xdr:rowOff>
                  </from>
                  <to>
                    <xdr:col>21</xdr:col>
                    <xdr:colOff>160020</xdr:colOff>
                    <xdr:row>42</xdr:row>
                    <xdr:rowOff>144780</xdr:rowOff>
                  </to>
                </anchor>
              </controlPr>
            </control>
          </mc:Choice>
        </mc:AlternateContent>
        <mc:AlternateContent xmlns:mc="http://schemas.openxmlformats.org/markup-compatibility/2006">
          <mc:Choice Requires="x14">
            <control shapeId="79976" r:id="rId108" name="Check Box 104">
              <controlPr defaultSize="0" autoFill="0" autoLine="0" autoPict="0">
                <anchor moveWithCells="1">
                  <from>
                    <xdr:col>23</xdr:col>
                    <xdr:colOff>144780</xdr:colOff>
                    <xdr:row>42</xdr:row>
                    <xdr:rowOff>7620</xdr:rowOff>
                  </from>
                  <to>
                    <xdr:col>24</xdr:col>
                    <xdr:colOff>160020</xdr:colOff>
                    <xdr:row>42</xdr:row>
                    <xdr:rowOff>144780</xdr:rowOff>
                  </to>
                </anchor>
              </controlPr>
            </control>
          </mc:Choice>
        </mc:AlternateContent>
        <mc:AlternateContent xmlns:mc="http://schemas.openxmlformats.org/markup-compatibility/2006">
          <mc:Choice Requires="x14">
            <control shapeId="79977" r:id="rId109" name="Check Box 105">
              <controlPr defaultSize="0" autoFill="0" autoLine="0" autoPict="0">
                <anchor moveWithCells="1">
                  <from>
                    <xdr:col>7</xdr:col>
                    <xdr:colOff>144780</xdr:colOff>
                    <xdr:row>44</xdr:row>
                    <xdr:rowOff>7620</xdr:rowOff>
                  </from>
                  <to>
                    <xdr:col>8</xdr:col>
                    <xdr:colOff>160020</xdr:colOff>
                    <xdr:row>44</xdr:row>
                    <xdr:rowOff>144780</xdr:rowOff>
                  </to>
                </anchor>
              </controlPr>
            </control>
          </mc:Choice>
        </mc:AlternateContent>
        <mc:AlternateContent xmlns:mc="http://schemas.openxmlformats.org/markup-compatibility/2006">
          <mc:Choice Requires="x14">
            <control shapeId="79978" r:id="rId110" name="Check Box 106">
              <controlPr defaultSize="0" autoFill="0" autoLine="0" autoPict="0">
                <anchor moveWithCells="1">
                  <from>
                    <xdr:col>12</xdr:col>
                    <xdr:colOff>144780</xdr:colOff>
                    <xdr:row>44</xdr:row>
                    <xdr:rowOff>7620</xdr:rowOff>
                  </from>
                  <to>
                    <xdr:col>13</xdr:col>
                    <xdr:colOff>160020</xdr:colOff>
                    <xdr:row>44</xdr:row>
                    <xdr:rowOff>144780</xdr:rowOff>
                  </to>
                </anchor>
              </controlPr>
            </control>
          </mc:Choice>
        </mc:AlternateContent>
        <mc:AlternateContent xmlns:mc="http://schemas.openxmlformats.org/markup-compatibility/2006">
          <mc:Choice Requires="x14">
            <control shapeId="79979" r:id="rId111" name="Check Box 107">
              <controlPr defaultSize="0" autoFill="0" autoLine="0" autoPict="0">
                <anchor moveWithCells="1">
                  <from>
                    <xdr:col>7</xdr:col>
                    <xdr:colOff>144780</xdr:colOff>
                    <xdr:row>44</xdr:row>
                    <xdr:rowOff>7620</xdr:rowOff>
                  </from>
                  <to>
                    <xdr:col>8</xdr:col>
                    <xdr:colOff>160020</xdr:colOff>
                    <xdr:row>44</xdr:row>
                    <xdr:rowOff>144780</xdr:rowOff>
                  </to>
                </anchor>
              </controlPr>
            </control>
          </mc:Choice>
        </mc:AlternateContent>
        <mc:AlternateContent xmlns:mc="http://schemas.openxmlformats.org/markup-compatibility/2006">
          <mc:Choice Requires="x14">
            <control shapeId="79980" r:id="rId112" name="Check Box 108">
              <controlPr defaultSize="0" autoFill="0" autoLine="0" autoPict="0">
                <anchor moveWithCells="1">
                  <from>
                    <xdr:col>12</xdr:col>
                    <xdr:colOff>144780</xdr:colOff>
                    <xdr:row>44</xdr:row>
                    <xdr:rowOff>7620</xdr:rowOff>
                  </from>
                  <to>
                    <xdr:col>13</xdr:col>
                    <xdr:colOff>160020</xdr:colOff>
                    <xdr:row>44</xdr:row>
                    <xdr:rowOff>144780</xdr:rowOff>
                  </to>
                </anchor>
              </controlPr>
            </control>
          </mc:Choice>
        </mc:AlternateContent>
        <mc:AlternateContent xmlns:mc="http://schemas.openxmlformats.org/markup-compatibility/2006">
          <mc:Choice Requires="x14">
            <control shapeId="79981" r:id="rId113" name="Check Box 109">
              <controlPr defaultSize="0" autoFill="0" autoLine="0" autoPict="0">
                <anchor moveWithCells="1">
                  <from>
                    <xdr:col>20</xdr:col>
                    <xdr:colOff>144780</xdr:colOff>
                    <xdr:row>42</xdr:row>
                    <xdr:rowOff>7620</xdr:rowOff>
                  </from>
                  <to>
                    <xdr:col>21</xdr:col>
                    <xdr:colOff>160020</xdr:colOff>
                    <xdr:row>42</xdr:row>
                    <xdr:rowOff>144780</xdr:rowOff>
                  </to>
                </anchor>
              </controlPr>
            </control>
          </mc:Choice>
        </mc:AlternateContent>
        <mc:AlternateContent xmlns:mc="http://schemas.openxmlformats.org/markup-compatibility/2006">
          <mc:Choice Requires="x14">
            <control shapeId="79982" r:id="rId114" name="Check Box 110">
              <controlPr defaultSize="0" autoFill="0" autoLine="0" autoPict="0">
                <anchor moveWithCells="1">
                  <from>
                    <xdr:col>23</xdr:col>
                    <xdr:colOff>144780</xdr:colOff>
                    <xdr:row>42</xdr:row>
                    <xdr:rowOff>7620</xdr:rowOff>
                  </from>
                  <to>
                    <xdr:col>24</xdr:col>
                    <xdr:colOff>160020</xdr:colOff>
                    <xdr:row>42</xdr:row>
                    <xdr:rowOff>144780</xdr:rowOff>
                  </to>
                </anchor>
              </controlPr>
            </control>
          </mc:Choice>
        </mc:AlternateContent>
        <mc:AlternateContent xmlns:mc="http://schemas.openxmlformats.org/markup-compatibility/2006">
          <mc:Choice Requires="x14">
            <control shapeId="79983" r:id="rId115" name="Check Box 111">
              <controlPr defaultSize="0" autoFill="0" autoLine="0" autoPict="0">
                <anchor moveWithCells="1">
                  <from>
                    <xdr:col>20</xdr:col>
                    <xdr:colOff>144780</xdr:colOff>
                    <xdr:row>42</xdr:row>
                    <xdr:rowOff>7620</xdr:rowOff>
                  </from>
                  <to>
                    <xdr:col>21</xdr:col>
                    <xdr:colOff>160020</xdr:colOff>
                    <xdr:row>42</xdr:row>
                    <xdr:rowOff>144780</xdr:rowOff>
                  </to>
                </anchor>
              </controlPr>
            </control>
          </mc:Choice>
        </mc:AlternateContent>
        <mc:AlternateContent xmlns:mc="http://schemas.openxmlformats.org/markup-compatibility/2006">
          <mc:Choice Requires="x14">
            <control shapeId="79984" r:id="rId116" name="Check Box 112">
              <controlPr defaultSize="0" autoFill="0" autoLine="0" autoPict="0">
                <anchor moveWithCells="1">
                  <from>
                    <xdr:col>23</xdr:col>
                    <xdr:colOff>144780</xdr:colOff>
                    <xdr:row>42</xdr:row>
                    <xdr:rowOff>7620</xdr:rowOff>
                  </from>
                  <to>
                    <xdr:col>24</xdr:col>
                    <xdr:colOff>160020</xdr:colOff>
                    <xdr:row>42</xdr:row>
                    <xdr:rowOff>144780</xdr:rowOff>
                  </to>
                </anchor>
              </controlPr>
            </control>
          </mc:Choice>
        </mc:AlternateContent>
        <mc:AlternateContent xmlns:mc="http://schemas.openxmlformats.org/markup-compatibility/2006">
          <mc:Choice Requires="x14">
            <control shapeId="79985" r:id="rId117" name="Check Box 113">
              <controlPr defaultSize="0" autoFill="0" autoLine="0" autoPict="0">
                <anchor moveWithCells="1">
                  <from>
                    <xdr:col>29</xdr:col>
                    <xdr:colOff>144780</xdr:colOff>
                    <xdr:row>42</xdr:row>
                    <xdr:rowOff>7620</xdr:rowOff>
                  </from>
                  <to>
                    <xdr:col>30</xdr:col>
                    <xdr:colOff>160020</xdr:colOff>
                    <xdr:row>42</xdr:row>
                    <xdr:rowOff>144780</xdr:rowOff>
                  </to>
                </anchor>
              </controlPr>
            </control>
          </mc:Choice>
        </mc:AlternateContent>
        <mc:AlternateContent xmlns:mc="http://schemas.openxmlformats.org/markup-compatibility/2006">
          <mc:Choice Requires="x14">
            <control shapeId="79986" r:id="rId118" name="Check Box 114">
              <controlPr defaultSize="0" autoFill="0" autoLine="0" autoPict="0">
                <anchor moveWithCells="1">
                  <from>
                    <xdr:col>29</xdr:col>
                    <xdr:colOff>144780</xdr:colOff>
                    <xdr:row>42</xdr:row>
                    <xdr:rowOff>7620</xdr:rowOff>
                  </from>
                  <to>
                    <xdr:col>30</xdr:col>
                    <xdr:colOff>160020</xdr:colOff>
                    <xdr:row>42</xdr:row>
                    <xdr:rowOff>144780</xdr:rowOff>
                  </to>
                </anchor>
              </controlPr>
            </control>
          </mc:Choice>
        </mc:AlternateContent>
        <mc:AlternateContent xmlns:mc="http://schemas.openxmlformats.org/markup-compatibility/2006">
          <mc:Choice Requires="x14">
            <control shapeId="79987" r:id="rId119" name="Check Box 115">
              <controlPr defaultSize="0" autoFill="0" autoLine="0" autoPict="0">
                <anchor moveWithCells="1">
                  <from>
                    <xdr:col>7</xdr:col>
                    <xdr:colOff>144780</xdr:colOff>
                    <xdr:row>66</xdr:row>
                    <xdr:rowOff>7620</xdr:rowOff>
                  </from>
                  <to>
                    <xdr:col>8</xdr:col>
                    <xdr:colOff>160020</xdr:colOff>
                    <xdr:row>66</xdr:row>
                    <xdr:rowOff>144780</xdr:rowOff>
                  </to>
                </anchor>
              </controlPr>
            </control>
          </mc:Choice>
        </mc:AlternateContent>
        <mc:AlternateContent xmlns:mc="http://schemas.openxmlformats.org/markup-compatibility/2006">
          <mc:Choice Requires="x14">
            <control shapeId="79988" r:id="rId120" name="Check Box 116">
              <controlPr defaultSize="0" autoFill="0" autoLine="0" autoPict="0">
                <anchor moveWithCells="1">
                  <from>
                    <xdr:col>12</xdr:col>
                    <xdr:colOff>144780</xdr:colOff>
                    <xdr:row>66</xdr:row>
                    <xdr:rowOff>7620</xdr:rowOff>
                  </from>
                  <to>
                    <xdr:col>13</xdr:col>
                    <xdr:colOff>160020</xdr:colOff>
                    <xdr:row>66</xdr:row>
                    <xdr:rowOff>144780</xdr:rowOff>
                  </to>
                </anchor>
              </controlPr>
            </control>
          </mc:Choice>
        </mc:AlternateContent>
        <mc:AlternateContent xmlns:mc="http://schemas.openxmlformats.org/markup-compatibility/2006">
          <mc:Choice Requires="x14">
            <control shapeId="79989" r:id="rId121" name="Check Box 117">
              <controlPr defaultSize="0" autoFill="0" autoLine="0" autoPict="0">
                <anchor moveWithCells="1">
                  <from>
                    <xdr:col>20</xdr:col>
                    <xdr:colOff>144780</xdr:colOff>
                    <xdr:row>61</xdr:row>
                    <xdr:rowOff>7620</xdr:rowOff>
                  </from>
                  <to>
                    <xdr:col>21</xdr:col>
                    <xdr:colOff>160020</xdr:colOff>
                    <xdr:row>61</xdr:row>
                    <xdr:rowOff>144780</xdr:rowOff>
                  </to>
                </anchor>
              </controlPr>
            </control>
          </mc:Choice>
        </mc:AlternateContent>
        <mc:AlternateContent xmlns:mc="http://schemas.openxmlformats.org/markup-compatibility/2006">
          <mc:Choice Requires="x14">
            <control shapeId="79990" r:id="rId122" name="Check Box 118">
              <controlPr defaultSize="0" autoFill="0" autoLine="0" autoPict="0">
                <anchor moveWithCells="1">
                  <from>
                    <xdr:col>23</xdr:col>
                    <xdr:colOff>144780</xdr:colOff>
                    <xdr:row>61</xdr:row>
                    <xdr:rowOff>7620</xdr:rowOff>
                  </from>
                  <to>
                    <xdr:col>24</xdr:col>
                    <xdr:colOff>160020</xdr:colOff>
                    <xdr:row>61</xdr:row>
                    <xdr:rowOff>144780</xdr:rowOff>
                  </to>
                </anchor>
              </controlPr>
            </control>
          </mc:Choice>
        </mc:AlternateContent>
        <mc:AlternateContent xmlns:mc="http://schemas.openxmlformats.org/markup-compatibility/2006">
          <mc:Choice Requires="x14">
            <control shapeId="79991" r:id="rId123" name="Check Box 119">
              <controlPr defaultSize="0" autoFill="0" autoLine="0" autoPict="0">
                <anchor moveWithCells="1">
                  <from>
                    <xdr:col>5</xdr:col>
                    <xdr:colOff>144780</xdr:colOff>
                    <xdr:row>63</xdr:row>
                    <xdr:rowOff>7620</xdr:rowOff>
                  </from>
                  <to>
                    <xdr:col>6</xdr:col>
                    <xdr:colOff>160020</xdr:colOff>
                    <xdr:row>63</xdr:row>
                    <xdr:rowOff>144780</xdr:rowOff>
                  </to>
                </anchor>
              </controlPr>
            </control>
          </mc:Choice>
        </mc:AlternateContent>
        <mc:AlternateContent xmlns:mc="http://schemas.openxmlformats.org/markup-compatibility/2006">
          <mc:Choice Requires="x14">
            <control shapeId="79992" r:id="rId124" name="Check Box 120">
              <controlPr defaultSize="0" autoFill="0" autoLine="0" autoPict="0">
                <anchor moveWithCells="1">
                  <from>
                    <xdr:col>11</xdr:col>
                    <xdr:colOff>0</xdr:colOff>
                    <xdr:row>63</xdr:row>
                    <xdr:rowOff>7620</xdr:rowOff>
                  </from>
                  <to>
                    <xdr:col>11</xdr:col>
                    <xdr:colOff>182880</xdr:colOff>
                    <xdr:row>63</xdr:row>
                    <xdr:rowOff>144780</xdr:rowOff>
                  </to>
                </anchor>
              </controlPr>
            </control>
          </mc:Choice>
        </mc:AlternateContent>
        <mc:AlternateContent xmlns:mc="http://schemas.openxmlformats.org/markup-compatibility/2006">
          <mc:Choice Requires="x14">
            <control shapeId="79993" r:id="rId125" name="Check Box 121">
              <controlPr defaultSize="0" autoFill="0" autoLine="0" autoPict="0">
                <anchor moveWithCells="1">
                  <from>
                    <xdr:col>20</xdr:col>
                    <xdr:colOff>144780</xdr:colOff>
                    <xdr:row>64</xdr:row>
                    <xdr:rowOff>7620</xdr:rowOff>
                  </from>
                  <to>
                    <xdr:col>21</xdr:col>
                    <xdr:colOff>160020</xdr:colOff>
                    <xdr:row>64</xdr:row>
                    <xdr:rowOff>144780</xdr:rowOff>
                  </to>
                </anchor>
              </controlPr>
            </control>
          </mc:Choice>
        </mc:AlternateContent>
        <mc:AlternateContent xmlns:mc="http://schemas.openxmlformats.org/markup-compatibility/2006">
          <mc:Choice Requires="x14">
            <control shapeId="79994" r:id="rId126" name="Check Box 122">
              <controlPr defaultSize="0" autoFill="0" autoLine="0" autoPict="0">
                <anchor moveWithCells="1">
                  <from>
                    <xdr:col>23</xdr:col>
                    <xdr:colOff>144780</xdr:colOff>
                    <xdr:row>64</xdr:row>
                    <xdr:rowOff>7620</xdr:rowOff>
                  </from>
                  <to>
                    <xdr:col>24</xdr:col>
                    <xdr:colOff>160020</xdr:colOff>
                    <xdr:row>64</xdr:row>
                    <xdr:rowOff>144780</xdr:rowOff>
                  </to>
                </anchor>
              </controlPr>
            </control>
          </mc:Choice>
        </mc:AlternateContent>
        <mc:AlternateContent xmlns:mc="http://schemas.openxmlformats.org/markup-compatibility/2006">
          <mc:Choice Requires="x14">
            <control shapeId="79995" r:id="rId127" name="Check Box 123">
              <controlPr defaultSize="0" autoFill="0" autoLine="0" autoPict="0">
                <anchor moveWithCells="1">
                  <from>
                    <xdr:col>20</xdr:col>
                    <xdr:colOff>144780</xdr:colOff>
                    <xdr:row>83</xdr:row>
                    <xdr:rowOff>7620</xdr:rowOff>
                  </from>
                  <to>
                    <xdr:col>21</xdr:col>
                    <xdr:colOff>160020</xdr:colOff>
                    <xdr:row>83</xdr:row>
                    <xdr:rowOff>144780</xdr:rowOff>
                  </to>
                </anchor>
              </controlPr>
            </control>
          </mc:Choice>
        </mc:AlternateContent>
        <mc:AlternateContent xmlns:mc="http://schemas.openxmlformats.org/markup-compatibility/2006">
          <mc:Choice Requires="x14">
            <control shapeId="79996" r:id="rId128" name="Check Box 124">
              <controlPr defaultSize="0" autoFill="0" autoLine="0" autoPict="0">
                <anchor moveWithCells="1">
                  <from>
                    <xdr:col>20</xdr:col>
                    <xdr:colOff>144780</xdr:colOff>
                    <xdr:row>84</xdr:row>
                    <xdr:rowOff>7620</xdr:rowOff>
                  </from>
                  <to>
                    <xdr:col>21</xdr:col>
                    <xdr:colOff>160020</xdr:colOff>
                    <xdr:row>84</xdr:row>
                    <xdr:rowOff>144780</xdr:rowOff>
                  </to>
                </anchor>
              </controlPr>
            </control>
          </mc:Choice>
        </mc:AlternateContent>
        <mc:AlternateContent xmlns:mc="http://schemas.openxmlformats.org/markup-compatibility/2006">
          <mc:Choice Requires="x14">
            <control shapeId="79997" r:id="rId129" name="Check Box 125">
              <controlPr defaultSize="0" autoFill="0" autoLine="0" autoPict="0">
                <anchor moveWithCells="1">
                  <from>
                    <xdr:col>23</xdr:col>
                    <xdr:colOff>144780</xdr:colOff>
                    <xdr:row>83</xdr:row>
                    <xdr:rowOff>7620</xdr:rowOff>
                  </from>
                  <to>
                    <xdr:col>24</xdr:col>
                    <xdr:colOff>160020</xdr:colOff>
                    <xdr:row>83</xdr:row>
                    <xdr:rowOff>144780</xdr:rowOff>
                  </to>
                </anchor>
              </controlPr>
            </control>
          </mc:Choice>
        </mc:AlternateContent>
        <mc:AlternateContent xmlns:mc="http://schemas.openxmlformats.org/markup-compatibility/2006">
          <mc:Choice Requires="x14">
            <control shapeId="79998" r:id="rId130" name="Check Box 126">
              <controlPr defaultSize="0" autoFill="0" autoLine="0" autoPict="0">
                <anchor moveWithCells="1">
                  <from>
                    <xdr:col>23</xdr:col>
                    <xdr:colOff>144780</xdr:colOff>
                    <xdr:row>84</xdr:row>
                    <xdr:rowOff>7620</xdr:rowOff>
                  </from>
                  <to>
                    <xdr:col>24</xdr:col>
                    <xdr:colOff>160020</xdr:colOff>
                    <xdr:row>84</xdr:row>
                    <xdr:rowOff>144780</xdr:rowOff>
                  </to>
                </anchor>
              </controlPr>
            </control>
          </mc:Choice>
        </mc:AlternateContent>
        <mc:AlternateContent xmlns:mc="http://schemas.openxmlformats.org/markup-compatibility/2006">
          <mc:Choice Requires="x14">
            <control shapeId="79999" r:id="rId131" name="Check Box 127">
              <controlPr defaultSize="0" autoFill="0" autoLine="0" autoPict="0">
                <anchor moveWithCells="1">
                  <from>
                    <xdr:col>5</xdr:col>
                    <xdr:colOff>144780</xdr:colOff>
                    <xdr:row>86</xdr:row>
                    <xdr:rowOff>7620</xdr:rowOff>
                  </from>
                  <to>
                    <xdr:col>6</xdr:col>
                    <xdr:colOff>160020</xdr:colOff>
                    <xdr:row>86</xdr:row>
                    <xdr:rowOff>144780</xdr:rowOff>
                  </to>
                </anchor>
              </controlPr>
            </control>
          </mc:Choice>
        </mc:AlternateContent>
        <mc:AlternateContent xmlns:mc="http://schemas.openxmlformats.org/markup-compatibility/2006">
          <mc:Choice Requires="x14">
            <control shapeId="80000" r:id="rId132" name="Check Box 128">
              <controlPr defaultSize="0" autoFill="0" autoLine="0" autoPict="0">
                <anchor moveWithCells="1">
                  <from>
                    <xdr:col>22</xdr:col>
                    <xdr:colOff>144780</xdr:colOff>
                    <xdr:row>86</xdr:row>
                    <xdr:rowOff>7620</xdr:rowOff>
                  </from>
                  <to>
                    <xdr:col>23</xdr:col>
                    <xdr:colOff>160020</xdr:colOff>
                    <xdr:row>86</xdr:row>
                    <xdr:rowOff>144780</xdr:rowOff>
                  </to>
                </anchor>
              </controlPr>
            </control>
          </mc:Choice>
        </mc:AlternateContent>
        <mc:AlternateContent xmlns:mc="http://schemas.openxmlformats.org/markup-compatibility/2006">
          <mc:Choice Requires="x14">
            <control shapeId="80001" r:id="rId133" name="Check Box 129">
              <controlPr defaultSize="0" autoFill="0" autoLine="0" autoPict="0">
                <anchor moveWithCells="1">
                  <from>
                    <xdr:col>29</xdr:col>
                    <xdr:colOff>144780</xdr:colOff>
                    <xdr:row>64</xdr:row>
                    <xdr:rowOff>7620</xdr:rowOff>
                  </from>
                  <to>
                    <xdr:col>30</xdr:col>
                    <xdr:colOff>160020</xdr:colOff>
                    <xdr:row>64</xdr:row>
                    <xdr:rowOff>144780</xdr:rowOff>
                  </to>
                </anchor>
              </controlPr>
            </control>
          </mc:Choice>
        </mc:AlternateContent>
        <mc:AlternateContent xmlns:mc="http://schemas.openxmlformats.org/markup-compatibility/2006">
          <mc:Choice Requires="x14">
            <control shapeId="80002" r:id="rId134" name="Check Box 130">
              <controlPr defaultSize="0" autoFill="0" autoLine="0" autoPict="0">
                <anchor moveWithCells="1">
                  <from>
                    <xdr:col>18</xdr:col>
                    <xdr:colOff>160020</xdr:colOff>
                    <xdr:row>63</xdr:row>
                    <xdr:rowOff>7620</xdr:rowOff>
                  </from>
                  <to>
                    <xdr:col>19</xdr:col>
                    <xdr:colOff>22860</xdr:colOff>
                    <xdr:row>63</xdr:row>
                    <xdr:rowOff>144780</xdr:rowOff>
                  </to>
                </anchor>
              </controlPr>
            </control>
          </mc:Choice>
        </mc:AlternateContent>
        <mc:AlternateContent xmlns:mc="http://schemas.openxmlformats.org/markup-compatibility/2006">
          <mc:Choice Requires="x14">
            <control shapeId="80003" r:id="rId135" name="Check Box 131">
              <controlPr defaultSize="0" autoFill="0" autoLine="0" autoPict="0">
                <anchor moveWithCells="1">
                  <from>
                    <xdr:col>18</xdr:col>
                    <xdr:colOff>160020</xdr:colOff>
                    <xdr:row>63</xdr:row>
                    <xdr:rowOff>7620</xdr:rowOff>
                  </from>
                  <to>
                    <xdr:col>19</xdr:col>
                    <xdr:colOff>22860</xdr:colOff>
                    <xdr:row>63</xdr:row>
                    <xdr:rowOff>144780</xdr:rowOff>
                  </to>
                </anchor>
              </controlPr>
            </control>
          </mc:Choice>
        </mc:AlternateContent>
        <mc:AlternateContent xmlns:mc="http://schemas.openxmlformats.org/markup-compatibility/2006">
          <mc:Choice Requires="x14">
            <control shapeId="80004" r:id="rId136" name="Check Box 132">
              <controlPr defaultSize="0" autoFill="0" autoLine="0" autoPict="0">
                <anchor moveWithCells="1">
                  <from>
                    <xdr:col>22</xdr:col>
                    <xdr:colOff>144780</xdr:colOff>
                    <xdr:row>63</xdr:row>
                    <xdr:rowOff>7620</xdr:rowOff>
                  </from>
                  <to>
                    <xdr:col>23</xdr:col>
                    <xdr:colOff>160020</xdr:colOff>
                    <xdr:row>63</xdr:row>
                    <xdr:rowOff>144780</xdr:rowOff>
                  </to>
                </anchor>
              </controlPr>
            </control>
          </mc:Choice>
        </mc:AlternateContent>
        <mc:AlternateContent xmlns:mc="http://schemas.openxmlformats.org/markup-compatibility/2006">
          <mc:Choice Requires="x14">
            <control shapeId="80005" r:id="rId137" name="Check Box 133">
              <controlPr defaultSize="0" autoFill="0" autoLine="0" autoPict="0">
                <anchor moveWithCells="1">
                  <from>
                    <xdr:col>25</xdr:col>
                    <xdr:colOff>144780</xdr:colOff>
                    <xdr:row>63</xdr:row>
                    <xdr:rowOff>7620</xdr:rowOff>
                  </from>
                  <to>
                    <xdr:col>26</xdr:col>
                    <xdr:colOff>160020</xdr:colOff>
                    <xdr:row>63</xdr:row>
                    <xdr:rowOff>144780</xdr:rowOff>
                  </to>
                </anchor>
              </controlPr>
            </control>
          </mc:Choice>
        </mc:AlternateContent>
        <mc:AlternateContent xmlns:mc="http://schemas.openxmlformats.org/markup-compatibility/2006">
          <mc:Choice Requires="x14">
            <control shapeId="80006" r:id="rId138" name="Check Box 134">
              <controlPr defaultSize="0" autoFill="0" autoLine="0" autoPict="0">
                <anchor moveWithCells="1">
                  <from>
                    <xdr:col>11</xdr:col>
                    <xdr:colOff>0</xdr:colOff>
                    <xdr:row>86</xdr:row>
                    <xdr:rowOff>7620</xdr:rowOff>
                  </from>
                  <to>
                    <xdr:col>11</xdr:col>
                    <xdr:colOff>182880</xdr:colOff>
                    <xdr:row>86</xdr:row>
                    <xdr:rowOff>144780</xdr:rowOff>
                  </to>
                </anchor>
              </controlPr>
            </control>
          </mc:Choice>
        </mc:AlternateContent>
        <mc:AlternateContent xmlns:mc="http://schemas.openxmlformats.org/markup-compatibility/2006">
          <mc:Choice Requires="x14">
            <control shapeId="80007" r:id="rId139" name="Check Box 135">
              <controlPr defaultSize="0" autoFill="0" autoLine="0" autoPict="0">
                <anchor moveWithCells="1">
                  <from>
                    <xdr:col>18</xdr:col>
                    <xdr:colOff>160020</xdr:colOff>
                    <xdr:row>86</xdr:row>
                    <xdr:rowOff>7620</xdr:rowOff>
                  </from>
                  <to>
                    <xdr:col>19</xdr:col>
                    <xdr:colOff>22860</xdr:colOff>
                    <xdr:row>86</xdr:row>
                    <xdr:rowOff>144780</xdr:rowOff>
                  </to>
                </anchor>
              </controlPr>
            </control>
          </mc:Choice>
        </mc:AlternateContent>
        <mc:AlternateContent xmlns:mc="http://schemas.openxmlformats.org/markup-compatibility/2006">
          <mc:Choice Requires="x14">
            <control shapeId="80008" r:id="rId140" name="Check Box 136">
              <controlPr defaultSize="0" autoFill="0" autoLine="0" autoPict="0">
                <anchor moveWithCells="1">
                  <from>
                    <xdr:col>18</xdr:col>
                    <xdr:colOff>160020</xdr:colOff>
                    <xdr:row>86</xdr:row>
                    <xdr:rowOff>7620</xdr:rowOff>
                  </from>
                  <to>
                    <xdr:col>19</xdr:col>
                    <xdr:colOff>22860</xdr:colOff>
                    <xdr:row>86</xdr:row>
                    <xdr:rowOff>144780</xdr:rowOff>
                  </to>
                </anchor>
              </controlPr>
            </control>
          </mc:Choice>
        </mc:AlternateContent>
        <mc:AlternateContent xmlns:mc="http://schemas.openxmlformats.org/markup-compatibility/2006">
          <mc:Choice Requires="x14">
            <control shapeId="80009" r:id="rId141" name="Check Box 137">
              <controlPr defaultSize="0" autoFill="0" autoLine="0" autoPict="0">
                <anchor moveWithCells="1">
                  <from>
                    <xdr:col>25</xdr:col>
                    <xdr:colOff>144780</xdr:colOff>
                    <xdr:row>86</xdr:row>
                    <xdr:rowOff>7620</xdr:rowOff>
                  </from>
                  <to>
                    <xdr:col>26</xdr:col>
                    <xdr:colOff>160020</xdr:colOff>
                    <xdr:row>86</xdr:row>
                    <xdr:rowOff>144780</xdr:rowOff>
                  </to>
                </anchor>
              </controlPr>
            </control>
          </mc:Choice>
        </mc:AlternateContent>
        <mc:AlternateContent xmlns:mc="http://schemas.openxmlformats.org/markup-compatibility/2006">
          <mc:Choice Requires="x14">
            <control shapeId="80010" r:id="rId142" name="Check Box 138">
              <controlPr defaultSize="0" autoFill="0" autoLine="0" autoPict="0">
                <anchor moveWithCells="1">
                  <from>
                    <xdr:col>13</xdr:col>
                    <xdr:colOff>144780</xdr:colOff>
                    <xdr:row>78</xdr:row>
                    <xdr:rowOff>7620</xdr:rowOff>
                  </from>
                  <to>
                    <xdr:col>14</xdr:col>
                    <xdr:colOff>160020</xdr:colOff>
                    <xdr:row>78</xdr:row>
                    <xdr:rowOff>144780</xdr:rowOff>
                  </to>
                </anchor>
              </controlPr>
            </control>
          </mc:Choice>
        </mc:AlternateContent>
        <mc:AlternateContent xmlns:mc="http://schemas.openxmlformats.org/markup-compatibility/2006">
          <mc:Choice Requires="x14">
            <control shapeId="80011" r:id="rId143" name="Check Box 139">
              <controlPr defaultSize="0" autoFill="0" autoLine="0" autoPict="0">
                <anchor moveWithCells="1">
                  <from>
                    <xdr:col>16</xdr:col>
                    <xdr:colOff>144780</xdr:colOff>
                    <xdr:row>78</xdr:row>
                    <xdr:rowOff>7620</xdr:rowOff>
                  </from>
                  <to>
                    <xdr:col>17</xdr:col>
                    <xdr:colOff>160020</xdr:colOff>
                    <xdr:row>78</xdr:row>
                    <xdr:rowOff>144780</xdr:rowOff>
                  </to>
                </anchor>
              </controlPr>
            </control>
          </mc:Choice>
        </mc:AlternateContent>
        <mc:AlternateContent xmlns:mc="http://schemas.openxmlformats.org/markup-compatibility/2006">
          <mc:Choice Requires="x14">
            <control shapeId="80012" r:id="rId144" name="Check Box 140">
              <controlPr defaultSize="0" autoFill="0" autoLine="0" autoPict="0">
                <anchor moveWithCells="1">
                  <from>
                    <xdr:col>13</xdr:col>
                    <xdr:colOff>144780</xdr:colOff>
                    <xdr:row>77</xdr:row>
                    <xdr:rowOff>7620</xdr:rowOff>
                  </from>
                  <to>
                    <xdr:col>14</xdr:col>
                    <xdr:colOff>160020</xdr:colOff>
                    <xdr:row>77</xdr:row>
                    <xdr:rowOff>144780</xdr:rowOff>
                  </to>
                </anchor>
              </controlPr>
            </control>
          </mc:Choice>
        </mc:AlternateContent>
        <mc:AlternateContent xmlns:mc="http://schemas.openxmlformats.org/markup-compatibility/2006">
          <mc:Choice Requires="x14">
            <control shapeId="80013" r:id="rId145" name="Check Box 141">
              <controlPr defaultSize="0" autoFill="0" autoLine="0" autoPict="0">
                <anchor moveWithCells="1">
                  <from>
                    <xdr:col>16</xdr:col>
                    <xdr:colOff>144780</xdr:colOff>
                    <xdr:row>77</xdr:row>
                    <xdr:rowOff>7620</xdr:rowOff>
                  </from>
                  <to>
                    <xdr:col>17</xdr:col>
                    <xdr:colOff>160020</xdr:colOff>
                    <xdr:row>77</xdr:row>
                    <xdr:rowOff>144780</xdr:rowOff>
                  </to>
                </anchor>
              </controlPr>
            </control>
          </mc:Choice>
        </mc:AlternateContent>
        <mc:AlternateContent xmlns:mc="http://schemas.openxmlformats.org/markup-compatibility/2006">
          <mc:Choice Requires="x14">
            <control shapeId="80014" r:id="rId146" name="Check Box 142">
              <controlPr defaultSize="0" autoFill="0" autoLine="0" autoPict="0">
                <anchor moveWithCells="1">
                  <from>
                    <xdr:col>19</xdr:col>
                    <xdr:colOff>144780</xdr:colOff>
                    <xdr:row>77</xdr:row>
                    <xdr:rowOff>7620</xdr:rowOff>
                  </from>
                  <to>
                    <xdr:col>20</xdr:col>
                    <xdr:colOff>160020</xdr:colOff>
                    <xdr:row>77</xdr:row>
                    <xdr:rowOff>144780</xdr:rowOff>
                  </to>
                </anchor>
              </controlPr>
            </control>
          </mc:Choice>
        </mc:AlternateContent>
        <mc:AlternateContent xmlns:mc="http://schemas.openxmlformats.org/markup-compatibility/2006">
          <mc:Choice Requires="x14">
            <control shapeId="80015" r:id="rId147" name="Check Box 143">
              <controlPr defaultSize="0" autoFill="0" autoLine="0" autoPict="0">
                <anchor moveWithCells="1">
                  <from>
                    <xdr:col>19</xdr:col>
                    <xdr:colOff>144780</xdr:colOff>
                    <xdr:row>78</xdr:row>
                    <xdr:rowOff>7620</xdr:rowOff>
                  </from>
                  <to>
                    <xdr:col>20</xdr:col>
                    <xdr:colOff>160020</xdr:colOff>
                    <xdr:row>78</xdr:row>
                    <xdr:rowOff>144780</xdr:rowOff>
                  </to>
                </anchor>
              </controlPr>
            </control>
          </mc:Choice>
        </mc:AlternateContent>
        <mc:AlternateContent xmlns:mc="http://schemas.openxmlformats.org/markup-compatibility/2006">
          <mc:Choice Requires="x14">
            <control shapeId="80016" r:id="rId148" name="Check Box 144">
              <controlPr defaultSize="0" autoFill="0" autoLine="0" autoPict="0">
                <anchor moveWithCells="1">
                  <from>
                    <xdr:col>7</xdr:col>
                    <xdr:colOff>144780</xdr:colOff>
                    <xdr:row>89</xdr:row>
                    <xdr:rowOff>7620</xdr:rowOff>
                  </from>
                  <to>
                    <xdr:col>8</xdr:col>
                    <xdr:colOff>160020</xdr:colOff>
                    <xdr:row>89</xdr:row>
                    <xdr:rowOff>144780</xdr:rowOff>
                  </to>
                </anchor>
              </controlPr>
            </control>
          </mc:Choice>
        </mc:AlternateContent>
        <mc:AlternateContent xmlns:mc="http://schemas.openxmlformats.org/markup-compatibility/2006">
          <mc:Choice Requires="x14">
            <control shapeId="80017" r:id="rId149" name="Check Box 145">
              <controlPr defaultSize="0" autoFill="0" autoLine="0" autoPict="0">
                <anchor moveWithCells="1">
                  <from>
                    <xdr:col>12</xdr:col>
                    <xdr:colOff>144780</xdr:colOff>
                    <xdr:row>89</xdr:row>
                    <xdr:rowOff>7620</xdr:rowOff>
                  </from>
                  <to>
                    <xdr:col>13</xdr:col>
                    <xdr:colOff>160020</xdr:colOff>
                    <xdr:row>89</xdr:row>
                    <xdr:rowOff>144780</xdr:rowOff>
                  </to>
                </anchor>
              </controlPr>
            </control>
          </mc:Choice>
        </mc:AlternateContent>
        <mc:AlternateContent xmlns:mc="http://schemas.openxmlformats.org/markup-compatibility/2006">
          <mc:Choice Requires="x14">
            <control shapeId="80018" r:id="rId150" name="Check Box 146">
              <controlPr defaultSize="0" autoFill="0" autoLine="0" autoPict="0">
                <anchor moveWithCells="1">
                  <from>
                    <xdr:col>29</xdr:col>
                    <xdr:colOff>144780</xdr:colOff>
                    <xdr:row>87</xdr:row>
                    <xdr:rowOff>7620</xdr:rowOff>
                  </from>
                  <to>
                    <xdr:col>30</xdr:col>
                    <xdr:colOff>160020</xdr:colOff>
                    <xdr:row>87</xdr:row>
                    <xdr:rowOff>144780</xdr:rowOff>
                  </to>
                </anchor>
              </controlPr>
            </control>
          </mc:Choice>
        </mc:AlternateContent>
        <mc:AlternateContent xmlns:mc="http://schemas.openxmlformats.org/markup-compatibility/2006">
          <mc:Choice Requires="x14">
            <control shapeId="80019" r:id="rId151" name="Check Box 147">
              <controlPr defaultSize="0" autoFill="0" autoLine="0" autoPict="0">
                <anchor moveWithCells="1">
                  <from>
                    <xdr:col>17</xdr:col>
                    <xdr:colOff>144780</xdr:colOff>
                    <xdr:row>63</xdr:row>
                    <xdr:rowOff>22860</xdr:rowOff>
                  </from>
                  <to>
                    <xdr:col>18</xdr:col>
                    <xdr:colOff>160020</xdr:colOff>
                    <xdr:row>64</xdr:row>
                    <xdr:rowOff>0</xdr:rowOff>
                  </to>
                </anchor>
              </controlPr>
            </control>
          </mc:Choice>
        </mc:AlternateContent>
        <mc:AlternateContent xmlns:mc="http://schemas.openxmlformats.org/markup-compatibility/2006">
          <mc:Choice Requires="x14">
            <control shapeId="80020" r:id="rId152" name="Check Box 148">
              <controlPr defaultSize="0" autoFill="0" autoLine="0" autoPict="0">
                <anchor moveWithCells="1">
                  <from>
                    <xdr:col>17</xdr:col>
                    <xdr:colOff>152400</xdr:colOff>
                    <xdr:row>86</xdr:row>
                    <xdr:rowOff>30480</xdr:rowOff>
                  </from>
                  <to>
                    <xdr:col>19</xdr:col>
                    <xdr:colOff>0</xdr:colOff>
                    <xdr:row>87</xdr:row>
                    <xdr:rowOff>0</xdr:rowOff>
                  </to>
                </anchor>
              </controlPr>
            </control>
          </mc:Choice>
        </mc:AlternateContent>
        <mc:AlternateContent xmlns:mc="http://schemas.openxmlformats.org/markup-compatibility/2006">
          <mc:Choice Requires="x14">
            <control shapeId="80021" r:id="rId153" name="Check Box 149">
              <controlPr defaultSize="0" autoFill="0" autoLine="0" autoPict="0">
                <anchor moveWithCells="1">
                  <from>
                    <xdr:col>20</xdr:col>
                    <xdr:colOff>144780</xdr:colOff>
                    <xdr:row>108</xdr:row>
                    <xdr:rowOff>0</xdr:rowOff>
                  </from>
                  <to>
                    <xdr:col>22</xdr:col>
                    <xdr:colOff>0</xdr:colOff>
                    <xdr:row>108</xdr:row>
                    <xdr:rowOff>137160</xdr:rowOff>
                  </to>
                </anchor>
              </controlPr>
            </control>
          </mc:Choice>
        </mc:AlternateContent>
        <mc:AlternateContent xmlns:mc="http://schemas.openxmlformats.org/markup-compatibility/2006">
          <mc:Choice Requires="x14">
            <control shapeId="80022" r:id="rId154" name="Check Box 150">
              <controlPr defaultSize="0" autoFill="0" autoLine="0" autoPict="0">
                <anchor moveWithCells="1">
                  <from>
                    <xdr:col>23</xdr:col>
                    <xdr:colOff>144780</xdr:colOff>
                    <xdr:row>108</xdr:row>
                    <xdr:rowOff>0</xdr:rowOff>
                  </from>
                  <to>
                    <xdr:col>25</xdr:col>
                    <xdr:colOff>0</xdr:colOff>
                    <xdr:row>108</xdr:row>
                    <xdr:rowOff>137160</xdr:rowOff>
                  </to>
                </anchor>
              </controlPr>
            </control>
          </mc:Choice>
        </mc:AlternateContent>
        <mc:AlternateContent xmlns:mc="http://schemas.openxmlformats.org/markup-compatibility/2006">
          <mc:Choice Requires="x14">
            <control shapeId="80023" r:id="rId155" name="Check Box 151">
              <controlPr defaultSize="0" autoFill="0" autoLine="0" autoPict="0">
                <anchor moveWithCells="1">
                  <from>
                    <xdr:col>20</xdr:col>
                    <xdr:colOff>144780</xdr:colOff>
                    <xdr:row>109</xdr:row>
                    <xdr:rowOff>7620</xdr:rowOff>
                  </from>
                  <to>
                    <xdr:col>22</xdr:col>
                    <xdr:colOff>0</xdr:colOff>
                    <xdr:row>109</xdr:row>
                    <xdr:rowOff>144780</xdr:rowOff>
                  </to>
                </anchor>
              </controlPr>
            </control>
          </mc:Choice>
        </mc:AlternateContent>
        <mc:AlternateContent xmlns:mc="http://schemas.openxmlformats.org/markup-compatibility/2006">
          <mc:Choice Requires="x14">
            <control shapeId="80024" r:id="rId156" name="Check Box 152">
              <controlPr defaultSize="0" autoFill="0" autoLine="0" autoPict="0">
                <anchor moveWithCells="1">
                  <from>
                    <xdr:col>23</xdr:col>
                    <xdr:colOff>144780</xdr:colOff>
                    <xdr:row>109</xdr:row>
                    <xdr:rowOff>7620</xdr:rowOff>
                  </from>
                  <to>
                    <xdr:col>25</xdr:col>
                    <xdr:colOff>0</xdr:colOff>
                    <xdr:row>109</xdr:row>
                    <xdr:rowOff>144780</xdr:rowOff>
                  </to>
                </anchor>
              </controlPr>
            </control>
          </mc:Choice>
        </mc:AlternateContent>
        <mc:AlternateContent xmlns:mc="http://schemas.openxmlformats.org/markup-compatibility/2006">
          <mc:Choice Requires="x14">
            <control shapeId="80025" r:id="rId157" name="Check Box 153">
              <controlPr defaultSize="0" autoFill="0" autoLine="0" autoPict="0">
                <anchor moveWithCells="1">
                  <from>
                    <xdr:col>20</xdr:col>
                    <xdr:colOff>144780</xdr:colOff>
                    <xdr:row>107</xdr:row>
                    <xdr:rowOff>0</xdr:rowOff>
                  </from>
                  <to>
                    <xdr:col>22</xdr:col>
                    <xdr:colOff>0</xdr:colOff>
                    <xdr:row>107</xdr:row>
                    <xdr:rowOff>137160</xdr:rowOff>
                  </to>
                </anchor>
              </controlPr>
            </control>
          </mc:Choice>
        </mc:AlternateContent>
        <mc:AlternateContent xmlns:mc="http://schemas.openxmlformats.org/markup-compatibility/2006">
          <mc:Choice Requires="x14">
            <control shapeId="80026" r:id="rId158" name="Check Box 154">
              <controlPr defaultSize="0" autoFill="0" autoLine="0" autoPict="0">
                <anchor moveWithCells="1">
                  <from>
                    <xdr:col>23</xdr:col>
                    <xdr:colOff>144780</xdr:colOff>
                    <xdr:row>107</xdr:row>
                    <xdr:rowOff>0</xdr:rowOff>
                  </from>
                  <to>
                    <xdr:col>25</xdr:col>
                    <xdr:colOff>0</xdr:colOff>
                    <xdr:row>107</xdr:row>
                    <xdr:rowOff>137160</xdr:rowOff>
                  </to>
                </anchor>
              </controlPr>
            </control>
          </mc:Choice>
        </mc:AlternateContent>
        <mc:AlternateContent xmlns:mc="http://schemas.openxmlformats.org/markup-compatibility/2006">
          <mc:Choice Requires="x14">
            <control shapeId="80027" r:id="rId159" name="Check Box 155">
              <controlPr defaultSize="0" autoFill="0" autoLine="0" autoPict="0">
                <anchor moveWithCells="1">
                  <from>
                    <xdr:col>13</xdr:col>
                    <xdr:colOff>144780</xdr:colOff>
                    <xdr:row>105</xdr:row>
                    <xdr:rowOff>7620</xdr:rowOff>
                  </from>
                  <to>
                    <xdr:col>15</xdr:col>
                    <xdr:colOff>0</xdr:colOff>
                    <xdr:row>105</xdr:row>
                    <xdr:rowOff>144780</xdr:rowOff>
                  </to>
                </anchor>
              </controlPr>
            </control>
          </mc:Choice>
        </mc:AlternateContent>
        <mc:AlternateContent xmlns:mc="http://schemas.openxmlformats.org/markup-compatibility/2006">
          <mc:Choice Requires="x14">
            <control shapeId="80028" r:id="rId160" name="Check Box 156">
              <controlPr defaultSize="0" autoFill="0" autoLine="0" autoPict="0">
                <anchor moveWithCells="1">
                  <from>
                    <xdr:col>16</xdr:col>
                    <xdr:colOff>144780</xdr:colOff>
                    <xdr:row>105</xdr:row>
                    <xdr:rowOff>7620</xdr:rowOff>
                  </from>
                  <to>
                    <xdr:col>18</xdr:col>
                    <xdr:colOff>0</xdr:colOff>
                    <xdr:row>105</xdr:row>
                    <xdr:rowOff>144780</xdr:rowOff>
                  </to>
                </anchor>
              </controlPr>
            </control>
          </mc:Choice>
        </mc:AlternateContent>
        <mc:AlternateContent xmlns:mc="http://schemas.openxmlformats.org/markup-compatibility/2006">
          <mc:Choice Requires="x14">
            <control shapeId="80029" r:id="rId161" name="Check Box 157">
              <controlPr defaultSize="0" autoFill="0" autoLine="0" autoPict="0">
                <anchor moveWithCells="1">
                  <from>
                    <xdr:col>13</xdr:col>
                    <xdr:colOff>144780</xdr:colOff>
                    <xdr:row>104</xdr:row>
                    <xdr:rowOff>7620</xdr:rowOff>
                  </from>
                  <to>
                    <xdr:col>15</xdr:col>
                    <xdr:colOff>0</xdr:colOff>
                    <xdr:row>104</xdr:row>
                    <xdr:rowOff>144780</xdr:rowOff>
                  </to>
                </anchor>
              </controlPr>
            </control>
          </mc:Choice>
        </mc:AlternateContent>
        <mc:AlternateContent xmlns:mc="http://schemas.openxmlformats.org/markup-compatibility/2006">
          <mc:Choice Requires="x14">
            <control shapeId="80030" r:id="rId162" name="Check Box 158">
              <controlPr defaultSize="0" autoFill="0" autoLine="0" autoPict="0">
                <anchor moveWithCells="1">
                  <from>
                    <xdr:col>16</xdr:col>
                    <xdr:colOff>144780</xdr:colOff>
                    <xdr:row>104</xdr:row>
                    <xdr:rowOff>7620</xdr:rowOff>
                  </from>
                  <to>
                    <xdr:col>18</xdr:col>
                    <xdr:colOff>0</xdr:colOff>
                    <xdr:row>104</xdr:row>
                    <xdr:rowOff>144780</xdr:rowOff>
                  </to>
                </anchor>
              </controlPr>
            </control>
          </mc:Choice>
        </mc:AlternateContent>
        <mc:AlternateContent xmlns:mc="http://schemas.openxmlformats.org/markup-compatibility/2006">
          <mc:Choice Requires="x14">
            <control shapeId="80031" r:id="rId163" name="Check Box 159">
              <controlPr defaultSize="0" autoFill="0" autoLine="0" autoPict="0">
                <anchor moveWithCells="1">
                  <from>
                    <xdr:col>19</xdr:col>
                    <xdr:colOff>144780</xdr:colOff>
                    <xdr:row>104</xdr:row>
                    <xdr:rowOff>7620</xdr:rowOff>
                  </from>
                  <to>
                    <xdr:col>21</xdr:col>
                    <xdr:colOff>0</xdr:colOff>
                    <xdr:row>104</xdr:row>
                    <xdr:rowOff>144780</xdr:rowOff>
                  </to>
                </anchor>
              </controlPr>
            </control>
          </mc:Choice>
        </mc:AlternateContent>
        <mc:AlternateContent xmlns:mc="http://schemas.openxmlformats.org/markup-compatibility/2006">
          <mc:Choice Requires="x14">
            <control shapeId="80032" r:id="rId164" name="Check Box 160">
              <controlPr defaultSize="0" autoFill="0" autoLine="0" autoPict="0">
                <anchor moveWithCells="1">
                  <from>
                    <xdr:col>19</xdr:col>
                    <xdr:colOff>144780</xdr:colOff>
                    <xdr:row>105</xdr:row>
                    <xdr:rowOff>7620</xdr:rowOff>
                  </from>
                  <to>
                    <xdr:col>21</xdr:col>
                    <xdr:colOff>0</xdr:colOff>
                    <xdr:row>105</xdr:row>
                    <xdr:rowOff>144780</xdr:rowOff>
                  </to>
                </anchor>
              </controlPr>
            </control>
          </mc:Choice>
        </mc:AlternateContent>
        <mc:AlternateContent xmlns:mc="http://schemas.openxmlformats.org/markup-compatibility/2006">
          <mc:Choice Requires="x14">
            <control shapeId="80033" r:id="rId165" name="Check Box 161">
              <controlPr defaultSize="0" autoFill="0" autoLine="0" autoPict="0">
                <anchor moveWithCells="1">
                  <from>
                    <xdr:col>7</xdr:col>
                    <xdr:colOff>144780</xdr:colOff>
                    <xdr:row>115</xdr:row>
                    <xdr:rowOff>7620</xdr:rowOff>
                  </from>
                  <to>
                    <xdr:col>9</xdr:col>
                    <xdr:colOff>0</xdr:colOff>
                    <xdr:row>115</xdr:row>
                    <xdr:rowOff>144780</xdr:rowOff>
                  </to>
                </anchor>
              </controlPr>
            </control>
          </mc:Choice>
        </mc:AlternateContent>
        <mc:AlternateContent xmlns:mc="http://schemas.openxmlformats.org/markup-compatibility/2006">
          <mc:Choice Requires="x14">
            <control shapeId="80034" r:id="rId166" name="Check Box 162">
              <controlPr defaultSize="0" autoFill="0" autoLine="0" autoPict="0">
                <anchor moveWithCells="1">
                  <from>
                    <xdr:col>12</xdr:col>
                    <xdr:colOff>144780</xdr:colOff>
                    <xdr:row>115</xdr:row>
                    <xdr:rowOff>7620</xdr:rowOff>
                  </from>
                  <to>
                    <xdr:col>14</xdr:col>
                    <xdr:colOff>22860</xdr:colOff>
                    <xdr:row>115</xdr:row>
                    <xdr:rowOff>144780</xdr:rowOff>
                  </to>
                </anchor>
              </controlPr>
            </control>
          </mc:Choice>
        </mc:AlternateContent>
        <mc:AlternateContent xmlns:mc="http://schemas.openxmlformats.org/markup-compatibility/2006">
          <mc:Choice Requires="x14">
            <control shapeId="80035" r:id="rId167" name="Check Box 163">
              <controlPr defaultSize="0" autoFill="0" autoLine="0" autoPict="0">
                <anchor moveWithCells="1">
                  <from>
                    <xdr:col>20</xdr:col>
                    <xdr:colOff>144780</xdr:colOff>
                    <xdr:row>110</xdr:row>
                    <xdr:rowOff>7620</xdr:rowOff>
                  </from>
                  <to>
                    <xdr:col>22</xdr:col>
                    <xdr:colOff>22860</xdr:colOff>
                    <xdr:row>110</xdr:row>
                    <xdr:rowOff>144780</xdr:rowOff>
                  </to>
                </anchor>
              </controlPr>
            </control>
          </mc:Choice>
        </mc:AlternateContent>
        <mc:AlternateContent xmlns:mc="http://schemas.openxmlformats.org/markup-compatibility/2006">
          <mc:Choice Requires="x14">
            <control shapeId="80036" r:id="rId168" name="Check Box 164">
              <controlPr defaultSize="0" autoFill="0" autoLine="0" autoPict="0">
                <anchor moveWithCells="1">
                  <from>
                    <xdr:col>23</xdr:col>
                    <xdr:colOff>144780</xdr:colOff>
                    <xdr:row>110</xdr:row>
                    <xdr:rowOff>7620</xdr:rowOff>
                  </from>
                  <to>
                    <xdr:col>25</xdr:col>
                    <xdr:colOff>0</xdr:colOff>
                    <xdr:row>110</xdr:row>
                    <xdr:rowOff>144780</xdr:rowOff>
                  </to>
                </anchor>
              </controlPr>
            </control>
          </mc:Choice>
        </mc:AlternateContent>
        <mc:AlternateContent xmlns:mc="http://schemas.openxmlformats.org/markup-compatibility/2006">
          <mc:Choice Requires="x14">
            <control shapeId="80037" r:id="rId169" name="Check Box 165">
              <controlPr defaultSize="0" autoFill="0" autoLine="0" autoPict="0">
                <anchor moveWithCells="1">
                  <from>
                    <xdr:col>5</xdr:col>
                    <xdr:colOff>144780</xdr:colOff>
                    <xdr:row>112</xdr:row>
                    <xdr:rowOff>7620</xdr:rowOff>
                  </from>
                  <to>
                    <xdr:col>7</xdr:col>
                    <xdr:colOff>0</xdr:colOff>
                    <xdr:row>112</xdr:row>
                    <xdr:rowOff>144780</xdr:rowOff>
                  </to>
                </anchor>
              </controlPr>
            </control>
          </mc:Choice>
        </mc:AlternateContent>
        <mc:AlternateContent xmlns:mc="http://schemas.openxmlformats.org/markup-compatibility/2006">
          <mc:Choice Requires="x14">
            <control shapeId="80038" r:id="rId170" name="Check Box 166">
              <controlPr defaultSize="0" autoFill="0" autoLine="0" autoPict="0">
                <anchor moveWithCells="1">
                  <from>
                    <xdr:col>11</xdr:col>
                    <xdr:colOff>0</xdr:colOff>
                    <xdr:row>112</xdr:row>
                    <xdr:rowOff>7620</xdr:rowOff>
                  </from>
                  <to>
                    <xdr:col>11</xdr:col>
                    <xdr:colOff>182880</xdr:colOff>
                    <xdr:row>112</xdr:row>
                    <xdr:rowOff>144780</xdr:rowOff>
                  </to>
                </anchor>
              </controlPr>
            </control>
          </mc:Choice>
        </mc:AlternateContent>
        <mc:AlternateContent xmlns:mc="http://schemas.openxmlformats.org/markup-compatibility/2006">
          <mc:Choice Requires="x14">
            <control shapeId="80039" r:id="rId171" name="Check Box 167">
              <controlPr defaultSize="0" autoFill="0" autoLine="0" autoPict="0">
                <anchor moveWithCells="1">
                  <from>
                    <xdr:col>20</xdr:col>
                    <xdr:colOff>144780</xdr:colOff>
                    <xdr:row>113</xdr:row>
                    <xdr:rowOff>7620</xdr:rowOff>
                  </from>
                  <to>
                    <xdr:col>22</xdr:col>
                    <xdr:colOff>0</xdr:colOff>
                    <xdr:row>113</xdr:row>
                    <xdr:rowOff>144780</xdr:rowOff>
                  </to>
                </anchor>
              </controlPr>
            </control>
          </mc:Choice>
        </mc:AlternateContent>
        <mc:AlternateContent xmlns:mc="http://schemas.openxmlformats.org/markup-compatibility/2006">
          <mc:Choice Requires="x14">
            <control shapeId="80040" r:id="rId172" name="Check Box 168">
              <controlPr defaultSize="0" autoFill="0" autoLine="0" autoPict="0">
                <anchor moveWithCells="1">
                  <from>
                    <xdr:col>23</xdr:col>
                    <xdr:colOff>144780</xdr:colOff>
                    <xdr:row>113</xdr:row>
                    <xdr:rowOff>7620</xdr:rowOff>
                  </from>
                  <to>
                    <xdr:col>25</xdr:col>
                    <xdr:colOff>0</xdr:colOff>
                    <xdr:row>113</xdr:row>
                    <xdr:rowOff>144780</xdr:rowOff>
                  </to>
                </anchor>
              </controlPr>
            </control>
          </mc:Choice>
        </mc:AlternateContent>
        <mc:AlternateContent xmlns:mc="http://schemas.openxmlformats.org/markup-compatibility/2006">
          <mc:Choice Requires="x14">
            <control shapeId="80041" r:id="rId173" name="Check Box 169">
              <controlPr defaultSize="0" autoFill="0" autoLine="0" autoPict="0">
                <anchor moveWithCells="1">
                  <from>
                    <xdr:col>29</xdr:col>
                    <xdr:colOff>144780</xdr:colOff>
                    <xdr:row>113</xdr:row>
                    <xdr:rowOff>7620</xdr:rowOff>
                  </from>
                  <to>
                    <xdr:col>31</xdr:col>
                    <xdr:colOff>0</xdr:colOff>
                    <xdr:row>113</xdr:row>
                    <xdr:rowOff>144780</xdr:rowOff>
                  </to>
                </anchor>
              </controlPr>
            </control>
          </mc:Choice>
        </mc:AlternateContent>
        <mc:AlternateContent xmlns:mc="http://schemas.openxmlformats.org/markup-compatibility/2006">
          <mc:Choice Requires="x14">
            <control shapeId="80042" r:id="rId174" name="Check Box 170">
              <controlPr defaultSize="0" autoFill="0" autoLine="0" autoPict="0">
                <anchor moveWithCells="1">
                  <from>
                    <xdr:col>18</xdr:col>
                    <xdr:colOff>0</xdr:colOff>
                    <xdr:row>112</xdr:row>
                    <xdr:rowOff>7620</xdr:rowOff>
                  </from>
                  <to>
                    <xdr:col>19</xdr:col>
                    <xdr:colOff>22860</xdr:colOff>
                    <xdr:row>112</xdr:row>
                    <xdr:rowOff>144780</xdr:rowOff>
                  </to>
                </anchor>
              </controlPr>
            </control>
          </mc:Choice>
        </mc:AlternateContent>
        <mc:AlternateContent xmlns:mc="http://schemas.openxmlformats.org/markup-compatibility/2006">
          <mc:Choice Requires="x14">
            <control shapeId="80043" r:id="rId175" name="Check Box 171">
              <controlPr defaultSize="0" autoFill="0" autoLine="0" autoPict="0">
                <anchor moveWithCells="1">
                  <from>
                    <xdr:col>18</xdr:col>
                    <xdr:colOff>0</xdr:colOff>
                    <xdr:row>112</xdr:row>
                    <xdr:rowOff>7620</xdr:rowOff>
                  </from>
                  <to>
                    <xdr:col>19</xdr:col>
                    <xdr:colOff>22860</xdr:colOff>
                    <xdr:row>112</xdr:row>
                    <xdr:rowOff>144780</xdr:rowOff>
                  </to>
                </anchor>
              </controlPr>
            </control>
          </mc:Choice>
        </mc:AlternateContent>
        <mc:AlternateContent xmlns:mc="http://schemas.openxmlformats.org/markup-compatibility/2006">
          <mc:Choice Requires="x14">
            <control shapeId="80044" r:id="rId176" name="Check Box 172">
              <controlPr defaultSize="0" autoFill="0" autoLine="0" autoPict="0">
                <anchor moveWithCells="1">
                  <from>
                    <xdr:col>22</xdr:col>
                    <xdr:colOff>144780</xdr:colOff>
                    <xdr:row>112</xdr:row>
                    <xdr:rowOff>7620</xdr:rowOff>
                  </from>
                  <to>
                    <xdr:col>24</xdr:col>
                    <xdr:colOff>0</xdr:colOff>
                    <xdr:row>112</xdr:row>
                    <xdr:rowOff>144780</xdr:rowOff>
                  </to>
                </anchor>
              </controlPr>
            </control>
          </mc:Choice>
        </mc:AlternateContent>
        <mc:AlternateContent xmlns:mc="http://schemas.openxmlformats.org/markup-compatibility/2006">
          <mc:Choice Requires="x14">
            <control shapeId="80045" r:id="rId177" name="Check Box 173">
              <controlPr defaultSize="0" autoFill="0" autoLine="0" autoPict="0">
                <anchor moveWithCells="1">
                  <from>
                    <xdr:col>25</xdr:col>
                    <xdr:colOff>144780</xdr:colOff>
                    <xdr:row>112</xdr:row>
                    <xdr:rowOff>7620</xdr:rowOff>
                  </from>
                  <to>
                    <xdr:col>27</xdr:col>
                    <xdr:colOff>0</xdr:colOff>
                    <xdr:row>112</xdr:row>
                    <xdr:rowOff>144780</xdr:rowOff>
                  </to>
                </anchor>
              </controlPr>
            </control>
          </mc:Choice>
        </mc:AlternateContent>
        <mc:AlternateContent xmlns:mc="http://schemas.openxmlformats.org/markup-compatibility/2006">
          <mc:Choice Requires="x14">
            <control shapeId="80046" r:id="rId178" name="Check Box 174">
              <controlPr defaultSize="0" autoFill="0" autoLine="0" autoPict="0">
                <anchor moveWithCells="1">
                  <from>
                    <xdr:col>4</xdr:col>
                    <xdr:colOff>144780</xdr:colOff>
                    <xdr:row>135</xdr:row>
                    <xdr:rowOff>7620</xdr:rowOff>
                  </from>
                  <to>
                    <xdr:col>5</xdr:col>
                    <xdr:colOff>160020</xdr:colOff>
                    <xdr:row>135</xdr:row>
                    <xdr:rowOff>144780</xdr:rowOff>
                  </to>
                </anchor>
              </controlPr>
            </control>
          </mc:Choice>
        </mc:AlternateContent>
        <mc:AlternateContent xmlns:mc="http://schemas.openxmlformats.org/markup-compatibility/2006">
          <mc:Choice Requires="x14">
            <control shapeId="80047" r:id="rId179" name="Check Box 175">
              <controlPr defaultSize="0" autoFill="0" autoLine="0" autoPict="0">
                <anchor moveWithCells="1">
                  <from>
                    <xdr:col>9</xdr:col>
                    <xdr:colOff>144780</xdr:colOff>
                    <xdr:row>135</xdr:row>
                    <xdr:rowOff>7620</xdr:rowOff>
                  </from>
                  <to>
                    <xdr:col>10</xdr:col>
                    <xdr:colOff>160020</xdr:colOff>
                    <xdr:row>135</xdr:row>
                    <xdr:rowOff>144780</xdr:rowOff>
                  </to>
                </anchor>
              </controlPr>
            </control>
          </mc:Choice>
        </mc:AlternateContent>
        <mc:AlternateContent xmlns:mc="http://schemas.openxmlformats.org/markup-compatibility/2006">
          <mc:Choice Requires="x14">
            <control shapeId="80048" r:id="rId180" name="Check Box 176">
              <controlPr defaultSize="0" autoFill="0" autoLine="0" autoPict="0">
                <anchor moveWithCells="1">
                  <from>
                    <xdr:col>18</xdr:col>
                    <xdr:colOff>144780</xdr:colOff>
                    <xdr:row>135</xdr:row>
                    <xdr:rowOff>7620</xdr:rowOff>
                  </from>
                  <to>
                    <xdr:col>19</xdr:col>
                    <xdr:colOff>160020</xdr:colOff>
                    <xdr:row>135</xdr:row>
                    <xdr:rowOff>144780</xdr:rowOff>
                  </to>
                </anchor>
              </controlPr>
            </control>
          </mc:Choice>
        </mc:AlternateContent>
        <mc:AlternateContent xmlns:mc="http://schemas.openxmlformats.org/markup-compatibility/2006">
          <mc:Choice Requires="x14">
            <control shapeId="80049" r:id="rId181" name="Check Box 177">
              <controlPr defaultSize="0" autoFill="0" autoLine="0" autoPict="0">
                <anchor moveWithCells="1">
                  <from>
                    <xdr:col>4</xdr:col>
                    <xdr:colOff>144780</xdr:colOff>
                    <xdr:row>140</xdr:row>
                    <xdr:rowOff>7620</xdr:rowOff>
                  </from>
                  <to>
                    <xdr:col>5</xdr:col>
                    <xdr:colOff>160020</xdr:colOff>
                    <xdr:row>140</xdr:row>
                    <xdr:rowOff>144780</xdr:rowOff>
                  </to>
                </anchor>
              </controlPr>
            </control>
          </mc:Choice>
        </mc:AlternateContent>
        <mc:AlternateContent xmlns:mc="http://schemas.openxmlformats.org/markup-compatibility/2006">
          <mc:Choice Requires="x14">
            <control shapeId="80050" r:id="rId182" name="Check Box 178">
              <controlPr defaultSize="0" autoFill="0" autoLine="0" autoPict="0">
                <anchor moveWithCells="1">
                  <from>
                    <xdr:col>9</xdr:col>
                    <xdr:colOff>144780</xdr:colOff>
                    <xdr:row>140</xdr:row>
                    <xdr:rowOff>7620</xdr:rowOff>
                  </from>
                  <to>
                    <xdr:col>10</xdr:col>
                    <xdr:colOff>160020</xdr:colOff>
                    <xdr:row>140</xdr:row>
                    <xdr:rowOff>144780</xdr:rowOff>
                  </to>
                </anchor>
              </controlPr>
            </control>
          </mc:Choice>
        </mc:AlternateContent>
        <mc:AlternateContent xmlns:mc="http://schemas.openxmlformats.org/markup-compatibility/2006">
          <mc:Choice Requires="x14">
            <control shapeId="80051" r:id="rId183" name="Check Box 179">
              <controlPr defaultSize="0" autoFill="0" autoLine="0" autoPict="0">
                <anchor moveWithCells="1">
                  <from>
                    <xdr:col>13</xdr:col>
                    <xdr:colOff>144780</xdr:colOff>
                    <xdr:row>140</xdr:row>
                    <xdr:rowOff>7620</xdr:rowOff>
                  </from>
                  <to>
                    <xdr:col>14</xdr:col>
                    <xdr:colOff>160020</xdr:colOff>
                    <xdr:row>140</xdr:row>
                    <xdr:rowOff>144780</xdr:rowOff>
                  </to>
                </anchor>
              </controlPr>
            </control>
          </mc:Choice>
        </mc:AlternateContent>
        <mc:AlternateContent xmlns:mc="http://schemas.openxmlformats.org/markup-compatibility/2006">
          <mc:Choice Requires="x14">
            <control shapeId="80052" r:id="rId184" name="Check Box 180">
              <controlPr defaultSize="0" autoFill="0" autoLine="0" autoPict="0">
                <anchor moveWithCells="1">
                  <from>
                    <xdr:col>4</xdr:col>
                    <xdr:colOff>144780</xdr:colOff>
                    <xdr:row>145</xdr:row>
                    <xdr:rowOff>7620</xdr:rowOff>
                  </from>
                  <to>
                    <xdr:col>5</xdr:col>
                    <xdr:colOff>160020</xdr:colOff>
                    <xdr:row>145</xdr:row>
                    <xdr:rowOff>144780</xdr:rowOff>
                  </to>
                </anchor>
              </controlPr>
            </control>
          </mc:Choice>
        </mc:AlternateContent>
        <mc:AlternateContent xmlns:mc="http://schemas.openxmlformats.org/markup-compatibility/2006">
          <mc:Choice Requires="x14">
            <control shapeId="80053" r:id="rId185" name="Check Box 181">
              <controlPr defaultSize="0" autoFill="0" autoLine="0" autoPict="0">
                <anchor moveWithCells="1">
                  <from>
                    <xdr:col>9</xdr:col>
                    <xdr:colOff>144780</xdr:colOff>
                    <xdr:row>145</xdr:row>
                    <xdr:rowOff>7620</xdr:rowOff>
                  </from>
                  <to>
                    <xdr:col>10</xdr:col>
                    <xdr:colOff>160020</xdr:colOff>
                    <xdr:row>145</xdr:row>
                    <xdr:rowOff>144780</xdr:rowOff>
                  </to>
                </anchor>
              </controlPr>
            </control>
          </mc:Choice>
        </mc:AlternateContent>
        <mc:AlternateContent xmlns:mc="http://schemas.openxmlformats.org/markup-compatibility/2006">
          <mc:Choice Requires="x14">
            <control shapeId="80054" r:id="rId186" name="Check Box 182">
              <controlPr defaultSize="0" autoFill="0" autoLine="0" autoPict="0">
                <anchor moveWithCells="1">
                  <from>
                    <xdr:col>13</xdr:col>
                    <xdr:colOff>144780</xdr:colOff>
                    <xdr:row>145</xdr:row>
                    <xdr:rowOff>7620</xdr:rowOff>
                  </from>
                  <to>
                    <xdr:col>14</xdr:col>
                    <xdr:colOff>160020</xdr:colOff>
                    <xdr:row>145</xdr:row>
                    <xdr:rowOff>144780</xdr:rowOff>
                  </to>
                </anchor>
              </controlPr>
            </control>
          </mc:Choice>
        </mc:AlternateContent>
        <mc:AlternateContent xmlns:mc="http://schemas.openxmlformats.org/markup-compatibility/2006">
          <mc:Choice Requires="x14">
            <control shapeId="80055" r:id="rId187" name="Check Box 183">
              <controlPr defaultSize="0" autoFill="0" autoLine="0" autoPict="0">
                <anchor moveWithCells="1">
                  <from>
                    <xdr:col>26</xdr:col>
                    <xdr:colOff>121920</xdr:colOff>
                    <xdr:row>146</xdr:row>
                    <xdr:rowOff>99060</xdr:rowOff>
                  </from>
                  <to>
                    <xdr:col>27</xdr:col>
                    <xdr:colOff>121920</xdr:colOff>
                    <xdr:row>146</xdr:row>
                    <xdr:rowOff>228600</xdr:rowOff>
                  </to>
                </anchor>
              </controlPr>
            </control>
          </mc:Choice>
        </mc:AlternateContent>
        <mc:AlternateContent xmlns:mc="http://schemas.openxmlformats.org/markup-compatibility/2006">
          <mc:Choice Requires="x14">
            <control shapeId="80056" r:id="rId188" name="Check Box 184">
              <controlPr defaultSize="0" autoFill="0" autoLine="0" autoPict="0">
                <anchor moveWithCells="1">
                  <from>
                    <xdr:col>22</xdr:col>
                    <xdr:colOff>45720</xdr:colOff>
                    <xdr:row>146</xdr:row>
                    <xdr:rowOff>68580</xdr:rowOff>
                  </from>
                  <to>
                    <xdr:col>23</xdr:col>
                    <xdr:colOff>68580</xdr:colOff>
                    <xdr:row>146</xdr:row>
                    <xdr:rowOff>213360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2852E-E8A8-428E-9D9D-32A924F3FC0D}">
  <sheetPr codeName="Sheet35">
    <pageSetUpPr fitToPage="1"/>
  </sheetPr>
  <dimension ref="A1:AO374"/>
  <sheetViews>
    <sheetView showGridLines="0" view="pageLayout" zoomScale="115" zoomScaleNormal="100" zoomScaleSheetLayoutView="145" zoomScalePageLayoutView="115" workbookViewId="0">
      <selection activeCell="AK38" sqref="AK38"/>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652</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91" t="s">
        <v>653</v>
      </c>
      <c r="B6" s="292"/>
      <c r="C6" s="292"/>
      <c r="D6" s="292"/>
      <c r="E6" s="292"/>
      <c r="F6" s="292"/>
      <c r="G6" s="292"/>
      <c r="H6" s="292"/>
      <c r="I6" s="292"/>
      <c r="J6" s="292"/>
      <c r="K6" s="292"/>
      <c r="L6" s="292"/>
      <c r="M6" s="292"/>
      <c r="N6" s="292"/>
      <c r="O6" s="292"/>
      <c r="P6" s="292"/>
      <c r="Q6" s="292"/>
      <c r="R6" s="292"/>
      <c r="S6" s="292"/>
      <c r="T6" s="292"/>
      <c r="U6" s="292"/>
      <c r="V6" s="292"/>
      <c r="W6" s="292"/>
      <c r="X6" s="292"/>
      <c r="Y6" s="292"/>
      <c r="Z6" s="292"/>
      <c r="AA6" s="292"/>
      <c r="AB6" s="292"/>
      <c r="AC6" s="292"/>
      <c r="AD6" s="292"/>
      <c r="AE6" s="292"/>
      <c r="AF6" s="292"/>
      <c r="AG6" s="292"/>
      <c r="AH6" s="366"/>
      <c r="AI6" s="366"/>
      <c r="AJ6" s="366"/>
      <c r="AK6" s="366"/>
      <c r="AL6" s="366"/>
      <c r="AM6" s="366"/>
      <c r="AN6" s="366"/>
      <c r="AO6" s="312"/>
    </row>
    <row r="7" spans="1:41" ht="12.75" customHeight="1">
      <c r="A7" s="294"/>
      <c r="B7" s="284"/>
      <c r="C7" s="284"/>
      <c r="D7" s="284"/>
      <c r="E7" s="284"/>
      <c r="F7" s="284"/>
      <c r="G7" s="284"/>
      <c r="H7" s="284"/>
      <c r="I7" s="284"/>
      <c r="J7" s="284"/>
      <c r="K7" s="284"/>
      <c r="L7" s="284"/>
      <c r="M7" s="284"/>
      <c r="N7" s="284"/>
      <c r="O7" s="284"/>
      <c r="P7" s="284"/>
      <c r="Q7" s="284"/>
      <c r="R7" s="284"/>
      <c r="S7" s="284"/>
      <c r="T7" s="284"/>
      <c r="U7" s="284"/>
      <c r="V7" s="284"/>
      <c r="W7" s="284"/>
      <c r="X7" s="284"/>
      <c r="Y7" s="284"/>
      <c r="Z7" s="284"/>
      <c r="AA7" s="284"/>
      <c r="AB7" s="284"/>
      <c r="AC7" s="284"/>
      <c r="AD7" s="284"/>
      <c r="AE7" s="284"/>
      <c r="AF7" s="284"/>
      <c r="AG7" s="284"/>
      <c r="AH7" s="283"/>
      <c r="AI7" s="283"/>
      <c r="AJ7" s="283"/>
      <c r="AK7" s="283"/>
      <c r="AL7" s="283"/>
      <c r="AM7" s="283"/>
      <c r="AN7" s="283"/>
      <c r="AO7" s="315"/>
    </row>
    <row r="8" spans="1:41" ht="12.75" customHeight="1">
      <c r="A8" s="294"/>
      <c r="B8" s="284"/>
      <c r="C8" s="284" t="s">
        <v>654</v>
      </c>
      <c r="D8" s="284"/>
      <c r="E8" s="284"/>
      <c r="F8" s="284"/>
      <c r="G8" s="284"/>
      <c r="H8" s="284"/>
      <c r="I8" s="284"/>
      <c r="J8" s="284"/>
      <c r="K8" s="284"/>
      <c r="L8" s="284"/>
      <c r="M8" s="284"/>
      <c r="N8" s="284"/>
      <c r="O8" s="284"/>
      <c r="P8" s="284"/>
      <c r="Q8" s="284"/>
      <c r="R8" s="284"/>
      <c r="S8" s="284"/>
      <c r="T8" s="284"/>
      <c r="U8" s="284"/>
      <c r="V8" s="284"/>
      <c r="W8" s="284"/>
      <c r="X8" s="284"/>
      <c r="Y8" s="284" t="s">
        <v>655</v>
      </c>
      <c r="AA8" s="284"/>
      <c r="AB8" s="284"/>
      <c r="AC8" s="284"/>
      <c r="AD8" s="284"/>
      <c r="AE8" s="284"/>
      <c r="AF8" s="284"/>
      <c r="AG8" s="284"/>
      <c r="AH8" s="283"/>
      <c r="AI8" s="283"/>
      <c r="AJ8" s="283"/>
      <c r="AK8" s="283"/>
      <c r="AL8" s="283"/>
      <c r="AM8" s="283"/>
      <c r="AN8" s="283"/>
      <c r="AO8" s="367"/>
    </row>
    <row r="9" spans="1:41" ht="12.75" customHeight="1">
      <c r="A9" s="294"/>
      <c r="B9" s="284"/>
      <c r="C9" s="284" t="s">
        <v>656</v>
      </c>
      <c r="D9" s="284"/>
      <c r="E9" s="284"/>
      <c r="F9" s="284"/>
      <c r="G9" s="284"/>
      <c r="H9" s="284"/>
      <c r="I9" s="284"/>
      <c r="J9" s="284"/>
      <c r="K9" s="284"/>
      <c r="L9" s="368"/>
      <c r="M9" s="284"/>
      <c r="N9" s="284"/>
      <c r="O9" s="284"/>
      <c r="P9" s="284"/>
      <c r="Q9" s="284"/>
      <c r="R9" s="284"/>
      <c r="S9" s="286"/>
      <c r="T9" s="286"/>
      <c r="U9" s="284"/>
      <c r="V9" s="284"/>
      <c r="W9" s="284"/>
      <c r="X9" s="284"/>
      <c r="Y9" s="284" t="s">
        <v>657</v>
      </c>
      <c r="AA9" s="284"/>
      <c r="AB9" s="284"/>
      <c r="AC9" s="284"/>
      <c r="AD9" s="284"/>
      <c r="AE9" s="284"/>
      <c r="AF9" s="284"/>
      <c r="AG9" s="284"/>
      <c r="AH9" s="283"/>
      <c r="AI9" s="283"/>
      <c r="AJ9" s="283"/>
      <c r="AK9" s="283"/>
      <c r="AL9" s="283"/>
      <c r="AM9" s="283"/>
      <c r="AN9" s="283"/>
      <c r="AO9" s="367"/>
    </row>
    <row r="10" spans="1:41" ht="12.75" customHeight="1">
      <c r="A10" s="294"/>
      <c r="B10" s="284"/>
      <c r="C10" s="284" t="s">
        <v>658</v>
      </c>
      <c r="E10" s="284"/>
      <c r="F10" s="284"/>
      <c r="G10" s="284"/>
      <c r="H10" s="284"/>
      <c r="I10" s="284"/>
      <c r="J10" s="284"/>
      <c r="K10" s="284"/>
      <c r="L10" s="369"/>
      <c r="M10" s="369"/>
      <c r="N10" s="284"/>
      <c r="O10" s="284"/>
      <c r="P10" s="284"/>
      <c r="Q10" s="284"/>
      <c r="R10" s="284"/>
      <c r="S10" s="286"/>
      <c r="T10" s="286"/>
      <c r="U10" s="284"/>
      <c r="V10" s="284"/>
      <c r="W10" s="284"/>
      <c r="X10" s="284"/>
      <c r="Y10" s="284" t="s">
        <v>659</v>
      </c>
      <c r="AA10" s="284"/>
      <c r="AB10" s="284"/>
      <c r="AC10" s="284"/>
      <c r="AD10" s="284"/>
      <c r="AE10" s="284"/>
      <c r="AF10" s="284"/>
      <c r="AG10" s="284"/>
      <c r="AH10" s="283"/>
      <c r="AI10" s="283"/>
      <c r="AJ10" s="283"/>
      <c r="AK10" s="283"/>
      <c r="AL10" s="283"/>
      <c r="AM10" s="283"/>
      <c r="AN10" s="283"/>
      <c r="AO10" s="367"/>
    </row>
    <row r="11" spans="1:41" ht="12.75" customHeight="1">
      <c r="A11" s="294"/>
      <c r="B11" s="284"/>
      <c r="C11" s="284" t="s">
        <v>660</v>
      </c>
      <c r="E11" s="284"/>
      <c r="F11" s="284"/>
      <c r="G11" s="284"/>
      <c r="H11" s="284"/>
      <c r="I11" s="284"/>
      <c r="J11" s="284"/>
      <c r="K11" s="284"/>
      <c r="L11" s="369"/>
      <c r="M11" s="284"/>
      <c r="N11" s="284"/>
      <c r="O11" s="284"/>
      <c r="P11" s="284"/>
      <c r="Q11" s="284"/>
      <c r="R11" s="284"/>
      <c r="S11" s="286"/>
      <c r="T11" s="286"/>
      <c r="U11" s="284"/>
      <c r="V11" s="284"/>
      <c r="W11" s="284"/>
      <c r="X11" s="284"/>
      <c r="Y11" s="284" t="s">
        <v>661</v>
      </c>
      <c r="AA11" s="284"/>
      <c r="AB11" s="284"/>
      <c r="AC11" s="284"/>
      <c r="AD11" s="284"/>
      <c r="AE11" s="284"/>
      <c r="AF11" s="284"/>
      <c r="AG11" s="284"/>
      <c r="AH11" s="283"/>
      <c r="AI11" s="283"/>
      <c r="AJ11" s="283"/>
      <c r="AK11" s="283"/>
      <c r="AL11" s="283"/>
      <c r="AM11" s="283"/>
      <c r="AN11" s="283"/>
      <c r="AO11" s="367"/>
    </row>
    <row r="12" spans="1:41" ht="12.75" customHeight="1">
      <c r="A12" s="294"/>
      <c r="B12" s="284"/>
      <c r="C12" s="284" t="s">
        <v>662</v>
      </c>
      <c r="E12" s="284"/>
      <c r="F12" s="284"/>
      <c r="G12" s="284"/>
      <c r="H12" s="284"/>
      <c r="I12" s="284"/>
      <c r="J12" s="284"/>
      <c r="K12" s="284"/>
      <c r="L12" s="284"/>
      <c r="M12" s="284"/>
      <c r="N12" s="284"/>
      <c r="O12" s="284"/>
      <c r="P12" s="284"/>
      <c r="Q12" s="284"/>
      <c r="R12" s="284"/>
      <c r="S12" s="284"/>
      <c r="T12" s="284"/>
      <c r="U12" s="284"/>
      <c r="V12" s="284"/>
      <c r="W12" s="284"/>
      <c r="X12" s="284"/>
      <c r="Y12" s="284" t="s">
        <v>663</v>
      </c>
      <c r="Z12" s="284"/>
      <c r="AA12" s="284"/>
      <c r="AB12" s="284"/>
      <c r="AC12" s="284"/>
      <c r="AD12" s="284"/>
      <c r="AE12" s="284"/>
      <c r="AF12" s="284"/>
      <c r="AG12" s="284"/>
      <c r="AH12" s="283"/>
      <c r="AI12" s="283"/>
      <c r="AJ12" s="283"/>
      <c r="AK12" s="283"/>
      <c r="AL12" s="283"/>
      <c r="AM12" s="283"/>
      <c r="AN12" s="283"/>
      <c r="AO12" s="315"/>
    </row>
    <row r="13" spans="1:41" ht="12.75" customHeight="1">
      <c r="A13" s="298"/>
      <c r="B13" s="299"/>
      <c r="C13" s="299"/>
      <c r="D13" s="394"/>
      <c r="E13" s="299"/>
      <c r="F13" s="299"/>
      <c r="G13" s="299"/>
      <c r="H13" s="299"/>
      <c r="I13" s="299"/>
      <c r="J13" s="299"/>
      <c r="K13" s="299"/>
      <c r="L13" s="299"/>
      <c r="M13" s="299"/>
      <c r="N13" s="299"/>
      <c r="O13" s="299"/>
      <c r="P13" s="299"/>
      <c r="Q13" s="299"/>
      <c r="R13" s="299"/>
      <c r="S13" s="299"/>
      <c r="T13" s="299"/>
      <c r="U13" s="299"/>
      <c r="V13" s="299"/>
      <c r="W13" s="299"/>
      <c r="X13" s="299"/>
      <c r="Y13" s="299"/>
      <c r="Z13" s="299"/>
      <c r="AA13" s="299"/>
      <c r="AB13" s="299"/>
      <c r="AC13" s="299"/>
      <c r="AD13" s="299"/>
      <c r="AE13" s="299"/>
      <c r="AF13" s="299"/>
      <c r="AG13" s="299"/>
      <c r="AH13" s="308"/>
      <c r="AI13" s="308"/>
      <c r="AJ13" s="308"/>
      <c r="AK13" s="308"/>
      <c r="AL13" s="308"/>
      <c r="AM13" s="308"/>
      <c r="AN13" s="308"/>
      <c r="AO13" s="309"/>
    </row>
    <row r="14" spans="1:41" ht="12.75" customHeight="1">
      <c r="A14" s="395"/>
      <c r="B14" s="395"/>
      <c r="C14" s="395"/>
      <c r="D14" s="395"/>
      <c r="E14" s="395"/>
      <c r="F14" s="395"/>
      <c r="G14" s="292"/>
      <c r="H14" s="292"/>
      <c r="I14" s="292"/>
      <c r="J14" s="292"/>
      <c r="K14" s="292"/>
      <c r="L14" s="292"/>
      <c r="M14" s="292"/>
      <c r="N14" s="292"/>
      <c r="O14" s="292"/>
      <c r="P14" s="292"/>
      <c r="Q14" s="292"/>
      <c r="R14" s="292"/>
      <c r="S14" s="292"/>
      <c r="T14" s="292"/>
      <c r="U14" s="292"/>
      <c r="V14" s="292"/>
      <c r="W14" s="292"/>
      <c r="X14" s="292"/>
      <c r="Y14" s="395"/>
      <c r="Z14" s="292"/>
      <c r="AA14" s="292"/>
      <c r="AB14" s="292"/>
      <c r="AC14" s="292"/>
      <c r="AD14" s="292"/>
      <c r="AE14" s="292"/>
      <c r="AF14" s="292"/>
      <c r="AG14" s="292"/>
      <c r="AH14" s="366"/>
      <c r="AI14" s="366"/>
      <c r="AJ14" s="366"/>
      <c r="AK14" s="366"/>
      <c r="AL14" s="366"/>
      <c r="AM14" s="366"/>
      <c r="AN14" s="366"/>
      <c r="AO14" s="366"/>
    </row>
    <row r="15" spans="1:41" ht="12.75" customHeight="1">
      <c r="A15" s="291" t="s">
        <v>560</v>
      </c>
      <c r="B15" s="292"/>
      <c r="C15" s="292"/>
      <c r="D15" s="292"/>
      <c r="E15" s="292"/>
      <c r="F15" s="292"/>
      <c r="G15" s="292"/>
      <c r="H15" s="292"/>
      <c r="I15" s="292"/>
      <c r="J15" s="292"/>
      <c r="K15" s="292"/>
      <c r="L15" s="292"/>
      <c r="M15" s="301"/>
      <c r="N15" s="301"/>
      <c r="O15" s="301"/>
      <c r="P15" s="301"/>
      <c r="Q15" s="301"/>
      <c r="R15" s="301"/>
      <c r="S15" s="301"/>
      <c r="T15" s="301"/>
      <c r="U15" s="301"/>
      <c r="V15" s="301"/>
      <c r="W15" s="301"/>
      <c r="X15" s="301"/>
      <c r="Y15" s="301"/>
      <c r="Z15" s="301"/>
      <c r="AA15" s="301"/>
      <c r="AB15" s="301"/>
      <c r="AC15" s="301"/>
      <c r="AD15" s="301"/>
      <c r="AE15" s="301"/>
      <c r="AF15" s="301"/>
      <c r="AG15" s="301"/>
      <c r="AH15" s="311"/>
      <c r="AI15" s="311"/>
      <c r="AJ15" s="311"/>
      <c r="AK15" s="311"/>
      <c r="AL15" s="311"/>
      <c r="AM15" s="311"/>
      <c r="AN15" s="311"/>
      <c r="AO15" s="312"/>
    </row>
    <row r="16" spans="1:41" ht="12.75" customHeight="1">
      <c r="A16" s="302"/>
      <c r="B16" s="296"/>
      <c r="C16" s="296"/>
      <c r="D16" s="296"/>
      <c r="E16" s="296"/>
      <c r="F16" s="296"/>
      <c r="G16" s="296"/>
      <c r="H16" s="296"/>
      <c r="I16" s="296"/>
      <c r="J16" s="296"/>
      <c r="K16" s="296"/>
      <c r="L16" s="296"/>
      <c r="M16" s="296"/>
      <c r="N16" s="296"/>
      <c r="O16" s="296"/>
      <c r="P16" s="296"/>
      <c r="Q16" s="296"/>
      <c r="R16" s="296"/>
      <c r="S16" s="296"/>
      <c r="T16" s="296"/>
      <c r="U16" s="296"/>
      <c r="V16" s="296"/>
      <c r="W16" s="296"/>
      <c r="X16" s="296"/>
      <c r="Y16" s="296"/>
      <c r="Z16" s="296"/>
      <c r="AA16" s="296"/>
      <c r="AB16" s="296"/>
      <c r="AC16" s="296"/>
      <c r="AD16" s="296"/>
      <c r="AE16" s="296"/>
      <c r="AF16" s="296"/>
      <c r="AG16" s="296"/>
      <c r="AH16" s="314"/>
      <c r="AI16" s="314"/>
      <c r="AJ16" s="314"/>
      <c r="AK16" s="314"/>
      <c r="AL16" s="314"/>
      <c r="AM16" s="314"/>
      <c r="AN16" s="314"/>
      <c r="AO16" s="306"/>
    </row>
    <row r="17" spans="1:41" ht="12.75" customHeight="1">
      <c r="A17" s="302"/>
      <c r="B17" s="297"/>
      <c r="C17" s="297"/>
      <c r="D17" s="297"/>
      <c r="E17" s="297"/>
      <c r="F17" s="297"/>
      <c r="G17" s="297"/>
      <c r="H17" s="297"/>
      <c r="I17" s="297"/>
      <c r="J17" s="297"/>
      <c r="K17" s="297"/>
      <c r="L17" s="297"/>
      <c r="M17" s="297"/>
      <c r="N17" s="297"/>
      <c r="O17" s="297"/>
      <c r="P17" s="297"/>
      <c r="Q17" s="297"/>
      <c r="R17" s="297"/>
      <c r="S17" s="297"/>
      <c r="T17" s="297"/>
      <c r="U17" s="297"/>
      <c r="V17" s="297"/>
      <c r="W17" s="297"/>
      <c r="X17" s="297"/>
      <c r="Y17" s="297"/>
      <c r="Z17" s="297"/>
      <c r="AA17" s="297"/>
      <c r="AB17" s="297"/>
      <c r="AC17" s="297"/>
      <c r="AD17" s="297"/>
      <c r="AE17" s="297"/>
      <c r="AF17" s="297"/>
      <c r="AG17" s="297"/>
      <c r="AH17" s="305"/>
      <c r="AI17" s="305"/>
      <c r="AJ17" s="305"/>
      <c r="AK17" s="305"/>
      <c r="AL17" s="305"/>
      <c r="AM17" s="305"/>
      <c r="AN17" s="305"/>
      <c r="AO17" s="306"/>
    </row>
    <row r="18" spans="1:41" ht="12.75" customHeight="1">
      <c r="A18" s="302"/>
      <c r="B18" s="297"/>
      <c r="C18" s="297"/>
      <c r="D18" s="297"/>
      <c r="E18" s="297"/>
      <c r="F18" s="297"/>
      <c r="G18" s="297"/>
      <c r="H18" s="297"/>
      <c r="I18" s="297"/>
      <c r="J18" s="297"/>
      <c r="K18" s="297"/>
      <c r="L18" s="297"/>
      <c r="M18" s="297"/>
      <c r="N18" s="297"/>
      <c r="O18" s="297"/>
      <c r="P18" s="297"/>
      <c r="Q18" s="297"/>
      <c r="R18" s="297"/>
      <c r="S18" s="297"/>
      <c r="T18" s="297"/>
      <c r="U18" s="297"/>
      <c r="V18" s="297"/>
      <c r="W18" s="297"/>
      <c r="X18" s="297"/>
      <c r="Y18" s="297"/>
      <c r="Z18" s="297"/>
      <c r="AA18" s="297"/>
      <c r="AB18" s="297"/>
      <c r="AC18" s="297"/>
      <c r="AD18" s="297"/>
      <c r="AE18" s="297"/>
      <c r="AF18" s="297"/>
      <c r="AG18" s="297"/>
      <c r="AH18" s="305"/>
      <c r="AI18" s="305"/>
      <c r="AJ18" s="305"/>
      <c r="AK18" s="305"/>
      <c r="AL18" s="305"/>
      <c r="AM18" s="305"/>
      <c r="AN18" s="305"/>
      <c r="AO18" s="306"/>
    </row>
    <row r="19" spans="1:41" ht="12.75" customHeight="1">
      <c r="A19" s="298"/>
      <c r="B19" s="299"/>
      <c r="C19" s="299"/>
      <c r="D19" s="299"/>
      <c r="E19" s="299"/>
      <c r="F19" s="299"/>
      <c r="G19" s="299"/>
      <c r="H19" s="299"/>
      <c r="I19" s="299"/>
      <c r="J19" s="299"/>
      <c r="K19" s="299"/>
      <c r="L19" s="299"/>
      <c r="M19" s="299"/>
      <c r="N19" s="299"/>
      <c r="O19" s="299"/>
      <c r="P19" s="299"/>
      <c r="Q19" s="299"/>
      <c r="R19" s="299"/>
      <c r="S19" s="299"/>
      <c r="T19" s="299"/>
      <c r="U19" s="299"/>
      <c r="V19" s="299"/>
      <c r="W19" s="299"/>
      <c r="X19" s="299"/>
      <c r="Y19" s="299"/>
      <c r="Z19" s="299"/>
      <c r="AA19" s="299"/>
      <c r="AB19" s="299"/>
      <c r="AC19" s="299"/>
      <c r="AD19" s="299"/>
      <c r="AE19" s="299"/>
      <c r="AF19" s="299"/>
      <c r="AG19" s="299"/>
      <c r="AH19" s="308"/>
      <c r="AI19" s="308"/>
      <c r="AJ19" s="308"/>
      <c r="AK19" s="308"/>
      <c r="AL19" s="308"/>
      <c r="AM19" s="308"/>
      <c r="AN19" s="308"/>
      <c r="AO19" s="309"/>
    </row>
    <row r="21" spans="1:41" ht="12.75" customHeight="1">
      <c r="A21" s="291" t="s">
        <v>463</v>
      </c>
      <c r="B21" s="292"/>
      <c r="C21" s="292"/>
      <c r="D21" s="292"/>
      <c r="E21" s="292"/>
      <c r="F21" s="292"/>
      <c r="G21" s="292"/>
      <c r="H21" s="292"/>
      <c r="I21" s="292"/>
      <c r="J21" s="292"/>
      <c r="K21" s="292" t="s">
        <v>451</v>
      </c>
      <c r="L21" s="292"/>
      <c r="M21" s="301"/>
      <c r="N21" s="301"/>
      <c r="O21" s="301"/>
      <c r="P21" s="301"/>
      <c r="Q21" s="301"/>
      <c r="R21" s="301"/>
      <c r="S21" s="301"/>
      <c r="T21" s="301"/>
      <c r="U21" s="301"/>
      <c r="V21" s="301"/>
      <c r="W21" s="301"/>
      <c r="X21" s="301"/>
      <c r="Y21" s="301"/>
      <c r="Z21" s="301"/>
      <c r="AA21" s="301"/>
      <c r="AB21" s="301"/>
      <c r="AC21" s="301"/>
      <c r="AD21" s="301"/>
      <c r="AE21" s="301"/>
      <c r="AF21" s="301"/>
      <c r="AG21" s="301"/>
      <c r="AH21" s="311"/>
      <c r="AI21" s="311"/>
      <c r="AJ21" s="311"/>
      <c r="AK21" s="311"/>
      <c r="AL21" s="311"/>
      <c r="AM21" s="311"/>
      <c r="AN21" s="311"/>
      <c r="AO21" s="312"/>
    </row>
    <row r="22" spans="1:41" ht="12.75" customHeight="1">
      <c r="A22" s="294"/>
      <c r="B22" s="296"/>
      <c r="C22" s="296"/>
      <c r="D22" s="296"/>
      <c r="E22" s="296"/>
      <c r="F22" s="296"/>
      <c r="G22" s="296"/>
      <c r="H22" s="296"/>
      <c r="I22" s="296"/>
      <c r="J22" s="296"/>
      <c r="K22" s="296"/>
      <c r="L22" s="296"/>
      <c r="M22" s="296"/>
      <c r="N22" s="296"/>
      <c r="O22" s="296"/>
      <c r="P22" s="296"/>
      <c r="Q22" s="296"/>
      <c r="R22" s="296"/>
      <c r="S22" s="296"/>
      <c r="T22" s="296"/>
      <c r="U22" s="296"/>
      <c r="V22" s="296"/>
      <c r="W22" s="296"/>
      <c r="X22" s="296"/>
      <c r="Y22" s="296"/>
      <c r="Z22" s="296"/>
      <c r="AA22" s="296"/>
      <c r="AB22" s="296"/>
      <c r="AC22" s="296"/>
      <c r="AD22" s="296"/>
      <c r="AE22" s="296"/>
      <c r="AF22" s="296"/>
      <c r="AG22" s="296"/>
      <c r="AH22" s="314"/>
      <c r="AI22" s="314"/>
      <c r="AJ22" s="314"/>
      <c r="AK22" s="314"/>
      <c r="AL22" s="314"/>
      <c r="AM22" s="314"/>
      <c r="AN22" s="314"/>
      <c r="AO22" s="315"/>
    </row>
    <row r="23" spans="1:41" ht="12.75" customHeight="1">
      <c r="A23" s="294"/>
      <c r="B23" s="296"/>
      <c r="C23" s="296"/>
      <c r="D23" s="296"/>
      <c r="E23" s="296"/>
      <c r="F23" s="296"/>
      <c r="G23" s="296"/>
      <c r="H23" s="296"/>
      <c r="I23" s="296"/>
      <c r="J23" s="296"/>
      <c r="K23" s="296"/>
      <c r="L23" s="296"/>
      <c r="M23" s="296"/>
      <c r="N23" s="296"/>
      <c r="O23" s="296"/>
      <c r="P23" s="296"/>
      <c r="Q23" s="296"/>
      <c r="R23" s="296"/>
      <c r="S23" s="296"/>
      <c r="T23" s="296"/>
      <c r="U23" s="296"/>
      <c r="V23" s="296"/>
      <c r="W23" s="296"/>
      <c r="X23" s="296"/>
      <c r="Y23" s="296"/>
      <c r="Z23" s="296"/>
      <c r="AA23" s="296"/>
      <c r="AB23" s="296"/>
      <c r="AC23" s="296"/>
      <c r="AD23" s="296"/>
      <c r="AE23" s="296"/>
      <c r="AF23" s="296"/>
      <c r="AG23" s="296"/>
      <c r="AH23" s="314"/>
      <c r="AI23" s="314"/>
      <c r="AJ23" s="314"/>
      <c r="AK23" s="314"/>
      <c r="AL23" s="314"/>
      <c r="AM23" s="314"/>
      <c r="AN23" s="314"/>
      <c r="AO23" s="315"/>
    </row>
    <row r="24" spans="1:41" ht="12.75" customHeight="1">
      <c r="A24" s="294"/>
      <c r="B24" s="296"/>
      <c r="C24" s="296"/>
      <c r="D24" s="296"/>
      <c r="E24" s="296"/>
      <c r="F24" s="296"/>
      <c r="G24" s="296"/>
      <c r="H24" s="296"/>
      <c r="I24" s="296"/>
      <c r="J24" s="296"/>
      <c r="K24" s="296"/>
      <c r="L24" s="296"/>
      <c r="M24" s="296"/>
      <c r="N24" s="296"/>
      <c r="O24" s="296"/>
      <c r="P24" s="296"/>
      <c r="Q24" s="296"/>
      <c r="R24" s="296"/>
      <c r="S24" s="296"/>
      <c r="T24" s="296"/>
      <c r="U24" s="296"/>
      <c r="V24" s="296"/>
      <c r="W24" s="296"/>
      <c r="X24" s="296"/>
      <c r="Y24" s="296"/>
      <c r="Z24" s="296"/>
      <c r="AA24" s="296"/>
      <c r="AB24" s="296"/>
      <c r="AC24" s="296"/>
      <c r="AD24" s="296"/>
      <c r="AE24" s="296"/>
      <c r="AF24" s="296"/>
      <c r="AG24" s="296"/>
      <c r="AH24" s="314"/>
      <c r="AI24" s="314"/>
      <c r="AJ24" s="314"/>
      <c r="AK24" s="314"/>
      <c r="AL24" s="314"/>
      <c r="AM24" s="314"/>
      <c r="AN24" s="314"/>
      <c r="AO24" s="315"/>
    </row>
    <row r="25" spans="1:41" ht="12.75" customHeight="1">
      <c r="A25" s="294"/>
      <c r="B25" s="297"/>
      <c r="C25" s="297"/>
      <c r="D25" s="297"/>
      <c r="E25" s="297"/>
      <c r="F25" s="297"/>
      <c r="G25" s="297"/>
      <c r="H25" s="297"/>
      <c r="I25" s="297"/>
      <c r="J25" s="297"/>
      <c r="K25" s="297"/>
      <c r="L25" s="297"/>
      <c r="M25" s="297"/>
      <c r="N25" s="297"/>
      <c r="O25" s="297"/>
      <c r="P25" s="297"/>
      <c r="Q25" s="297"/>
      <c r="R25" s="297"/>
      <c r="S25" s="297"/>
      <c r="T25" s="297"/>
      <c r="U25" s="297"/>
      <c r="V25" s="297"/>
      <c r="W25" s="297"/>
      <c r="X25" s="297"/>
      <c r="Y25" s="297"/>
      <c r="Z25" s="297"/>
      <c r="AA25" s="297"/>
      <c r="AB25" s="297"/>
      <c r="AC25" s="297"/>
      <c r="AD25" s="297"/>
      <c r="AE25" s="297"/>
      <c r="AF25" s="297"/>
      <c r="AG25" s="297"/>
      <c r="AH25" s="305"/>
      <c r="AI25" s="305"/>
      <c r="AJ25" s="305"/>
      <c r="AK25" s="305"/>
      <c r="AL25" s="305"/>
      <c r="AM25" s="305"/>
      <c r="AN25" s="305"/>
      <c r="AO25" s="315"/>
    </row>
    <row r="26" spans="1:41" ht="12.75" customHeight="1">
      <c r="A26" s="298"/>
      <c r="B26" s="299"/>
      <c r="C26" s="299"/>
      <c r="D26" s="299"/>
      <c r="E26" s="299"/>
      <c r="F26" s="299"/>
      <c r="G26" s="299"/>
      <c r="H26" s="299"/>
      <c r="I26" s="299"/>
      <c r="J26" s="299"/>
      <c r="K26" s="299"/>
      <c r="L26" s="299"/>
      <c r="M26" s="299"/>
      <c r="N26" s="299"/>
      <c r="O26" s="299"/>
      <c r="P26" s="299"/>
      <c r="Q26" s="299"/>
      <c r="R26" s="299"/>
      <c r="S26" s="299"/>
      <c r="T26" s="299"/>
      <c r="U26" s="299"/>
      <c r="V26" s="299"/>
      <c r="W26" s="299"/>
      <c r="X26" s="299"/>
      <c r="Y26" s="299"/>
      <c r="Z26" s="299"/>
      <c r="AA26" s="299"/>
      <c r="AB26" s="299"/>
      <c r="AC26" s="299"/>
      <c r="AD26" s="299"/>
      <c r="AE26" s="299"/>
      <c r="AF26" s="299"/>
      <c r="AG26" s="299"/>
      <c r="AH26" s="308"/>
      <c r="AI26" s="308"/>
      <c r="AJ26" s="308"/>
      <c r="AK26" s="308"/>
      <c r="AL26" s="308"/>
      <c r="AM26" s="308"/>
      <c r="AN26" s="308"/>
      <c r="AO26" s="309"/>
    </row>
    <row r="28" spans="1:41" ht="12.75" customHeight="1">
      <c r="A28" s="284" t="s">
        <v>464</v>
      </c>
      <c r="B28" s="284"/>
      <c r="C28" s="284"/>
      <c r="D28" s="284"/>
      <c r="E28" s="284"/>
      <c r="F28" s="284"/>
      <c r="G28" s="284"/>
      <c r="H28" s="284"/>
      <c r="I28" s="284"/>
      <c r="J28" s="284" t="s">
        <v>449</v>
      </c>
      <c r="K28" s="284"/>
      <c r="L28" s="284"/>
      <c r="M28" s="284" t="s">
        <v>450</v>
      </c>
      <c r="N28" s="284"/>
      <c r="O28" s="284"/>
      <c r="P28" s="284" t="s">
        <v>451</v>
      </c>
      <c r="Q28" s="284"/>
      <c r="R28" s="284"/>
      <c r="S28" s="284"/>
      <c r="T28" s="284"/>
      <c r="U28" s="284"/>
      <c r="V28" s="284"/>
      <c r="W28" s="284"/>
      <c r="X28" s="284"/>
      <c r="Y28" s="284"/>
      <c r="Z28" s="284"/>
      <c r="AA28" s="284"/>
      <c r="AB28" s="284"/>
      <c r="AC28" s="284"/>
      <c r="AD28" s="284"/>
      <c r="AE28" s="284"/>
      <c r="AF28" s="284"/>
      <c r="AG28" s="284"/>
      <c r="AH28" s="283"/>
      <c r="AI28" s="283"/>
      <c r="AJ28" s="283"/>
      <c r="AK28" s="283"/>
      <c r="AL28" s="283"/>
      <c r="AM28" s="283"/>
      <c r="AN28" s="283"/>
      <c r="AO28" s="283"/>
    </row>
    <row r="29" spans="1:41" ht="12.75" customHeight="1">
      <c r="A29" s="284" t="s">
        <v>664</v>
      </c>
      <c r="B29" s="284"/>
      <c r="C29" s="284"/>
      <c r="D29" s="284"/>
      <c r="E29" s="284"/>
      <c r="F29" s="284"/>
      <c r="G29" s="284"/>
      <c r="H29" s="284"/>
      <c r="I29" s="284"/>
      <c r="J29" s="284"/>
      <c r="K29" s="284"/>
      <c r="L29" s="284"/>
      <c r="M29" s="284"/>
      <c r="N29" s="284"/>
      <c r="O29" s="284" t="s">
        <v>449</v>
      </c>
      <c r="P29" s="284"/>
      <c r="Q29" s="284"/>
      <c r="R29" s="284" t="s">
        <v>450</v>
      </c>
      <c r="S29" s="284"/>
      <c r="T29" s="284"/>
      <c r="U29" s="284"/>
      <c r="V29" s="284"/>
      <c r="W29" s="284"/>
      <c r="X29" s="284"/>
      <c r="Y29" s="284"/>
      <c r="Z29" s="284"/>
      <c r="AA29" s="284"/>
      <c r="AB29" s="284"/>
      <c r="AC29" s="284"/>
      <c r="AD29" s="284"/>
      <c r="AE29" s="284"/>
      <c r="AF29" s="284"/>
      <c r="AG29" s="284"/>
      <c r="AH29" s="283"/>
      <c r="AI29" s="283"/>
      <c r="AJ29" s="283"/>
      <c r="AK29" s="283"/>
      <c r="AL29" s="283"/>
      <c r="AM29" s="283"/>
      <c r="AN29" s="283"/>
      <c r="AO29" s="283"/>
    </row>
    <row r="30" spans="1:41" ht="12.75" customHeight="1">
      <c r="A30" s="284"/>
      <c r="B30" s="284"/>
      <c r="C30" s="284"/>
      <c r="D30" s="284"/>
      <c r="E30" s="284"/>
      <c r="F30" s="284"/>
      <c r="G30" s="284"/>
      <c r="H30" s="284"/>
      <c r="I30" s="284"/>
      <c r="J30" s="284"/>
      <c r="K30" s="284"/>
      <c r="L30" s="284"/>
      <c r="M30" s="284"/>
      <c r="N30" s="284"/>
      <c r="O30" s="284"/>
      <c r="P30" s="284"/>
      <c r="Q30" s="284"/>
      <c r="R30" s="284"/>
      <c r="S30" s="284"/>
      <c r="T30" s="284"/>
      <c r="U30" s="284"/>
      <c r="V30" s="284"/>
      <c r="W30" s="284"/>
      <c r="X30" s="284"/>
      <c r="Y30" s="284"/>
      <c r="Z30" s="284"/>
      <c r="AA30" s="284"/>
      <c r="AB30" s="284"/>
      <c r="AC30" s="284"/>
      <c r="AD30" s="284"/>
      <c r="AE30" s="284"/>
      <c r="AF30" s="284"/>
      <c r="AG30" s="284"/>
      <c r="AH30" s="283"/>
      <c r="AI30" s="283"/>
      <c r="AJ30" s="283"/>
      <c r="AK30" s="283"/>
      <c r="AL30" s="283"/>
      <c r="AM30" s="283"/>
      <c r="AN30" s="283"/>
      <c r="AO30" s="283"/>
    </row>
    <row r="31" spans="1:41" ht="12.75" customHeight="1">
      <c r="A31" s="291" t="s">
        <v>457</v>
      </c>
      <c r="B31" s="292"/>
      <c r="C31" s="292"/>
      <c r="D31" s="292"/>
      <c r="E31" s="292"/>
      <c r="F31" s="292"/>
      <c r="G31" s="292"/>
      <c r="H31" s="292"/>
      <c r="I31" s="292"/>
      <c r="J31" s="292"/>
      <c r="K31" s="292"/>
      <c r="L31" s="292"/>
      <c r="M31" s="292"/>
      <c r="N31" s="292"/>
      <c r="O31" s="292"/>
      <c r="P31" s="292"/>
      <c r="Q31" s="292"/>
      <c r="R31" s="301"/>
      <c r="S31" s="301"/>
      <c r="T31" s="301"/>
      <c r="U31" s="301"/>
      <c r="V31" s="301"/>
      <c r="W31" s="301"/>
      <c r="X31" s="301"/>
      <c r="Y31" s="301"/>
      <c r="Z31" s="301"/>
      <c r="AA31" s="301"/>
      <c r="AB31" s="301"/>
      <c r="AC31" s="301"/>
      <c r="AD31" s="301"/>
      <c r="AE31" s="301"/>
      <c r="AF31" s="301"/>
      <c r="AG31" s="301"/>
      <c r="AH31" s="311"/>
      <c r="AI31" s="311"/>
      <c r="AJ31" s="311"/>
      <c r="AK31" s="311"/>
      <c r="AL31" s="311"/>
      <c r="AM31" s="311"/>
      <c r="AN31" s="311"/>
      <c r="AO31" s="312"/>
    </row>
    <row r="32" spans="1:41" ht="12.75" customHeight="1">
      <c r="A32" s="302"/>
      <c r="B32" s="296"/>
      <c r="C32" s="296"/>
      <c r="D32" s="296"/>
      <c r="E32" s="296"/>
      <c r="F32" s="296"/>
      <c r="G32" s="296"/>
      <c r="H32" s="296"/>
      <c r="I32" s="296"/>
      <c r="J32" s="296"/>
      <c r="K32" s="296"/>
      <c r="L32" s="296"/>
      <c r="M32" s="296"/>
      <c r="N32" s="296"/>
      <c r="O32" s="296"/>
      <c r="P32" s="296"/>
      <c r="Q32" s="296"/>
      <c r="R32" s="296"/>
      <c r="S32" s="296"/>
      <c r="T32" s="296"/>
      <c r="U32" s="296"/>
      <c r="V32" s="296"/>
      <c r="W32" s="296"/>
      <c r="X32" s="296"/>
      <c r="Y32" s="296"/>
      <c r="Z32" s="296"/>
      <c r="AA32" s="296"/>
      <c r="AB32" s="296"/>
      <c r="AC32" s="296"/>
      <c r="AD32" s="296"/>
      <c r="AE32" s="296"/>
      <c r="AF32" s="296"/>
      <c r="AG32" s="296"/>
      <c r="AH32" s="314"/>
      <c r="AI32" s="314"/>
      <c r="AJ32" s="314"/>
      <c r="AK32" s="314"/>
      <c r="AL32" s="314"/>
      <c r="AM32" s="314"/>
      <c r="AN32" s="314"/>
      <c r="AO32" s="306"/>
    </row>
    <row r="33" spans="1:41" ht="12.75" customHeight="1">
      <c r="A33" s="302"/>
      <c r="B33" s="297"/>
      <c r="C33" s="297"/>
      <c r="D33" s="297"/>
      <c r="E33" s="297"/>
      <c r="F33" s="297"/>
      <c r="G33" s="297"/>
      <c r="H33" s="297"/>
      <c r="I33" s="297"/>
      <c r="J33" s="297"/>
      <c r="K33" s="297"/>
      <c r="L33" s="297"/>
      <c r="M33" s="297"/>
      <c r="N33" s="297"/>
      <c r="O33" s="297"/>
      <c r="P33" s="297"/>
      <c r="Q33" s="297"/>
      <c r="R33" s="297"/>
      <c r="S33" s="297"/>
      <c r="T33" s="297"/>
      <c r="U33" s="297"/>
      <c r="V33" s="297"/>
      <c r="W33" s="297"/>
      <c r="X33" s="297"/>
      <c r="Y33" s="297"/>
      <c r="Z33" s="297"/>
      <c r="AA33" s="297"/>
      <c r="AB33" s="297"/>
      <c r="AC33" s="297"/>
      <c r="AD33" s="297"/>
      <c r="AE33" s="297"/>
      <c r="AF33" s="297"/>
      <c r="AG33" s="297"/>
      <c r="AH33" s="305"/>
      <c r="AI33" s="305"/>
      <c r="AJ33" s="305"/>
      <c r="AK33" s="305"/>
      <c r="AL33" s="305"/>
      <c r="AM33" s="305"/>
      <c r="AN33" s="305"/>
      <c r="AO33" s="306"/>
    </row>
    <row r="34" spans="1:41" ht="12.75" customHeight="1">
      <c r="A34" s="302"/>
      <c r="B34" s="297"/>
      <c r="C34" s="297"/>
      <c r="D34" s="297"/>
      <c r="E34" s="297"/>
      <c r="F34" s="297"/>
      <c r="G34" s="297"/>
      <c r="H34" s="297"/>
      <c r="I34" s="297"/>
      <c r="J34" s="297"/>
      <c r="K34" s="297"/>
      <c r="L34" s="297"/>
      <c r="M34" s="297"/>
      <c r="N34" s="297"/>
      <c r="O34" s="297"/>
      <c r="P34" s="297"/>
      <c r="Q34" s="297"/>
      <c r="R34" s="297"/>
      <c r="S34" s="297"/>
      <c r="T34" s="297"/>
      <c r="U34" s="297"/>
      <c r="V34" s="297"/>
      <c r="W34" s="297"/>
      <c r="X34" s="297"/>
      <c r="Y34" s="297"/>
      <c r="Z34" s="297"/>
      <c r="AA34" s="297"/>
      <c r="AB34" s="297"/>
      <c r="AC34" s="297"/>
      <c r="AD34" s="297"/>
      <c r="AE34" s="297"/>
      <c r="AF34" s="297"/>
      <c r="AG34" s="297"/>
      <c r="AH34" s="305"/>
      <c r="AI34" s="305"/>
      <c r="AJ34" s="305"/>
      <c r="AK34" s="305"/>
      <c r="AL34" s="305"/>
      <c r="AM34" s="305"/>
      <c r="AN34" s="305"/>
      <c r="AO34" s="306"/>
    </row>
    <row r="35" spans="1:41" ht="12.75" customHeight="1">
      <c r="A35" s="302"/>
      <c r="B35" s="297"/>
      <c r="C35" s="297"/>
      <c r="D35" s="297"/>
      <c r="E35" s="297"/>
      <c r="F35" s="297"/>
      <c r="G35" s="297"/>
      <c r="H35" s="297"/>
      <c r="I35" s="297"/>
      <c r="J35" s="297"/>
      <c r="K35" s="297"/>
      <c r="L35" s="297"/>
      <c r="M35" s="297"/>
      <c r="N35" s="297"/>
      <c r="O35" s="297"/>
      <c r="P35" s="297"/>
      <c r="Q35" s="297"/>
      <c r="R35" s="297"/>
      <c r="S35" s="297"/>
      <c r="T35" s="297"/>
      <c r="U35" s="297"/>
      <c r="V35" s="297"/>
      <c r="W35" s="297"/>
      <c r="X35" s="297"/>
      <c r="Y35" s="297"/>
      <c r="Z35" s="297"/>
      <c r="AA35" s="297"/>
      <c r="AB35" s="297"/>
      <c r="AC35" s="297"/>
      <c r="AD35" s="297"/>
      <c r="AE35" s="297"/>
      <c r="AF35" s="297"/>
      <c r="AG35" s="297"/>
      <c r="AH35" s="305"/>
      <c r="AI35" s="305"/>
      <c r="AJ35" s="305"/>
      <c r="AK35" s="305"/>
      <c r="AL35" s="305"/>
      <c r="AM35" s="305"/>
      <c r="AN35" s="305"/>
      <c r="AO35" s="306"/>
    </row>
    <row r="36" spans="1:41" ht="12.75" customHeight="1">
      <c r="A36" s="302"/>
      <c r="B36" s="297"/>
      <c r="C36" s="297"/>
      <c r="D36" s="297"/>
      <c r="E36" s="297"/>
      <c r="F36" s="297"/>
      <c r="G36" s="297"/>
      <c r="H36" s="297"/>
      <c r="I36" s="297"/>
      <c r="J36" s="297"/>
      <c r="K36" s="297"/>
      <c r="L36" s="297"/>
      <c r="M36" s="297"/>
      <c r="N36" s="297"/>
      <c r="O36" s="297"/>
      <c r="P36" s="297"/>
      <c r="Q36" s="297"/>
      <c r="R36" s="297"/>
      <c r="S36" s="297"/>
      <c r="T36" s="297"/>
      <c r="U36" s="297"/>
      <c r="V36" s="297"/>
      <c r="W36" s="297"/>
      <c r="X36" s="297"/>
      <c r="Y36" s="297"/>
      <c r="Z36" s="297"/>
      <c r="AA36" s="297"/>
      <c r="AB36" s="297"/>
      <c r="AC36" s="297"/>
      <c r="AD36" s="297"/>
      <c r="AE36" s="297"/>
      <c r="AF36" s="297"/>
      <c r="AG36" s="297"/>
      <c r="AH36" s="305"/>
      <c r="AI36" s="305"/>
      <c r="AJ36" s="305"/>
      <c r="AK36" s="305"/>
      <c r="AL36" s="305"/>
      <c r="AM36" s="305"/>
      <c r="AN36" s="305"/>
      <c r="AO36" s="306"/>
    </row>
    <row r="37" spans="1:41" ht="12.75" customHeight="1">
      <c r="A37" s="302"/>
      <c r="B37" s="297"/>
      <c r="C37" s="297"/>
      <c r="D37" s="297"/>
      <c r="E37" s="297"/>
      <c r="F37" s="297"/>
      <c r="G37" s="297"/>
      <c r="H37" s="297"/>
      <c r="I37" s="297"/>
      <c r="J37" s="297"/>
      <c r="K37" s="297"/>
      <c r="L37" s="297"/>
      <c r="M37" s="297"/>
      <c r="N37" s="297"/>
      <c r="O37" s="297"/>
      <c r="P37" s="297"/>
      <c r="Q37" s="297"/>
      <c r="R37" s="297"/>
      <c r="S37" s="297"/>
      <c r="T37" s="297"/>
      <c r="U37" s="297"/>
      <c r="V37" s="297"/>
      <c r="W37" s="297"/>
      <c r="X37" s="297"/>
      <c r="Y37" s="297"/>
      <c r="Z37" s="297"/>
      <c r="AA37" s="297"/>
      <c r="AB37" s="297"/>
      <c r="AC37" s="297"/>
      <c r="AD37" s="297"/>
      <c r="AE37" s="297"/>
      <c r="AF37" s="297"/>
      <c r="AG37" s="297"/>
      <c r="AH37" s="305"/>
      <c r="AI37" s="305"/>
      <c r="AJ37" s="305"/>
      <c r="AK37" s="305"/>
      <c r="AL37" s="305"/>
      <c r="AM37" s="305"/>
      <c r="AN37" s="305"/>
      <c r="AO37" s="306"/>
    </row>
    <row r="38" spans="1:41" ht="12.75" customHeight="1">
      <c r="A38" s="302"/>
      <c r="B38" s="297"/>
      <c r="C38" s="297"/>
      <c r="D38" s="297"/>
      <c r="E38" s="297"/>
      <c r="F38" s="297"/>
      <c r="G38" s="297"/>
      <c r="H38" s="297"/>
      <c r="I38" s="297"/>
      <c r="J38" s="297"/>
      <c r="K38" s="297"/>
      <c r="L38" s="297"/>
      <c r="M38" s="297"/>
      <c r="N38" s="297"/>
      <c r="O38" s="297"/>
      <c r="P38" s="297"/>
      <c r="Q38" s="297"/>
      <c r="R38" s="297"/>
      <c r="S38" s="297"/>
      <c r="T38" s="297"/>
      <c r="U38" s="297"/>
      <c r="V38" s="297"/>
      <c r="W38" s="297"/>
      <c r="X38" s="297"/>
      <c r="Y38" s="297"/>
      <c r="Z38" s="297"/>
      <c r="AA38" s="297"/>
      <c r="AB38" s="297"/>
      <c r="AC38" s="297"/>
      <c r="AD38" s="297"/>
      <c r="AE38" s="297"/>
      <c r="AF38" s="297"/>
      <c r="AG38" s="297"/>
      <c r="AH38" s="305"/>
      <c r="AI38" s="305"/>
      <c r="AJ38" s="305"/>
      <c r="AK38" s="305"/>
      <c r="AL38" s="305"/>
      <c r="AM38" s="305"/>
      <c r="AN38" s="305"/>
      <c r="AO38" s="306"/>
    </row>
    <row r="39" spans="1:41" ht="12.75" customHeight="1">
      <c r="A39" s="302"/>
      <c r="B39" s="297"/>
      <c r="C39" s="297"/>
      <c r="D39" s="297"/>
      <c r="E39" s="297"/>
      <c r="F39" s="297"/>
      <c r="G39" s="297"/>
      <c r="H39" s="297"/>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7"/>
      <c r="AF39" s="297"/>
      <c r="AG39" s="297"/>
      <c r="AH39" s="305"/>
      <c r="AI39" s="305"/>
      <c r="AJ39" s="305"/>
      <c r="AK39" s="305"/>
      <c r="AL39" s="305"/>
      <c r="AM39" s="305"/>
      <c r="AN39" s="305"/>
      <c r="AO39" s="306"/>
    </row>
    <row r="40" spans="1:41" ht="12.75" customHeight="1">
      <c r="A40" s="302"/>
      <c r="B40" s="297"/>
      <c r="C40" s="297"/>
      <c r="D40" s="297"/>
      <c r="E40" s="297"/>
      <c r="F40" s="297"/>
      <c r="G40" s="297"/>
      <c r="H40" s="297"/>
      <c r="I40" s="297"/>
      <c r="J40" s="297"/>
      <c r="K40" s="297"/>
      <c r="L40" s="297"/>
      <c r="M40" s="297"/>
      <c r="N40" s="297"/>
      <c r="O40" s="297"/>
      <c r="P40" s="297"/>
      <c r="Q40" s="297"/>
      <c r="R40" s="297"/>
      <c r="S40" s="297"/>
      <c r="T40" s="297"/>
      <c r="U40" s="297"/>
      <c r="V40" s="297"/>
      <c r="W40" s="297"/>
      <c r="X40" s="297"/>
      <c r="Y40" s="297"/>
      <c r="Z40" s="297"/>
      <c r="AA40" s="297"/>
      <c r="AB40" s="297"/>
      <c r="AC40" s="297"/>
      <c r="AD40" s="297"/>
      <c r="AE40" s="297"/>
      <c r="AF40" s="297"/>
      <c r="AG40" s="297"/>
      <c r="AH40" s="305"/>
      <c r="AI40" s="305"/>
      <c r="AJ40" s="305"/>
      <c r="AK40" s="305"/>
      <c r="AL40" s="305"/>
      <c r="AM40" s="305"/>
      <c r="AN40" s="305"/>
      <c r="AO40" s="306"/>
    </row>
    <row r="41" spans="1:41" ht="12.75" customHeight="1">
      <c r="A41" s="302"/>
      <c r="B41" s="297"/>
      <c r="C41" s="297"/>
      <c r="D41" s="297"/>
      <c r="E41" s="297"/>
      <c r="F41" s="297"/>
      <c r="G41" s="297"/>
      <c r="H41" s="297"/>
      <c r="I41" s="297"/>
      <c r="J41" s="297"/>
      <c r="K41" s="297"/>
      <c r="L41" s="297"/>
      <c r="M41" s="297"/>
      <c r="N41" s="297"/>
      <c r="O41" s="297"/>
      <c r="P41" s="297"/>
      <c r="Q41" s="297"/>
      <c r="R41" s="297"/>
      <c r="S41" s="297"/>
      <c r="T41" s="297"/>
      <c r="U41" s="297"/>
      <c r="V41" s="297"/>
      <c r="W41" s="297"/>
      <c r="X41" s="297"/>
      <c r="Y41" s="297"/>
      <c r="Z41" s="297"/>
      <c r="AA41" s="297"/>
      <c r="AB41" s="297"/>
      <c r="AC41" s="297"/>
      <c r="AD41" s="297"/>
      <c r="AE41" s="297"/>
      <c r="AF41" s="297"/>
      <c r="AG41" s="297"/>
      <c r="AH41" s="305"/>
      <c r="AI41" s="305"/>
      <c r="AJ41" s="305"/>
      <c r="AK41" s="305"/>
      <c r="AL41" s="305"/>
      <c r="AM41" s="305"/>
      <c r="AN41" s="305"/>
      <c r="AO41" s="306"/>
    </row>
    <row r="42" spans="1:41" ht="12.75" customHeight="1">
      <c r="A42" s="302"/>
      <c r="B42" s="297"/>
      <c r="C42" s="297"/>
      <c r="D42" s="297"/>
      <c r="E42" s="297"/>
      <c r="F42" s="297"/>
      <c r="G42" s="297"/>
      <c r="H42" s="297"/>
      <c r="I42" s="297"/>
      <c r="J42" s="297"/>
      <c r="K42" s="297"/>
      <c r="L42" s="297"/>
      <c r="M42" s="297"/>
      <c r="N42" s="297"/>
      <c r="O42" s="297"/>
      <c r="P42" s="297"/>
      <c r="Q42" s="297"/>
      <c r="R42" s="297"/>
      <c r="S42" s="297"/>
      <c r="T42" s="297"/>
      <c r="U42" s="297"/>
      <c r="V42" s="297"/>
      <c r="W42" s="297"/>
      <c r="X42" s="297"/>
      <c r="Y42" s="297"/>
      <c r="Z42" s="297"/>
      <c r="AA42" s="297"/>
      <c r="AB42" s="297"/>
      <c r="AC42" s="297"/>
      <c r="AD42" s="297"/>
      <c r="AE42" s="297"/>
      <c r="AF42" s="297"/>
      <c r="AG42" s="297"/>
      <c r="AH42" s="305"/>
      <c r="AI42" s="305"/>
      <c r="AJ42" s="305"/>
      <c r="AK42" s="305"/>
      <c r="AL42" s="305"/>
      <c r="AM42" s="305"/>
      <c r="AN42" s="305"/>
      <c r="AO42" s="306"/>
    </row>
    <row r="43" spans="1:41" ht="12.75" customHeight="1">
      <c r="A43" s="302"/>
      <c r="B43" s="297"/>
      <c r="C43" s="297"/>
      <c r="D43" s="297"/>
      <c r="E43" s="297"/>
      <c r="F43" s="297"/>
      <c r="G43" s="297"/>
      <c r="H43" s="297"/>
      <c r="I43" s="297"/>
      <c r="J43" s="297"/>
      <c r="K43" s="297"/>
      <c r="L43" s="297"/>
      <c r="M43" s="297"/>
      <c r="N43" s="297"/>
      <c r="O43" s="297"/>
      <c r="P43" s="297"/>
      <c r="Q43" s="297"/>
      <c r="R43" s="297"/>
      <c r="S43" s="297"/>
      <c r="T43" s="297"/>
      <c r="U43" s="297"/>
      <c r="V43" s="297"/>
      <c r="W43" s="297"/>
      <c r="X43" s="297"/>
      <c r="Y43" s="297"/>
      <c r="Z43" s="297"/>
      <c r="AA43" s="297"/>
      <c r="AB43" s="297"/>
      <c r="AC43" s="297"/>
      <c r="AD43" s="297"/>
      <c r="AE43" s="297"/>
      <c r="AF43" s="297"/>
      <c r="AG43" s="297"/>
      <c r="AH43" s="305"/>
      <c r="AI43" s="305"/>
      <c r="AJ43" s="305"/>
      <c r="AK43" s="305"/>
      <c r="AL43" s="305"/>
      <c r="AM43" s="305"/>
      <c r="AN43" s="305"/>
      <c r="AO43" s="306"/>
    </row>
    <row r="44" spans="1:41" ht="12.75" customHeight="1">
      <c r="A44" s="302"/>
      <c r="B44" s="297"/>
      <c r="C44" s="297"/>
      <c r="D44" s="297"/>
      <c r="E44" s="297"/>
      <c r="F44" s="297"/>
      <c r="G44" s="297"/>
      <c r="H44" s="297"/>
      <c r="I44" s="297"/>
      <c r="J44" s="297"/>
      <c r="K44" s="297"/>
      <c r="L44" s="297"/>
      <c r="M44" s="297"/>
      <c r="N44" s="297"/>
      <c r="O44" s="297"/>
      <c r="P44" s="297"/>
      <c r="Q44" s="297"/>
      <c r="R44" s="297"/>
      <c r="S44" s="297"/>
      <c r="T44" s="297"/>
      <c r="U44" s="297"/>
      <c r="V44" s="297"/>
      <c r="W44" s="297"/>
      <c r="X44" s="297"/>
      <c r="Y44" s="297"/>
      <c r="Z44" s="297"/>
      <c r="AA44" s="297"/>
      <c r="AB44" s="297"/>
      <c r="AC44" s="297"/>
      <c r="AD44" s="297"/>
      <c r="AE44" s="297"/>
      <c r="AF44" s="297"/>
      <c r="AG44" s="297"/>
      <c r="AH44" s="305"/>
      <c r="AI44" s="305"/>
      <c r="AJ44" s="305"/>
      <c r="AK44" s="305"/>
      <c r="AL44" s="305"/>
      <c r="AM44" s="305"/>
      <c r="AN44" s="305"/>
      <c r="AO44" s="306"/>
    </row>
    <row r="45" spans="1:41" ht="24.6" customHeight="1">
      <c r="A45" s="625" t="s">
        <v>521</v>
      </c>
      <c r="B45" s="625"/>
      <c r="C45" s="625"/>
      <c r="D45" s="625"/>
      <c r="E45" s="625"/>
      <c r="F45" s="625"/>
      <c r="G45" s="625"/>
      <c r="H45" s="625"/>
      <c r="I45" s="625"/>
      <c r="J45" s="625"/>
      <c r="K45" s="625"/>
      <c r="L45" s="625"/>
      <c r="M45" s="625"/>
      <c r="N45" s="625"/>
      <c r="O45" s="625"/>
      <c r="P45" s="625"/>
      <c r="Q45" s="625"/>
      <c r="R45" s="625"/>
      <c r="S45" s="625"/>
      <c r="T45" s="625"/>
      <c r="U45" s="625"/>
      <c r="V45" s="625"/>
      <c r="W45" s="625"/>
      <c r="X45" s="284"/>
      <c r="Y45" s="329" t="s">
        <v>522</v>
      </c>
      <c r="Z45" s="284"/>
      <c r="AA45" s="284"/>
      <c r="AB45" s="284"/>
      <c r="AC45" s="329" t="s">
        <v>523</v>
      </c>
      <c r="AD45" s="329"/>
      <c r="AE45" s="284"/>
      <c r="AF45" s="284"/>
      <c r="AG45" s="284"/>
      <c r="AH45" s="284"/>
      <c r="AI45" s="284"/>
      <c r="AJ45" s="284"/>
      <c r="AK45" s="284"/>
      <c r="AL45" s="284"/>
      <c r="AM45" s="286"/>
      <c r="AN45" s="286"/>
    </row>
    <row r="46" spans="1:41" ht="12.75" customHeight="1">
      <c r="A46" s="298"/>
      <c r="B46" s="299"/>
      <c r="C46" s="299"/>
      <c r="D46" s="299"/>
      <c r="E46" s="299"/>
      <c r="F46" s="299"/>
      <c r="G46" s="299"/>
      <c r="H46" s="299"/>
      <c r="I46" s="299"/>
      <c r="J46" s="299"/>
      <c r="K46" s="299"/>
      <c r="L46" s="299"/>
      <c r="M46" s="299"/>
      <c r="N46" s="299"/>
      <c r="O46" s="299"/>
      <c r="P46" s="299"/>
      <c r="Q46" s="299"/>
      <c r="R46" s="299"/>
      <c r="S46" s="299"/>
      <c r="T46" s="299"/>
      <c r="U46" s="299"/>
      <c r="V46" s="299"/>
      <c r="W46" s="299"/>
      <c r="X46" s="299"/>
      <c r="Y46" s="299"/>
      <c r="Z46" s="299"/>
      <c r="AA46" s="299"/>
      <c r="AB46" s="299"/>
      <c r="AC46" s="299"/>
      <c r="AD46" s="299"/>
      <c r="AE46" s="299"/>
      <c r="AF46" s="299"/>
      <c r="AG46" s="299"/>
      <c r="AH46" s="308"/>
      <c r="AI46" s="308"/>
      <c r="AJ46" s="308"/>
      <c r="AK46" s="308"/>
      <c r="AL46" s="308"/>
      <c r="AM46" s="308"/>
      <c r="AN46" s="308"/>
      <c r="AO46" s="309"/>
    </row>
    <row r="47" spans="1:41" ht="12.75" customHeight="1">
      <c r="A47" s="284"/>
      <c r="B47" s="284"/>
      <c r="C47" s="284"/>
      <c r="D47" s="284"/>
      <c r="E47" s="284"/>
      <c r="F47" s="284"/>
      <c r="G47" s="284"/>
      <c r="H47" s="284"/>
      <c r="I47" s="284"/>
      <c r="J47" s="284"/>
      <c r="K47" s="284"/>
      <c r="L47" s="284"/>
      <c r="M47" s="284"/>
      <c r="N47" s="284"/>
      <c r="O47" s="284"/>
      <c r="P47" s="284"/>
      <c r="Q47" s="284"/>
      <c r="R47" s="284"/>
      <c r="S47" s="284"/>
      <c r="T47" s="284"/>
      <c r="U47" s="284"/>
      <c r="V47" s="284"/>
      <c r="W47" s="284"/>
      <c r="X47" s="284"/>
    </row>
    <row r="48" spans="1:41" ht="12.75" customHeight="1">
      <c r="A48" s="284"/>
      <c r="B48" s="284"/>
      <c r="C48" s="284"/>
      <c r="D48" s="284"/>
      <c r="E48" s="284"/>
      <c r="F48" s="284"/>
      <c r="G48" s="284"/>
      <c r="H48" s="284"/>
      <c r="I48" s="284"/>
      <c r="J48" s="284"/>
      <c r="K48" s="284"/>
      <c r="L48" s="284"/>
      <c r="M48" s="284"/>
      <c r="N48" s="284"/>
      <c r="O48" s="284"/>
      <c r="P48" s="284"/>
      <c r="Q48" s="284"/>
      <c r="R48" s="284"/>
      <c r="S48" s="284"/>
      <c r="T48" s="284"/>
      <c r="U48" s="284"/>
      <c r="V48" s="284"/>
      <c r="W48" s="284"/>
      <c r="X48" s="284"/>
      <c r="Y48" s="287" t="s">
        <v>434</v>
      </c>
      <c r="Z48" s="287"/>
      <c r="AA48" s="288"/>
      <c r="AB48" s="288"/>
      <c r="AC48" s="288"/>
      <c r="AD48" s="288"/>
      <c r="AE48" s="288"/>
      <c r="AF48" s="288"/>
      <c r="AG48" s="288"/>
      <c r="AH48" s="288"/>
      <c r="AI48" s="288"/>
      <c r="AJ48" s="288"/>
      <c r="AK48" s="288"/>
      <c r="AL48" s="288"/>
      <c r="AM48" s="288"/>
      <c r="AN48" s="288"/>
      <c r="AO48" s="288"/>
    </row>
    <row r="49" spans="1:41" ht="12.75" customHeight="1">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c r="Y49" s="289"/>
      <c r="Z49" s="289"/>
      <c r="AA49" s="289"/>
      <c r="AB49" s="289"/>
      <c r="AC49" s="289"/>
      <c r="AD49" s="289"/>
      <c r="AE49" s="289"/>
      <c r="AF49" s="289"/>
      <c r="AG49" s="289"/>
      <c r="AH49" s="289"/>
      <c r="AI49" s="289"/>
      <c r="AJ49" s="289"/>
      <c r="AK49" s="289"/>
      <c r="AL49" s="289"/>
      <c r="AM49" s="289"/>
      <c r="AN49" s="289"/>
      <c r="AO49" s="289"/>
    </row>
    <row r="50" spans="1:41" ht="12.75" customHeight="1">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7" t="s">
        <v>435</v>
      </c>
      <c r="Z50" s="287"/>
      <c r="AA50" s="288"/>
      <c r="AB50" s="288"/>
      <c r="AC50" s="288"/>
      <c r="AD50" s="288"/>
      <c r="AE50" s="288"/>
      <c r="AF50" s="288"/>
      <c r="AG50" s="288"/>
      <c r="AH50" s="288"/>
      <c r="AI50" s="288"/>
      <c r="AJ50" s="288"/>
      <c r="AK50" s="288"/>
      <c r="AL50" s="288"/>
      <c r="AM50" s="288"/>
      <c r="AN50" s="288"/>
      <c r="AO50" s="288"/>
    </row>
    <row r="51" spans="1:41" ht="12.75" customHeight="1">
      <c r="A51" s="284"/>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c r="AH51" s="283"/>
      <c r="AI51" s="283"/>
      <c r="AJ51" s="283"/>
      <c r="AK51" s="283"/>
      <c r="AL51" s="283"/>
    </row>
    <row r="52" spans="1:41" ht="12.75" customHeight="1">
      <c r="A52" s="284"/>
      <c r="B52" s="284"/>
      <c r="C52" s="284"/>
      <c r="D52" s="284"/>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3"/>
      <c r="AI52" s="283"/>
      <c r="AJ52" s="283"/>
      <c r="AK52" s="283"/>
      <c r="AL52" s="283"/>
    </row>
    <row r="53" spans="1:41" ht="12.75" customHeight="1">
      <c r="A53" s="284"/>
      <c r="B53" s="284"/>
      <c r="C53" s="284"/>
      <c r="D53" s="284"/>
      <c r="E53" s="284"/>
      <c r="F53" s="284"/>
      <c r="G53" s="284"/>
      <c r="H53" s="284"/>
      <c r="I53" s="284"/>
      <c r="J53" s="284"/>
      <c r="K53" s="284"/>
      <c r="L53" s="284"/>
      <c r="M53" s="284"/>
      <c r="N53" s="284"/>
      <c r="O53" s="284"/>
      <c r="P53" s="284"/>
      <c r="Q53" s="284"/>
      <c r="R53" s="284"/>
      <c r="S53" s="284"/>
      <c r="T53" s="284"/>
      <c r="U53" s="284"/>
      <c r="V53" s="284"/>
      <c r="W53" s="284"/>
      <c r="X53" s="284"/>
      <c r="Y53" s="284"/>
      <c r="Z53" s="284"/>
      <c r="AA53" s="284"/>
      <c r="AB53" s="284"/>
      <c r="AC53" s="284"/>
      <c r="AD53" s="284"/>
      <c r="AE53" s="284"/>
      <c r="AF53" s="284"/>
      <c r="AG53" s="284"/>
      <c r="AH53" s="283"/>
      <c r="AI53" s="283"/>
      <c r="AJ53" s="283"/>
      <c r="AK53" s="283"/>
      <c r="AL53" s="283"/>
    </row>
    <row r="54" spans="1:41" ht="12.75" customHeight="1">
      <c r="A54" s="284"/>
      <c r="B54" s="284"/>
      <c r="C54" s="284"/>
      <c r="D54" s="284"/>
      <c r="E54" s="284"/>
      <c r="F54" s="284"/>
      <c r="G54" s="284"/>
      <c r="H54" s="284"/>
      <c r="I54" s="284"/>
      <c r="J54" s="284"/>
      <c r="K54" s="284"/>
      <c r="L54" s="284"/>
      <c r="M54" s="284"/>
      <c r="N54" s="284"/>
      <c r="O54" s="284"/>
      <c r="P54" s="284"/>
      <c r="Q54" s="284"/>
      <c r="R54" s="284"/>
      <c r="S54" s="284"/>
      <c r="T54" s="284"/>
      <c r="U54" s="284"/>
      <c r="V54" s="284"/>
      <c r="W54" s="284"/>
      <c r="X54" s="284"/>
      <c r="Y54" s="284"/>
      <c r="Z54" s="284"/>
      <c r="AA54" s="284"/>
      <c r="AB54" s="284"/>
      <c r="AC54" s="284"/>
      <c r="AD54" s="284"/>
      <c r="AE54" s="284"/>
      <c r="AF54" s="284"/>
      <c r="AG54" s="284"/>
      <c r="AH54" s="283"/>
      <c r="AI54" s="283"/>
      <c r="AJ54" s="283"/>
      <c r="AK54" s="283"/>
      <c r="AL54" s="283"/>
    </row>
    <row r="55" spans="1:41" ht="12.75" customHeight="1">
      <c r="A55" s="284"/>
      <c r="B55" s="284"/>
      <c r="C55" s="284"/>
      <c r="D55" s="284"/>
      <c r="E55" s="284"/>
      <c r="F55" s="284"/>
      <c r="G55" s="284"/>
      <c r="H55" s="284"/>
      <c r="I55" s="284"/>
      <c r="J55" s="284"/>
      <c r="K55" s="284"/>
      <c r="L55" s="284"/>
      <c r="M55" s="284"/>
      <c r="N55" s="284"/>
      <c r="O55" s="284"/>
      <c r="P55" s="284"/>
      <c r="Q55" s="284"/>
      <c r="R55" s="284"/>
      <c r="S55" s="284"/>
      <c r="T55" s="284"/>
      <c r="U55" s="284"/>
      <c r="V55" s="284"/>
      <c r="W55" s="284"/>
      <c r="X55" s="284"/>
      <c r="Y55" s="284"/>
      <c r="Z55" s="284"/>
      <c r="AA55" s="284"/>
      <c r="AB55" s="284"/>
      <c r="AC55" s="284"/>
      <c r="AD55" s="284"/>
      <c r="AE55" s="284"/>
      <c r="AF55" s="284"/>
      <c r="AG55" s="284"/>
      <c r="AH55" s="283"/>
      <c r="AI55" s="283"/>
      <c r="AJ55" s="283"/>
      <c r="AK55" s="283"/>
      <c r="AL55" s="283"/>
    </row>
    <row r="56" spans="1:41" ht="12.75" customHeight="1">
      <c r="A56" s="284"/>
      <c r="B56" s="284"/>
      <c r="C56" s="284"/>
      <c r="D56" s="284"/>
      <c r="E56" s="284"/>
      <c r="F56" s="284"/>
      <c r="G56" s="284"/>
      <c r="H56" s="284"/>
      <c r="I56" s="284"/>
      <c r="J56" s="284"/>
      <c r="K56" s="284"/>
      <c r="L56" s="284"/>
      <c r="M56" s="284"/>
      <c r="N56" s="284"/>
      <c r="O56" s="284"/>
      <c r="P56" s="284"/>
      <c r="Q56" s="284"/>
      <c r="R56" s="284"/>
      <c r="S56" s="284"/>
      <c r="T56" s="284"/>
      <c r="U56" s="284"/>
      <c r="V56" s="284"/>
      <c r="W56" s="284"/>
      <c r="X56" s="284"/>
      <c r="Y56" s="284"/>
      <c r="Z56" s="284"/>
      <c r="AA56" s="284"/>
      <c r="AB56" s="284"/>
      <c r="AC56" s="284"/>
      <c r="AD56" s="284"/>
      <c r="AE56" s="284"/>
      <c r="AF56" s="284"/>
      <c r="AG56" s="284"/>
      <c r="AH56" s="283"/>
      <c r="AI56" s="283"/>
      <c r="AJ56" s="283"/>
      <c r="AK56" s="283"/>
      <c r="AL56" s="283"/>
    </row>
    <row r="57" spans="1:41" ht="12.75" customHeight="1">
      <c r="A57" s="284"/>
      <c r="B57" s="284"/>
      <c r="C57" s="284"/>
      <c r="D57" s="284"/>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3"/>
      <c r="AI57" s="283"/>
      <c r="AJ57" s="283"/>
      <c r="AK57" s="283"/>
      <c r="AL57" s="283"/>
    </row>
    <row r="58" spans="1:41" ht="12.75" customHeight="1">
      <c r="A58" s="284"/>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c r="AD58" s="284"/>
      <c r="AE58" s="284"/>
      <c r="AF58" s="284"/>
      <c r="AG58" s="284"/>
      <c r="AH58" s="283"/>
      <c r="AI58" s="283"/>
      <c r="AJ58" s="283"/>
      <c r="AK58" s="283"/>
      <c r="AL58" s="283"/>
    </row>
    <row r="59" spans="1:41" ht="12.75" customHeight="1">
      <c r="A59" s="284"/>
      <c r="B59" s="284"/>
      <c r="C59" s="284"/>
      <c r="D59" s="284"/>
      <c r="E59" s="284"/>
      <c r="F59" s="284"/>
      <c r="G59" s="284"/>
      <c r="H59" s="284"/>
      <c r="I59" s="284"/>
      <c r="J59" s="284"/>
      <c r="K59" s="284"/>
      <c r="L59" s="284"/>
      <c r="M59" s="284"/>
      <c r="N59" s="284"/>
      <c r="O59" s="284"/>
      <c r="P59" s="284"/>
      <c r="Q59" s="284"/>
      <c r="R59" s="284"/>
      <c r="S59" s="284"/>
      <c r="T59" s="284"/>
      <c r="U59" s="284"/>
      <c r="V59" s="284"/>
      <c r="W59" s="284"/>
      <c r="X59" s="284"/>
      <c r="Y59" s="284"/>
      <c r="Z59" s="284"/>
      <c r="AA59" s="284"/>
      <c r="AB59" s="284"/>
      <c r="AC59" s="284"/>
      <c r="AD59" s="284"/>
      <c r="AE59" s="284"/>
      <c r="AF59" s="284"/>
      <c r="AG59" s="284"/>
      <c r="AH59" s="283"/>
      <c r="AI59" s="283"/>
      <c r="AJ59" s="283"/>
      <c r="AK59" s="283"/>
      <c r="AL59" s="283"/>
    </row>
    <row r="60" spans="1:41" ht="12.75" customHeight="1">
      <c r="A60" s="284"/>
      <c r="B60" s="284"/>
      <c r="C60" s="284"/>
      <c r="D60" s="284"/>
      <c r="E60" s="284"/>
      <c r="F60" s="284"/>
      <c r="G60" s="284"/>
      <c r="H60" s="284"/>
      <c r="I60" s="284"/>
      <c r="J60" s="284"/>
      <c r="K60" s="284"/>
      <c r="L60" s="284"/>
      <c r="M60" s="284"/>
      <c r="N60" s="284"/>
      <c r="O60" s="284"/>
      <c r="P60" s="284"/>
      <c r="Q60" s="284"/>
      <c r="R60" s="284"/>
      <c r="S60" s="284"/>
      <c r="T60" s="284"/>
      <c r="U60" s="284"/>
      <c r="V60" s="284"/>
      <c r="W60" s="284"/>
      <c r="X60" s="284"/>
      <c r="Y60" s="284"/>
      <c r="Z60" s="284"/>
      <c r="AA60" s="284"/>
      <c r="AB60" s="284"/>
      <c r="AC60" s="284"/>
      <c r="AD60" s="284"/>
      <c r="AE60" s="284"/>
      <c r="AF60" s="284"/>
      <c r="AG60" s="284"/>
      <c r="AH60" s="283"/>
      <c r="AI60" s="283"/>
      <c r="AJ60" s="283"/>
      <c r="AK60" s="283"/>
      <c r="AL60" s="283"/>
    </row>
    <row r="61" spans="1:41" ht="12.75" customHeight="1">
      <c r="A61" s="284"/>
      <c r="B61" s="284"/>
      <c r="C61" s="284"/>
      <c r="D61" s="284"/>
      <c r="E61" s="284"/>
      <c r="F61" s="284"/>
      <c r="G61" s="284"/>
      <c r="H61" s="284"/>
      <c r="I61" s="284"/>
      <c r="J61" s="284"/>
      <c r="K61" s="284"/>
      <c r="L61" s="284"/>
      <c r="M61" s="284"/>
      <c r="N61" s="284"/>
      <c r="O61" s="284"/>
      <c r="P61" s="284"/>
      <c r="Q61" s="284"/>
      <c r="R61" s="284"/>
      <c r="S61" s="284"/>
      <c r="T61" s="284"/>
      <c r="U61" s="284"/>
      <c r="V61" s="284"/>
      <c r="W61" s="284"/>
      <c r="X61" s="284"/>
      <c r="Y61" s="284"/>
      <c r="Z61" s="284"/>
      <c r="AA61" s="284"/>
      <c r="AB61" s="284"/>
      <c r="AC61" s="284"/>
      <c r="AD61" s="284"/>
      <c r="AE61" s="284"/>
      <c r="AF61" s="284"/>
      <c r="AG61" s="284"/>
      <c r="AH61" s="283"/>
      <c r="AI61" s="283"/>
      <c r="AJ61" s="283"/>
      <c r="AK61" s="283"/>
      <c r="AL61" s="283"/>
    </row>
    <row r="62" spans="1:41" ht="12.75" customHeight="1">
      <c r="A62" s="284"/>
      <c r="B62" s="284"/>
      <c r="C62" s="284"/>
      <c r="D62" s="284"/>
      <c r="E62" s="284"/>
      <c r="F62" s="284"/>
      <c r="G62" s="284"/>
      <c r="H62" s="284"/>
      <c r="I62" s="284"/>
      <c r="J62" s="284"/>
      <c r="K62" s="284"/>
      <c r="L62" s="284"/>
      <c r="M62" s="284"/>
      <c r="N62" s="284"/>
      <c r="O62" s="284"/>
      <c r="P62" s="284"/>
      <c r="Q62" s="284"/>
      <c r="R62" s="284"/>
      <c r="S62" s="284"/>
      <c r="T62" s="284"/>
      <c r="U62" s="284"/>
      <c r="V62" s="284"/>
      <c r="W62" s="284"/>
      <c r="X62" s="284"/>
      <c r="Y62" s="284"/>
      <c r="Z62" s="284"/>
      <c r="AA62" s="284"/>
      <c r="AB62" s="284"/>
      <c r="AC62" s="284"/>
      <c r="AD62" s="284"/>
      <c r="AE62" s="284"/>
      <c r="AF62" s="284"/>
      <c r="AG62" s="284"/>
      <c r="AH62" s="283"/>
      <c r="AI62" s="283"/>
      <c r="AJ62" s="283"/>
      <c r="AK62" s="283"/>
      <c r="AL62" s="283"/>
    </row>
    <row r="63" spans="1:41" ht="12.75" customHeight="1">
      <c r="A63" s="284"/>
      <c r="B63" s="284"/>
      <c r="C63" s="284"/>
      <c r="D63" s="284"/>
      <c r="E63" s="284"/>
      <c r="F63" s="284"/>
      <c r="G63" s="284"/>
      <c r="H63" s="284"/>
      <c r="I63" s="284"/>
      <c r="J63" s="284"/>
      <c r="K63" s="284"/>
      <c r="L63" s="284"/>
      <c r="M63" s="284"/>
      <c r="N63" s="284"/>
      <c r="O63" s="284"/>
      <c r="P63" s="284"/>
      <c r="Q63" s="284"/>
      <c r="R63" s="284"/>
      <c r="S63" s="284"/>
      <c r="T63" s="284"/>
      <c r="U63" s="284"/>
      <c r="V63" s="284"/>
      <c r="W63" s="284"/>
      <c r="X63" s="284"/>
      <c r="Y63" s="284"/>
      <c r="Z63" s="284"/>
      <c r="AA63" s="284"/>
      <c r="AB63" s="284"/>
      <c r="AC63" s="284"/>
      <c r="AD63" s="284"/>
      <c r="AE63" s="284"/>
      <c r="AF63" s="284"/>
      <c r="AG63" s="284"/>
      <c r="AH63" s="283"/>
      <c r="AI63" s="283"/>
      <c r="AJ63" s="283"/>
      <c r="AK63" s="283"/>
      <c r="AL63" s="283"/>
    </row>
    <row r="64" spans="1:41" ht="12.75" customHeight="1">
      <c r="A64" s="284"/>
      <c r="B64" s="284"/>
      <c r="C64" s="284"/>
      <c r="D64" s="284"/>
      <c r="E64" s="284"/>
      <c r="F64" s="284"/>
      <c r="G64" s="284"/>
      <c r="H64" s="284"/>
      <c r="I64" s="284"/>
      <c r="J64" s="284"/>
      <c r="K64" s="284"/>
      <c r="L64" s="284"/>
      <c r="M64" s="284"/>
      <c r="N64" s="284"/>
      <c r="O64" s="284"/>
      <c r="P64" s="284"/>
      <c r="Q64" s="284"/>
      <c r="R64" s="284"/>
      <c r="S64" s="284"/>
      <c r="T64" s="284"/>
      <c r="U64" s="284"/>
      <c r="V64" s="284"/>
      <c r="W64" s="284"/>
      <c r="X64" s="284"/>
      <c r="Y64" s="284"/>
      <c r="Z64" s="284"/>
      <c r="AA64" s="284"/>
      <c r="AB64" s="284"/>
      <c r="AC64" s="284"/>
      <c r="AD64" s="284"/>
      <c r="AE64" s="284"/>
      <c r="AF64" s="284"/>
      <c r="AG64" s="284"/>
      <c r="AH64" s="283"/>
      <c r="AI64" s="283"/>
      <c r="AJ64" s="283"/>
      <c r="AK64" s="283"/>
      <c r="AL64" s="283"/>
    </row>
    <row r="65" spans="1:38" ht="12.75" customHeight="1">
      <c r="A65" s="284"/>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3"/>
      <c r="AI65" s="283"/>
      <c r="AJ65" s="283"/>
      <c r="AK65" s="283"/>
      <c r="AL65" s="283"/>
    </row>
    <row r="66" spans="1:38" ht="12.75" customHeight="1">
      <c r="A66" s="284"/>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4"/>
      <c r="AF66" s="284"/>
      <c r="AG66" s="284"/>
      <c r="AH66" s="283"/>
      <c r="AI66" s="283"/>
      <c r="AJ66" s="283"/>
      <c r="AK66" s="283"/>
      <c r="AL66" s="283"/>
    </row>
    <row r="67" spans="1:38" ht="12.75" customHeight="1">
      <c r="A67" s="284"/>
      <c r="B67" s="284"/>
      <c r="C67" s="284"/>
      <c r="D67" s="284"/>
      <c r="E67" s="284"/>
      <c r="F67" s="284"/>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3"/>
      <c r="AI67" s="283"/>
      <c r="AJ67" s="283"/>
      <c r="AK67" s="283"/>
      <c r="AL67" s="283"/>
    </row>
    <row r="68" spans="1:38" ht="12.75" customHeight="1">
      <c r="A68" s="284"/>
      <c r="B68" s="284"/>
      <c r="C68" s="284"/>
      <c r="D68" s="284"/>
      <c r="E68" s="284"/>
      <c r="F68" s="284"/>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3"/>
      <c r="AI68" s="283"/>
      <c r="AJ68" s="283"/>
      <c r="AK68" s="283"/>
      <c r="AL68" s="283"/>
    </row>
    <row r="69" spans="1:38" ht="12.75" customHeight="1">
      <c r="A69" s="284"/>
      <c r="B69" s="284"/>
      <c r="C69" s="284"/>
      <c r="D69" s="284"/>
      <c r="E69" s="284"/>
      <c r="F69" s="284"/>
      <c r="G69" s="284"/>
      <c r="H69" s="284"/>
      <c r="I69" s="284"/>
      <c r="J69" s="284"/>
      <c r="K69" s="284"/>
      <c r="L69" s="284"/>
      <c r="M69" s="284"/>
      <c r="N69" s="284"/>
      <c r="O69" s="284"/>
      <c r="P69" s="284"/>
      <c r="Q69" s="284"/>
      <c r="R69" s="284"/>
      <c r="S69" s="284"/>
      <c r="T69" s="284"/>
      <c r="U69" s="284"/>
      <c r="V69" s="284"/>
      <c r="W69" s="284"/>
      <c r="X69" s="284"/>
      <c r="Y69" s="284"/>
      <c r="Z69" s="284"/>
      <c r="AA69" s="284"/>
      <c r="AB69" s="284"/>
      <c r="AC69" s="284"/>
      <c r="AD69" s="284"/>
      <c r="AE69" s="284"/>
      <c r="AF69" s="284"/>
      <c r="AG69" s="284"/>
      <c r="AH69" s="283"/>
      <c r="AI69" s="283"/>
      <c r="AJ69" s="283"/>
      <c r="AK69" s="283"/>
      <c r="AL69" s="283"/>
    </row>
    <row r="70" spans="1:38" ht="12.75" customHeight="1">
      <c r="A70" s="284"/>
      <c r="B70" s="284"/>
      <c r="C70" s="284"/>
      <c r="D70" s="284"/>
      <c r="E70" s="284"/>
      <c r="F70" s="284"/>
      <c r="G70" s="284"/>
      <c r="H70" s="284"/>
      <c r="I70" s="284"/>
      <c r="J70" s="284"/>
      <c r="K70" s="284"/>
      <c r="L70" s="284"/>
      <c r="M70" s="284"/>
      <c r="N70" s="284"/>
      <c r="O70" s="284"/>
      <c r="P70" s="284"/>
      <c r="Q70" s="284"/>
      <c r="R70" s="284"/>
      <c r="S70" s="284"/>
      <c r="T70" s="284"/>
      <c r="U70" s="284"/>
      <c r="V70" s="284"/>
      <c r="W70" s="284"/>
      <c r="X70" s="284"/>
      <c r="Y70" s="284"/>
      <c r="Z70" s="284"/>
      <c r="AA70" s="284"/>
      <c r="AB70" s="284"/>
      <c r="AC70" s="284"/>
      <c r="AD70" s="284"/>
      <c r="AE70" s="284"/>
      <c r="AF70" s="284"/>
      <c r="AG70" s="284"/>
      <c r="AH70" s="283"/>
      <c r="AI70" s="283"/>
      <c r="AJ70" s="283"/>
      <c r="AK70" s="283"/>
      <c r="AL70" s="283"/>
    </row>
    <row r="71" spans="1:38" ht="12.75" customHeight="1">
      <c r="A71" s="284"/>
      <c r="B71" s="284"/>
      <c r="C71" s="284"/>
      <c r="D71" s="284"/>
      <c r="E71" s="284"/>
      <c r="F71" s="284"/>
      <c r="G71" s="284"/>
      <c r="H71" s="284"/>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4"/>
      <c r="AG71" s="284"/>
      <c r="AH71" s="283"/>
      <c r="AI71" s="283"/>
      <c r="AJ71" s="283"/>
      <c r="AK71" s="283"/>
      <c r="AL71" s="283"/>
    </row>
    <row r="72" spans="1:38" ht="12.75" customHeight="1">
      <c r="A72" s="284"/>
      <c r="B72" s="284"/>
      <c r="C72" s="284"/>
      <c r="D72" s="284"/>
      <c r="E72" s="284"/>
      <c r="F72" s="284"/>
      <c r="G72" s="284"/>
      <c r="H72" s="284"/>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4"/>
      <c r="AG72" s="284"/>
      <c r="AH72" s="283"/>
      <c r="AI72" s="283"/>
      <c r="AJ72" s="283"/>
      <c r="AK72" s="283"/>
      <c r="AL72" s="283"/>
    </row>
    <row r="73" spans="1:38" ht="12.75" customHeight="1">
      <c r="A73" s="284"/>
      <c r="B73" s="284"/>
      <c r="C73" s="284"/>
      <c r="D73" s="284"/>
      <c r="E73" s="284"/>
      <c r="F73" s="284"/>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3"/>
      <c r="AI73" s="283"/>
      <c r="AJ73" s="283"/>
      <c r="AK73" s="283"/>
      <c r="AL73" s="283"/>
    </row>
    <row r="74" spans="1:38" ht="12.75" customHeight="1">
      <c r="A74" s="284"/>
      <c r="B74" s="284"/>
      <c r="C74" s="284"/>
      <c r="D74" s="284"/>
      <c r="E74" s="284"/>
      <c r="F74" s="284"/>
      <c r="G74" s="284"/>
      <c r="H74" s="284"/>
      <c r="I74" s="284"/>
      <c r="J74" s="284"/>
      <c r="K74" s="284"/>
      <c r="L74" s="284"/>
      <c r="M74" s="284"/>
      <c r="N74" s="284"/>
      <c r="O74" s="284"/>
      <c r="P74" s="284"/>
      <c r="Q74" s="284"/>
      <c r="R74" s="284"/>
      <c r="S74" s="284"/>
      <c r="T74" s="284"/>
      <c r="U74" s="284"/>
      <c r="V74" s="284"/>
      <c r="W74" s="284"/>
      <c r="X74" s="284"/>
      <c r="Y74" s="284"/>
      <c r="Z74" s="284"/>
      <c r="AA74" s="284"/>
      <c r="AB74" s="284"/>
      <c r="AC74" s="284"/>
      <c r="AD74" s="284"/>
      <c r="AE74" s="284"/>
      <c r="AF74" s="284"/>
      <c r="AG74" s="284"/>
      <c r="AH74" s="283"/>
      <c r="AI74" s="283"/>
      <c r="AJ74" s="283"/>
      <c r="AK74" s="283"/>
      <c r="AL74" s="283"/>
    </row>
    <row r="75" spans="1:38" ht="12.75" customHeight="1">
      <c r="A75" s="284"/>
      <c r="B75" s="284"/>
      <c r="C75" s="284"/>
      <c r="D75" s="284"/>
      <c r="E75" s="284"/>
      <c r="F75" s="284"/>
      <c r="G75" s="284"/>
      <c r="H75" s="284"/>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4"/>
      <c r="AG75" s="284"/>
      <c r="AH75" s="283"/>
      <c r="AI75" s="283"/>
      <c r="AJ75" s="283"/>
      <c r="AK75" s="283"/>
      <c r="AL75" s="283"/>
    </row>
    <row r="76" spans="1:38" ht="12.75" customHeight="1">
      <c r="A76" s="284"/>
      <c r="B76" s="284"/>
      <c r="C76" s="284"/>
      <c r="D76" s="284"/>
      <c r="E76" s="284"/>
      <c r="F76" s="284"/>
      <c r="G76" s="284"/>
      <c r="H76" s="284"/>
      <c r="I76" s="284"/>
      <c r="J76" s="284"/>
      <c r="K76" s="284"/>
      <c r="L76" s="284"/>
      <c r="M76" s="284"/>
      <c r="N76" s="284"/>
      <c r="O76" s="284"/>
      <c r="P76" s="284"/>
      <c r="Q76" s="284"/>
      <c r="R76" s="284"/>
      <c r="S76" s="284"/>
      <c r="T76" s="284"/>
      <c r="U76" s="284"/>
      <c r="V76" s="284"/>
      <c r="W76" s="284"/>
      <c r="X76" s="284"/>
      <c r="Y76" s="284"/>
      <c r="Z76" s="284"/>
      <c r="AA76" s="284"/>
      <c r="AB76" s="284"/>
      <c r="AC76" s="284"/>
      <c r="AD76" s="284"/>
      <c r="AE76" s="284"/>
      <c r="AF76" s="284"/>
      <c r="AG76" s="284"/>
      <c r="AH76" s="283"/>
      <c r="AI76" s="283"/>
      <c r="AJ76" s="283"/>
      <c r="AK76" s="283"/>
      <c r="AL76" s="283"/>
    </row>
    <row r="77" spans="1:38" ht="12.75" customHeight="1">
      <c r="A77" s="284"/>
      <c r="B77" s="284"/>
      <c r="C77" s="284"/>
      <c r="D77" s="284"/>
      <c r="E77" s="284"/>
      <c r="F77" s="284"/>
      <c r="G77" s="284"/>
      <c r="H77" s="284"/>
      <c r="I77" s="284"/>
      <c r="J77" s="284"/>
      <c r="K77" s="284"/>
      <c r="L77" s="284"/>
      <c r="M77" s="284"/>
      <c r="N77" s="284"/>
      <c r="O77" s="284"/>
      <c r="P77" s="284"/>
      <c r="Q77" s="284"/>
      <c r="R77" s="284"/>
      <c r="S77" s="284"/>
      <c r="T77" s="284"/>
      <c r="U77" s="284"/>
      <c r="V77" s="284"/>
      <c r="W77" s="284"/>
      <c r="X77" s="284"/>
      <c r="Y77" s="284"/>
      <c r="Z77" s="284"/>
      <c r="AA77" s="284"/>
      <c r="AB77" s="284"/>
      <c r="AC77" s="284"/>
      <c r="AD77" s="284"/>
      <c r="AE77" s="284"/>
      <c r="AF77" s="284"/>
      <c r="AG77" s="284"/>
      <c r="AH77" s="283"/>
      <c r="AI77" s="283"/>
      <c r="AJ77" s="283"/>
      <c r="AK77" s="283"/>
      <c r="AL77" s="283"/>
    </row>
    <row r="78" spans="1:38" ht="12.75" customHeight="1">
      <c r="A78" s="284"/>
      <c r="B78" s="284"/>
      <c r="C78" s="284"/>
      <c r="D78" s="284"/>
      <c r="E78" s="284"/>
      <c r="F78" s="284"/>
      <c r="G78" s="284"/>
      <c r="H78" s="284"/>
      <c r="I78" s="284"/>
      <c r="J78" s="284"/>
      <c r="K78" s="284"/>
      <c r="L78" s="284"/>
      <c r="M78" s="284"/>
      <c r="N78" s="284"/>
      <c r="O78" s="284"/>
      <c r="P78" s="284"/>
      <c r="Q78" s="284"/>
      <c r="R78" s="284"/>
      <c r="S78" s="284"/>
      <c r="T78" s="284"/>
      <c r="U78" s="284"/>
      <c r="V78" s="284"/>
      <c r="W78" s="284"/>
      <c r="X78" s="284"/>
      <c r="Y78" s="284"/>
      <c r="Z78" s="284"/>
      <c r="AA78" s="284"/>
      <c r="AB78" s="284"/>
      <c r="AC78" s="284"/>
      <c r="AD78" s="284"/>
      <c r="AE78" s="284"/>
      <c r="AF78" s="284"/>
      <c r="AG78" s="284"/>
      <c r="AH78" s="283"/>
      <c r="AI78" s="283"/>
      <c r="AJ78" s="283"/>
      <c r="AK78" s="283"/>
      <c r="AL78" s="283"/>
    </row>
    <row r="79" spans="1:38" ht="12.75" customHeight="1">
      <c r="A79" s="284"/>
      <c r="B79" s="284"/>
      <c r="C79" s="284"/>
      <c r="D79" s="284"/>
      <c r="E79" s="284"/>
      <c r="F79" s="284"/>
      <c r="G79" s="284"/>
      <c r="H79" s="284"/>
      <c r="I79" s="284"/>
      <c r="J79" s="284"/>
      <c r="K79" s="284"/>
      <c r="L79" s="284"/>
      <c r="M79" s="284"/>
      <c r="N79" s="284"/>
      <c r="O79" s="284"/>
      <c r="P79" s="284"/>
      <c r="Q79" s="284"/>
      <c r="R79" s="284"/>
      <c r="S79" s="284"/>
      <c r="T79" s="284"/>
      <c r="U79" s="284"/>
      <c r="V79" s="284"/>
      <c r="W79" s="284"/>
      <c r="X79" s="284"/>
      <c r="Y79" s="284"/>
      <c r="Z79" s="284"/>
      <c r="AA79" s="284"/>
      <c r="AB79" s="284"/>
      <c r="AC79" s="284"/>
      <c r="AD79" s="284"/>
      <c r="AE79" s="284"/>
      <c r="AF79" s="284"/>
      <c r="AG79" s="284"/>
      <c r="AH79" s="283"/>
      <c r="AI79" s="283"/>
      <c r="AJ79" s="283"/>
      <c r="AK79" s="283"/>
      <c r="AL79" s="283"/>
    </row>
    <row r="80" spans="1:38" ht="12.75" customHeight="1">
      <c r="A80" s="284"/>
      <c r="B80" s="284"/>
      <c r="C80" s="284"/>
      <c r="D80" s="284"/>
      <c r="E80" s="284"/>
      <c r="F80" s="284"/>
      <c r="G80" s="284"/>
      <c r="H80" s="284"/>
      <c r="I80" s="284"/>
      <c r="J80" s="284"/>
      <c r="K80" s="284"/>
      <c r="L80" s="284"/>
      <c r="M80" s="284"/>
      <c r="N80" s="284"/>
      <c r="O80" s="284"/>
      <c r="P80" s="284"/>
      <c r="Q80" s="284"/>
      <c r="R80" s="284"/>
      <c r="S80" s="284"/>
      <c r="T80" s="284"/>
      <c r="U80" s="284"/>
      <c r="V80" s="284"/>
      <c r="W80" s="284"/>
      <c r="X80" s="284"/>
      <c r="Y80" s="284"/>
      <c r="Z80" s="284"/>
      <c r="AA80" s="284"/>
      <c r="AB80" s="284"/>
      <c r="AC80" s="284"/>
      <c r="AD80" s="284"/>
      <c r="AE80" s="284"/>
      <c r="AF80" s="284"/>
      <c r="AG80" s="284"/>
      <c r="AH80" s="283"/>
      <c r="AI80" s="283"/>
      <c r="AJ80" s="283"/>
      <c r="AK80" s="283"/>
      <c r="AL80" s="283"/>
    </row>
    <row r="81" spans="1:38" ht="12.75" customHeight="1">
      <c r="A81" s="284"/>
      <c r="B81" s="284"/>
      <c r="C81" s="284"/>
      <c r="D81" s="284"/>
      <c r="E81" s="284"/>
      <c r="F81" s="284"/>
      <c r="G81" s="284"/>
      <c r="H81" s="284"/>
      <c r="I81" s="284"/>
      <c r="J81" s="284"/>
      <c r="K81" s="284"/>
      <c r="L81" s="284"/>
      <c r="M81" s="284"/>
      <c r="N81" s="284"/>
      <c r="O81" s="284"/>
      <c r="P81" s="284"/>
      <c r="Q81" s="284"/>
      <c r="R81" s="284"/>
      <c r="S81" s="284"/>
      <c r="T81" s="284"/>
      <c r="U81" s="284"/>
      <c r="V81" s="284"/>
      <c r="W81" s="284"/>
      <c r="X81" s="284"/>
      <c r="Y81" s="284"/>
      <c r="Z81" s="284"/>
      <c r="AA81" s="284"/>
      <c r="AB81" s="284"/>
      <c r="AC81" s="284"/>
      <c r="AD81" s="284"/>
      <c r="AE81" s="284"/>
      <c r="AF81" s="284"/>
      <c r="AG81" s="284"/>
      <c r="AH81" s="283"/>
      <c r="AI81" s="283"/>
      <c r="AJ81" s="283"/>
      <c r="AK81" s="283"/>
      <c r="AL81" s="283"/>
    </row>
    <row r="82" spans="1:38" ht="12.75" customHeight="1">
      <c r="A82" s="284"/>
      <c r="B82" s="284"/>
      <c r="C82" s="284"/>
      <c r="D82" s="284"/>
      <c r="E82" s="284"/>
      <c r="F82" s="284"/>
      <c r="G82" s="284"/>
      <c r="H82" s="284"/>
      <c r="I82" s="284"/>
      <c r="J82" s="284"/>
      <c r="K82" s="284"/>
      <c r="L82" s="284"/>
      <c r="M82" s="284"/>
      <c r="N82" s="284"/>
      <c r="O82" s="284"/>
      <c r="P82" s="284"/>
      <c r="Q82" s="284"/>
      <c r="R82" s="284"/>
      <c r="S82" s="284"/>
      <c r="T82" s="284"/>
      <c r="U82" s="284"/>
      <c r="V82" s="284"/>
      <c r="W82" s="284"/>
      <c r="X82" s="284"/>
      <c r="Y82" s="284"/>
      <c r="Z82" s="284"/>
      <c r="AA82" s="284"/>
      <c r="AB82" s="284"/>
      <c r="AC82" s="284"/>
      <c r="AD82" s="284"/>
      <c r="AE82" s="284"/>
      <c r="AF82" s="284"/>
      <c r="AG82" s="284"/>
      <c r="AH82" s="283"/>
      <c r="AI82" s="283"/>
      <c r="AJ82" s="283"/>
      <c r="AK82" s="283"/>
      <c r="AL82" s="283"/>
    </row>
    <row r="83" spans="1:38" ht="12.75" customHeight="1">
      <c r="A83" s="284"/>
      <c r="B83" s="284"/>
      <c r="C83" s="284"/>
      <c r="D83" s="284"/>
      <c r="E83" s="284"/>
      <c r="F83" s="284"/>
      <c r="G83" s="284"/>
      <c r="H83" s="284"/>
      <c r="I83" s="284"/>
      <c r="J83" s="284"/>
      <c r="K83" s="284"/>
      <c r="L83" s="284"/>
      <c r="M83" s="284"/>
      <c r="N83" s="284"/>
      <c r="O83" s="284"/>
      <c r="P83" s="284"/>
      <c r="Q83" s="284"/>
      <c r="R83" s="284"/>
      <c r="S83" s="284"/>
      <c r="T83" s="284"/>
      <c r="U83" s="284"/>
      <c r="V83" s="284"/>
      <c r="W83" s="284"/>
      <c r="X83" s="284"/>
      <c r="Y83" s="284"/>
      <c r="Z83" s="284"/>
      <c r="AA83" s="284"/>
      <c r="AB83" s="284"/>
      <c r="AC83" s="284"/>
      <c r="AD83" s="284"/>
      <c r="AE83" s="284"/>
      <c r="AF83" s="284"/>
      <c r="AG83" s="284"/>
      <c r="AH83" s="283"/>
      <c r="AI83" s="283"/>
      <c r="AJ83" s="283"/>
      <c r="AK83" s="283"/>
      <c r="AL83" s="283"/>
    </row>
    <row r="84" spans="1:38" ht="12.75" customHeight="1">
      <c r="A84" s="284"/>
      <c r="B84" s="284"/>
      <c r="C84" s="284"/>
      <c r="D84" s="284"/>
      <c r="E84" s="284"/>
      <c r="F84" s="284"/>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3"/>
      <c r="AI84" s="283"/>
      <c r="AJ84" s="283"/>
      <c r="AK84" s="283"/>
      <c r="AL84" s="283"/>
    </row>
    <row r="85" spans="1:38" ht="12.75" customHeight="1">
      <c r="A85" s="284"/>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3"/>
      <c r="AI85" s="283"/>
      <c r="AJ85" s="283"/>
      <c r="AK85" s="283"/>
      <c r="AL85" s="283"/>
    </row>
    <row r="86" spans="1:38" ht="12.75" customHeight="1">
      <c r="A86" s="284"/>
      <c r="B86" s="284"/>
      <c r="C86" s="284"/>
      <c r="D86" s="284"/>
      <c r="E86" s="284"/>
      <c r="F86" s="284"/>
      <c r="G86" s="284"/>
      <c r="H86" s="284"/>
      <c r="I86" s="284"/>
      <c r="J86" s="284"/>
      <c r="K86" s="284"/>
      <c r="L86" s="284"/>
      <c r="M86" s="284"/>
      <c r="N86" s="284"/>
      <c r="O86" s="284"/>
      <c r="P86" s="284"/>
      <c r="Q86" s="284"/>
      <c r="R86" s="284"/>
      <c r="S86" s="284"/>
      <c r="T86" s="284"/>
      <c r="U86" s="284"/>
      <c r="V86" s="284"/>
      <c r="W86" s="284"/>
      <c r="X86" s="284"/>
      <c r="Y86" s="284"/>
      <c r="Z86" s="284"/>
      <c r="AA86" s="284"/>
      <c r="AB86" s="284"/>
      <c r="AC86" s="284"/>
      <c r="AD86" s="284"/>
      <c r="AE86" s="284"/>
      <c r="AF86" s="284"/>
      <c r="AG86" s="284"/>
      <c r="AH86" s="283"/>
      <c r="AI86" s="283"/>
      <c r="AJ86" s="283"/>
      <c r="AK86" s="283"/>
      <c r="AL86" s="283"/>
    </row>
    <row r="87" spans="1:38" ht="12.75" customHeight="1">
      <c r="A87" s="284"/>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3"/>
      <c r="AI87" s="283"/>
      <c r="AJ87" s="283"/>
      <c r="AK87" s="283"/>
      <c r="AL87" s="283"/>
    </row>
    <row r="88" spans="1:38" ht="12.75" customHeight="1">
      <c r="A88" s="284"/>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3"/>
      <c r="AI88" s="283"/>
      <c r="AJ88" s="283"/>
      <c r="AK88" s="283"/>
      <c r="AL88" s="283"/>
    </row>
    <row r="89" spans="1:38" ht="12.75" customHeight="1">
      <c r="A89" s="284"/>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4"/>
      <c r="AA89" s="284"/>
      <c r="AB89" s="284"/>
      <c r="AC89" s="284"/>
      <c r="AD89" s="284"/>
      <c r="AE89" s="284"/>
      <c r="AF89" s="284"/>
      <c r="AG89" s="284"/>
      <c r="AH89" s="283"/>
      <c r="AI89" s="283"/>
      <c r="AJ89" s="283"/>
      <c r="AK89" s="283"/>
      <c r="AL89" s="283"/>
    </row>
    <row r="90" spans="1:38" ht="12.75" customHeight="1">
      <c r="A90" s="284"/>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3"/>
      <c r="AI90" s="283"/>
      <c r="AJ90" s="283"/>
      <c r="AK90" s="283"/>
      <c r="AL90" s="283"/>
    </row>
    <row r="91" spans="1:38" ht="12.75" customHeight="1">
      <c r="A91" s="284"/>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4"/>
      <c r="AA91" s="284"/>
      <c r="AB91" s="284"/>
      <c r="AC91" s="284"/>
      <c r="AD91" s="284"/>
      <c r="AE91" s="284"/>
      <c r="AF91" s="284"/>
      <c r="AG91" s="284"/>
      <c r="AH91" s="283"/>
      <c r="AI91" s="283"/>
      <c r="AJ91" s="283"/>
      <c r="AK91" s="283"/>
      <c r="AL91" s="283"/>
    </row>
    <row r="92" spans="1:38" ht="12.75" customHeight="1">
      <c r="A92" s="284"/>
      <c r="B92" s="284"/>
      <c r="C92" s="284"/>
      <c r="D92" s="284"/>
      <c r="E92" s="284"/>
      <c r="F92" s="284"/>
      <c r="G92" s="284"/>
      <c r="H92" s="284"/>
      <c r="I92" s="284"/>
      <c r="J92" s="284"/>
      <c r="K92" s="284"/>
      <c r="L92" s="284"/>
      <c r="M92" s="284"/>
      <c r="N92" s="284"/>
      <c r="O92" s="284"/>
      <c r="P92" s="284"/>
      <c r="Q92" s="284"/>
      <c r="R92" s="284"/>
      <c r="S92" s="284"/>
      <c r="T92" s="284"/>
      <c r="U92" s="284"/>
      <c r="V92" s="284"/>
      <c r="W92" s="284"/>
      <c r="X92" s="284"/>
      <c r="Y92" s="284"/>
      <c r="Z92" s="284"/>
      <c r="AA92" s="284"/>
      <c r="AB92" s="284"/>
      <c r="AC92" s="284"/>
      <c r="AD92" s="284"/>
      <c r="AE92" s="284"/>
      <c r="AF92" s="284"/>
      <c r="AG92" s="284"/>
      <c r="AH92" s="283"/>
      <c r="AI92" s="283"/>
      <c r="AJ92" s="283"/>
      <c r="AK92" s="283"/>
      <c r="AL92" s="283"/>
    </row>
    <row r="93" spans="1:38" ht="12.75" customHeight="1">
      <c r="A93" s="284"/>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4"/>
      <c r="AA93" s="284"/>
      <c r="AB93" s="284"/>
      <c r="AC93" s="284"/>
      <c r="AD93" s="284"/>
      <c r="AE93" s="284"/>
      <c r="AF93" s="284"/>
      <c r="AG93" s="284"/>
      <c r="AH93" s="283"/>
      <c r="AI93" s="283"/>
      <c r="AJ93" s="283"/>
      <c r="AK93" s="283"/>
      <c r="AL93" s="283"/>
    </row>
    <row r="94" spans="1:38" ht="12.75" customHeight="1">
      <c r="A94" s="284"/>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4"/>
      <c r="AA94" s="284"/>
      <c r="AB94" s="284"/>
      <c r="AC94" s="284"/>
      <c r="AD94" s="284"/>
      <c r="AE94" s="284"/>
      <c r="AF94" s="284"/>
      <c r="AG94" s="284"/>
      <c r="AH94" s="283"/>
      <c r="AI94" s="283"/>
      <c r="AJ94" s="283"/>
      <c r="AK94" s="283"/>
      <c r="AL94" s="283"/>
    </row>
    <row r="95" spans="1:38" ht="12.75" customHeight="1">
      <c r="A95" s="284"/>
      <c r="B95" s="284"/>
      <c r="C95" s="284"/>
      <c r="D95" s="284"/>
      <c r="E95" s="284"/>
      <c r="F95" s="284"/>
      <c r="G95" s="284"/>
      <c r="H95" s="284"/>
      <c r="I95" s="284"/>
      <c r="J95" s="284"/>
      <c r="K95" s="284"/>
      <c r="L95" s="284"/>
      <c r="M95" s="284"/>
      <c r="N95" s="284"/>
      <c r="O95" s="284"/>
      <c r="P95" s="284"/>
      <c r="Q95" s="284"/>
      <c r="R95" s="284"/>
      <c r="S95" s="284"/>
      <c r="T95" s="284"/>
      <c r="U95" s="284"/>
      <c r="V95" s="284"/>
      <c r="W95" s="284"/>
      <c r="X95" s="284"/>
      <c r="Y95" s="284"/>
      <c r="Z95" s="284"/>
      <c r="AA95" s="284"/>
      <c r="AB95" s="284"/>
      <c r="AC95" s="284"/>
      <c r="AD95" s="284"/>
      <c r="AE95" s="284"/>
      <c r="AF95" s="284"/>
      <c r="AG95" s="284"/>
      <c r="AH95" s="283"/>
      <c r="AI95" s="283"/>
      <c r="AJ95" s="283"/>
      <c r="AK95" s="283"/>
      <c r="AL95" s="283"/>
    </row>
    <row r="96" spans="1:38" ht="12.75" customHeight="1">
      <c r="A96" s="284"/>
      <c r="B96" s="284"/>
      <c r="C96" s="284"/>
      <c r="D96" s="284"/>
      <c r="E96" s="284"/>
      <c r="F96" s="284"/>
      <c r="G96" s="284"/>
      <c r="H96" s="284"/>
      <c r="I96" s="284"/>
      <c r="J96" s="284"/>
      <c r="K96" s="284"/>
      <c r="L96" s="284"/>
      <c r="M96" s="284"/>
      <c r="N96" s="284"/>
      <c r="O96" s="284"/>
      <c r="P96" s="284"/>
      <c r="Q96" s="284"/>
      <c r="R96" s="284"/>
      <c r="S96" s="284"/>
      <c r="T96" s="284"/>
      <c r="U96" s="284"/>
      <c r="V96" s="284"/>
      <c r="W96" s="284"/>
      <c r="X96" s="284"/>
      <c r="Y96" s="284"/>
      <c r="Z96" s="284"/>
      <c r="AA96" s="284"/>
      <c r="AB96" s="284"/>
      <c r="AC96" s="284"/>
      <c r="AD96" s="284"/>
      <c r="AE96" s="284"/>
      <c r="AF96" s="284"/>
      <c r="AG96" s="284"/>
      <c r="AH96" s="283"/>
      <c r="AI96" s="283"/>
      <c r="AJ96" s="283"/>
      <c r="AK96" s="283"/>
      <c r="AL96" s="283"/>
    </row>
    <row r="97" spans="1:38" ht="12.75" customHeight="1">
      <c r="A97" s="284"/>
      <c r="B97" s="284"/>
      <c r="C97" s="284"/>
      <c r="D97" s="284"/>
      <c r="E97" s="284"/>
      <c r="F97" s="284"/>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4"/>
      <c r="AF97" s="284"/>
      <c r="AG97" s="284"/>
      <c r="AH97" s="283"/>
      <c r="AI97" s="283"/>
      <c r="AJ97" s="283"/>
      <c r="AK97" s="283"/>
      <c r="AL97" s="283"/>
    </row>
    <row r="98" spans="1:38" ht="12.75" customHeight="1">
      <c r="A98" s="284"/>
      <c r="B98" s="284"/>
      <c r="C98" s="284"/>
      <c r="D98" s="284"/>
      <c r="E98" s="284"/>
      <c r="F98" s="284"/>
      <c r="G98" s="284"/>
      <c r="H98" s="284"/>
      <c r="I98" s="284"/>
      <c r="J98" s="284"/>
      <c r="K98" s="284"/>
      <c r="L98" s="284"/>
      <c r="M98" s="284"/>
      <c r="N98" s="284"/>
      <c r="O98" s="284"/>
      <c r="P98" s="284"/>
      <c r="Q98" s="284"/>
      <c r="R98" s="284"/>
      <c r="S98" s="284"/>
      <c r="T98" s="284"/>
      <c r="U98" s="284"/>
      <c r="V98" s="284"/>
      <c r="W98" s="284"/>
      <c r="X98" s="284"/>
      <c r="Y98" s="284"/>
      <c r="Z98" s="284"/>
      <c r="AA98" s="284"/>
      <c r="AB98" s="284"/>
      <c r="AC98" s="284"/>
      <c r="AD98" s="284"/>
      <c r="AE98" s="284"/>
      <c r="AF98" s="284"/>
      <c r="AG98" s="284"/>
      <c r="AH98" s="283"/>
      <c r="AI98" s="283"/>
      <c r="AJ98" s="283"/>
      <c r="AK98" s="283"/>
      <c r="AL98" s="283"/>
    </row>
    <row r="99" spans="1:38" ht="12.75" customHeight="1">
      <c r="A99" s="284"/>
      <c r="B99" s="284"/>
      <c r="C99" s="284"/>
      <c r="D99" s="284"/>
      <c r="E99" s="284"/>
      <c r="F99" s="284"/>
      <c r="G99" s="284"/>
      <c r="H99" s="284"/>
      <c r="I99" s="284"/>
      <c r="J99" s="284"/>
      <c r="K99" s="284"/>
      <c r="L99" s="284"/>
      <c r="M99" s="284"/>
      <c r="N99" s="284"/>
      <c r="O99" s="284"/>
      <c r="P99" s="284"/>
      <c r="Q99" s="284"/>
      <c r="R99" s="284"/>
      <c r="S99" s="284"/>
      <c r="T99" s="284"/>
      <c r="U99" s="284"/>
      <c r="V99" s="284"/>
      <c r="W99" s="284"/>
      <c r="X99" s="284"/>
      <c r="Y99" s="284"/>
      <c r="Z99" s="284"/>
      <c r="AA99" s="284"/>
      <c r="AB99" s="284"/>
      <c r="AC99" s="284"/>
      <c r="AD99" s="284"/>
      <c r="AE99" s="284"/>
      <c r="AF99" s="284"/>
      <c r="AG99" s="284"/>
      <c r="AH99" s="283"/>
      <c r="AI99" s="283"/>
      <c r="AJ99" s="283"/>
      <c r="AK99" s="283"/>
      <c r="AL99" s="283"/>
    </row>
    <row r="100" spans="1:38" ht="12.75" customHeight="1">
      <c r="A100" s="284"/>
      <c r="B100" s="284"/>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3"/>
      <c r="AI100" s="283"/>
      <c r="AJ100" s="283"/>
      <c r="AK100" s="283"/>
      <c r="AL100" s="283"/>
    </row>
    <row r="101" spans="1:38" ht="12.75" customHeight="1">
      <c r="A101" s="284"/>
      <c r="B101" s="284"/>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3"/>
      <c r="AI101" s="283"/>
      <c r="AJ101" s="283"/>
      <c r="AK101" s="283"/>
      <c r="AL101" s="283"/>
    </row>
    <row r="102" spans="1:38" ht="12.75" customHeight="1">
      <c r="A102" s="284"/>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3"/>
      <c r="AI102" s="283"/>
      <c r="AJ102" s="283"/>
      <c r="AK102" s="283"/>
      <c r="AL102" s="283"/>
    </row>
    <row r="103" spans="1:38" ht="12.75" customHeight="1">
      <c r="A103" s="284"/>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4"/>
      <c r="AF103" s="284"/>
      <c r="AG103" s="284"/>
      <c r="AH103" s="283"/>
      <c r="AI103" s="283"/>
      <c r="AJ103" s="283"/>
      <c r="AK103" s="283"/>
      <c r="AL103" s="283"/>
    </row>
    <row r="104" spans="1:38" ht="12.75" customHeight="1">
      <c r="A104" s="284"/>
      <c r="B104" s="284"/>
      <c r="C104" s="284"/>
      <c r="D104" s="284"/>
      <c r="E104" s="284"/>
      <c r="F104" s="284"/>
      <c r="G104" s="284"/>
      <c r="H104" s="284"/>
      <c r="I104" s="284"/>
      <c r="J104" s="284"/>
      <c r="K104" s="284"/>
      <c r="L104" s="284"/>
      <c r="M104" s="284"/>
      <c r="N104" s="284"/>
      <c r="O104" s="284"/>
      <c r="P104" s="284"/>
      <c r="Q104" s="284"/>
      <c r="R104" s="284"/>
      <c r="S104" s="284"/>
      <c r="T104" s="284"/>
      <c r="U104" s="284"/>
      <c r="V104" s="284"/>
      <c r="W104" s="284"/>
      <c r="X104" s="284"/>
      <c r="Y104" s="284"/>
      <c r="Z104" s="284"/>
      <c r="AA104" s="284"/>
      <c r="AB104" s="284"/>
      <c r="AC104" s="284"/>
      <c r="AD104" s="284"/>
      <c r="AE104" s="284"/>
      <c r="AF104" s="284"/>
      <c r="AG104" s="284"/>
      <c r="AH104" s="283"/>
      <c r="AI104" s="283"/>
      <c r="AJ104" s="283"/>
      <c r="AK104" s="283"/>
      <c r="AL104" s="283"/>
    </row>
    <row r="105" spans="1:38" ht="12.75" customHeight="1">
      <c r="A105" s="284"/>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4"/>
      <c r="AF105" s="284"/>
      <c r="AG105" s="284"/>
      <c r="AH105" s="283"/>
      <c r="AI105" s="283"/>
      <c r="AJ105" s="283"/>
      <c r="AK105" s="283"/>
      <c r="AL105" s="283"/>
    </row>
    <row r="106" spans="1:38" ht="12.75" customHeight="1">
      <c r="A106" s="284"/>
      <c r="B106" s="284"/>
      <c r="C106" s="284"/>
      <c r="D106" s="284"/>
      <c r="E106" s="284"/>
      <c r="F106" s="284"/>
      <c r="G106" s="284"/>
      <c r="H106" s="284"/>
      <c r="I106" s="284"/>
      <c r="J106" s="284"/>
      <c r="K106" s="284"/>
      <c r="L106" s="284"/>
      <c r="M106" s="284"/>
      <c r="N106" s="284"/>
      <c r="O106" s="284"/>
      <c r="P106" s="284"/>
      <c r="Q106" s="284"/>
      <c r="R106" s="284"/>
      <c r="S106" s="284"/>
      <c r="T106" s="284"/>
      <c r="U106" s="284"/>
      <c r="V106" s="284"/>
      <c r="W106" s="284"/>
      <c r="X106" s="284"/>
      <c r="Y106" s="284"/>
      <c r="Z106" s="284"/>
      <c r="AA106" s="284"/>
      <c r="AB106" s="284"/>
      <c r="AC106" s="284"/>
      <c r="AD106" s="284"/>
      <c r="AE106" s="284"/>
      <c r="AF106" s="284"/>
      <c r="AG106" s="284"/>
      <c r="AH106" s="283"/>
      <c r="AI106" s="283"/>
      <c r="AJ106" s="283"/>
      <c r="AK106" s="283"/>
      <c r="AL106" s="283"/>
    </row>
    <row r="107" spans="1:38" ht="12.75" customHeight="1">
      <c r="A107" s="284"/>
      <c r="B107" s="284"/>
      <c r="C107" s="284"/>
      <c r="D107" s="284"/>
      <c r="E107" s="284"/>
      <c r="F107" s="284"/>
      <c r="G107" s="284"/>
      <c r="H107" s="284"/>
      <c r="I107" s="284"/>
      <c r="J107" s="284"/>
      <c r="K107" s="284"/>
      <c r="L107" s="284"/>
      <c r="M107" s="284"/>
      <c r="N107" s="284"/>
      <c r="O107" s="284"/>
      <c r="P107" s="284"/>
      <c r="Q107" s="284"/>
      <c r="R107" s="284"/>
      <c r="S107" s="284"/>
      <c r="T107" s="284"/>
      <c r="U107" s="284"/>
      <c r="V107" s="284"/>
      <c r="W107" s="284"/>
      <c r="X107" s="284"/>
      <c r="Y107" s="284"/>
      <c r="Z107" s="284"/>
      <c r="AA107" s="284"/>
      <c r="AB107" s="284"/>
      <c r="AC107" s="284"/>
      <c r="AD107" s="284"/>
      <c r="AE107" s="284"/>
      <c r="AF107" s="284"/>
      <c r="AG107" s="284"/>
      <c r="AH107" s="283"/>
      <c r="AI107" s="283"/>
      <c r="AJ107" s="283"/>
      <c r="AK107" s="283"/>
      <c r="AL107" s="283"/>
    </row>
    <row r="108" spans="1:38" ht="12.75" customHeight="1">
      <c r="A108" s="284"/>
      <c r="B108" s="284"/>
      <c r="C108" s="284"/>
      <c r="D108" s="284"/>
      <c r="E108" s="284"/>
      <c r="F108" s="284"/>
      <c r="G108" s="284"/>
      <c r="H108" s="284"/>
      <c r="I108" s="284"/>
      <c r="J108" s="284"/>
      <c r="K108" s="284"/>
      <c r="L108" s="284"/>
      <c r="M108" s="284"/>
      <c r="N108" s="284"/>
      <c r="O108" s="284"/>
      <c r="P108" s="284"/>
      <c r="Q108" s="284"/>
      <c r="R108" s="284"/>
      <c r="S108" s="284"/>
      <c r="T108" s="284"/>
      <c r="U108" s="284"/>
      <c r="V108" s="284"/>
      <c r="W108" s="284"/>
      <c r="X108" s="284"/>
      <c r="Y108" s="284"/>
      <c r="Z108" s="284"/>
      <c r="AA108" s="284"/>
      <c r="AB108" s="284"/>
      <c r="AC108" s="284"/>
      <c r="AD108" s="284"/>
      <c r="AE108" s="284"/>
      <c r="AF108" s="284"/>
      <c r="AG108" s="284"/>
      <c r="AH108" s="283"/>
      <c r="AI108" s="283"/>
      <c r="AJ108" s="283"/>
      <c r="AK108" s="283"/>
      <c r="AL108" s="283"/>
    </row>
    <row r="109" spans="1:38" ht="12.75" customHeight="1">
      <c r="A109" s="284"/>
      <c r="B109" s="284"/>
      <c r="C109" s="284"/>
      <c r="D109" s="284"/>
      <c r="E109" s="284"/>
      <c r="F109" s="284"/>
      <c r="G109" s="284"/>
      <c r="H109" s="284"/>
      <c r="I109" s="284"/>
      <c r="J109" s="284"/>
      <c r="K109" s="284"/>
      <c r="L109" s="284"/>
      <c r="M109" s="284"/>
      <c r="N109" s="284"/>
      <c r="O109" s="284"/>
      <c r="P109" s="284"/>
      <c r="Q109" s="284"/>
      <c r="R109" s="284"/>
      <c r="S109" s="284"/>
      <c r="T109" s="284"/>
      <c r="U109" s="284"/>
      <c r="V109" s="284"/>
      <c r="W109" s="284"/>
      <c r="X109" s="284"/>
      <c r="Y109" s="284"/>
      <c r="Z109" s="284"/>
      <c r="AA109" s="284"/>
      <c r="AB109" s="284"/>
      <c r="AC109" s="284"/>
      <c r="AD109" s="284"/>
      <c r="AE109" s="284"/>
      <c r="AF109" s="284"/>
      <c r="AG109" s="284"/>
      <c r="AH109" s="283"/>
      <c r="AI109" s="283"/>
      <c r="AJ109" s="283"/>
      <c r="AK109" s="283"/>
      <c r="AL109" s="283"/>
    </row>
    <row r="110" spans="1:38" ht="12.75" customHeight="1">
      <c r="A110" s="284"/>
      <c r="B110" s="284"/>
      <c r="C110" s="284"/>
      <c r="D110" s="284"/>
      <c r="E110" s="284"/>
      <c r="F110" s="284"/>
      <c r="G110" s="284"/>
      <c r="H110" s="284"/>
      <c r="I110" s="284"/>
      <c r="J110" s="284"/>
      <c r="K110" s="284"/>
      <c r="L110" s="284"/>
      <c r="M110" s="284"/>
      <c r="N110" s="284"/>
      <c r="O110" s="284"/>
      <c r="P110" s="284"/>
      <c r="Q110" s="284"/>
      <c r="R110" s="284"/>
      <c r="S110" s="284"/>
      <c r="T110" s="284"/>
      <c r="U110" s="284"/>
      <c r="V110" s="284"/>
      <c r="W110" s="284"/>
      <c r="X110" s="284"/>
      <c r="Y110" s="284"/>
      <c r="Z110" s="284"/>
      <c r="AA110" s="284"/>
      <c r="AB110" s="284"/>
      <c r="AC110" s="284"/>
      <c r="AD110" s="284"/>
      <c r="AE110" s="284"/>
      <c r="AF110" s="284"/>
      <c r="AG110" s="284"/>
      <c r="AH110" s="283"/>
      <c r="AI110" s="283"/>
      <c r="AJ110" s="283"/>
      <c r="AK110" s="283"/>
      <c r="AL110" s="283"/>
    </row>
    <row r="111" spans="1:38" ht="12.75" customHeight="1">
      <c r="A111" s="284"/>
      <c r="B111" s="284"/>
      <c r="C111" s="284"/>
      <c r="D111" s="284"/>
      <c r="E111" s="284"/>
      <c r="F111" s="284"/>
      <c r="G111" s="284"/>
      <c r="H111" s="284"/>
      <c r="I111" s="284"/>
      <c r="J111" s="284"/>
      <c r="K111" s="284"/>
      <c r="L111" s="284"/>
      <c r="M111" s="284"/>
      <c r="N111" s="284"/>
      <c r="O111" s="284"/>
      <c r="P111" s="284"/>
      <c r="Q111" s="284"/>
      <c r="R111" s="284"/>
      <c r="S111" s="284"/>
      <c r="T111" s="284"/>
      <c r="U111" s="284"/>
      <c r="V111" s="284"/>
      <c r="W111" s="284"/>
      <c r="X111" s="284"/>
      <c r="Y111" s="284"/>
      <c r="Z111" s="284"/>
      <c r="AA111" s="284"/>
      <c r="AB111" s="284"/>
      <c r="AC111" s="284"/>
      <c r="AD111" s="284"/>
      <c r="AE111" s="284"/>
      <c r="AF111" s="284"/>
      <c r="AG111" s="284"/>
      <c r="AH111" s="283"/>
      <c r="AI111" s="283"/>
      <c r="AJ111" s="283"/>
      <c r="AK111" s="283"/>
      <c r="AL111" s="283"/>
    </row>
    <row r="112" spans="1:38" ht="12.75" customHeight="1">
      <c r="A112" s="284"/>
      <c r="B112" s="284"/>
      <c r="C112" s="284"/>
      <c r="D112" s="284"/>
      <c r="E112" s="284"/>
      <c r="F112" s="284"/>
      <c r="G112" s="284"/>
      <c r="H112" s="284"/>
      <c r="I112" s="284"/>
      <c r="J112" s="284"/>
      <c r="K112" s="284"/>
      <c r="L112" s="284"/>
      <c r="M112" s="284"/>
      <c r="N112" s="284"/>
      <c r="O112" s="284"/>
      <c r="P112" s="284"/>
      <c r="Q112" s="284"/>
      <c r="R112" s="284"/>
      <c r="S112" s="284"/>
      <c r="T112" s="284"/>
      <c r="U112" s="284"/>
      <c r="V112" s="284"/>
      <c r="W112" s="284"/>
      <c r="X112" s="284"/>
      <c r="Y112" s="284"/>
      <c r="Z112" s="284"/>
      <c r="AA112" s="284"/>
      <c r="AB112" s="284"/>
      <c r="AC112" s="284"/>
      <c r="AD112" s="284"/>
      <c r="AE112" s="284"/>
      <c r="AF112" s="284"/>
      <c r="AG112" s="284"/>
      <c r="AH112" s="283"/>
      <c r="AI112" s="283"/>
      <c r="AJ112" s="283"/>
      <c r="AK112" s="283"/>
      <c r="AL112" s="283"/>
    </row>
    <row r="113" spans="1:38" ht="12.75" customHeight="1">
      <c r="A113" s="284"/>
      <c r="B113" s="284"/>
      <c r="C113" s="284"/>
      <c r="D113" s="284"/>
      <c r="E113" s="284"/>
      <c r="F113" s="284"/>
      <c r="G113" s="284"/>
      <c r="H113" s="284"/>
      <c r="I113" s="284"/>
      <c r="J113" s="284"/>
      <c r="K113" s="284"/>
      <c r="L113" s="284"/>
      <c r="M113" s="284"/>
      <c r="N113" s="284"/>
      <c r="O113" s="284"/>
      <c r="P113" s="284"/>
      <c r="Q113" s="284"/>
      <c r="R113" s="284"/>
      <c r="S113" s="284"/>
      <c r="T113" s="284"/>
      <c r="U113" s="284"/>
      <c r="V113" s="284"/>
      <c r="W113" s="284"/>
      <c r="X113" s="284"/>
      <c r="Y113" s="284"/>
      <c r="Z113" s="284"/>
      <c r="AA113" s="284"/>
      <c r="AB113" s="284"/>
      <c r="AC113" s="284"/>
      <c r="AD113" s="284"/>
      <c r="AE113" s="284"/>
      <c r="AF113" s="284"/>
      <c r="AG113" s="284"/>
      <c r="AH113" s="283"/>
      <c r="AI113" s="283"/>
      <c r="AJ113" s="283"/>
      <c r="AK113" s="283"/>
      <c r="AL113" s="283"/>
    </row>
    <row r="114" spans="1:38" ht="12.75" customHeight="1">
      <c r="A114" s="284"/>
      <c r="B114" s="284"/>
      <c r="C114" s="284"/>
      <c r="D114" s="284"/>
      <c r="E114" s="284"/>
      <c r="F114" s="284"/>
      <c r="G114" s="284"/>
      <c r="H114" s="284"/>
      <c r="I114" s="284"/>
      <c r="J114" s="284"/>
      <c r="K114" s="284"/>
      <c r="L114" s="284"/>
      <c r="M114" s="284"/>
      <c r="N114" s="284"/>
      <c r="O114" s="284"/>
      <c r="P114" s="284"/>
      <c r="Q114" s="284"/>
      <c r="R114" s="284"/>
      <c r="S114" s="284"/>
      <c r="T114" s="284"/>
      <c r="U114" s="284"/>
      <c r="V114" s="284"/>
      <c r="W114" s="284"/>
      <c r="X114" s="284"/>
      <c r="Y114" s="284"/>
      <c r="Z114" s="284"/>
      <c r="AA114" s="284"/>
      <c r="AB114" s="284"/>
      <c r="AC114" s="284"/>
      <c r="AD114" s="284"/>
      <c r="AE114" s="284"/>
      <c r="AF114" s="284"/>
      <c r="AG114" s="284"/>
      <c r="AH114" s="283"/>
      <c r="AI114" s="283"/>
      <c r="AJ114" s="283"/>
      <c r="AK114" s="283"/>
      <c r="AL114" s="283"/>
    </row>
    <row r="115" spans="1:38" ht="12.75" customHeight="1">
      <c r="A115" s="284"/>
      <c r="B115" s="284"/>
      <c r="C115" s="284"/>
      <c r="D115" s="284"/>
      <c r="E115" s="284"/>
      <c r="F115" s="284"/>
      <c r="G115" s="284"/>
      <c r="H115" s="284"/>
      <c r="I115" s="284"/>
      <c r="J115" s="284"/>
      <c r="K115" s="284"/>
      <c r="L115" s="284"/>
      <c r="M115" s="284"/>
      <c r="N115" s="284"/>
      <c r="O115" s="284"/>
      <c r="P115" s="284"/>
      <c r="Q115" s="284"/>
      <c r="R115" s="284"/>
      <c r="S115" s="284"/>
      <c r="T115" s="284"/>
      <c r="U115" s="284"/>
      <c r="V115" s="284"/>
      <c r="W115" s="284"/>
      <c r="X115" s="284"/>
      <c r="Y115" s="284"/>
      <c r="Z115" s="284"/>
      <c r="AA115" s="284"/>
      <c r="AB115" s="284"/>
      <c r="AC115" s="284"/>
      <c r="AD115" s="284"/>
      <c r="AE115" s="284"/>
      <c r="AF115" s="284"/>
      <c r="AG115" s="284"/>
      <c r="AH115" s="283"/>
      <c r="AI115" s="283"/>
      <c r="AJ115" s="283"/>
      <c r="AK115" s="283"/>
      <c r="AL115" s="283"/>
    </row>
    <row r="116" spans="1:38" ht="12.75" customHeight="1">
      <c r="A116" s="284"/>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4"/>
      <c r="Y116" s="284"/>
      <c r="Z116" s="284"/>
      <c r="AA116" s="284"/>
      <c r="AB116" s="284"/>
      <c r="AC116" s="284"/>
      <c r="AD116" s="284"/>
      <c r="AE116" s="284"/>
      <c r="AF116" s="284"/>
      <c r="AG116" s="284"/>
      <c r="AH116" s="283"/>
      <c r="AI116" s="283"/>
      <c r="AJ116" s="283"/>
      <c r="AK116" s="283"/>
      <c r="AL116" s="283"/>
    </row>
    <row r="117" spans="1:38" ht="12.75" customHeight="1">
      <c r="A117" s="284"/>
      <c r="B117" s="284"/>
      <c r="C117" s="284"/>
      <c r="D117" s="284"/>
      <c r="E117" s="284"/>
      <c r="F117" s="284"/>
      <c r="G117" s="284"/>
      <c r="H117" s="284"/>
      <c r="I117" s="284"/>
      <c r="J117" s="284"/>
      <c r="K117" s="284"/>
      <c r="L117" s="284"/>
      <c r="M117" s="284"/>
      <c r="N117" s="284"/>
      <c r="O117" s="284"/>
      <c r="P117" s="284"/>
      <c r="Q117" s="284"/>
      <c r="R117" s="284"/>
      <c r="S117" s="284"/>
      <c r="T117" s="284"/>
      <c r="U117" s="284"/>
      <c r="V117" s="284"/>
      <c r="W117" s="284"/>
      <c r="X117" s="284"/>
      <c r="Y117" s="284"/>
      <c r="Z117" s="284"/>
      <c r="AA117" s="284"/>
      <c r="AB117" s="284"/>
      <c r="AC117" s="284"/>
      <c r="AD117" s="284"/>
      <c r="AE117" s="284"/>
      <c r="AF117" s="284"/>
      <c r="AG117" s="284"/>
      <c r="AH117" s="283"/>
      <c r="AI117" s="283"/>
      <c r="AJ117" s="283"/>
      <c r="AK117" s="283"/>
      <c r="AL117" s="283"/>
    </row>
    <row r="118" spans="1:38" ht="12.75" customHeight="1">
      <c r="A118" s="284"/>
      <c r="B118" s="284"/>
      <c r="C118" s="284"/>
      <c r="D118" s="284"/>
      <c r="E118" s="284"/>
      <c r="F118" s="284"/>
      <c r="G118" s="284"/>
      <c r="H118" s="284"/>
      <c r="I118" s="284"/>
      <c r="J118" s="284"/>
      <c r="K118" s="284"/>
      <c r="L118" s="284"/>
      <c r="M118" s="284"/>
      <c r="N118" s="284"/>
      <c r="O118" s="284"/>
      <c r="P118" s="284"/>
      <c r="Q118" s="284"/>
      <c r="R118" s="284"/>
      <c r="S118" s="284"/>
      <c r="T118" s="284"/>
      <c r="U118" s="284"/>
      <c r="V118" s="284"/>
      <c r="W118" s="284"/>
      <c r="X118" s="284"/>
      <c r="Y118" s="284"/>
      <c r="Z118" s="284"/>
      <c r="AA118" s="284"/>
      <c r="AB118" s="284"/>
      <c r="AC118" s="284"/>
      <c r="AD118" s="284"/>
      <c r="AE118" s="284"/>
      <c r="AF118" s="284"/>
      <c r="AG118" s="284"/>
      <c r="AH118" s="283"/>
      <c r="AI118" s="283"/>
      <c r="AJ118" s="283"/>
      <c r="AK118" s="283"/>
      <c r="AL118" s="283"/>
    </row>
    <row r="119" spans="1:38" ht="12.75" customHeight="1">
      <c r="A119" s="284"/>
      <c r="B119" s="284"/>
      <c r="C119" s="284"/>
      <c r="D119" s="284"/>
      <c r="E119" s="284"/>
      <c r="F119" s="284"/>
      <c r="G119" s="284"/>
      <c r="H119" s="284"/>
      <c r="I119" s="284"/>
      <c r="J119" s="284"/>
      <c r="K119" s="284"/>
      <c r="L119" s="284"/>
      <c r="M119" s="284"/>
      <c r="N119" s="284"/>
      <c r="O119" s="284"/>
      <c r="P119" s="284"/>
      <c r="Q119" s="284"/>
      <c r="R119" s="284"/>
      <c r="S119" s="284"/>
      <c r="T119" s="284"/>
      <c r="U119" s="284"/>
      <c r="V119" s="284"/>
      <c r="W119" s="284"/>
      <c r="X119" s="284"/>
      <c r="Y119" s="284"/>
      <c r="Z119" s="284"/>
      <c r="AA119" s="284"/>
      <c r="AB119" s="284"/>
      <c r="AC119" s="284"/>
      <c r="AD119" s="284"/>
      <c r="AE119" s="284"/>
      <c r="AF119" s="284"/>
      <c r="AG119" s="284"/>
      <c r="AH119" s="283"/>
      <c r="AI119" s="283"/>
      <c r="AJ119" s="283"/>
      <c r="AK119" s="283"/>
      <c r="AL119" s="283"/>
    </row>
    <row r="120" spans="1:38" ht="12.75" customHeight="1">
      <c r="A120" s="284"/>
      <c r="B120" s="284"/>
      <c r="C120" s="284"/>
      <c r="D120" s="284"/>
      <c r="E120" s="284"/>
      <c r="F120" s="284"/>
      <c r="G120" s="284"/>
      <c r="H120" s="284"/>
      <c r="I120" s="284"/>
      <c r="J120" s="284"/>
      <c r="K120" s="284"/>
      <c r="L120" s="284"/>
      <c r="M120" s="284"/>
      <c r="N120" s="284"/>
      <c r="O120" s="284"/>
      <c r="P120" s="284"/>
      <c r="Q120" s="284"/>
      <c r="R120" s="284"/>
      <c r="S120" s="284"/>
      <c r="T120" s="284"/>
      <c r="U120" s="284"/>
      <c r="V120" s="284"/>
      <c r="W120" s="284"/>
      <c r="X120" s="284"/>
      <c r="Y120" s="284"/>
      <c r="Z120" s="284"/>
      <c r="AA120" s="284"/>
      <c r="AB120" s="284"/>
      <c r="AC120" s="284"/>
      <c r="AD120" s="284"/>
      <c r="AE120" s="284"/>
      <c r="AF120" s="284"/>
      <c r="AG120" s="284"/>
      <c r="AH120" s="283"/>
      <c r="AI120" s="283"/>
      <c r="AJ120" s="283"/>
      <c r="AK120" s="283"/>
      <c r="AL120" s="283"/>
    </row>
    <row r="121" spans="1:38" ht="12.75" customHeight="1">
      <c r="A121" s="284"/>
      <c r="B121" s="284"/>
      <c r="C121" s="284"/>
      <c r="D121" s="284"/>
      <c r="E121" s="284"/>
      <c r="F121" s="284"/>
      <c r="G121" s="284"/>
      <c r="H121" s="284"/>
      <c r="I121" s="284"/>
      <c r="J121" s="284"/>
      <c r="K121" s="284"/>
      <c r="L121" s="284"/>
      <c r="M121" s="284"/>
      <c r="N121" s="284"/>
      <c r="O121" s="284"/>
      <c r="P121" s="284"/>
      <c r="Q121" s="284"/>
      <c r="R121" s="284"/>
      <c r="S121" s="284"/>
      <c r="T121" s="284"/>
      <c r="U121" s="284"/>
      <c r="V121" s="284"/>
      <c r="W121" s="284"/>
      <c r="X121" s="284"/>
      <c r="Y121" s="284"/>
      <c r="Z121" s="284"/>
      <c r="AA121" s="284"/>
      <c r="AB121" s="284"/>
      <c r="AC121" s="284"/>
      <c r="AD121" s="284"/>
      <c r="AE121" s="284"/>
      <c r="AF121" s="284"/>
      <c r="AG121" s="284"/>
      <c r="AH121" s="283"/>
      <c r="AI121" s="283"/>
      <c r="AJ121" s="283"/>
      <c r="AK121" s="283"/>
      <c r="AL121" s="283"/>
    </row>
    <row r="122" spans="1:38" ht="12.75" customHeight="1">
      <c r="A122" s="284"/>
      <c r="B122" s="284"/>
      <c r="C122" s="284"/>
      <c r="D122" s="284"/>
      <c r="E122" s="284"/>
      <c r="F122" s="284"/>
      <c r="G122" s="284"/>
      <c r="H122" s="284"/>
      <c r="I122" s="284"/>
      <c r="J122" s="284"/>
      <c r="K122" s="284"/>
      <c r="L122" s="284"/>
      <c r="M122" s="284"/>
      <c r="N122" s="284"/>
      <c r="O122" s="284"/>
      <c r="P122" s="284"/>
      <c r="Q122" s="284"/>
      <c r="R122" s="284"/>
      <c r="S122" s="284"/>
      <c r="T122" s="284"/>
      <c r="U122" s="284"/>
      <c r="V122" s="284"/>
      <c r="W122" s="284"/>
      <c r="X122" s="284"/>
      <c r="Y122" s="284"/>
      <c r="Z122" s="284"/>
      <c r="AA122" s="284"/>
      <c r="AB122" s="284"/>
      <c r="AC122" s="284"/>
      <c r="AD122" s="284"/>
      <c r="AE122" s="284"/>
      <c r="AF122" s="284"/>
      <c r="AG122" s="284"/>
      <c r="AH122" s="283"/>
      <c r="AI122" s="283"/>
      <c r="AJ122" s="283"/>
      <c r="AK122" s="283"/>
      <c r="AL122" s="283"/>
    </row>
    <row r="123" spans="1:38" ht="12.75" customHeight="1">
      <c r="A123" s="284"/>
      <c r="B123" s="284"/>
      <c r="C123" s="284"/>
      <c r="D123" s="284"/>
      <c r="E123" s="284"/>
      <c r="F123" s="284"/>
      <c r="G123" s="284"/>
      <c r="H123" s="284"/>
      <c r="I123" s="284"/>
      <c r="J123" s="284"/>
      <c r="K123" s="284"/>
      <c r="L123" s="284"/>
      <c r="M123" s="284"/>
      <c r="N123" s="284"/>
      <c r="O123" s="284"/>
      <c r="P123" s="284"/>
      <c r="Q123" s="284"/>
      <c r="R123" s="284"/>
      <c r="S123" s="284"/>
      <c r="T123" s="284"/>
      <c r="U123" s="284"/>
      <c r="V123" s="284"/>
      <c r="W123" s="284"/>
      <c r="X123" s="284"/>
      <c r="Y123" s="284"/>
      <c r="Z123" s="284"/>
      <c r="AA123" s="284"/>
      <c r="AB123" s="284"/>
      <c r="AC123" s="284"/>
      <c r="AD123" s="284"/>
      <c r="AE123" s="284"/>
      <c r="AF123" s="284"/>
      <c r="AG123" s="284"/>
      <c r="AH123" s="283"/>
      <c r="AI123" s="283"/>
      <c r="AJ123" s="283"/>
      <c r="AK123" s="283"/>
      <c r="AL123" s="283"/>
    </row>
    <row r="124" spans="1:38" ht="12.75" customHeight="1">
      <c r="A124" s="284"/>
      <c r="B124" s="284"/>
      <c r="C124" s="284"/>
      <c r="D124" s="284"/>
      <c r="E124" s="284"/>
      <c r="F124" s="284"/>
      <c r="G124" s="284"/>
      <c r="H124" s="284"/>
      <c r="I124" s="284"/>
      <c r="J124" s="284"/>
      <c r="K124" s="284"/>
      <c r="L124" s="284"/>
      <c r="M124" s="284"/>
      <c r="N124" s="284"/>
      <c r="O124" s="284"/>
      <c r="P124" s="284"/>
      <c r="Q124" s="284"/>
      <c r="R124" s="284"/>
      <c r="S124" s="284"/>
      <c r="T124" s="284"/>
      <c r="U124" s="284"/>
      <c r="V124" s="284"/>
      <c r="W124" s="284"/>
      <c r="X124" s="284"/>
      <c r="Y124" s="284"/>
      <c r="Z124" s="284"/>
      <c r="AA124" s="284"/>
      <c r="AB124" s="284"/>
      <c r="AC124" s="284"/>
      <c r="AD124" s="284"/>
      <c r="AE124" s="284"/>
      <c r="AF124" s="284"/>
      <c r="AG124" s="284"/>
      <c r="AH124" s="283"/>
      <c r="AI124" s="283"/>
      <c r="AJ124" s="283"/>
      <c r="AK124" s="283"/>
      <c r="AL124" s="283"/>
    </row>
    <row r="125" spans="1:38" ht="12.75" customHeight="1">
      <c r="A125" s="284"/>
      <c r="B125" s="284"/>
      <c r="C125" s="284"/>
      <c r="D125" s="284"/>
      <c r="E125" s="284"/>
      <c r="F125" s="284"/>
      <c r="G125" s="284"/>
      <c r="H125" s="284"/>
      <c r="I125" s="284"/>
      <c r="J125" s="284"/>
      <c r="K125" s="284"/>
      <c r="L125" s="284"/>
      <c r="M125" s="284"/>
      <c r="N125" s="284"/>
      <c r="O125" s="284"/>
      <c r="P125" s="284"/>
      <c r="Q125" s="284"/>
      <c r="R125" s="284"/>
      <c r="S125" s="284"/>
      <c r="T125" s="284"/>
      <c r="U125" s="284"/>
      <c r="V125" s="284"/>
      <c r="W125" s="284"/>
      <c r="X125" s="284"/>
      <c r="Y125" s="284"/>
      <c r="Z125" s="284"/>
      <c r="AA125" s="284"/>
      <c r="AB125" s="284"/>
      <c r="AC125" s="284"/>
      <c r="AD125" s="284"/>
      <c r="AE125" s="284"/>
      <c r="AF125" s="284"/>
      <c r="AG125" s="284"/>
      <c r="AH125" s="283"/>
      <c r="AI125" s="283"/>
      <c r="AJ125" s="283"/>
      <c r="AK125" s="283"/>
      <c r="AL125" s="283"/>
    </row>
    <row r="126" spans="1:38" ht="12.75" customHeight="1">
      <c r="A126" s="284"/>
      <c r="B126" s="284"/>
      <c r="C126" s="284"/>
      <c r="D126" s="284"/>
      <c r="E126" s="284"/>
      <c r="F126" s="284"/>
      <c r="G126" s="284"/>
      <c r="H126" s="284"/>
      <c r="I126" s="284"/>
      <c r="J126" s="284"/>
      <c r="K126" s="284"/>
      <c r="L126" s="284"/>
      <c r="M126" s="284"/>
      <c r="N126" s="284"/>
      <c r="O126" s="284"/>
      <c r="P126" s="284"/>
      <c r="Q126" s="284"/>
      <c r="R126" s="284"/>
      <c r="S126" s="284"/>
      <c r="T126" s="284"/>
      <c r="U126" s="284"/>
      <c r="V126" s="284"/>
      <c r="W126" s="284"/>
      <c r="X126" s="284"/>
      <c r="Y126" s="284"/>
      <c r="Z126" s="284"/>
      <c r="AA126" s="284"/>
      <c r="AB126" s="284"/>
      <c r="AC126" s="284"/>
      <c r="AD126" s="284"/>
      <c r="AE126" s="284"/>
      <c r="AF126" s="284"/>
      <c r="AG126" s="284"/>
      <c r="AH126" s="283"/>
      <c r="AI126" s="283"/>
      <c r="AJ126" s="283"/>
      <c r="AK126" s="283"/>
      <c r="AL126" s="283"/>
    </row>
    <row r="127" spans="1:38" ht="12.75" customHeight="1">
      <c r="A127" s="284"/>
      <c r="B127" s="284"/>
      <c r="C127" s="284"/>
      <c r="D127" s="284"/>
      <c r="E127" s="284"/>
      <c r="F127" s="284"/>
      <c r="G127" s="284"/>
      <c r="H127" s="284"/>
      <c r="I127" s="284"/>
      <c r="J127" s="284"/>
      <c r="K127" s="284"/>
      <c r="L127" s="284"/>
      <c r="M127" s="284"/>
      <c r="N127" s="284"/>
      <c r="O127" s="284"/>
      <c r="P127" s="284"/>
      <c r="Q127" s="284"/>
      <c r="R127" s="284"/>
      <c r="S127" s="284"/>
      <c r="T127" s="284"/>
      <c r="U127" s="284"/>
      <c r="V127" s="284"/>
      <c r="W127" s="284"/>
      <c r="X127" s="284"/>
      <c r="Y127" s="284"/>
      <c r="Z127" s="284"/>
      <c r="AA127" s="284"/>
      <c r="AB127" s="284"/>
      <c r="AC127" s="284"/>
      <c r="AD127" s="284"/>
      <c r="AE127" s="284"/>
      <c r="AF127" s="284"/>
      <c r="AG127" s="284"/>
      <c r="AH127" s="283"/>
      <c r="AI127" s="283"/>
      <c r="AJ127" s="283"/>
      <c r="AK127" s="283"/>
      <c r="AL127" s="283"/>
    </row>
    <row r="128" spans="1:38" ht="12.75" customHeight="1">
      <c r="A128" s="284"/>
      <c r="B128" s="284"/>
      <c r="C128" s="284"/>
      <c r="D128" s="284"/>
      <c r="E128" s="284"/>
      <c r="F128" s="284"/>
      <c r="G128" s="284"/>
      <c r="H128" s="284"/>
      <c r="I128" s="284"/>
      <c r="J128" s="284"/>
      <c r="K128" s="284"/>
      <c r="L128" s="284"/>
      <c r="M128" s="284"/>
      <c r="N128" s="284"/>
      <c r="O128" s="284"/>
      <c r="P128" s="284"/>
      <c r="Q128" s="284"/>
      <c r="R128" s="284"/>
      <c r="S128" s="284"/>
      <c r="T128" s="284"/>
      <c r="U128" s="284"/>
      <c r="V128" s="284"/>
      <c r="W128" s="284"/>
      <c r="X128" s="284"/>
      <c r="Y128" s="284"/>
      <c r="Z128" s="284"/>
      <c r="AA128" s="284"/>
      <c r="AB128" s="284"/>
      <c r="AC128" s="284"/>
      <c r="AD128" s="284"/>
      <c r="AE128" s="284"/>
      <c r="AF128" s="284"/>
      <c r="AG128" s="284"/>
      <c r="AH128" s="283"/>
      <c r="AI128" s="283"/>
      <c r="AJ128" s="283"/>
      <c r="AK128" s="283"/>
      <c r="AL128" s="283"/>
    </row>
    <row r="129" spans="1:38" ht="12.75" customHeight="1">
      <c r="A129" s="284"/>
      <c r="B129" s="284"/>
      <c r="C129" s="284"/>
      <c r="D129" s="284"/>
      <c r="E129" s="284"/>
      <c r="F129" s="284"/>
      <c r="G129" s="284"/>
      <c r="H129" s="284"/>
      <c r="I129" s="284"/>
      <c r="J129" s="284"/>
      <c r="K129" s="284"/>
      <c r="L129" s="284"/>
      <c r="M129" s="284"/>
      <c r="N129" s="284"/>
      <c r="O129" s="284"/>
      <c r="P129" s="284"/>
      <c r="Q129" s="284"/>
      <c r="R129" s="284"/>
      <c r="S129" s="284"/>
      <c r="T129" s="284"/>
      <c r="U129" s="284"/>
      <c r="V129" s="284"/>
      <c r="W129" s="284"/>
      <c r="X129" s="284"/>
      <c r="Y129" s="284"/>
      <c r="Z129" s="284"/>
      <c r="AA129" s="284"/>
      <c r="AB129" s="284"/>
      <c r="AC129" s="284"/>
      <c r="AD129" s="284"/>
      <c r="AE129" s="284"/>
      <c r="AF129" s="284"/>
      <c r="AG129" s="284"/>
      <c r="AH129" s="283"/>
      <c r="AI129" s="283"/>
      <c r="AJ129" s="283"/>
      <c r="AK129" s="283"/>
      <c r="AL129" s="283"/>
    </row>
    <row r="130" spans="1:38" ht="12.75" customHeight="1">
      <c r="A130" s="284"/>
      <c r="B130" s="284"/>
      <c r="C130" s="284"/>
      <c r="D130" s="284"/>
      <c r="E130" s="284"/>
      <c r="F130" s="284"/>
      <c r="G130" s="284"/>
      <c r="H130" s="284"/>
      <c r="I130" s="284"/>
      <c r="J130" s="284"/>
      <c r="K130" s="284"/>
      <c r="L130" s="284"/>
      <c r="M130" s="284"/>
      <c r="N130" s="284"/>
      <c r="O130" s="284"/>
      <c r="P130" s="284"/>
      <c r="Q130" s="284"/>
      <c r="R130" s="284"/>
      <c r="S130" s="284"/>
      <c r="T130" s="284"/>
      <c r="U130" s="284"/>
      <c r="V130" s="284"/>
      <c r="W130" s="284"/>
      <c r="X130" s="284"/>
      <c r="Y130" s="284"/>
      <c r="Z130" s="284"/>
      <c r="AA130" s="284"/>
      <c r="AB130" s="284"/>
      <c r="AC130" s="284"/>
      <c r="AD130" s="284"/>
      <c r="AE130" s="284"/>
      <c r="AF130" s="284"/>
      <c r="AG130" s="284"/>
      <c r="AH130" s="283"/>
      <c r="AI130" s="283"/>
      <c r="AJ130" s="283"/>
      <c r="AK130" s="283"/>
      <c r="AL130" s="283"/>
    </row>
    <row r="131" spans="1:38" ht="12.75" customHeight="1">
      <c r="A131" s="283"/>
      <c r="B131" s="283"/>
      <c r="C131" s="283"/>
      <c r="D131" s="283"/>
      <c r="E131" s="283"/>
      <c r="F131" s="283"/>
      <c r="G131" s="283"/>
      <c r="H131" s="283"/>
      <c r="I131" s="283"/>
      <c r="J131" s="283"/>
      <c r="K131" s="283"/>
      <c r="L131" s="283"/>
      <c r="M131" s="283"/>
      <c r="N131" s="283"/>
      <c r="O131" s="283"/>
      <c r="P131" s="283"/>
      <c r="Q131" s="283"/>
      <c r="R131" s="283"/>
      <c r="S131" s="283"/>
      <c r="T131" s="283"/>
      <c r="U131" s="283"/>
      <c r="V131" s="283"/>
      <c r="W131" s="283"/>
      <c r="X131" s="283"/>
      <c r="Y131" s="283"/>
      <c r="Z131" s="283"/>
      <c r="AA131" s="283"/>
      <c r="AB131" s="283"/>
      <c r="AC131" s="283"/>
      <c r="AD131" s="283"/>
      <c r="AE131" s="283"/>
      <c r="AF131" s="283"/>
      <c r="AG131" s="283"/>
      <c r="AH131" s="283"/>
      <c r="AI131" s="283"/>
      <c r="AJ131" s="283"/>
      <c r="AK131" s="283"/>
      <c r="AL131" s="283"/>
    </row>
    <row r="132" spans="1:38" ht="12.75" customHeight="1">
      <c r="A132" s="283"/>
      <c r="B132" s="283"/>
      <c r="C132" s="283"/>
      <c r="D132" s="283"/>
      <c r="E132" s="283"/>
      <c r="F132" s="283"/>
      <c r="G132" s="283"/>
      <c r="H132" s="283"/>
      <c r="I132" s="283"/>
      <c r="J132" s="283"/>
      <c r="K132" s="283"/>
      <c r="L132" s="283"/>
      <c r="M132" s="283"/>
      <c r="N132" s="283"/>
      <c r="O132" s="283"/>
      <c r="P132" s="283"/>
      <c r="Q132" s="283"/>
      <c r="R132" s="283"/>
      <c r="S132" s="283"/>
      <c r="T132" s="283"/>
      <c r="U132" s="283"/>
      <c r="V132" s="283"/>
      <c r="W132" s="283"/>
      <c r="X132" s="283"/>
      <c r="Y132" s="283"/>
      <c r="Z132" s="283"/>
      <c r="AA132" s="283"/>
      <c r="AB132" s="283"/>
      <c r="AC132" s="283"/>
      <c r="AD132" s="283"/>
      <c r="AE132" s="283"/>
      <c r="AF132" s="283"/>
      <c r="AG132" s="283"/>
      <c r="AH132" s="283"/>
      <c r="AI132" s="283"/>
      <c r="AJ132" s="283"/>
      <c r="AK132" s="283"/>
      <c r="AL132" s="283"/>
    </row>
    <row r="133" spans="1:38" ht="12.75" customHeight="1">
      <c r="A133" s="283"/>
      <c r="B133" s="283"/>
      <c r="C133" s="283"/>
      <c r="D133" s="283"/>
      <c r="E133" s="283"/>
      <c r="F133" s="283"/>
      <c r="G133" s="283"/>
      <c r="H133" s="283"/>
      <c r="I133" s="283"/>
      <c r="J133" s="283"/>
      <c r="K133" s="283"/>
      <c r="L133" s="283"/>
      <c r="M133" s="283"/>
      <c r="N133" s="283"/>
      <c r="O133" s="283"/>
      <c r="P133" s="283"/>
      <c r="Q133" s="283"/>
      <c r="R133" s="283"/>
      <c r="S133" s="283"/>
      <c r="T133" s="283"/>
      <c r="U133" s="283"/>
      <c r="V133" s="283"/>
      <c r="W133" s="283"/>
      <c r="X133" s="283"/>
      <c r="Y133" s="283"/>
      <c r="Z133" s="283"/>
      <c r="AA133" s="283"/>
      <c r="AB133" s="283"/>
      <c r="AC133" s="283"/>
      <c r="AD133" s="283"/>
      <c r="AE133" s="283"/>
      <c r="AF133" s="283"/>
      <c r="AG133" s="283"/>
      <c r="AH133" s="283"/>
      <c r="AI133" s="283"/>
      <c r="AJ133" s="283"/>
      <c r="AK133" s="283"/>
      <c r="AL133" s="283"/>
    </row>
    <row r="134" spans="1:38" ht="12.75" customHeight="1">
      <c r="A134" s="283"/>
      <c r="B134" s="283"/>
      <c r="C134" s="283"/>
      <c r="D134" s="283"/>
      <c r="E134" s="283"/>
      <c r="F134" s="283"/>
      <c r="G134" s="283"/>
      <c r="H134" s="283"/>
      <c r="I134" s="283"/>
      <c r="J134" s="283"/>
      <c r="K134" s="283"/>
      <c r="L134" s="283"/>
      <c r="M134" s="283"/>
      <c r="N134" s="283"/>
      <c r="O134" s="283"/>
      <c r="P134" s="283"/>
      <c r="Q134" s="283"/>
      <c r="R134" s="283"/>
      <c r="S134" s="283"/>
      <c r="T134" s="283"/>
      <c r="U134" s="283"/>
      <c r="V134" s="283"/>
      <c r="W134" s="283"/>
      <c r="X134" s="283"/>
      <c r="Y134" s="283"/>
      <c r="Z134" s="283"/>
      <c r="AA134" s="283"/>
      <c r="AB134" s="283"/>
      <c r="AC134" s="283"/>
      <c r="AD134" s="283"/>
      <c r="AE134" s="283"/>
      <c r="AF134" s="283"/>
      <c r="AG134" s="283"/>
      <c r="AH134" s="283"/>
      <c r="AI134" s="283"/>
      <c r="AJ134" s="283"/>
      <c r="AK134" s="283"/>
      <c r="AL134" s="283"/>
    </row>
    <row r="135" spans="1:38" ht="12.75" customHeight="1">
      <c r="A135" s="283"/>
      <c r="B135" s="283"/>
      <c r="C135" s="283"/>
      <c r="D135" s="283"/>
      <c r="E135" s="283"/>
      <c r="F135" s="283"/>
      <c r="G135" s="283"/>
      <c r="H135" s="283"/>
      <c r="I135" s="283"/>
      <c r="J135" s="283"/>
      <c r="K135" s="283"/>
      <c r="L135" s="283"/>
      <c r="M135" s="283"/>
      <c r="N135" s="283"/>
      <c r="O135" s="283"/>
      <c r="P135" s="283"/>
      <c r="Q135" s="283"/>
      <c r="R135" s="283"/>
      <c r="S135" s="283"/>
      <c r="T135" s="283"/>
      <c r="U135" s="283"/>
      <c r="V135" s="283"/>
      <c r="W135" s="283"/>
      <c r="X135" s="283"/>
      <c r="Y135" s="283"/>
      <c r="Z135" s="283"/>
      <c r="AA135" s="283"/>
      <c r="AB135" s="283"/>
      <c r="AC135" s="283"/>
      <c r="AD135" s="283"/>
      <c r="AE135" s="283"/>
      <c r="AF135" s="283"/>
      <c r="AG135" s="283"/>
      <c r="AH135" s="283"/>
      <c r="AI135" s="283"/>
      <c r="AJ135" s="283"/>
      <c r="AK135" s="283"/>
      <c r="AL135" s="283"/>
    </row>
    <row r="136" spans="1:38" ht="12.75" customHeight="1">
      <c r="A136" s="283"/>
      <c r="B136" s="283"/>
      <c r="C136" s="283"/>
      <c r="D136" s="283"/>
      <c r="E136" s="283"/>
      <c r="F136" s="283"/>
      <c r="G136" s="283"/>
      <c r="H136" s="283"/>
      <c r="I136" s="283"/>
      <c r="J136" s="283"/>
      <c r="K136" s="283"/>
      <c r="L136" s="283"/>
      <c r="M136" s="283"/>
      <c r="N136" s="283"/>
      <c r="O136" s="283"/>
      <c r="P136" s="283"/>
      <c r="Q136" s="283"/>
      <c r="R136" s="283"/>
      <c r="S136" s="283"/>
      <c r="T136" s="283"/>
      <c r="U136" s="283"/>
      <c r="V136" s="283"/>
      <c r="W136" s="283"/>
      <c r="X136" s="283"/>
      <c r="Y136" s="283"/>
      <c r="Z136" s="283"/>
      <c r="AA136" s="283"/>
      <c r="AB136" s="283"/>
      <c r="AC136" s="283"/>
      <c r="AD136" s="283"/>
      <c r="AE136" s="283"/>
      <c r="AF136" s="283"/>
      <c r="AG136" s="283"/>
      <c r="AH136" s="283"/>
      <c r="AI136" s="283"/>
      <c r="AJ136" s="283"/>
      <c r="AK136" s="283"/>
      <c r="AL136" s="283"/>
    </row>
    <row r="137" spans="1:38" ht="12.75" customHeight="1">
      <c r="A137" s="283"/>
      <c r="B137" s="283"/>
      <c r="C137" s="283"/>
      <c r="D137" s="283"/>
      <c r="E137" s="283"/>
      <c r="F137" s="283"/>
      <c r="G137" s="283"/>
      <c r="H137" s="283"/>
      <c r="I137" s="283"/>
      <c r="J137" s="283"/>
      <c r="K137" s="283"/>
      <c r="L137" s="283"/>
      <c r="M137" s="283"/>
      <c r="N137" s="283"/>
      <c r="O137" s="283"/>
      <c r="P137" s="283"/>
      <c r="Q137" s="283"/>
      <c r="R137" s="283"/>
      <c r="S137" s="283"/>
      <c r="T137" s="283"/>
      <c r="U137" s="283"/>
      <c r="V137" s="283"/>
      <c r="W137" s="283"/>
      <c r="X137" s="283"/>
      <c r="Y137" s="283"/>
      <c r="Z137" s="283"/>
      <c r="AA137" s="283"/>
      <c r="AB137" s="283"/>
      <c r="AC137" s="283"/>
      <c r="AD137" s="283"/>
      <c r="AE137" s="283"/>
      <c r="AF137" s="283"/>
      <c r="AG137" s="283"/>
      <c r="AH137" s="283"/>
      <c r="AI137" s="283"/>
      <c r="AJ137" s="283"/>
      <c r="AK137" s="283"/>
      <c r="AL137" s="283"/>
    </row>
    <row r="138" spans="1:38" ht="12.75" customHeight="1">
      <c r="A138" s="283"/>
      <c r="B138" s="283"/>
      <c r="C138" s="283"/>
      <c r="D138" s="283"/>
      <c r="E138" s="283"/>
      <c r="F138" s="283"/>
      <c r="G138" s="283"/>
      <c r="H138" s="283"/>
      <c r="I138" s="283"/>
      <c r="J138" s="283"/>
      <c r="K138" s="283"/>
      <c r="L138" s="283"/>
      <c r="M138" s="283"/>
      <c r="N138" s="283"/>
      <c r="O138" s="283"/>
      <c r="P138" s="283"/>
      <c r="Q138" s="283"/>
      <c r="R138" s="283"/>
      <c r="S138" s="283"/>
      <c r="T138" s="283"/>
      <c r="U138" s="283"/>
      <c r="V138" s="283"/>
      <c r="W138" s="283"/>
      <c r="X138" s="283"/>
      <c r="Y138" s="283"/>
      <c r="Z138" s="283"/>
      <c r="AA138" s="283"/>
      <c r="AB138" s="283"/>
      <c r="AC138" s="283"/>
      <c r="AD138" s="283"/>
      <c r="AE138" s="283"/>
      <c r="AF138" s="283"/>
      <c r="AG138" s="283"/>
      <c r="AH138" s="283"/>
      <c r="AI138" s="283"/>
      <c r="AJ138" s="283"/>
      <c r="AK138" s="283"/>
      <c r="AL138" s="283"/>
    </row>
    <row r="139" spans="1:38" ht="12.75" customHeight="1">
      <c r="A139" s="283"/>
      <c r="B139" s="283"/>
      <c r="C139" s="283"/>
      <c r="D139" s="283"/>
      <c r="E139" s="283"/>
      <c r="F139" s="283"/>
      <c r="G139" s="283"/>
      <c r="H139" s="283"/>
      <c r="I139" s="283"/>
      <c r="J139" s="283"/>
      <c r="K139" s="283"/>
      <c r="L139" s="283"/>
      <c r="M139" s="283"/>
      <c r="N139" s="283"/>
      <c r="O139" s="283"/>
      <c r="P139" s="283"/>
      <c r="Q139" s="283"/>
      <c r="R139" s="283"/>
      <c r="S139" s="283"/>
      <c r="T139" s="283"/>
      <c r="U139" s="283"/>
      <c r="V139" s="283"/>
      <c r="W139" s="283"/>
      <c r="X139" s="283"/>
      <c r="Y139" s="283"/>
      <c r="Z139" s="283"/>
      <c r="AA139" s="283"/>
      <c r="AB139" s="283"/>
      <c r="AC139" s="283"/>
      <c r="AD139" s="283"/>
      <c r="AE139" s="283"/>
      <c r="AF139" s="283"/>
      <c r="AG139" s="283"/>
      <c r="AH139" s="283"/>
      <c r="AI139" s="283"/>
      <c r="AJ139" s="283"/>
      <c r="AK139" s="283"/>
      <c r="AL139" s="283"/>
    </row>
    <row r="140" spans="1:38" ht="12.75" customHeight="1">
      <c r="A140" s="283"/>
      <c r="B140" s="283"/>
      <c r="C140" s="283"/>
      <c r="D140" s="283"/>
      <c r="E140" s="283"/>
      <c r="F140" s="283"/>
      <c r="G140" s="283"/>
      <c r="H140" s="283"/>
      <c r="I140" s="283"/>
      <c r="J140" s="283"/>
      <c r="K140" s="283"/>
      <c r="L140" s="283"/>
      <c r="M140" s="283"/>
      <c r="N140" s="283"/>
      <c r="O140" s="283"/>
      <c r="P140" s="283"/>
      <c r="Q140" s="283"/>
      <c r="R140" s="283"/>
      <c r="S140" s="283"/>
      <c r="T140" s="283"/>
      <c r="U140" s="283"/>
      <c r="V140" s="283"/>
      <c r="W140" s="283"/>
      <c r="X140" s="283"/>
      <c r="Y140" s="283"/>
      <c r="Z140" s="283"/>
      <c r="AA140" s="283"/>
      <c r="AB140" s="283"/>
      <c r="AC140" s="283"/>
      <c r="AD140" s="283"/>
      <c r="AE140" s="283"/>
      <c r="AF140" s="283"/>
      <c r="AG140" s="283"/>
      <c r="AH140" s="283"/>
      <c r="AI140" s="283"/>
      <c r="AJ140" s="283"/>
      <c r="AK140" s="283"/>
      <c r="AL140" s="283"/>
    </row>
    <row r="141" spans="1:38" ht="12.75" customHeight="1">
      <c r="A141" s="283"/>
      <c r="B141" s="283"/>
      <c r="C141" s="283"/>
      <c r="D141" s="283"/>
      <c r="E141" s="283"/>
      <c r="F141" s="283"/>
      <c r="G141" s="283"/>
      <c r="H141" s="283"/>
      <c r="I141" s="283"/>
      <c r="J141" s="283"/>
      <c r="K141" s="283"/>
      <c r="L141" s="283"/>
      <c r="M141" s="283"/>
      <c r="N141" s="283"/>
      <c r="O141" s="283"/>
      <c r="P141" s="283"/>
      <c r="Q141" s="283"/>
      <c r="R141" s="283"/>
      <c r="S141" s="283"/>
      <c r="T141" s="283"/>
      <c r="U141" s="283"/>
      <c r="V141" s="283"/>
      <c r="W141" s="283"/>
      <c r="X141" s="283"/>
      <c r="Y141" s="283"/>
      <c r="Z141" s="283"/>
      <c r="AA141" s="283"/>
      <c r="AB141" s="283"/>
      <c r="AC141" s="283"/>
      <c r="AD141" s="283"/>
      <c r="AE141" s="283"/>
      <c r="AF141" s="283"/>
      <c r="AG141" s="283"/>
      <c r="AH141" s="283"/>
      <c r="AI141" s="283"/>
      <c r="AJ141" s="283"/>
      <c r="AK141" s="283"/>
      <c r="AL141" s="283"/>
    </row>
    <row r="142" spans="1:38" ht="12.75" customHeight="1">
      <c r="A142" s="283"/>
      <c r="B142" s="283"/>
      <c r="C142" s="283"/>
      <c r="D142" s="283"/>
      <c r="E142" s="283"/>
      <c r="F142" s="283"/>
      <c r="G142" s="283"/>
      <c r="H142" s="283"/>
      <c r="I142" s="283"/>
      <c r="J142" s="283"/>
      <c r="K142" s="283"/>
      <c r="L142" s="283"/>
      <c r="M142" s="283"/>
      <c r="N142" s="283"/>
      <c r="O142" s="283"/>
      <c r="P142" s="283"/>
      <c r="Q142" s="283"/>
      <c r="R142" s="283"/>
      <c r="S142" s="283"/>
      <c r="T142" s="283"/>
      <c r="U142" s="283"/>
      <c r="V142" s="283"/>
      <c r="W142" s="283"/>
      <c r="X142" s="283"/>
      <c r="Y142" s="283"/>
      <c r="Z142" s="283"/>
      <c r="AA142" s="283"/>
      <c r="AB142" s="283"/>
      <c r="AC142" s="283"/>
      <c r="AD142" s="283"/>
      <c r="AE142" s="283"/>
      <c r="AF142" s="283"/>
      <c r="AG142" s="283"/>
      <c r="AH142" s="283"/>
      <c r="AI142" s="283"/>
      <c r="AJ142" s="283"/>
      <c r="AK142" s="283"/>
      <c r="AL142" s="283"/>
    </row>
    <row r="143" spans="1:38" ht="12.75" customHeight="1">
      <c r="A143" s="283"/>
      <c r="B143" s="283"/>
      <c r="C143" s="283"/>
      <c r="D143" s="283"/>
      <c r="E143" s="283"/>
      <c r="F143" s="283"/>
      <c r="G143" s="283"/>
      <c r="H143" s="283"/>
      <c r="I143" s="283"/>
      <c r="J143" s="283"/>
      <c r="K143" s="283"/>
      <c r="L143" s="283"/>
      <c r="M143" s="283"/>
      <c r="N143" s="283"/>
      <c r="O143" s="283"/>
      <c r="P143" s="283"/>
      <c r="Q143" s="283"/>
      <c r="R143" s="283"/>
      <c r="S143" s="283"/>
      <c r="T143" s="283"/>
      <c r="U143" s="283"/>
      <c r="V143" s="283"/>
      <c r="W143" s="283"/>
      <c r="X143" s="283"/>
      <c r="Y143" s="283"/>
      <c r="Z143" s="283"/>
      <c r="AA143" s="283"/>
      <c r="AB143" s="283"/>
      <c r="AC143" s="283"/>
      <c r="AD143" s="283"/>
      <c r="AE143" s="283"/>
      <c r="AF143" s="283"/>
      <c r="AG143" s="283"/>
      <c r="AH143" s="283"/>
      <c r="AI143" s="283"/>
      <c r="AJ143" s="283"/>
      <c r="AK143" s="283"/>
      <c r="AL143" s="283"/>
    </row>
    <row r="144" spans="1:38" ht="12.75" customHeight="1">
      <c r="A144" s="283"/>
      <c r="B144" s="283"/>
      <c r="C144" s="283"/>
      <c r="D144" s="283"/>
      <c r="E144" s="283"/>
      <c r="F144" s="283"/>
      <c r="G144" s="283"/>
      <c r="H144" s="283"/>
      <c r="I144" s="283"/>
      <c r="J144" s="283"/>
      <c r="K144" s="283"/>
      <c r="L144" s="283"/>
      <c r="M144" s="283"/>
      <c r="N144" s="283"/>
      <c r="O144" s="283"/>
      <c r="P144" s="283"/>
      <c r="Q144" s="283"/>
      <c r="R144" s="283"/>
      <c r="S144" s="283"/>
      <c r="T144" s="283"/>
      <c r="U144" s="283"/>
      <c r="V144" s="283"/>
      <c r="W144" s="283"/>
      <c r="X144" s="283"/>
      <c r="Y144" s="283"/>
      <c r="Z144" s="283"/>
      <c r="AA144" s="283"/>
      <c r="AB144" s="283"/>
      <c r="AC144" s="283"/>
      <c r="AD144" s="283"/>
      <c r="AE144" s="283"/>
      <c r="AF144" s="283"/>
      <c r="AG144" s="283"/>
      <c r="AH144" s="283"/>
      <c r="AI144" s="283"/>
      <c r="AJ144" s="283"/>
      <c r="AK144" s="283"/>
      <c r="AL144" s="283"/>
    </row>
    <row r="145" spans="1:38" ht="12.75" customHeight="1">
      <c r="A145" s="283"/>
      <c r="B145" s="283"/>
      <c r="C145" s="283"/>
      <c r="D145" s="283"/>
      <c r="E145" s="283"/>
      <c r="F145" s="283"/>
      <c r="G145" s="283"/>
      <c r="H145" s="283"/>
      <c r="I145" s="283"/>
      <c r="J145" s="283"/>
      <c r="K145" s="283"/>
      <c r="L145" s="283"/>
      <c r="M145" s="283"/>
      <c r="N145" s="283"/>
      <c r="O145" s="283"/>
      <c r="P145" s="283"/>
      <c r="Q145" s="283"/>
      <c r="R145" s="283"/>
      <c r="S145" s="283"/>
      <c r="T145" s="283"/>
      <c r="U145" s="283"/>
      <c r="V145" s="283"/>
      <c r="W145" s="283"/>
      <c r="X145" s="283"/>
      <c r="Y145" s="283"/>
      <c r="Z145" s="283"/>
      <c r="AA145" s="283"/>
      <c r="AB145" s="283"/>
      <c r="AC145" s="283"/>
      <c r="AD145" s="283"/>
      <c r="AE145" s="283"/>
      <c r="AF145" s="283"/>
      <c r="AG145" s="283"/>
      <c r="AH145" s="283"/>
      <c r="AI145" s="283"/>
      <c r="AJ145" s="283"/>
      <c r="AK145" s="283"/>
      <c r="AL145" s="283"/>
    </row>
    <row r="146" spans="1:38" ht="12.75" customHeight="1">
      <c r="A146" s="283"/>
      <c r="B146" s="283"/>
      <c r="C146" s="283"/>
      <c r="D146" s="283"/>
      <c r="E146" s="283"/>
      <c r="F146" s="283"/>
      <c r="G146" s="283"/>
      <c r="H146" s="283"/>
      <c r="I146" s="283"/>
      <c r="J146" s="283"/>
      <c r="K146" s="283"/>
      <c r="L146" s="283"/>
      <c r="M146" s="283"/>
      <c r="N146" s="283"/>
      <c r="O146" s="283"/>
      <c r="P146" s="283"/>
      <c r="Q146" s="283"/>
      <c r="R146" s="283"/>
      <c r="S146" s="283"/>
      <c r="T146" s="283"/>
      <c r="U146" s="283"/>
      <c r="V146" s="283"/>
      <c r="W146" s="283"/>
      <c r="X146" s="283"/>
      <c r="Y146" s="283"/>
      <c r="Z146" s="283"/>
      <c r="AA146" s="283"/>
      <c r="AB146" s="283"/>
      <c r="AC146" s="283"/>
      <c r="AD146" s="283"/>
      <c r="AE146" s="283"/>
      <c r="AF146" s="283"/>
      <c r="AG146" s="283"/>
      <c r="AH146" s="283"/>
      <c r="AI146" s="283"/>
      <c r="AJ146" s="283"/>
      <c r="AK146" s="283"/>
      <c r="AL146" s="283"/>
    </row>
    <row r="147" spans="1:38" ht="12.75" customHeight="1">
      <c r="A147" s="283"/>
      <c r="B147" s="283"/>
      <c r="C147" s="283"/>
      <c r="D147" s="283"/>
      <c r="E147" s="283"/>
      <c r="F147" s="283"/>
      <c r="G147" s="283"/>
      <c r="H147" s="283"/>
      <c r="I147" s="283"/>
      <c r="J147" s="283"/>
      <c r="K147" s="283"/>
      <c r="L147" s="283"/>
      <c r="M147" s="283"/>
      <c r="N147" s="283"/>
      <c r="O147" s="283"/>
      <c r="P147" s="283"/>
      <c r="Q147" s="283"/>
      <c r="R147" s="283"/>
      <c r="S147" s="283"/>
      <c r="T147" s="283"/>
      <c r="U147" s="283"/>
      <c r="V147" s="283"/>
      <c r="W147" s="283"/>
      <c r="X147" s="283"/>
      <c r="Y147" s="283"/>
      <c r="Z147" s="283"/>
      <c r="AA147" s="283"/>
      <c r="AB147" s="283"/>
      <c r="AC147" s="283"/>
      <c r="AD147" s="283"/>
      <c r="AE147" s="283"/>
      <c r="AF147" s="283"/>
      <c r="AG147" s="283"/>
      <c r="AH147" s="283"/>
      <c r="AI147" s="283"/>
      <c r="AJ147" s="283"/>
      <c r="AK147" s="283"/>
      <c r="AL147" s="283"/>
    </row>
    <row r="148" spans="1:38" ht="12.75" customHeight="1">
      <c r="A148" s="283"/>
      <c r="B148" s="283"/>
      <c r="C148" s="283"/>
      <c r="D148" s="283"/>
      <c r="E148" s="283"/>
      <c r="F148" s="283"/>
      <c r="G148" s="283"/>
      <c r="H148" s="283"/>
      <c r="I148" s="283"/>
      <c r="J148" s="283"/>
      <c r="K148" s="283"/>
      <c r="L148" s="283"/>
      <c r="M148" s="283"/>
      <c r="N148" s="283"/>
      <c r="O148" s="283"/>
      <c r="P148" s="283"/>
      <c r="Q148" s="283"/>
      <c r="R148" s="283"/>
      <c r="S148" s="283"/>
      <c r="T148" s="283"/>
      <c r="U148" s="283"/>
      <c r="V148" s="283"/>
      <c r="W148" s="283"/>
      <c r="X148" s="283"/>
      <c r="Y148" s="283"/>
      <c r="Z148" s="283"/>
      <c r="AA148" s="283"/>
      <c r="AB148" s="283"/>
      <c r="AC148" s="283"/>
      <c r="AD148" s="283"/>
      <c r="AE148" s="283"/>
      <c r="AF148" s="283"/>
      <c r="AG148" s="283"/>
      <c r="AH148" s="283"/>
      <c r="AI148" s="283"/>
      <c r="AJ148" s="283"/>
      <c r="AK148" s="283"/>
      <c r="AL148" s="283"/>
    </row>
    <row r="149" spans="1:38" ht="12.75" customHeight="1">
      <c r="A149" s="283"/>
      <c r="B149" s="283"/>
      <c r="C149" s="283"/>
      <c r="D149" s="283"/>
      <c r="E149" s="283"/>
      <c r="F149" s="283"/>
      <c r="G149" s="283"/>
      <c r="H149" s="283"/>
      <c r="I149" s="283"/>
      <c r="J149" s="283"/>
      <c r="K149" s="283"/>
      <c r="L149" s="283"/>
      <c r="M149" s="283"/>
      <c r="N149" s="283"/>
      <c r="O149" s="283"/>
      <c r="P149" s="283"/>
      <c r="Q149" s="283"/>
      <c r="R149" s="283"/>
      <c r="S149" s="283"/>
      <c r="T149" s="283"/>
      <c r="U149" s="283"/>
      <c r="V149" s="283"/>
      <c r="W149" s="283"/>
      <c r="X149" s="283"/>
      <c r="Y149" s="283"/>
      <c r="Z149" s="283"/>
      <c r="AA149" s="283"/>
      <c r="AB149" s="283"/>
      <c r="AC149" s="283"/>
      <c r="AD149" s="283"/>
      <c r="AE149" s="283"/>
      <c r="AF149" s="283"/>
      <c r="AG149" s="283"/>
      <c r="AH149" s="283"/>
      <c r="AI149" s="283"/>
      <c r="AJ149" s="283"/>
      <c r="AK149" s="283"/>
      <c r="AL149" s="283"/>
    </row>
    <row r="150" spans="1:38" ht="12.75" customHeight="1">
      <c r="A150" s="283"/>
      <c r="B150" s="283"/>
      <c r="C150" s="283"/>
      <c r="D150" s="283"/>
      <c r="E150" s="283"/>
      <c r="F150" s="283"/>
      <c r="G150" s="283"/>
      <c r="H150" s="283"/>
      <c r="I150" s="283"/>
      <c r="J150" s="283"/>
      <c r="K150" s="283"/>
      <c r="L150" s="283"/>
      <c r="M150" s="283"/>
      <c r="N150" s="283"/>
      <c r="O150" s="283"/>
      <c r="P150" s="283"/>
      <c r="Q150" s="283"/>
      <c r="R150" s="283"/>
      <c r="S150" s="283"/>
      <c r="T150" s="283"/>
      <c r="U150" s="283"/>
      <c r="V150" s="283"/>
      <c r="W150" s="283"/>
      <c r="X150" s="283"/>
      <c r="Y150" s="283"/>
      <c r="Z150" s="283"/>
      <c r="AA150" s="283"/>
      <c r="AB150" s="283"/>
      <c r="AC150" s="283"/>
      <c r="AD150" s="283"/>
      <c r="AE150" s="283"/>
      <c r="AF150" s="283"/>
      <c r="AG150" s="283"/>
      <c r="AH150" s="283"/>
      <c r="AI150" s="283"/>
      <c r="AJ150" s="283"/>
      <c r="AK150" s="283"/>
      <c r="AL150" s="283"/>
    </row>
    <row r="151" spans="1:38" ht="12.75" customHeight="1">
      <c r="A151" s="283"/>
      <c r="B151" s="283"/>
      <c r="C151" s="283"/>
      <c r="D151" s="283"/>
      <c r="E151" s="283"/>
      <c r="F151" s="283"/>
      <c r="G151" s="283"/>
      <c r="H151" s="283"/>
      <c r="I151" s="283"/>
      <c r="J151" s="283"/>
      <c r="K151" s="283"/>
      <c r="L151" s="283"/>
      <c r="M151" s="283"/>
      <c r="N151" s="283"/>
      <c r="O151" s="283"/>
      <c r="P151" s="283"/>
      <c r="Q151" s="283"/>
      <c r="R151" s="283"/>
      <c r="S151" s="283"/>
      <c r="T151" s="283"/>
      <c r="U151" s="283"/>
      <c r="V151" s="283"/>
      <c r="W151" s="283"/>
      <c r="X151" s="283"/>
      <c r="Y151" s="283"/>
      <c r="Z151" s="283"/>
      <c r="AA151" s="283"/>
      <c r="AB151" s="283"/>
      <c r="AC151" s="283"/>
      <c r="AD151" s="283"/>
      <c r="AE151" s="283"/>
      <c r="AF151" s="283"/>
      <c r="AG151" s="283"/>
      <c r="AH151" s="283"/>
      <c r="AI151" s="283"/>
      <c r="AJ151" s="283"/>
      <c r="AK151" s="283"/>
      <c r="AL151" s="283"/>
    </row>
    <row r="152" spans="1:38" ht="12.75" customHeight="1">
      <c r="A152" s="283"/>
      <c r="B152" s="283"/>
      <c r="C152" s="283"/>
      <c r="D152" s="283"/>
      <c r="E152" s="283"/>
      <c r="F152" s="283"/>
      <c r="G152" s="283"/>
      <c r="H152" s="283"/>
      <c r="I152" s="283"/>
      <c r="J152" s="283"/>
      <c r="K152" s="283"/>
      <c r="L152" s="283"/>
      <c r="M152" s="283"/>
      <c r="N152" s="283"/>
      <c r="O152" s="283"/>
      <c r="P152" s="283"/>
      <c r="Q152" s="283"/>
      <c r="R152" s="283"/>
      <c r="S152" s="283"/>
      <c r="T152" s="283"/>
      <c r="U152" s="283"/>
      <c r="V152" s="283"/>
      <c r="W152" s="283"/>
      <c r="X152" s="283"/>
      <c r="Y152" s="283"/>
      <c r="Z152" s="283"/>
      <c r="AA152" s="283"/>
      <c r="AB152" s="283"/>
      <c r="AC152" s="283"/>
      <c r="AD152" s="283"/>
      <c r="AE152" s="283"/>
      <c r="AF152" s="283"/>
      <c r="AG152" s="283"/>
      <c r="AH152" s="283"/>
      <c r="AI152" s="283"/>
      <c r="AJ152" s="283"/>
      <c r="AK152" s="283"/>
      <c r="AL152" s="283"/>
    </row>
    <row r="153" spans="1:38" ht="12.75" customHeight="1">
      <c r="A153" s="283"/>
      <c r="B153" s="283"/>
      <c r="C153" s="283"/>
      <c r="D153" s="283"/>
      <c r="E153" s="283"/>
      <c r="F153" s="283"/>
      <c r="G153" s="283"/>
      <c r="H153" s="283"/>
      <c r="I153" s="283"/>
      <c r="J153" s="283"/>
      <c r="K153" s="283"/>
      <c r="L153" s="283"/>
      <c r="M153" s="283"/>
      <c r="N153" s="283"/>
      <c r="O153" s="283"/>
      <c r="P153" s="283"/>
      <c r="Q153" s="283"/>
      <c r="R153" s="283"/>
      <c r="S153" s="283"/>
      <c r="T153" s="283"/>
      <c r="U153" s="283"/>
      <c r="V153" s="283"/>
      <c r="W153" s="283"/>
      <c r="X153" s="283"/>
      <c r="Y153" s="283"/>
      <c r="Z153" s="283"/>
      <c r="AA153" s="283"/>
      <c r="AB153" s="283"/>
      <c r="AC153" s="283"/>
      <c r="AD153" s="283"/>
      <c r="AE153" s="283"/>
      <c r="AF153" s="283"/>
      <c r="AG153" s="283"/>
      <c r="AH153" s="283"/>
      <c r="AI153" s="283"/>
      <c r="AJ153" s="283"/>
      <c r="AK153" s="283"/>
      <c r="AL153" s="283"/>
    </row>
    <row r="154" spans="1:38" ht="12.75" customHeight="1">
      <c r="A154" s="283"/>
      <c r="B154" s="283"/>
      <c r="C154" s="283"/>
      <c r="D154" s="283"/>
      <c r="E154" s="283"/>
      <c r="F154" s="283"/>
      <c r="G154" s="283"/>
      <c r="H154" s="283"/>
      <c r="I154" s="283"/>
      <c r="J154" s="283"/>
      <c r="K154" s="283"/>
      <c r="L154" s="283"/>
      <c r="M154" s="283"/>
      <c r="N154" s="283"/>
      <c r="O154" s="283"/>
      <c r="P154" s="283"/>
      <c r="Q154" s="283"/>
      <c r="R154" s="283"/>
      <c r="S154" s="283"/>
      <c r="T154" s="283"/>
      <c r="U154" s="283"/>
      <c r="V154" s="283"/>
      <c r="W154" s="283"/>
      <c r="X154" s="283"/>
      <c r="Y154" s="283"/>
      <c r="Z154" s="283"/>
      <c r="AA154" s="283"/>
      <c r="AB154" s="283"/>
      <c r="AC154" s="283"/>
      <c r="AD154" s="283"/>
      <c r="AE154" s="283"/>
      <c r="AF154" s="283"/>
      <c r="AG154" s="283"/>
      <c r="AH154" s="283"/>
      <c r="AI154" s="283"/>
      <c r="AJ154" s="283"/>
      <c r="AK154" s="283"/>
      <c r="AL154" s="283"/>
    </row>
    <row r="155" spans="1:38" ht="12.75" customHeight="1">
      <c r="A155" s="283"/>
      <c r="B155" s="283"/>
      <c r="C155" s="283"/>
      <c r="D155" s="283"/>
      <c r="E155" s="283"/>
      <c r="F155" s="283"/>
      <c r="G155" s="283"/>
      <c r="H155" s="283"/>
      <c r="I155" s="283"/>
      <c r="J155" s="283"/>
      <c r="K155" s="283"/>
      <c r="L155" s="283"/>
      <c r="M155" s="283"/>
      <c r="N155" s="283"/>
      <c r="O155" s="283"/>
      <c r="P155" s="283"/>
      <c r="Q155" s="283"/>
      <c r="R155" s="283"/>
      <c r="S155" s="283"/>
      <c r="T155" s="283"/>
      <c r="U155" s="283"/>
      <c r="V155" s="283"/>
      <c r="W155" s="283"/>
      <c r="X155" s="283"/>
      <c r="Y155" s="283"/>
      <c r="Z155" s="283"/>
      <c r="AA155" s="283"/>
      <c r="AB155" s="283"/>
      <c r="AC155" s="283"/>
      <c r="AD155" s="283"/>
      <c r="AE155" s="283"/>
      <c r="AF155" s="283"/>
      <c r="AG155" s="283"/>
      <c r="AH155" s="283"/>
      <c r="AI155" s="283"/>
      <c r="AJ155" s="283"/>
      <c r="AK155" s="283"/>
      <c r="AL155" s="283"/>
    </row>
    <row r="156" spans="1:38" ht="12.75" customHeight="1">
      <c r="A156" s="283"/>
      <c r="B156" s="283"/>
      <c r="C156" s="283"/>
      <c r="D156" s="283"/>
      <c r="E156" s="283"/>
      <c r="F156" s="283"/>
      <c r="G156" s="283"/>
      <c r="H156" s="283"/>
      <c r="I156" s="283"/>
      <c r="J156" s="283"/>
      <c r="K156" s="283"/>
      <c r="L156" s="283"/>
      <c r="M156" s="283"/>
      <c r="N156" s="283"/>
      <c r="O156" s="283"/>
      <c r="P156" s="283"/>
      <c r="Q156" s="283"/>
      <c r="R156" s="283"/>
      <c r="S156" s="283"/>
      <c r="T156" s="283"/>
      <c r="U156" s="283"/>
      <c r="V156" s="283"/>
      <c r="W156" s="283"/>
      <c r="X156" s="283"/>
      <c r="Y156" s="283"/>
      <c r="Z156" s="283"/>
      <c r="AA156" s="283"/>
      <c r="AB156" s="283"/>
      <c r="AC156" s="283"/>
      <c r="AD156" s="283"/>
      <c r="AE156" s="283"/>
      <c r="AF156" s="283"/>
      <c r="AG156" s="283"/>
      <c r="AH156" s="283"/>
      <c r="AI156" s="283"/>
      <c r="AJ156" s="283"/>
      <c r="AK156" s="283"/>
      <c r="AL156" s="283"/>
    </row>
    <row r="157" spans="1:38" ht="12.75" customHeight="1">
      <c r="A157" s="283"/>
      <c r="B157" s="283"/>
      <c r="C157" s="283"/>
      <c r="D157" s="283"/>
      <c r="E157" s="283"/>
      <c r="F157" s="283"/>
      <c r="G157" s="283"/>
      <c r="H157" s="283"/>
      <c r="I157" s="283"/>
      <c r="J157" s="283"/>
      <c r="K157" s="283"/>
      <c r="L157" s="283"/>
      <c r="M157" s="283"/>
      <c r="N157" s="283"/>
      <c r="O157" s="283"/>
      <c r="P157" s="283"/>
      <c r="Q157" s="283"/>
      <c r="R157" s="283"/>
      <c r="S157" s="283"/>
      <c r="T157" s="283"/>
      <c r="U157" s="283"/>
      <c r="V157" s="283"/>
      <c r="W157" s="283"/>
      <c r="X157" s="283"/>
      <c r="Y157" s="283"/>
      <c r="Z157" s="283"/>
      <c r="AA157" s="283"/>
      <c r="AB157" s="283"/>
      <c r="AC157" s="283"/>
      <c r="AD157" s="283"/>
      <c r="AE157" s="283"/>
      <c r="AF157" s="283"/>
      <c r="AG157" s="283"/>
      <c r="AH157" s="283"/>
      <c r="AI157" s="283"/>
      <c r="AJ157" s="283"/>
      <c r="AK157" s="283"/>
      <c r="AL157" s="283"/>
    </row>
    <row r="158" spans="1:38" ht="12.75" customHeight="1">
      <c r="A158" s="283"/>
      <c r="B158" s="283"/>
      <c r="C158" s="283"/>
      <c r="D158" s="283"/>
      <c r="E158" s="283"/>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row>
    <row r="159" spans="1:38" ht="12.75" customHeight="1">
      <c r="A159" s="283"/>
      <c r="B159" s="283"/>
      <c r="C159" s="283"/>
      <c r="D159" s="283"/>
      <c r="E159" s="283"/>
      <c r="F159" s="283"/>
      <c r="G159" s="283"/>
      <c r="H159" s="283"/>
      <c r="I159" s="283"/>
      <c r="J159" s="283"/>
      <c r="K159" s="283"/>
      <c r="L159" s="283"/>
      <c r="M159" s="283"/>
      <c r="N159" s="283"/>
      <c r="O159" s="283"/>
      <c r="P159" s="283"/>
      <c r="Q159" s="283"/>
      <c r="R159" s="283"/>
      <c r="S159" s="283"/>
      <c r="T159" s="283"/>
      <c r="U159" s="283"/>
      <c r="V159" s="283"/>
      <c r="W159" s="283"/>
      <c r="X159" s="283"/>
      <c r="Y159" s="283"/>
      <c r="Z159" s="283"/>
      <c r="AA159" s="283"/>
      <c r="AB159" s="283"/>
      <c r="AC159" s="283"/>
      <c r="AD159" s="283"/>
      <c r="AE159" s="283"/>
      <c r="AF159" s="283"/>
      <c r="AG159" s="283"/>
      <c r="AH159" s="283"/>
      <c r="AI159" s="283"/>
      <c r="AJ159" s="283"/>
      <c r="AK159" s="283"/>
      <c r="AL159" s="283"/>
    </row>
    <row r="160" spans="1:38" ht="12.75" customHeight="1">
      <c r="A160" s="283"/>
      <c r="B160" s="283"/>
      <c r="C160" s="283"/>
      <c r="D160" s="283"/>
      <c r="E160" s="283"/>
      <c r="F160" s="283"/>
      <c r="G160" s="283"/>
      <c r="H160" s="283"/>
      <c r="I160" s="283"/>
      <c r="J160" s="283"/>
      <c r="K160" s="283"/>
      <c r="L160" s="283"/>
      <c r="M160" s="283"/>
      <c r="N160" s="283"/>
      <c r="O160" s="283"/>
      <c r="P160" s="283"/>
      <c r="Q160" s="283"/>
      <c r="R160" s="283"/>
      <c r="S160" s="283"/>
      <c r="T160" s="283"/>
      <c r="U160" s="283"/>
      <c r="V160" s="283"/>
      <c r="W160" s="283"/>
      <c r="X160" s="283"/>
      <c r="Y160" s="283"/>
      <c r="Z160" s="283"/>
      <c r="AA160" s="283"/>
      <c r="AB160" s="283"/>
      <c r="AC160" s="283"/>
      <c r="AD160" s="283"/>
      <c r="AE160" s="283"/>
      <c r="AF160" s="283"/>
      <c r="AG160" s="283"/>
      <c r="AH160" s="283"/>
      <c r="AI160" s="283"/>
      <c r="AJ160" s="283"/>
      <c r="AK160" s="283"/>
      <c r="AL160" s="283"/>
    </row>
    <row r="161" spans="1:38" ht="12.75" customHeight="1">
      <c r="A161" s="283"/>
      <c r="B161" s="283"/>
      <c r="C161" s="283"/>
      <c r="D161" s="283"/>
      <c r="E161" s="283"/>
      <c r="F161" s="283"/>
      <c r="G161" s="283"/>
      <c r="H161" s="283"/>
      <c r="I161" s="283"/>
      <c r="J161" s="283"/>
      <c r="K161" s="283"/>
      <c r="L161" s="283"/>
      <c r="M161" s="283"/>
      <c r="N161" s="283"/>
      <c r="O161" s="283"/>
      <c r="P161" s="283"/>
      <c r="Q161" s="283"/>
      <c r="R161" s="283"/>
      <c r="S161" s="283"/>
      <c r="T161" s="283"/>
      <c r="U161" s="283"/>
      <c r="V161" s="283"/>
      <c r="W161" s="283"/>
      <c r="X161" s="283"/>
      <c r="Y161" s="283"/>
      <c r="Z161" s="283"/>
      <c r="AA161" s="283"/>
      <c r="AB161" s="283"/>
      <c r="AC161" s="283"/>
      <c r="AD161" s="283"/>
      <c r="AE161" s="283"/>
      <c r="AF161" s="283"/>
      <c r="AG161" s="283"/>
      <c r="AH161" s="283"/>
      <c r="AI161" s="283"/>
      <c r="AJ161" s="283"/>
      <c r="AK161" s="283"/>
      <c r="AL161" s="283"/>
    </row>
    <row r="162" spans="1:38" ht="12.75" customHeight="1">
      <c r="A162" s="283"/>
      <c r="B162" s="283"/>
      <c r="C162" s="283"/>
      <c r="D162" s="283"/>
      <c r="E162" s="283"/>
      <c r="F162" s="283"/>
      <c r="G162" s="283"/>
      <c r="H162" s="283"/>
      <c r="I162" s="283"/>
      <c r="J162" s="283"/>
      <c r="K162" s="283"/>
      <c r="L162" s="283"/>
      <c r="M162" s="283"/>
      <c r="N162" s="283"/>
      <c r="O162" s="283"/>
      <c r="P162" s="283"/>
      <c r="Q162" s="283"/>
      <c r="R162" s="283"/>
      <c r="S162" s="283"/>
      <c r="T162" s="283"/>
      <c r="U162" s="283"/>
      <c r="V162" s="283"/>
      <c r="W162" s="283"/>
      <c r="X162" s="283"/>
      <c r="Y162" s="283"/>
      <c r="Z162" s="283"/>
      <c r="AA162" s="283"/>
      <c r="AB162" s="283"/>
      <c r="AC162" s="283"/>
      <c r="AD162" s="283"/>
      <c r="AE162" s="283"/>
      <c r="AF162" s="283"/>
      <c r="AG162" s="283"/>
      <c r="AH162" s="283"/>
      <c r="AI162" s="283"/>
      <c r="AJ162" s="283"/>
      <c r="AK162" s="283"/>
      <c r="AL162" s="283"/>
    </row>
    <row r="163" spans="1:38" ht="12.75" customHeight="1">
      <c r="A163" s="283"/>
      <c r="B163" s="283"/>
      <c r="C163" s="283"/>
      <c r="D163" s="283"/>
      <c r="E163" s="283"/>
      <c r="F163" s="283"/>
      <c r="G163" s="283"/>
      <c r="H163" s="283"/>
      <c r="I163" s="283"/>
      <c r="J163" s="283"/>
      <c r="K163" s="283"/>
      <c r="L163" s="283"/>
      <c r="M163" s="283"/>
      <c r="N163" s="283"/>
      <c r="O163" s="283"/>
      <c r="P163" s="283"/>
      <c r="Q163" s="283"/>
      <c r="R163" s="283"/>
      <c r="S163" s="283"/>
      <c r="T163" s="283"/>
      <c r="U163" s="283"/>
      <c r="V163" s="283"/>
      <c r="W163" s="283"/>
      <c r="X163" s="283"/>
      <c r="Y163" s="283"/>
      <c r="Z163" s="283"/>
      <c r="AA163" s="283"/>
      <c r="AB163" s="283"/>
      <c r="AC163" s="283"/>
      <c r="AD163" s="283"/>
      <c r="AE163" s="283"/>
      <c r="AF163" s="283"/>
      <c r="AG163" s="283"/>
      <c r="AH163" s="283"/>
      <c r="AI163" s="283"/>
      <c r="AJ163" s="283"/>
      <c r="AK163" s="283"/>
      <c r="AL163" s="283"/>
    </row>
    <row r="164" spans="1:38" ht="12.75" customHeight="1">
      <c r="A164" s="283"/>
      <c r="B164" s="283"/>
      <c r="C164" s="283"/>
      <c r="D164" s="283"/>
      <c r="E164" s="283"/>
      <c r="F164" s="283"/>
      <c r="G164" s="283"/>
      <c r="H164" s="283"/>
      <c r="I164" s="283"/>
      <c r="J164" s="283"/>
      <c r="K164" s="283"/>
      <c r="L164" s="283"/>
      <c r="M164" s="283"/>
      <c r="N164" s="283"/>
      <c r="O164" s="283"/>
      <c r="P164" s="283"/>
      <c r="Q164" s="283"/>
      <c r="R164" s="283"/>
      <c r="S164" s="283"/>
      <c r="T164" s="283"/>
      <c r="U164" s="283"/>
      <c r="V164" s="283"/>
      <c r="W164" s="283"/>
      <c r="X164" s="283"/>
      <c r="Y164" s="283"/>
      <c r="Z164" s="283"/>
      <c r="AA164" s="283"/>
      <c r="AB164" s="283"/>
      <c r="AC164" s="283"/>
      <c r="AD164" s="283"/>
      <c r="AE164" s="283"/>
      <c r="AF164" s="283"/>
      <c r="AG164" s="283"/>
      <c r="AH164" s="283"/>
      <c r="AI164" s="283"/>
      <c r="AJ164" s="283"/>
      <c r="AK164" s="283"/>
      <c r="AL164" s="283"/>
    </row>
    <row r="165" spans="1:38" ht="12.75" customHeight="1">
      <c r="A165" s="283"/>
      <c r="B165" s="283"/>
      <c r="C165" s="283"/>
      <c r="D165" s="283"/>
      <c r="E165" s="283"/>
      <c r="F165" s="283"/>
      <c r="G165" s="283"/>
      <c r="H165" s="283"/>
      <c r="I165" s="283"/>
      <c r="J165" s="283"/>
      <c r="K165" s="283"/>
      <c r="L165" s="283"/>
      <c r="M165" s="283"/>
      <c r="N165" s="283"/>
      <c r="O165" s="283"/>
      <c r="P165" s="283"/>
      <c r="Q165" s="283"/>
      <c r="R165" s="283"/>
      <c r="S165" s="283"/>
      <c r="T165" s="283"/>
      <c r="U165" s="283"/>
      <c r="V165" s="283"/>
      <c r="W165" s="283"/>
      <c r="X165" s="283"/>
      <c r="Y165" s="283"/>
      <c r="Z165" s="283"/>
      <c r="AA165" s="283"/>
      <c r="AB165" s="283"/>
      <c r="AC165" s="283"/>
      <c r="AD165" s="283"/>
      <c r="AE165" s="283"/>
      <c r="AF165" s="283"/>
      <c r="AG165" s="283"/>
      <c r="AH165" s="283"/>
      <c r="AI165" s="283"/>
      <c r="AJ165" s="283"/>
      <c r="AK165" s="283"/>
      <c r="AL165" s="283"/>
    </row>
    <row r="166" spans="1:38" ht="12.75" customHeight="1">
      <c r="A166" s="283"/>
      <c r="B166" s="283"/>
      <c r="C166" s="283"/>
      <c r="D166" s="283"/>
      <c r="E166" s="283"/>
      <c r="F166" s="283"/>
      <c r="G166" s="283"/>
      <c r="H166" s="283"/>
      <c r="I166" s="283"/>
      <c r="J166" s="283"/>
      <c r="K166" s="283"/>
      <c r="L166" s="283"/>
      <c r="M166" s="283"/>
      <c r="N166" s="283"/>
      <c r="O166" s="283"/>
      <c r="P166" s="283"/>
      <c r="Q166" s="283"/>
      <c r="R166" s="283"/>
      <c r="S166" s="283"/>
      <c r="T166" s="283"/>
      <c r="U166" s="283"/>
      <c r="V166" s="283"/>
      <c r="W166" s="283"/>
      <c r="X166" s="283"/>
      <c r="Y166" s="283"/>
      <c r="Z166" s="283"/>
      <c r="AA166" s="283"/>
      <c r="AB166" s="283"/>
      <c r="AC166" s="283"/>
      <c r="AD166" s="283"/>
      <c r="AE166" s="283"/>
      <c r="AF166" s="283"/>
      <c r="AG166" s="283"/>
      <c r="AH166" s="283"/>
      <c r="AI166" s="283"/>
      <c r="AJ166" s="283"/>
      <c r="AK166" s="283"/>
      <c r="AL166" s="283"/>
    </row>
    <row r="167" spans="1:38" ht="12.75" customHeight="1">
      <c r="A167" s="283"/>
      <c r="B167" s="283"/>
      <c r="C167" s="283"/>
      <c r="D167" s="283"/>
      <c r="E167" s="283"/>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row>
    <row r="168" spans="1:38" ht="12.75" customHeight="1">
      <c r="A168" s="283"/>
      <c r="B168" s="283"/>
      <c r="C168" s="283"/>
      <c r="D168" s="283"/>
      <c r="E168" s="283"/>
      <c r="F168" s="283"/>
      <c r="G168" s="283"/>
      <c r="H168" s="283"/>
      <c r="I168" s="283"/>
      <c r="J168" s="283"/>
      <c r="K168" s="283"/>
      <c r="L168" s="283"/>
      <c r="M168" s="283"/>
      <c r="N168" s="283"/>
      <c r="O168" s="283"/>
      <c r="P168" s="283"/>
      <c r="Q168" s="283"/>
      <c r="R168" s="283"/>
      <c r="S168" s="283"/>
      <c r="T168" s="283"/>
      <c r="U168" s="283"/>
      <c r="V168" s="283"/>
      <c r="W168" s="283"/>
      <c r="X168" s="283"/>
      <c r="Y168" s="283"/>
      <c r="Z168" s="283"/>
      <c r="AA168" s="283"/>
      <c r="AB168" s="283"/>
      <c r="AC168" s="283"/>
      <c r="AD168" s="283"/>
      <c r="AE168" s="283"/>
      <c r="AF168" s="283"/>
      <c r="AG168" s="283"/>
      <c r="AH168" s="283"/>
      <c r="AI168" s="283"/>
      <c r="AJ168" s="283"/>
      <c r="AK168" s="283"/>
      <c r="AL168" s="283"/>
    </row>
    <row r="169" spans="1:38" ht="12.75" customHeight="1">
      <c r="A169" s="283"/>
      <c r="B169" s="283"/>
      <c r="C169" s="283"/>
      <c r="D169" s="283"/>
      <c r="E169" s="283"/>
      <c r="F169" s="283"/>
      <c r="G169" s="283"/>
      <c r="H169" s="283"/>
      <c r="I169" s="283"/>
      <c r="J169" s="283"/>
      <c r="K169" s="283"/>
      <c r="L169" s="283"/>
      <c r="M169" s="283"/>
      <c r="N169" s="283"/>
      <c r="O169" s="283"/>
      <c r="P169" s="283"/>
      <c r="Q169" s="283"/>
      <c r="R169" s="283"/>
      <c r="S169" s="283"/>
      <c r="T169" s="283"/>
      <c r="U169" s="283"/>
      <c r="V169" s="283"/>
      <c r="W169" s="283"/>
      <c r="X169" s="283"/>
      <c r="Y169" s="283"/>
      <c r="Z169" s="283"/>
      <c r="AA169" s="283"/>
      <c r="AB169" s="283"/>
      <c r="AC169" s="283"/>
      <c r="AD169" s="283"/>
      <c r="AE169" s="283"/>
      <c r="AF169" s="283"/>
      <c r="AG169" s="283"/>
      <c r="AH169" s="283"/>
      <c r="AI169" s="283"/>
      <c r="AJ169" s="283"/>
      <c r="AK169" s="283"/>
      <c r="AL169" s="283"/>
    </row>
    <row r="170" spans="1:38" ht="12.75" customHeight="1">
      <c r="A170" s="283"/>
      <c r="B170" s="283"/>
      <c r="C170" s="283"/>
      <c r="D170" s="283"/>
      <c r="E170" s="283"/>
      <c r="F170" s="283"/>
      <c r="G170" s="283"/>
      <c r="H170" s="283"/>
      <c r="I170" s="283"/>
      <c r="J170" s="283"/>
      <c r="K170" s="283"/>
      <c r="L170" s="283"/>
      <c r="M170" s="283"/>
      <c r="N170" s="283"/>
      <c r="O170" s="283"/>
      <c r="P170" s="283"/>
      <c r="Q170" s="283"/>
      <c r="R170" s="283"/>
      <c r="S170" s="283"/>
      <c r="T170" s="283"/>
      <c r="U170" s="283"/>
      <c r="V170" s="283"/>
      <c r="W170" s="283"/>
      <c r="X170" s="283"/>
      <c r="Y170" s="283"/>
      <c r="Z170" s="283"/>
      <c r="AA170" s="283"/>
      <c r="AB170" s="283"/>
      <c r="AC170" s="283"/>
      <c r="AD170" s="283"/>
      <c r="AE170" s="283"/>
      <c r="AF170" s="283"/>
      <c r="AG170" s="283"/>
      <c r="AH170" s="283"/>
      <c r="AI170" s="283"/>
      <c r="AJ170" s="283"/>
      <c r="AK170" s="283"/>
      <c r="AL170" s="283"/>
    </row>
    <row r="171" spans="1:38" ht="12.75" customHeight="1">
      <c r="A171" s="283"/>
      <c r="B171" s="283"/>
      <c r="C171" s="283"/>
      <c r="D171" s="283"/>
      <c r="E171" s="283"/>
      <c r="F171" s="283"/>
      <c r="G171" s="283"/>
      <c r="H171" s="283"/>
      <c r="I171" s="283"/>
      <c r="J171" s="283"/>
      <c r="K171" s="283"/>
      <c r="L171" s="283"/>
      <c r="M171" s="283"/>
      <c r="N171" s="283"/>
      <c r="O171" s="283"/>
      <c r="P171" s="283"/>
      <c r="Q171" s="283"/>
      <c r="R171" s="283"/>
      <c r="S171" s="283"/>
      <c r="T171" s="283"/>
      <c r="U171" s="283"/>
      <c r="V171" s="283"/>
      <c r="W171" s="283"/>
      <c r="X171" s="283"/>
      <c r="Y171" s="283"/>
      <c r="Z171" s="283"/>
      <c r="AA171" s="283"/>
      <c r="AB171" s="283"/>
      <c r="AC171" s="283"/>
      <c r="AD171" s="283"/>
      <c r="AE171" s="283"/>
      <c r="AF171" s="283"/>
      <c r="AG171" s="283"/>
      <c r="AH171" s="283"/>
      <c r="AI171" s="283"/>
      <c r="AJ171" s="283"/>
      <c r="AK171" s="283"/>
      <c r="AL171" s="283"/>
    </row>
    <row r="172" spans="1:38" ht="12.75" customHeight="1">
      <c r="A172" s="283"/>
      <c r="B172" s="283"/>
      <c r="C172" s="283"/>
      <c r="D172" s="283"/>
      <c r="E172" s="283"/>
      <c r="F172" s="283"/>
      <c r="G172" s="283"/>
      <c r="H172" s="283"/>
      <c r="I172" s="283"/>
      <c r="J172" s="283"/>
      <c r="K172" s="283"/>
      <c r="L172" s="283"/>
      <c r="M172" s="283"/>
      <c r="N172" s="283"/>
      <c r="O172" s="283"/>
      <c r="P172" s="283"/>
      <c r="Q172" s="283"/>
      <c r="R172" s="283"/>
      <c r="S172" s="283"/>
      <c r="T172" s="283"/>
      <c r="U172" s="283"/>
      <c r="V172" s="283"/>
      <c r="W172" s="283"/>
      <c r="X172" s="283"/>
      <c r="Y172" s="283"/>
      <c r="Z172" s="283"/>
      <c r="AA172" s="283"/>
      <c r="AB172" s="283"/>
      <c r="AC172" s="283"/>
      <c r="AD172" s="283"/>
      <c r="AE172" s="283"/>
      <c r="AF172" s="283"/>
      <c r="AG172" s="283"/>
      <c r="AH172" s="283"/>
      <c r="AI172" s="283"/>
      <c r="AJ172" s="283"/>
      <c r="AK172" s="283"/>
      <c r="AL172" s="283"/>
    </row>
    <row r="173" spans="1:38" ht="12.75" customHeight="1">
      <c r="A173" s="283"/>
      <c r="B173" s="283"/>
      <c r="C173" s="283"/>
      <c r="D173" s="283"/>
      <c r="E173" s="283"/>
      <c r="F173" s="283"/>
      <c r="G173" s="283"/>
      <c r="H173" s="283"/>
      <c r="I173" s="283"/>
      <c r="J173" s="283"/>
      <c r="K173" s="283"/>
      <c r="L173" s="283"/>
      <c r="M173" s="283"/>
      <c r="N173" s="283"/>
      <c r="O173" s="283"/>
      <c r="P173" s="283"/>
      <c r="Q173" s="283"/>
      <c r="R173" s="283"/>
      <c r="S173" s="283"/>
      <c r="T173" s="283"/>
      <c r="U173" s="283"/>
      <c r="V173" s="283"/>
      <c r="W173" s="283"/>
      <c r="X173" s="283"/>
      <c r="Y173" s="283"/>
      <c r="Z173" s="283"/>
      <c r="AA173" s="283"/>
      <c r="AB173" s="283"/>
      <c r="AC173" s="283"/>
      <c r="AD173" s="283"/>
      <c r="AE173" s="283"/>
      <c r="AF173" s="283"/>
      <c r="AG173" s="283"/>
      <c r="AH173" s="283"/>
      <c r="AI173" s="283"/>
      <c r="AJ173" s="283"/>
      <c r="AK173" s="283"/>
      <c r="AL173" s="283"/>
    </row>
    <row r="174" spans="1:38" ht="12.75" customHeight="1">
      <c r="A174" s="283"/>
      <c r="B174" s="283"/>
      <c r="C174" s="283"/>
      <c r="D174" s="283"/>
      <c r="E174" s="283"/>
      <c r="F174" s="283"/>
      <c r="G174" s="283"/>
      <c r="H174" s="283"/>
      <c r="I174" s="283"/>
      <c r="J174" s="283"/>
      <c r="K174" s="283"/>
      <c r="L174" s="283"/>
      <c r="M174" s="283"/>
      <c r="N174" s="283"/>
      <c r="O174" s="283"/>
      <c r="P174" s="283"/>
      <c r="Q174" s="283"/>
      <c r="R174" s="283"/>
      <c r="S174" s="283"/>
      <c r="T174" s="283"/>
      <c r="U174" s="283"/>
      <c r="V174" s="283"/>
      <c r="W174" s="283"/>
      <c r="X174" s="283"/>
      <c r="Y174" s="283"/>
      <c r="Z174" s="283"/>
      <c r="AA174" s="283"/>
      <c r="AB174" s="283"/>
      <c r="AC174" s="283"/>
      <c r="AD174" s="283"/>
      <c r="AE174" s="283"/>
      <c r="AF174" s="283"/>
      <c r="AG174" s="283"/>
      <c r="AH174" s="283"/>
      <c r="AI174" s="283"/>
      <c r="AJ174" s="283"/>
      <c r="AK174" s="283"/>
      <c r="AL174" s="283"/>
    </row>
    <row r="175" spans="1:38" ht="12.75" customHeight="1">
      <c r="A175" s="283"/>
      <c r="B175" s="283"/>
      <c r="C175" s="283"/>
      <c r="D175" s="283"/>
      <c r="E175" s="283"/>
      <c r="F175" s="283"/>
      <c r="G175" s="283"/>
      <c r="H175" s="283"/>
      <c r="I175" s="283"/>
      <c r="J175" s="283"/>
      <c r="K175" s="283"/>
      <c r="L175" s="283"/>
      <c r="M175" s="283"/>
      <c r="N175" s="283"/>
      <c r="O175" s="283"/>
      <c r="P175" s="283"/>
      <c r="Q175" s="283"/>
      <c r="R175" s="283"/>
      <c r="S175" s="283"/>
      <c r="T175" s="283"/>
      <c r="U175" s="283"/>
      <c r="V175" s="283"/>
      <c r="W175" s="283"/>
      <c r="X175" s="283"/>
      <c r="Y175" s="283"/>
      <c r="Z175" s="283"/>
      <c r="AA175" s="283"/>
      <c r="AB175" s="283"/>
      <c r="AC175" s="283"/>
      <c r="AD175" s="283"/>
      <c r="AE175" s="283"/>
      <c r="AF175" s="283"/>
      <c r="AG175" s="283"/>
      <c r="AH175" s="283"/>
      <c r="AI175" s="283"/>
      <c r="AJ175" s="283"/>
      <c r="AK175" s="283"/>
      <c r="AL175" s="283"/>
    </row>
    <row r="176" spans="1:38" ht="12.75" customHeight="1">
      <c r="A176" s="283"/>
      <c r="B176" s="283"/>
      <c r="C176" s="283"/>
      <c r="D176" s="283"/>
      <c r="E176" s="283"/>
      <c r="F176" s="283"/>
      <c r="G176" s="283"/>
      <c r="H176" s="283"/>
      <c r="I176" s="283"/>
      <c r="J176" s="283"/>
      <c r="K176" s="283"/>
      <c r="L176" s="283"/>
      <c r="M176" s="283"/>
      <c r="N176" s="283"/>
      <c r="O176" s="283"/>
      <c r="P176" s="283"/>
      <c r="Q176" s="283"/>
      <c r="R176" s="283"/>
      <c r="S176" s="283"/>
      <c r="T176" s="283"/>
      <c r="U176" s="283"/>
      <c r="V176" s="283"/>
      <c r="W176" s="283"/>
      <c r="X176" s="283"/>
      <c r="Y176" s="283"/>
      <c r="Z176" s="283"/>
      <c r="AA176" s="283"/>
      <c r="AB176" s="283"/>
      <c r="AC176" s="283"/>
      <c r="AD176" s="283"/>
      <c r="AE176" s="283"/>
      <c r="AF176" s="283"/>
      <c r="AG176" s="283"/>
      <c r="AH176" s="283"/>
      <c r="AI176" s="283"/>
      <c r="AJ176" s="283"/>
      <c r="AK176" s="283"/>
      <c r="AL176" s="283"/>
    </row>
    <row r="177" spans="1:38" ht="12.75" customHeight="1">
      <c r="A177" s="283"/>
      <c r="B177" s="283"/>
      <c r="C177" s="283"/>
      <c r="D177" s="283"/>
      <c r="E177" s="283"/>
      <c r="F177" s="283"/>
      <c r="G177" s="283"/>
      <c r="H177" s="283"/>
      <c r="I177" s="283"/>
      <c r="J177" s="283"/>
      <c r="K177" s="283"/>
      <c r="L177" s="283"/>
      <c r="M177" s="283"/>
      <c r="N177" s="283"/>
      <c r="O177" s="283"/>
      <c r="P177" s="283"/>
      <c r="Q177" s="283"/>
      <c r="R177" s="283"/>
      <c r="S177" s="283"/>
      <c r="T177" s="283"/>
      <c r="U177" s="283"/>
      <c r="V177" s="283"/>
      <c r="W177" s="283"/>
      <c r="X177" s="283"/>
      <c r="Y177" s="283"/>
      <c r="Z177" s="283"/>
      <c r="AA177" s="283"/>
      <c r="AB177" s="283"/>
      <c r="AC177" s="283"/>
      <c r="AD177" s="283"/>
      <c r="AE177" s="283"/>
      <c r="AF177" s="283"/>
      <c r="AG177" s="283"/>
      <c r="AH177" s="283"/>
      <c r="AI177" s="283"/>
      <c r="AJ177" s="283"/>
      <c r="AK177" s="283"/>
      <c r="AL177" s="283"/>
    </row>
    <row r="178" spans="1:38" ht="12.75" customHeight="1">
      <c r="A178" s="283"/>
      <c r="B178" s="283"/>
      <c r="C178" s="283"/>
      <c r="D178" s="283"/>
      <c r="E178" s="283"/>
      <c r="F178" s="283"/>
      <c r="G178" s="283"/>
      <c r="H178" s="283"/>
      <c r="I178" s="283"/>
      <c r="J178" s="283"/>
      <c r="K178" s="283"/>
      <c r="L178" s="283"/>
      <c r="M178" s="283"/>
      <c r="N178" s="283"/>
      <c r="O178" s="283"/>
      <c r="P178" s="283"/>
      <c r="Q178" s="283"/>
      <c r="R178" s="283"/>
      <c r="S178" s="283"/>
      <c r="T178" s="283"/>
      <c r="U178" s="283"/>
      <c r="V178" s="283"/>
      <c r="W178" s="283"/>
      <c r="X178" s="283"/>
      <c r="Y178" s="283"/>
      <c r="Z178" s="283"/>
      <c r="AA178" s="283"/>
      <c r="AB178" s="283"/>
      <c r="AC178" s="283"/>
      <c r="AD178" s="283"/>
      <c r="AE178" s="283"/>
      <c r="AF178" s="283"/>
      <c r="AG178" s="283"/>
      <c r="AH178" s="283"/>
      <c r="AI178" s="283"/>
      <c r="AJ178" s="283"/>
      <c r="AK178" s="283"/>
      <c r="AL178" s="283"/>
    </row>
    <row r="179" spans="1:38" ht="12.75" customHeight="1">
      <c r="A179" s="283"/>
      <c r="B179" s="283"/>
      <c r="C179" s="283"/>
      <c r="D179" s="283"/>
      <c r="E179" s="283"/>
      <c r="F179" s="283"/>
      <c r="G179" s="283"/>
      <c r="H179" s="283"/>
      <c r="I179" s="283"/>
      <c r="J179" s="283"/>
      <c r="K179" s="283"/>
      <c r="L179" s="283"/>
      <c r="M179" s="283"/>
      <c r="N179" s="283"/>
      <c r="O179" s="283"/>
      <c r="P179" s="283"/>
      <c r="Q179" s="283"/>
      <c r="R179" s="283"/>
      <c r="S179" s="283"/>
      <c r="T179" s="283"/>
      <c r="U179" s="283"/>
      <c r="V179" s="283"/>
      <c r="W179" s="283"/>
      <c r="X179" s="283"/>
      <c r="Y179" s="283"/>
      <c r="Z179" s="283"/>
      <c r="AA179" s="283"/>
      <c r="AB179" s="283"/>
      <c r="AC179" s="283"/>
      <c r="AD179" s="283"/>
      <c r="AE179" s="283"/>
      <c r="AF179" s="283"/>
      <c r="AG179" s="283"/>
      <c r="AH179" s="283"/>
      <c r="AI179" s="283"/>
      <c r="AJ179" s="283"/>
      <c r="AK179" s="283"/>
      <c r="AL179" s="283"/>
    </row>
    <row r="180" spans="1:38" ht="12.75" customHeight="1">
      <c r="A180" s="283"/>
      <c r="B180" s="283"/>
      <c r="C180" s="283"/>
      <c r="D180" s="283"/>
      <c r="E180" s="283"/>
      <c r="F180" s="283"/>
      <c r="G180" s="283"/>
      <c r="H180" s="283"/>
      <c r="I180" s="283"/>
      <c r="J180" s="283"/>
      <c r="K180" s="283"/>
      <c r="L180" s="283"/>
      <c r="M180" s="283"/>
      <c r="N180" s="283"/>
      <c r="O180" s="283"/>
      <c r="P180" s="283"/>
      <c r="Q180" s="283"/>
      <c r="R180" s="283"/>
      <c r="S180" s="283"/>
      <c r="T180" s="283"/>
      <c r="U180" s="283"/>
      <c r="V180" s="283"/>
      <c r="W180" s="283"/>
      <c r="X180" s="283"/>
      <c r="Y180" s="283"/>
      <c r="Z180" s="283"/>
      <c r="AA180" s="283"/>
      <c r="AB180" s="283"/>
      <c r="AC180" s="283"/>
      <c r="AD180" s="283"/>
      <c r="AE180" s="283"/>
      <c r="AF180" s="283"/>
      <c r="AG180" s="283"/>
      <c r="AH180" s="283"/>
      <c r="AI180" s="283"/>
      <c r="AJ180" s="283"/>
      <c r="AK180" s="283"/>
      <c r="AL180" s="283"/>
    </row>
    <row r="181" spans="1:38" ht="12.75" customHeight="1">
      <c r="A181" s="283"/>
      <c r="B181" s="283"/>
      <c r="C181" s="283"/>
      <c r="D181" s="283"/>
      <c r="E181" s="283"/>
      <c r="F181" s="283"/>
      <c r="G181" s="283"/>
      <c r="H181" s="283"/>
      <c r="I181" s="283"/>
      <c r="J181" s="283"/>
      <c r="K181" s="283"/>
      <c r="L181" s="283"/>
      <c r="M181" s="283"/>
      <c r="N181" s="283"/>
      <c r="O181" s="283"/>
      <c r="P181" s="283"/>
      <c r="Q181" s="283"/>
      <c r="R181" s="283"/>
      <c r="S181" s="283"/>
      <c r="T181" s="283"/>
      <c r="U181" s="283"/>
      <c r="V181" s="283"/>
      <c r="W181" s="283"/>
      <c r="X181" s="283"/>
      <c r="Y181" s="283"/>
      <c r="Z181" s="283"/>
      <c r="AA181" s="283"/>
      <c r="AB181" s="283"/>
      <c r="AC181" s="283"/>
      <c r="AD181" s="283"/>
      <c r="AE181" s="283"/>
      <c r="AF181" s="283"/>
      <c r="AG181" s="283"/>
      <c r="AH181" s="283"/>
      <c r="AI181" s="283"/>
      <c r="AJ181" s="283"/>
      <c r="AK181" s="283"/>
      <c r="AL181" s="283"/>
    </row>
    <row r="182" spans="1:38" ht="12.75" customHeight="1">
      <c r="A182" s="283"/>
      <c r="B182" s="283"/>
      <c r="C182" s="283"/>
      <c r="D182" s="283"/>
      <c r="E182" s="283"/>
      <c r="F182" s="283"/>
      <c r="G182" s="283"/>
      <c r="H182" s="283"/>
      <c r="I182" s="283"/>
      <c r="J182" s="283"/>
      <c r="K182" s="283"/>
      <c r="L182" s="283"/>
      <c r="M182" s="283"/>
      <c r="N182" s="283"/>
      <c r="O182" s="283"/>
      <c r="P182" s="283"/>
      <c r="Q182" s="283"/>
      <c r="R182" s="283"/>
      <c r="S182" s="283"/>
      <c r="T182" s="283"/>
      <c r="U182" s="283"/>
      <c r="V182" s="283"/>
      <c r="W182" s="283"/>
      <c r="X182" s="283"/>
      <c r="Y182" s="283"/>
      <c r="Z182" s="283"/>
      <c r="AA182" s="283"/>
      <c r="AB182" s="283"/>
      <c r="AC182" s="283"/>
      <c r="AD182" s="283"/>
      <c r="AE182" s="283"/>
      <c r="AF182" s="283"/>
      <c r="AG182" s="283"/>
      <c r="AH182" s="283"/>
      <c r="AI182" s="283"/>
      <c r="AJ182" s="283"/>
      <c r="AK182" s="283"/>
      <c r="AL182" s="283"/>
    </row>
    <row r="183" spans="1:38" ht="12.75" customHeight="1">
      <c r="A183" s="283"/>
      <c r="B183" s="283"/>
      <c r="C183" s="283"/>
      <c r="D183" s="283"/>
      <c r="E183" s="283"/>
      <c r="F183" s="283"/>
      <c r="G183" s="283"/>
      <c r="H183" s="283"/>
      <c r="I183" s="283"/>
      <c r="J183" s="283"/>
      <c r="K183" s="283"/>
      <c r="L183" s="283"/>
      <c r="M183" s="283"/>
      <c r="N183" s="283"/>
      <c r="O183" s="283"/>
      <c r="P183" s="283"/>
      <c r="Q183" s="283"/>
      <c r="R183" s="283"/>
      <c r="S183" s="283"/>
      <c r="T183" s="283"/>
      <c r="U183" s="283"/>
      <c r="V183" s="283"/>
      <c r="W183" s="283"/>
      <c r="X183" s="283"/>
      <c r="Y183" s="283"/>
      <c r="Z183" s="283"/>
      <c r="AA183" s="283"/>
      <c r="AB183" s="283"/>
      <c r="AC183" s="283"/>
      <c r="AD183" s="283"/>
      <c r="AE183" s="283"/>
      <c r="AF183" s="283"/>
      <c r="AG183" s="283"/>
      <c r="AH183" s="283"/>
      <c r="AI183" s="283"/>
      <c r="AJ183" s="283"/>
      <c r="AK183" s="283"/>
      <c r="AL183" s="283"/>
    </row>
    <row r="184" spans="1:38" ht="12.75" customHeight="1">
      <c r="A184" s="283"/>
      <c r="B184" s="283"/>
      <c r="C184" s="283"/>
      <c r="D184" s="283"/>
      <c r="E184" s="283"/>
      <c r="F184" s="283"/>
      <c r="G184" s="283"/>
      <c r="H184" s="283"/>
      <c r="I184" s="283"/>
      <c r="J184" s="283"/>
      <c r="K184" s="283"/>
      <c r="L184" s="283"/>
      <c r="M184" s="283"/>
      <c r="N184" s="283"/>
      <c r="O184" s="283"/>
      <c r="P184" s="283"/>
      <c r="Q184" s="283"/>
      <c r="R184" s="283"/>
      <c r="S184" s="283"/>
      <c r="T184" s="283"/>
      <c r="U184" s="283"/>
      <c r="V184" s="283"/>
      <c r="W184" s="283"/>
      <c r="X184" s="283"/>
      <c r="Y184" s="283"/>
      <c r="Z184" s="283"/>
      <c r="AA184" s="283"/>
      <c r="AB184" s="283"/>
      <c r="AC184" s="283"/>
      <c r="AD184" s="283"/>
      <c r="AE184" s="283"/>
      <c r="AF184" s="283"/>
      <c r="AG184" s="283"/>
      <c r="AH184" s="283"/>
      <c r="AI184" s="283"/>
      <c r="AJ184" s="283"/>
      <c r="AK184" s="283"/>
      <c r="AL184" s="283"/>
    </row>
    <row r="185" spans="1:38" ht="12.75" customHeight="1">
      <c r="A185" s="283"/>
      <c r="B185" s="283"/>
      <c r="C185" s="283"/>
      <c r="D185" s="283"/>
      <c r="E185" s="283"/>
      <c r="F185" s="283"/>
      <c r="G185" s="283"/>
      <c r="H185" s="283"/>
      <c r="I185" s="283"/>
      <c r="J185" s="283"/>
      <c r="K185" s="283"/>
      <c r="L185" s="283"/>
      <c r="M185" s="283"/>
      <c r="N185" s="283"/>
      <c r="O185" s="283"/>
      <c r="P185" s="283"/>
      <c r="Q185" s="283"/>
      <c r="R185" s="283"/>
      <c r="S185" s="283"/>
      <c r="T185" s="283"/>
      <c r="U185" s="283"/>
      <c r="V185" s="283"/>
      <c r="W185" s="283"/>
      <c r="X185" s="283"/>
      <c r="Y185" s="283"/>
      <c r="Z185" s="283"/>
      <c r="AA185" s="283"/>
      <c r="AB185" s="283"/>
      <c r="AC185" s="283"/>
      <c r="AD185" s="283"/>
      <c r="AE185" s="283"/>
      <c r="AF185" s="283"/>
      <c r="AG185" s="283"/>
      <c r="AH185" s="283"/>
      <c r="AI185" s="283"/>
      <c r="AJ185" s="283"/>
      <c r="AK185" s="283"/>
      <c r="AL185" s="283"/>
    </row>
    <row r="186" spans="1:38" ht="12.75" customHeight="1">
      <c r="A186" s="283"/>
      <c r="B186" s="283"/>
      <c r="C186" s="283"/>
      <c r="D186" s="283"/>
      <c r="E186" s="283"/>
      <c r="F186" s="283"/>
      <c r="G186" s="283"/>
      <c r="H186" s="283"/>
      <c r="I186" s="283"/>
      <c r="J186" s="283"/>
      <c r="K186" s="283"/>
      <c r="L186" s="283"/>
      <c r="M186" s="283"/>
      <c r="N186" s="283"/>
      <c r="O186" s="283"/>
      <c r="P186" s="283"/>
      <c r="Q186" s="283"/>
      <c r="R186" s="283"/>
      <c r="S186" s="283"/>
      <c r="T186" s="283"/>
      <c r="U186" s="283"/>
      <c r="V186" s="283"/>
      <c r="W186" s="283"/>
      <c r="X186" s="283"/>
      <c r="Y186" s="283"/>
      <c r="Z186" s="283"/>
      <c r="AA186" s="283"/>
      <c r="AB186" s="283"/>
      <c r="AC186" s="283"/>
      <c r="AD186" s="283"/>
      <c r="AE186" s="283"/>
      <c r="AF186" s="283"/>
      <c r="AG186" s="283"/>
      <c r="AH186" s="283"/>
      <c r="AI186" s="283"/>
      <c r="AJ186" s="283"/>
      <c r="AK186" s="283"/>
      <c r="AL186" s="283"/>
    </row>
    <row r="187" spans="1:38" ht="12.75" customHeight="1">
      <c r="A187" s="283"/>
      <c r="B187" s="283"/>
      <c r="C187" s="283"/>
      <c r="D187" s="283"/>
      <c r="E187" s="283"/>
      <c r="F187" s="283"/>
      <c r="G187" s="283"/>
      <c r="H187" s="283"/>
      <c r="I187" s="283"/>
      <c r="J187" s="283"/>
      <c r="K187" s="283"/>
      <c r="L187" s="283"/>
      <c r="M187" s="283"/>
      <c r="N187" s="283"/>
      <c r="O187" s="283"/>
      <c r="P187" s="283"/>
      <c r="Q187" s="283"/>
      <c r="R187" s="283"/>
      <c r="S187" s="283"/>
      <c r="T187" s="283"/>
      <c r="U187" s="283"/>
      <c r="V187" s="283"/>
      <c r="W187" s="283"/>
      <c r="X187" s="283"/>
      <c r="Y187" s="283"/>
      <c r="Z187" s="283"/>
      <c r="AA187" s="283"/>
      <c r="AB187" s="283"/>
      <c r="AC187" s="283"/>
      <c r="AD187" s="283"/>
      <c r="AE187" s="283"/>
      <c r="AF187" s="283"/>
      <c r="AG187" s="283"/>
      <c r="AH187" s="283"/>
      <c r="AI187" s="283"/>
      <c r="AJ187" s="283"/>
      <c r="AK187" s="283"/>
      <c r="AL187" s="283"/>
    </row>
    <row r="188" spans="1:38" ht="12.75" customHeight="1">
      <c r="A188" s="283"/>
      <c r="B188" s="283"/>
      <c r="C188" s="283"/>
      <c r="D188" s="283"/>
      <c r="E188" s="283"/>
      <c r="F188" s="283"/>
      <c r="G188" s="283"/>
      <c r="H188" s="283"/>
      <c r="I188" s="283"/>
      <c r="J188" s="283"/>
      <c r="K188" s="283"/>
      <c r="L188" s="283"/>
      <c r="M188" s="283"/>
      <c r="N188" s="283"/>
      <c r="O188" s="283"/>
      <c r="P188" s="283"/>
      <c r="Q188" s="283"/>
      <c r="R188" s="283"/>
      <c r="S188" s="283"/>
      <c r="T188" s="283"/>
      <c r="U188" s="283"/>
      <c r="V188" s="283"/>
      <c r="W188" s="283"/>
      <c r="X188" s="283"/>
      <c r="Y188" s="283"/>
      <c r="Z188" s="283"/>
      <c r="AA188" s="283"/>
      <c r="AB188" s="283"/>
      <c r="AC188" s="283"/>
      <c r="AD188" s="283"/>
      <c r="AE188" s="283"/>
      <c r="AF188" s="283"/>
      <c r="AG188" s="283"/>
      <c r="AH188" s="283"/>
      <c r="AI188" s="283"/>
      <c r="AJ188" s="283"/>
      <c r="AK188" s="283"/>
      <c r="AL188" s="283"/>
    </row>
    <row r="189" spans="1:38" ht="12.75" customHeight="1">
      <c r="A189" s="283"/>
      <c r="B189" s="283"/>
      <c r="C189" s="283"/>
      <c r="D189" s="283"/>
      <c r="E189" s="283"/>
      <c r="F189" s="283"/>
      <c r="G189" s="283"/>
      <c r="H189" s="283"/>
      <c r="I189" s="283"/>
      <c r="J189" s="283"/>
      <c r="K189" s="283"/>
      <c r="L189" s="283"/>
      <c r="M189" s="283"/>
      <c r="N189" s="283"/>
      <c r="O189" s="283"/>
      <c r="P189" s="283"/>
      <c r="Q189" s="283"/>
      <c r="R189" s="283"/>
      <c r="S189" s="283"/>
      <c r="T189" s="283"/>
      <c r="U189" s="283"/>
      <c r="V189" s="283"/>
      <c r="W189" s="283"/>
      <c r="X189" s="283"/>
      <c r="Y189" s="283"/>
      <c r="Z189" s="283"/>
      <c r="AA189" s="283"/>
      <c r="AB189" s="283"/>
      <c r="AC189" s="283"/>
      <c r="AD189" s="283"/>
      <c r="AE189" s="283"/>
      <c r="AF189" s="283"/>
      <c r="AG189" s="283"/>
      <c r="AH189" s="283"/>
      <c r="AI189" s="283"/>
      <c r="AJ189" s="283"/>
      <c r="AK189" s="283"/>
      <c r="AL189" s="283"/>
    </row>
    <row r="190" spans="1:38" ht="12.75" customHeight="1">
      <c r="A190" s="283"/>
      <c r="B190" s="283"/>
      <c r="C190" s="283"/>
      <c r="D190" s="283"/>
      <c r="E190" s="283"/>
      <c r="F190" s="283"/>
      <c r="G190" s="283"/>
      <c r="H190" s="283"/>
      <c r="I190" s="283"/>
      <c r="J190" s="283"/>
      <c r="K190" s="283"/>
      <c r="L190" s="283"/>
      <c r="M190" s="283"/>
      <c r="N190" s="283"/>
      <c r="O190" s="283"/>
      <c r="P190" s="283"/>
      <c r="Q190" s="283"/>
      <c r="R190" s="283"/>
      <c r="S190" s="283"/>
      <c r="T190" s="283"/>
      <c r="U190" s="283"/>
      <c r="V190" s="283"/>
      <c r="W190" s="283"/>
      <c r="X190" s="283"/>
      <c r="Y190" s="283"/>
      <c r="Z190" s="283"/>
      <c r="AA190" s="283"/>
      <c r="AB190" s="283"/>
      <c r="AC190" s="283"/>
      <c r="AD190" s="283"/>
      <c r="AE190" s="283"/>
      <c r="AF190" s="283"/>
      <c r="AG190" s="283"/>
      <c r="AH190" s="283"/>
      <c r="AI190" s="283"/>
      <c r="AJ190" s="283"/>
      <c r="AK190" s="283"/>
      <c r="AL190" s="283"/>
    </row>
    <row r="191" spans="1:38" ht="12.75" customHeight="1">
      <c r="A191" s="283"/>
      <c r="B191" s="283"/>
      <c r="C191" s="283"/>
      <c r="D191" s="283"/>
      <c r="E191" s="283"/>
      <c r="F191" s="283"/>
      <c r="G191" s="283"/>
      <c r="H191" s="283"/>
      <c r="I191" s="283"/>
      <c r="J191" s="283"/>
      <c r="K191" s="283"/>
      <c r="L191" s="283"/>
      <c r="M191" s="283"/>
      <c r="N191" s="283"/>
      <c r="O191" s="283"/>
      <c r="P191" s="283"/>
      <c r="Q191" s="283"/>
      <c r="R191" s="283"/>
      <c r="S191" s="283"/>
      <c r="T191" s="283"/>
      <c r="U191" s="283"/>
      <c r="V191" s="283"/>
      <c r="W191" s="283"/>
      <c r="X191" s="283"/>
      <c r="Y191" s="283"/>
      <c r="Z191" s="283"/>
      <c r="AA191" s="283"/>
      <c r="AB191" s="283"/>
      <c r="AC191" s="283"/>
      <c r="AD191" s="283"/>
      <c r="AE191" s="283"/>
      <c r="AF191" s="283"/>
      <c r="AG191" s="283"/>
      <c r="AH191" s="283"/>
      <c r="AI191" s="283"/>
      <c r="AJ191" s="283"/>
      <c r="AK191" s="283"/>
      <c r="AL191" s="283"/>
    </row>
    <row r="192" spans="1:38" ht="12.75" customHeight="1">
      <c r="A192" s="283"/>
      <c r="B192" s="283"/>
      <c r="C192" s="283"/>
      <c r="D192" s="283"/>
      <c r="E192" s="283"/>
      <c r="F192" s="283"/>
      <c r="G192" s="283"/>
      <c r="H192" s="283"/>
      <c r="I192" s="283"/>
      <c r="J192" s="283"/>
      <c r="K192" s="283"/>
      <c r="L192" s="283"/>
      <c r="M192" s="283"/>
      <c r="N192" s="283"/>
      <c r="O192" s="283"/>
      <c r="P192" s="283"/>
      <c r="Q192" s="283"/>
      <c r="R192" s="283"/>
      <c r="S192" s="283"/>
      <c r="T192" s="283"/>
      <c r="U192" s="283"/>
      <c r="V192" s="283"/>
      <c r="W192" s="283"/>
      <c r="X192" s="283"/>
      <c r="Y192" s="283"/>
      <c r="Z192" s="283"/>
      <c r="AA192" s="283"/>
      <c r="AB192" s="283"/>
      <c r="AC192" s="283"/>
      <c r="AD192" s="283"/>
      <c r="AE192" s="283"/>
      <c r="AF192" s="283"/>
      <c r="AG192" s="283"/>
      <c r="AH192" s="283"/>
      <c r="AI192" s="283"/>
      <c r="AJ192" s="283"/>
      <c r="AK192" s="283"/>
      <c r="AL192" s="283"/>
    </row>
    <row r="193" spans="1:38" ht="12.75" customHeight="1">
      <c r="A193" s="283"/>
      <c r="B193" s="283"/>
      <c r="C193" s="283"/>
      <c r="D193" s="283"/>
      <c r="E193" s="283"/>
      <c r="F193" s="283"/>
      <c r="G193" s="283"/>
      <c r="H193" s="283"/>
      <c r="I193" s="283"/>
      <c r="J193" s="283"/>
      <c r="K193" s="283"/>
      <c r="L193" s="283"/>
      <c r="M193" s="283"/>
      <c r="N193" s="283"/>
      <c r="O193" s="283"/>
      <c r="P193" s="283"/>
      <c r="Q193" s="283"/>
      <c r="R193" s="283"/>
      <c r="S193" s="283"/>
      <c r="T193" s="283"/>
      <c r="U193" s="283"/>
      <c r="V193" s="283"/>
      <c r="W193" s="283"/>
      <c r="X193" s="283"/>
      <c r="Y193" s="283"/>
      <c r="Z193" s="283"/>
      <c r="AA193" s="283"/>
      <c r="AB193" s="283"/>
      <c r="AC193" s="283"/>
      <c r="AD193" s="283"/>
      <c r="AE193" s="283"/>
      <c r="AF193" s="283"/>
      <c r="AG193" s="283"/>
      <c r="AH193" s="283"/>
      <c r="AI193" s="283"/>
      <c r="AJ193" s="283"/>
      <c r="AK193" s="283"/>
      <c r="AL193" s="283"/>
    </row>
    <row r="194" spans="1:38" ht="12.75" customHeight="1">
      <c r="A194" s="283"/>
      <c r="B194" s="283"/>
      <c r="C194" s="283"/>
      <c r="D194" s="283"/>
      <c r="E194" s="283"/>
      <c r="F194" s="283"/>
      <c r="G194" s="283"/>
      <c r="H194" s="283"/>
      <c r="I194" s="283"/>
      <c r="J194" s="283"/>
      <c r="K194" s="283"/>
      <c r="L194" s="283"/>
      <c r="M194" s="283"/>
      <c r="N194" s="283"/>
      <c r="O194" s="283"/>
      <c r="P194" s="283"/>
      <c r="Q194" s="283"/>
      <c r="R194" s="283"/>
      <c r="S194" s="283"/>
      <c r="T194" s="283"/>
      <c r="U194" s="283"/>
      <c r="V194" s="283"/>
      <c r="W194" s="283"/>
      <c r="X194" s="283"/>
      <c r="Y194" s="283"/>
      <c r="Z194" s="283"/>
      <c r="AA194" s="283"/>
      <c r="AB194" s="283"/>
      <c r="AC194" s="283"/>
      <c r="AD194" s="283"/>
      <c r="AE194" s="283"/>
      <c r="AF194" s="283"/>
      <c r="AG194" s="283"/>
      <c r="AH194" s="283"/>
      <c r="AI194" s="283"/>
      <c r="AJ194" s="283"/>
      <c r="AK194" s="283"/>
      <c r="AL194" s="283"/>
    </row>
    <row r="195" spans="1:38" ht="12.75" customHeight="1">
      <c r="A195" s="283"/>
      <c r="B195" s="283"/>
      <c r="C195" s="283"/>
      <c r="D195" s="283"/>
      <c r="E195" s="283"/>
      <c r="F195" s="283"/>
      <c r="G195" s="283"/>
      <c r="H195" s="283"/>
      <c r="I195" s="283"/>
      <c r="J195" s="283"/>
      <c r="K195" s="283"/>
      <c r="L195" s="283"/>
      <c r="M195" s="283"/>
      <c r="N195" s="283"/>
      <c r="O195" s="283"/>
      <c r="P195" s="283"/>
      <c r="Q195" s="283"/>
      <c r="R195" s="283"/>
      <c r="S195" s="283"/>
      <c r="T195" s="283"/>
      <c r="U195" s="283"/>
      <c r="V195" s="283"/>
      <c r="W195" s="283"/>
      <c r="X195" s="283"/>
      <c r="Y195" s="283"/>
      <c r="Z195" s="283"/>
      <c r="AA195" s="283"/>
      <c r="AB195" s="283"/>
      <c r="AC195" s="283"/>
      <c r="AD195" s="283"/>
      <c r="AE195" s="283"/>
      <c r="AF195" s="283"/>
      <c r="AG195" s="283"/>
      <c r="AH195" s="283"/>
      <c r="AI195" s="283"/>
      <c r="AJ195" s="283"/>
      <c r="AK195" s="283"/>
      <c r="AL195" s="283"/>
    </row>
    <row r="196" spans="1:38" ht="12.75" customHeight="1">
      <c r="A196" s="283"/>
      <c r="B196" s="283"/>
      <c r="C196" s="283"/>
      <c r="D196" s="283"/>
      <c r="E196" s="283"/>
      <c r="F196" s="283"/>
      <c r="G196" s="283"/>
      <c r="H196" s="283"/>
      <c r="I196" s="283"/>
      <c r="J196" s="283"/>
      <c r="K196" s="283"/>
      <c r="L196" s="283"/>
      <c r="M196" s="283"/>
      <c r="N196" s="283"/>
      <c r="O196" s="283"/>
      <c r="P196" s="283"/>
      <c r="Q196" s="283"/>
      <c r="R196" s="283"/>
      <c r="S196" s="283"/>
      <c r="T196" s="283"/>
      <c r="U196" s="283"/>
      <c r="V196" s="283"/>
      <c r="W196" s="283"/>
      <c r="X196" s="283"/>
      <c r="Y196" s="283"/>
      <c r="Z196" s="283"/>
      <c r="AA196" s="283"/>
      <c r="AB196" s="283"/>
      <c r="AC196" s="283"/>
      <c r="AD196" s="283"/>
      <c r="AE196" s="283"/>
      <c r="AF196" s="283"/>
      <c r="AG196" s="283"/>
      <c r="AH196" s="283"/>
      <c r="AI196" s="283"/>
      <c r="AJ196" s="283"/>
      <c r="AK196" s="283"/>
      <c r="AL196" s="283"/>
    </row>
    <row r="197" spans="1:38" ht="12.75" customHeight="1">
      <c r="A197" s="283"/>
      <c r="B197" s="283"/>
      <c r="C197" s="283"/>
      <c r="D197" s="283"/>
      <c r="E197" s="283"/>
      <c r="F197" s="283"/>
      <c r="G197" s="283"/>
      <c r="H197" s="283"/>
      <c r="I197" s="283"/>
      <c r="J197" s="283"/>
      <c r="K197" s="283"/>
      <c r="L197" s="283"/>
      <c r="M197" s="283"/>
      <c r="N197" s="283"/>
      <c r="O197" s="283"/>
      <c r="P197" s="283"/>
      <c r="Q197" s="283"/>
      <c r="R197" s="283"/>
      <c r="S197" s="283"/>
      <c r="T197" s="283"/>
      <c r="U197" s="283"/>
      <c r="V197" s="283"/>
      <c r="W197" s="283"/>
      <c r="X197" s="283"/>
      <c r="Y197" s="283"/>
      <c r="Z197" s="283"/>
      <c r="AA197" s="283"/>
      <c r="AB197" s="283"/>
      <c r="AC197" s="283"/>
      <c r="AD197" s="283"/>
      <c r="AE197" s="283"/>
      <c r="AF197" s="283"/>
      <c r="AG197" s="283"/>
      <c r="AH197" s="283"/>
      <c r="AI197" s="283"/>
      <c r="AJ197" s="283"/>
      <c r="AK197" s="283"/>
      <c r="AL197" s="283"/>
    </row>
    <row r="198" spans="1:38" ht="12.75" customHeight="1">
      <c r="A198" s="283"/>
      <c r="B198" s="283"/>
      <c r="C198" s="283"/>
      <c r="D198" s="283"/>
      <c r="E198" s="283"/>
      <c r="F198" s="283"/>
      <c r="G198" s="283"/>
      <c r="H198" s="283"/>
      <c r="I198" s="283"/>
      <c r="J198" s="283"/>
      <c r="K198" s="283"/>
      <c r="L198" s="283"/>
      <c r="M198" s="283"/>
      <c r="N198" s="283"/>
      <c r="O198" s="283"/>
      <c r="P198" s="283"/>
      <c r="Q198" s="283"/>
      <c r="R198" s="283"/>
      <c r="S198" s="283"/>
      <c r="T198" s="283"/>
      <c r="U198" s="283"/>
      <c r="V198" s="283"/>
      <c r="W198" s="283"/>
      <c r="X198" s="283"/>
      <c r="Y198" s="283"/>
      <c r="Z198" s="283"/>
      <c r="AA198" s="283"/>
      <c r="AB198" s="283"/>
      <c r="AC198" s="283"/>
      <c r="AD198" s="283"/>
      <c r="AE198" s="283"/>
      <c r="AF198" s="283"/>
      <c r="AG198" s="283"/>
      <c r="AH198" s="283"/>
      <c r="AI198" s="283"/>
      <c r="AJ198" s="283"/>
      <c r="AK198" s="283"/>
      <c r="AL198" s="283"/>
    </row>
    <row r="199" spans="1:38" ht="12.75" customHeight="1">
      <c r="A199" s="283"/>
      <c r="B199" s="283"/>
      <c r="C199" s="283"/>
      <c r="D199" s="283"/>
      <c r="E199" s="283"/>
      <c r="F199" s="283"/>
      <c r="G199" s="283"/>
      <c r="H199" s="283"/>
      <c r="I199" s="283"/>
      <c r="J199" s="283"/>
      <c r="K199" s="283"/>
      <c r="L199" s="283"/>
      <c r="M199" s="283"/>
      <c r="N199" s="283"/>
      <c r="O199" s="283"/>
      <c r="P199" s="283"/>
      <c r="Q199" s="283"/>
      <c r="R199" s="283"/>
      <c r="S199" s="283"/>
      <c r="T199" s="283"/>
      <c r="U199" s="283"/>
      <c r="V199" s="283"/>
      <c r="W199" s="283"/>
      <c r="X199" s="283"/>
      <c r="Y199" s="283"/>
      <c r="Z199" s="283"/>
      <c r="AA199" s="283"/>
      <c r="AB199" s="283"/>
      <c r="AC199" s="283"/>
      <c r="AD199" s="283"/>
      <c r="AE199" s="283"/>
      <c r="AF199" s="283"/>
      <c r="AG199" s="283"/>
      <c r="AH199" s="283"/>
      <c r="AI199" s="283"/>
      <c r="AJ199" s="283"/>
      <c r="AK199" s="283"/>
      <c r="AL199" s="283"/>
    </row>
    <row r="200" spans="1:38" ht="12.75" customHeight="1">
      <c r="A200" s="283"/>
      <c r="B200" s="283"/>
      <c r="C200" s="283"/>
      <c r="D200" s="283"/>
      <c r="E200" s="283"/>
      <c r="F200" s="283"/>
      <c r="G200" s="283"/>
      <c r="H200" s="283"/>
      <c r="I200" s="283"/>
      <c r="J200" s="283"/>
      <c r="K200" s="283"/>
      <c r="L200" s="283"/>
      <c r="M200" s="283"/>
      <c r="N200" s="283"/>
      <c r="O200" s="283"/>
      <c r="P200" s="283"/>
      <c r="Q200" s="283"/>
      <c r="R200" s="283"/>
      <c r="S200" s="283"/>
      <c r="T200" s="283"/>
      <c r="U200" s="283"/>
      <c r="V200" s="283"/>
      <c r="W200" s="283"/>
      <c r="X200" s="283"/>
      <c r="Y200" s="283"/>
      <c r="Z200" s="283"/>
      <c r="AA200" s="283"/>
      <c r="AB200" s="283"/>
      <c r="AC200" s="283"/>
      <c r="AD200" s="283"/>
      <c r="AE200" s="283"/>
      <c r="AF200" s="283"/>
      <c r="AG200" s="283"/>
      <c r="AH200" s="283"/>
      <c r="AI200" s="283"/>
      <c r="AJ200" s="283"/>
      <c r="AK200" s="283"/>
      <c r="AL200" s="283"/>
    </row>
    <row r="201" spans="1:38" ht="12.75" customHeight="1">
      <c r="A201" s="283"/>
      <c r="B201" s="283"/>
      <c r="C201" s="283"/>
      <c r="D201" s="283"/>
      <c r="E201" s="283"/>
      <c r="F201" s="283"/>
      <c r="G201" s="283"/>
      <c r="H201" s="283"/>
      <c r="I201" s="283"/>
      <c r="J201" s="283"/>
      <c r="K201" s="283"/>
      <c r="L201" s="283"/>
      <c r="M201" s="283"/>
      <c r="N201" s="283"/>
      <c r="O201" s="283"/>
      <c r="P201" s="283"/>
      <c r="Q201" s="283"/>
      <c r="R201" s="283"/>
      <c r="S201" s="283"/>
      <c r="T201" s="283"/>
      <c r="U201" s="283"/>
      <c r="V201" s="283"/>
      <c r="W201" s="283"/>
      <c r="X201" s="283"/>
      <c r="Y201" s="283"/>
      <c r="Z201" s="283"/>
      <c r="AA201" s="283"/>
      <c r="AB201" s="283"/>
      <c r="AC201" s="283"/>
      <c r="AD201" s="283"/>
      <c r="AE201" s="283"/>
      <c r="AF201" s="283"/>
      <c r="AG201" s="283"/>
      <c r="AH201" s="283"/>
      <c r="AI201" s="283"/>
      <c r="AJ201" s="283"/>
      <c r="AK201" s="283"/>
      <c r="AL201" s="283"/>
    </row>
    <row r="202" spans="1:38" ht="12.75" customHeight="1">
      <c r="A202" s="283"/>
      <c r="B202" s="283"/>
      <c r="C202" s="283"/>
      <c r="D202" s="283"/>
      <c r="E202" s="283"/>
      <c r="F202" s="283"/>
      <c r="G202" s="283"/>
      <c r="H202" s="283"/>
      <c r="I202" s="283"/>
      <c r="J202" s="283"/>
      <c r="K202" s="283"/>
      <c r="L202" s="283"/>
      <c r="M202" s="283"/>
      <c r="N202" s="283"/>
      <c r="O202" s="283"/>
      <c r="P202" s="283"/>
      <c r="Q202" s="283"/>
      <c r="R202" s="283"/>
      <c r="S202" s="283"/>
      <c r="T202" s="283"/>
      <c r="U202" s="283"/>
      <c r="V202" s="283"/>
      <c r="W202" s="283"/>
      <c r="X202" s="283"/>
      <c r="Y202" s="283"/>
      <c r="Z202" s="283"/>
      <c r="AA202" s="283"/>
      <c r="AB202" s="283"/>
      <c r="AC202" s="283"/>
      <c r="AD202" s="283"/>
      <c r="AE202" s="283"/>
      <c r="AF202" s="283"/>
      <c r="AG202" s="283"/>
      <c r="AH202" s="283"/>
      <c r="AI202" s="283"/>
      <c r="AJ202" s="283"/>
      <c r="AK202" s="283"/>
      <c r="AL202" s="283"/>
    </row>
    <row r="203" spans="1:38" ht="12.75" customHeight="1">
      <c r="A203" s="283"/>
      <c r="B203" s="283"/>
      <c r="C203" s="283"/>
      <c r="D203" s="283"/>
      <c r="E203" s="283"/>
      <c r="F203" s="283"/>
      <c r="G203" s="283"/>
      <c r="H203" s="283"/>
      <c r="I203" s="283"/>
      <c r="J203" s="283"/>
      <c r="K203" s="283"/>
      <c r="L203" s="283"/>
      <c r="M203" s="283"/>
      <c r="N203" s="283"/>
      <c r="O203" s="283"/>
      <c r="P203" s="283"/>
      <c r="Q203" s="283"/>
      <c r="R203" s="283"/>
      <c r="S203" s="283"/>
      <c r="T203" s="283"/>
      <c r="U203" s="283"/>
      <c r="V203" s="283"/>
      <c r="W203" s="283"/>
      <c r="X203" s="283"/>
      <c r="Y203" s="283"/>
      <c r="Z203" s="283"/>
      <c r="AA203" s="283"/>
      <c r="AB203" s="283"/>
      <c r="AC203" s="283"/>
      <c r="AD203" s="283"/>
      <c r="AE203" s="283"/>
      <c r="AF203" s="283"/>
      <c r="AG203" s="283"/>
      <c r="AH203" s="283"/>
      <c r="AI203" s="283"/>
      <c r="AJ203" s="283"/>
      <c r="AK203" s="283"/>
      <c r="AL203" s="283"/>
    </row>
    <row r="204" spans="1:38" ht="12.75" customHeight="1">
      <c r="A204" s="283"/>
      <c r="B204" s="283"/>
      <c r="C204" s="283"/>
      <c r="D204" s="283"/>
      <c r="E204" s="283"/>
      <c r="F204" s="283"/>
      <c r="G204" s="283"/>
      <c r="H204" s="283"/>
      <c r="I204" s="283"/>
      <c r="J204" s="283"/>
      <c r="K204" s="283"/>
      <c r="L204" s="283"/>
      <c r="M204" s="283"/>
      <c r="N204" s="283"/>
      <c r="O204" s="283"/>
      <c r="P204" s="283"/>
      <c r="Q204" s="283"/>
      <c r="R204" s="283"/>
      <c r="S204" s="283"/>
      <c r="T204" s="283"/>
      <c r="U204" s="283"/>
      <c r="V204" s="283"/>
      <c r="W204" s="283"/>
      <c r="X204" s="283"/>
      <c r="Y204" s="283"/>
      <c r="Z204" s="283"/>
      <c r="AA204" s="283"/>
      <c r="AB204" s="283"/>
      <c r="AC204" s="283"/>
      <c r="AD204" s="283"/>
      <c r="AE204" s="283"/>
      <c r="AF204" s="283"/>
      <c r="AG204" s="283"/>
      <c r="AH204" s="283"/>
      <c r="AI204" s="283"/>
      <c r="AJ204" s="283"/>
      <c r="AK204" s="283"/>
      <c r="AL204" s="283"/>
    </row>
    <row r="205" spans="1:38" ht="12.75" customHeight="1">
      <c r="A205" s="283"/>
      <c r="B205" s="283"/>
      <c r="C205" s="283"/>
      <c r="D205" s="283"/>
      <c r="E205" s="283"/>
      <c r="F205" s="283"/>
      <c r="G205" s="283"/>
      <c r="H205" s="283"/>
      <c r="I205" s="283"/>
      <c r="J205" s="283"/>
      <c r="K205" s="283"/>
      <c r="L205" s="283"/>
      <c r="M205" s="283"/>
      <c r="N205" s="283"/>
      <c r="O205" s="283"/>
      <c r="P205" s="283"/>
      <c r="Q205" s="283"/>
      <c r="R205" s="283"/>
      <c r="S205" s="283"/>
      <c r="T205" s="283"/>
      <c r="U205" s="283"/>
      <c r="V205" s="283"/>
      <c r="W205" s="283"/>
      <c r="X205" s="283"/>
      <c r="Y205" s="283"/>
      <c r="Z205" s="283"/>
      <c r="AA205" s="283"/>
      <c r="AB205" s="283"/>
      <c r="AC205" s="283"/>
      <c r="AD205" s="283"/>
      <c r="AE205" s="283"/>
      <c r="AF205" s="283"/>
      <c r="AG205" s="283"/>
      <c r="AH205" s="283"/>
      <c r="AI205" s="283"/>
      <c r="AJ205" s="283"/>
      <c r="AK205" s="283"/>
      <c r="AL205" s="283"/>
    </row>
    <row r="206" spans="1:38" ht="12.75" customHeight="1">
      <c r="A206" s="283"/>
      <c r="B206" s="283"/>
      <c r="C206" s="283"/>
      <c r="D206" s="283"/>
      <c r="E206" s="283"/>
      <c r="F206" s="283"/>
      <c r="G206" s="283"/>
      <c r="H206" s="283"/>
      <c r="I206" s="283"/>
      <c r="J206" s="283"/>
      <c r="K206" s="283"/>
      <c r="L206" s="283"/>
      <c r="M206" s="283"/>
      <c r="N206" s="283"/>
      <c r="O206" s="283"/>
      <c r="P206" s="283"/>
      <c r="Q206" s="283"/>
      <c r="R206" s="283"/>
      <c r="S206" s="283"/>
      <c r="T206" s="283"/>
      <c r="U206" s="283"/>
      <c r="V206" s="283"/>
      <c r="W206" s="283"/>
      <c r="X206" s="283"/>
      <c r="Y206" s="283"/>
      <c r="Z206" s="283"/>
      <c r="AA206" s="283"/>
      <c r="AB206" s="283"/>
      <c r="AC206" s="283"/>
      <c r="AD206" s="283"/>
      <c r="AE206" s="283"/>
      <c r="AF206" s="283"/>
      <c r="AG206" s="283"/>
      <c r="AH206" s="283"/>
      <c r="AI206" s="283"/>
      <c r="AJ206" s="283"/>
      <c r="AK206" s="283"/>
      <c r="AL206" s="283"/>
    </row>
    <row r="207" spans="1:38" ht="12.75" customHeight="1">
      <c r="A207" s="283"/>
      <c r="B207" s="283"/>
      <c r="C207" s="283"/>
      <c r="D207" s="283"/>
      <c r="E207" s="283"/>
      <c r="F207" s="283"/>
      <c r="G207" s="283"/>
      <c r="H207" s="283"/>
      <c r="I207" s="283"/>
      <c r="J207" s="283"/>
      <c r="K207" s="283"/>
      <c r="L207" s="283"/>
      <c r="M207" s="283"/>
      <c r="N207" s="283"/>
      <c r="O207" s="283"/>
      <c r="P207" s="283"/>
      <c r="Q207" s="283"/>
      <c r="R207" s="283"/>
      <c r="S207" s="283"/>
      <c r="T207" s="283"/>
      <c r="U207" s="283"/>
      <c r="V207" s="283"/>
      <c r="W207" s="283"/>
      <c r="X207" s="283"/>
      <c r="Y207" s="283"/>
      <c r="Z207" s="283"/>
      <c r="AA207" s="283"/>
      <c r="AB207" s="283"/>
      <c r="AC207" s="283"/>
      <c r="AD207" s="283"/>
      <c r="AE207" s="283"/>
      <c r="AF207" s="283"/>
      <c r="AG207" s="283"/>
      <c r="AH207" s="283"/>
      <c r="AI207" s="283"/>
      <c r="AJ207" s="283"/>
      <c r="AK207" s="283"/>
      <c r="AL207" s="283"/>
    </row>
    <row r="208" spans="1:38" ht="12.75" customHeight="1">
      <c r="A208" s="283"/>
      <c r="B208" s="283"/>
      <c r="C208" s="283"/>
      <c r="D208" s="283"/>
      <c r="E208" s="283"/>
      <c r="F208" s="283"/>
      <c r="G208" s="283"/>
      <c r="H208" s="283"/>
      <c r="I208" s="283"/>
      <c r="J208" s="283"/>
      <c r="K208" s="283"/>
      <c r="L208" s="283"/>
      <c r="M208" s="283"/>
      <c r="N208" s="283"/>
      <c r="O208" s="283"/>
      <c r="P208" s="283"/>
      <c r="Q208" s="283"/>
      <c r="R208" s="283"/>
      <c r="S208" s="283"/>
      <c r="T208" s="283"/>
      <c r="U208" s="283"/>
      <c r="V208" s="283"/>
      <c r="W208" s="283"/>
      <c r="X208" s="283"/>
      <c r="Y208" s="283"/>
      <c r="Z208" s="283"/>
      <c r="AA208" s="283"/>
      <c r="AB208" s="283"/>
      <c r="AC208" s="283"/>
      <c r="AD208" s="283"/>
      <c r="AE208" s="283"/>
      <c r="AF208" s="283"/>
      <c r="AG208" s="283"/>
      <c r="AH208" s="283"/>
      <c r="AI208" s="283"/>
      <c r="AJ208" s="283"/>
      <c r="AK208" s="283"/>
      <c r="AL208" s="283"/>
    </row>
    <row r="209" spans="1:38" ht="12.75" customHeight="1">
      <c r="A209" s="283"/>
      <c r="B209" s="283"/>
      <c r="C209" s="283"/>
      <c r="D209" s="283"/>
      <c r="E209" s="283"/>
      <c r="F209" s="283"/>
      <c r="G209" s="283"/>
      <c r="H209" s="283"/>
      <c r="I209" s="283"/>
      <c r="J209" s="283"/>
      <c r="K209" s="283"/>
      <c r="L209" s="283"/>
      <c r="M209" s="283"/>
      <c r="N209" s="283"/>
      <c r="O209" s="283"/>
      <c r="P209" s="283"/>
      <c r="Q209" s="283"/>
      <c r="R209" s="283"/>
      <c r="S209" s="283"/>
      <c r="T209" s="283"/>
      <c r="U209" s="283"/>
      <c r="V209" s="283"/>
      <c r="W209" s="283"/>
      <c r="X209" s="283"/>
      <c r="Y209" s="283"/>
      <c r="Z209" s="283"/>
      <c r="AA209" s="283"/>
      <c r="AB209" s="283"/>
      <c r="AC209" s="283"/>
      <c r="AD209" s="283"/>
      <c r="AE209" s="283"/>
      <c r="AF209" s="283"/>
      <c r="AG209" s="283"/>
      <c r="AH209" s="283"/>
      <c r="AI209" s="283"/>
      <c r="AJ209" s="283"/>
      <c r="AK209" s="283"/>
      <c r="AL209" s="283"/>
    </row>
    <row r="210" spans="1:38" ht="12.75" customHeight="1">
      <c r="A210" s="283"/>
      <c r="B210" s="283"/>
      <c r="C210" s="283"/>
      <c r="D210" s="283"/>
      <c r="E210" s="283"/>
      <c r="F210" s="283"/>
      <c r="G210" s="283"/>
      <c r="H210" s="283"/>
      <c r="I210" s="283"/>
      <c r="J210" s="283"/>
      <c r="K210" s="283"/>
      <c r="L210" s="283"/>
      <c r="M210" s="283"/>
      <c r="N210" s="283"/>
      <c r="O210" s="283"/>
      <c r="P210" s="283"/>
      <c r="Q210" s="283"/>
      <c r="R210" s="283"/>
      <c r="S210" s="283"/>
      <c r="T210" s="283"/>
      <c r="U210" s="283"/>
      <c r="V210" s="283"/>
      <c r="W210" s="283"/>
      <c r="X210" s="283"/>
      <c r="Y210" s="283"/>
      <c r="Z210" s="283"/>
      <c r="AA210" s="283"/>
      <c r="AB210" s="283"/>
      <c r="AC210" s="283"/>
      <c r="AD210" s="283"/>
      <c r="AE210" s="283"/>
      <c r="AF210" s="283"/>
      <c r="AG210" s="283"/>
      <c r="AH210" s="283"/>
      <c r="AI210" s="283"/>
      <c r="AJ210" s="283"/>
      <c r="AK210" s="283"/>
      <c r="AL210" s="283"/>
    </row>
    <row r="211" spans="1:38" ht="12.75" customHeight="1">
      <c r="A211" s="283"/>
      <c r="B211" s="283"/>
      <c r="C211" s="283"/>
      <c r="D211" s="283"/>
      <c r="E211" s="283"/>
      <c r="F211" s="283"/>
      <c r="G211" s="283"/>
      <c r="H211" s="283"/>
      <c r="I211" s="283"/>
      <c r="J211" s="283"/>
      <c r="K211" s="283"/>
      <c r="L211" s="283"/>
      <c r="M211" s="283"/>
      <c r="N211" s="283"/>
      <c r="O211" s="283"/>
      <c r="P211" s="283"/>
      <c r="Q211" s="283"/>
      <c r="R211" s="283"/>
      <c r="S211" s="283"/>
      <c r="T211" s="283"/>
      <c r="U211" s="283"/>
      <c r="V211" s="283"/>
      <c r="W211" s="283"/>
      <c r="X211" s="283"/>
      <c r="Y211" s="283"/>
      <c r="Z211" s="283"/>
      <c r="AA211" s="283"/>
      <c r="AB211" s="283"/>
      <c r="AC211" s="283"/>
      <c r="AD211" s="283"/>
      <c r="AE211" s="283"/>
      <c r="AF211" s="283"/>
      <c r="AG211" s="283"/>
      <c r="AH211" s="283"/>
      <c r="AI211" s="283"/>
      <c r="AJ211" s="283"/>
      <c r="AK211" s="283"/>
      <c r="AL211" s="283"/>
    </row>
    <row r="212" spans="1:38" ht="12.75" customHeight="1">
      <c r="A212" s="283"/>
      <c r="B212" s="283"/>
      <c r="C212" s="283"/>
      <c r="D212" s="283"/>
      <c r="E212" s="283"/>
      <c r="F212" s="283"/>
      <c r="G212" s="283"/>
      <c r="H212" s="283"/>
      <c r="I212" s="283"/>
      <c r="J212" s="283"/>
      <c r="K212" s="283"/>
      <c r="L212" s="283"/>
      <c r="M212" s="283"/>
      <c r="N212" s="283"/>
      <c r="O212" s="283"/>
      <c r="P212" s="283"/>
      <c r="Q212" s="283"/>
      <c r="R212" s="283"/>
      <c r="S212" s="283"/>
      <c r="T212" s="283"/>
      <c r="U212" s="283"/>
      <c r="V212" s="283"/>
      <c r="W212" s="283"/>
      <c r="X212" s="283"/>
      <c r="Y212" s="283"/>
      <c r="Z212" s="283"/>
      <c r="AA212" s="283"/>
      <c r="AB212" s="283"/>
      <c r="AC212" s="283"/>
      <c r="AD212" s="283"/>
      <c r="AE212" s="283"/>
      <c r="AF212" s="283"/>
      <c r="AG212" s="283"/>
      <c r="AH212" s="283"/>
      <c r="AI212" s="283"/>
      <c r="AJ212" s="283"/>
      <c r="AK212" s="283"/>
      <c r="AL212" s="283"/>
    </row>
    <row r="213" spans="1:38" ht="12.75" customHeight="1">
      <c r="A213" s="283"/>
      <c r="B213" s="283"/>
      <c r="C213" s="283"/>
      <c r="D213" s="283"/>
      <c r="E213" s="283"/>
      <c r="F213" s="283"/>
      <c r="G213" s="283"/>
      <c r="H213" s="283"/>
      <c r="I213" s="283"/>
      <c r="J213" s="283"/>
      <c r="K213" s="283"/>
      <c r="L213" s="283"/>
      <c r="M213" s="283"/>
      <c r="N213" s="283"/>
      <c r="O213" s="283"/>
      <c r="P213" s="283"/>
      <c r="Q213" s="283"/>
      <c r="R213" s="283"/>
      <c r="S213" s="283"/>
      <c r="T213" s="283"/>
      <c r="U213" s="283"/>
      <c r="V213" s="283"/>
      <c r="W213" s="283"/>
      <c r="X213" s="283"/>
      <c r="Y213" s="283"/>
      <c r="Z213" s="283"/>
      <c r="AA213" s="283"/>
      <c r="AB213" s="283"/>
      <c r="AC213" s="283"/>
      <c r="AD213" s="283"/>
      <c r="AE213" s="283"/>
      <c r="AF213" s="283"/>
      <c r="AG213" s="283"/>
      <c r="AH213" s="283"/>
      <c r="AI213" s="283"/>
      <c r="AJ213" s="283"/>
      <c r="AK213" s="283"/>
      <c r="AL213" s="283"/>
    </row>
    <row r="214" spans="1:38" ht="12.75" customHeight="1">
      <c r="A214" s="283"/>
      <c r="B214" s="283"/>
      <c r="C214" s="283"/>
      <c r="D214" s="283"/>
      <c r="E214" s="283"/>
      <c r="F214" s="283"/>
      <c r="G214" s="283"/>
      <c r="H214" s="283"/>
      <c r="I214" s="283"/>
      <c r="J214" s="283"/>
      <c r="K214" s="283"/>
      <c r="L214" s="283"/>
      <c r="M214" s="283"/>
      <c r="N214" s="283"/>
      <c r="O214" s="283"/>
      <c r="P214" s="283"/>
      <c r="Q214" s="283"/>
      <c r="R214" s="283"/>
      <c r="S214" s="283"/>
      <c r="T214" s="283"/>
      <c r="U214" s="283"/>
      <c r="V214" s="283"/>
      <c r="W214" s="283"/>
      <c r="X214" s="283"/>
      <c r="Y214" s="283"/>
      <c r="Z214" s="283"/>
      <c r="AA214" s="283"/>
      <c r="AB214" s="283"/>
      <c r="AC214" s="283"/>
      <c r="AD214" s="283"/>
      <c r="AE214" s="283"/>
      <c r="AF214" s="283"/>
      <c r="AG214" s="283"/>
      <c r="AH214" s="283"/>
      <c r="AI214" s="283"/>
      <c r="AJ214" s="283"/>
      <c r="AK214" s="283"/>
      <c r="AL214" s="283"/>
    </row>
    <row r="215" spans="1:38" ht="12.75" customHeight="1">
      <c r="A215" s="283"/>
      <c r="B215" s="283"/>
      <c r="C215" s="283"/>
      <c r="D215" s="283"/>
      <c r="E215" s="283"/>
      <c r="F215" s="283"/>
      <c r="G215" s="283"/>
      <c r="H215" s="283"/>
      <c r="I215" s="283"/>
      <c r="J215" s="283"/>
      <c r="K215" s="283"/>
      <c r="L215" s="283"/>
      <c r="M215" s="283"/>
      <c r="N215" s="283"/>
      <c r="O215" s="283"/>
      <c r="P215" s="283"/>
      <c r="Q215" s="283"/>
      <c r="R215" s="283"/>
      <c r="S215" s="283"/>
      <c r="T215" s="283"/>
      <c r="U215" s="283"/>
      <c r="V215" s="283"/>
      <c r="W215" s="283"/>
      <c r="X215" s="283"/>
      <c r="Y215" s="283"/>
      <c r="Z215" s="283"/>
      <c r="AA215" s="283"/>
      <c r="AB215" s="283"/>
      <c r="AC215" s="283"/>
      <c r="AD215" s="283"/>
      <c r="AE215" s="283"/>
      <c r="AF215" s="283"/>
      <c r="AG215" s="283"/>
      <c r="AH215" s="283"/>
      <c r="AI215" s="283"/>
      <c r="AJ215" s="283"/>
      <c r="AK215" s="283"/>
      <c r="AL215" s="283"/>
    </row>
    <row r="216" spans="1:38" ht="12.75" customHeight="1">
      <c r="A216" s="283"/>
      <c r="B216" s="283"/>
      <c r="C216" s="283"/>
      <c r="D216" s="283"/>
      <c r="E216" s="283"/>
      <c r="F216" s="283"/>
      <c r="G216" s="283"/>
      <c r="H216" s="283"/>
      <c r="I216" s="283"/>
      <c r="J216" s="283"/>
      <c r="K216" s="283"/>
      <c r="L216" s="283"/>
      <c r="M216" s="283"/>
      <c r="N216" s="283"/>
      <c r="O216" s="283"/>
      <c r="P216" s="283"/>
      <c r="Q216" s="283"/>
      <c r="R216" s="283"/>
      <c r="S216" s="283"/>
      <c r="T216" s="283"/>
      <c r="U216" s="283"/>
      <c r="V216" s="283"/>
      <c r="W216" s="283"/>
      <c r="X216" s="283"/>
      <c r="Y216" s="283"/>
      <c r="Z216" s="283"/>
      <c r="AA216" s="283"/>
      <c r="AB216" s="283"/>
      <c r="AC216" s="283"/>
      <c r="AD216" s="283"/>
      <c r="AE216" s="283"/>
      <c r="AF216" s="283"/>
      <c r="AG216" s="283"/>
      <c r="AH216" s="283"/>
      <c r="AI216" s="283"/>
      <c r="AJ216" s="283"/>
      <c r="AK216" s="283"/>
      <c r="AL216" s="283"/>
    </row>
    <row r="217" spans="1:38" ht="12.75" customHeight="1">
      <c r="A217" s="283"/>
      <c r="B217" s="283"/>
      <c r="C217" s="283"/>
      <c r="D217" s="283"/>
      <c r="E217" s="283"/>
      <c r="F217" s="283"/>
      <c r="G217" s="283"/>
      <c r="H217" s="283"/>
      <c r="I217" s="283"/>
      <c r="J217" s="283"/>
      <c r="K217" s="283"/>
      <c r="L217" s="283"/>
      <c r="M217" s="283"/>
      <c r="N217" s="283"/>
      <c r="O217" s="283"/>
      <c r="P217" s="283"/>
      <c r="Q217" s="283"/>
      <c r="R217" s="283"/>
      <c r="S217" s="283"/>
      <c r="T217" s="283"/>
      <c r="U217" s="283"/>
      <c r="V217" s="283"/>
      <c r="W217" s="283"/>
      <c r="X217" s="283"/>
      <c r="Y217" s="283"/>
      <c r="Z217" s="283"/>
      <c r="AA217" s="283"/>
      <c r="AB217" s="283"/>
      <c r="AC217" s="283"/>
      <c r="AD217" s="283"/>
      <c r="AE217" s="283"/>
      <c r="AF217" s="283"/>
      <c r="AG217" s="283"/>
      <c r="AH217" s="283"/>
      <c r="AI217" s="283"/>
      <c r="AJ217" s="283"/>
      <c r="AK217" s="283"/>
      <c r="AL217" s="283"/>
    </row>
    <row r="218" spans="1:38" ht="12.75" customHeight="1">
      <c r="A218" s="283"/>
      <c r="B218" s="283"/>
      <c r="C218" s="283"/>
      <c r="D218" s="283"/>
      <c r="E218" s="283"/>
      <c r="F218" s="283"/>
      <c r="G218" s="283"/>
      <c r="H218" s="283"/>
      <c r="I218" s="283"/>
      <c r="J218" s="283"/>
      <c r="K218" s="283"/>
      <c r="L218" s="283"/>
      <c r="M218" s="283"/>
      <c r="N218" s="283"/>
      <c r="O218" s="283"/>
      <c r="P218" s="283"/>
      <c r="Q218" s="283"/>
      <c r="R218" s="283"/>
      <c r="S218" s="283"/>
      <c r="T218" s="283"/>
      <c r="U218" s="283"/>
      <c r="V218" s="283"/>
      <c r="W218" s="283"/>
      <c r="X218" s="283"/>
      <c r="Y218" s="283"/>
      <c r="Z218" s="283"/>
      <c r="AA218" s="283"/>
      <c r="AB218" s="283"/>
      <c r="AC218" s="283"/>
      <c r="AD218" s="283"/>
      <c r="AE218" s="283"/>
      <c r="AF218" s="283"/>
      <c r="AG218" s="283"/>
      <c r="AH218" s="283"/>
      <c r="AI218" s="283"/>
      <c r="AJ218" s="283"/>
      <c r="AK218" s="283"/>
      <c r="AL218" s="283"/>
    </row>
    <row r="219" spans="1:38" ht="12.75" customHeight="1">
      <c r="A219" s="283"/>
      <c r="B219" s="283"/>
      <c r="C219" s="283"/>
      <c r="D219" s="283"/>
      <c r="E219" s="283"/>
      <c r="F219" s="283"/>
      <c r="G219" s="283"/>
      <c r="H219" s="283"/>
      <c r="I219" s="283"/>
      <c r="J219" s="283"/>
      <c r="K219" s="283"/>
      <c r="L219" s="283"/>
      <c r="M219" s="283"/>
      <c r="N219" s="283"/>
      <c r="O219" s="283"/>
      <c r="P219" s="283"/>
      <c r="Q219" s="283"/>
      <c r="R219" s="283"/>
      <c r="S219" s="283"/>
      <c r="T219" s="283"/>
      <c r="U219" s="283"/>
      <c r="V219" s="283"/>
      <c r="W219" s="283"/>
      <c r="X219" s="283"/>
      <c r="Y219" s="283"/>
      <c r="Z219" s="283"/>
      <c r="AA219" s="283"/>
      <c r="AB219" s="283"/>
      <c r="AC219" s="283"/>
      <c r="AD219" s="283"/>
      <c r="AE219" s="283"/>
      <c r="AF219" s="283"/>
      <c r="AG219" s="283"/>
      <c r="AH219" s="283"/>
      <c r="AI219" s="283"/>
      <c r="AJ219" s="283"/>
      <c r="AK219" s="283"/>
      <c r="AL219" s="283"/>
    </row>
    <row r="220" spans="1:38" ht="12.75" customHeight="1">
      <c r="A220" s="283"/>
      <c r="B220" s="283"/>
      <c r="C220" s="283"/>
      <c r="D220" s="283"/>
      <c r="E220" s="283"/>
      <c r="F220" s="283"/>
      <c r="G220" s="283"/>
      <c r="H220" s="283"/>
      <c r="I220" s="283"/>
      <c r="J220" s="283"/>
      <c r="K220" s="283"/>
      <c r="L220" s="283"/>
      <c r="M220" s="283"/>
      <c r="N220" s="283"/>
      <c r="O220" s="283"/>
      <c r="P220" s="283"/>
      <c r="Q220" s="283"/>
      <c r="R220" s="283"/>
      <c r="S220" s="283"/>
      <c r="T220" s="283"/>
      <c r="U220" s="283"/>
      <c r="V220" s="283"/>
      <c r="W220" s="283"/>
      <c r="X220" s="283"/>
      <c r="Y220" s="283"/>
      <c r="Z220" s="283"/>
      <c r="AA220" s="283"/>
      <c r="AB220" s="283"/>
      <c r="AC220" s="283"/>
      <c r="AD220" s="283"/>
      <c r="AE220" s="283"/>
      <c r="AF220" s="283"/>
      <c r="AG220" s="283"/>
      <c r="AH220" s="283"/>
      <c r="AI220" s="283"/>
      <c r="AJ220" s="283"/>
      <c r="AK220" s="283"/>
      <c r="AL220" s="283"/>
    </row>
    <row r="221" spans="1:38" ht="12.75" customHeight="1">
      <c r="A221" s="283"/>
      <c r="B221" s="283"/>
      <c r="C221" s="283"/>
      <c r="D221" s="283"/>
      <c r="E221" s="283"/>
      <c r="F221" s="283"/>
      <c r="G221" s="283"/>
      <c r="H221" s="283"/>
      <c r="I221" s="283"/>
      <c r="J221" s="283"/>
      <c r="K221" s="283"/>
      <c r="L221" s="283"/>
      <c r="M221" s="283"/>
      <c r="N221" s="283"/>
      <c r="O221" s="283"/>
      <c r="P221" s="283"/>
      <c r="Q221" s="283"/>
      <c r="R221" s="283"/>
      <c r="S221" s="283"/>
      <c r="T221" s="283"/>
      <c r="U221" s="283"/>
      <c r="V221" s="283"/>
      <c r="W221" s="283"/>
      <c r="X221" s="283"/>
      <c r="Y221" s="283"/>
      <c r="Z221" s="283"/>
      <c r="AA221" s="283"/>
      <c r="AB221" s="283"/>
      <c r="AC221" s="283"/>
      <c r="AD221" s="283"/>
      <c r="AE221" s="283"/>
      <c r="AF221" s="283"/>
      <c r="AG221" s="283"/>
      <c r="AH221" s="283"/>
      <c r="AI221" s="283"/>
      <c r="AJ221" s="283"/>
      <c r="AK221" s="283"/>
      <c r="AL221" s="283"/>
    </row>
    <row r="222" spans="1:38" ht="12.75" customHeight="1">
      <c r="A222" s="283"/>
      <c r="B222" s="283"/>
      <c r="C222" s="283"/>
      <c r="D222" s="283"/>
      <c r="E222" s="283"/>
      <c r="F222" s="283"/>
      <c r="G222" s="283"/>
      <c r="H222" s="283"/>
      <c r="I222" s="283"/>
      <c r="J222" s="283"/>
      <c r="K222" s="283"/>
      <c r="L222" s="283"/>
      <c r="M222" s="283"/>
      <c r="N222" s="283"/>
      <c r="O222" s="283"/>
      <c r="P222" s="283"/>
      <c r="Q222" s="283"/>
      <c r="R222" s="283"/>
      <c r="S222" s="283"/>
      <c r="T222" s="283"/>
      <c r="U222" s="283"/>
      <c r="V222" s="283"/>
      <c r="W222" s="283"/>
      <c r="X222" s="283"/>
      <c r="Y222" s="283"/>
      <c r="Z222" s="283"/>
      <c r="AA222" s="283"/>
      <c r="AB222" s="283"/>
      <c r="AC222" s="283"/>
      <c r="AD222" s="283"/>
      <c r="AE222" s="283"/>
      <c r="AF222" s="283"/>
      <c r="AG222" s="283"/>
      <c r="AH222" s="283"/>
      <c r="AI222" s="283"/>
      <c r="AJ222" s="283"/>
      <c r="AK222" s="283"/>
      <c r="AL222" s="283"/>
    </row>
    <row r="223" spans="1:38" ht="12.75" customHeight="1">
      <c r="A223" s="283"/>
      <c r="B223" s="283"/>
      <c r="C223" s="283"/>
      <c r="D223" s="283"/>
      <c r="E223" s="283"/>
      <c r="F223" s="283"/>
      <c r="G223" s="283"/>
      <c r="H223" s="283"/>
      <c r="I223" s="283"/>
      <c r="J223" s="283"/>
      <c r="K223" s="283"/>
      <c r="L223" s="283"/>
      <c r="M223" s="283"/>
      <c r="N223" s="283"/>
      <c r="O223" s="283"/>
      <c r="P223" s="283"/>
      <c r="Q223" s="283"/>
      <c r="R223" s="283"/>
      <c r="S223" s="283"/>
      <c r="T223" s="283"/>
      <c r="U223" s="283"/>
      <c r="V223" s="283"/>
      <c r="W223" s="283"/>
      <c r="X223" s="283"/>
      <c r="Y223" s="283"/>
      <c r="Z223" s="283"/>
      <c r="AA223" s="283"/>
      <c r="AB223" s="283"/>
      <c r="AC223" s="283"/>
      <c r="AD223" s="283"/>
      <c r="AE223" s="283"/>
      <c r="AF223" s="283"/>
      <c r="AG223" s="283"/>
      <c r="AH223" s="283"/>
      <c r="AI223" s="283"/>
      <c r="AJ223" s="283"/>
      <c r="AK223" s="283"/>
      <c r="AL223" s="283"/>
    </row>
    <row r="224" spans="1:38" ht="12.75" customHeight="1">
      <c r="A224" s="283"/>
      <c r="B224" s="283"/>
      <c r="C224" s="283"/>
      <c r="D224" s="283"/>
      <c r="E224" s="283"/>
      <c r="F224" s="283"/>
      <c r="G224" s="283"/>
      <c r="H224" s="283"/>
      <c r="I224" s="283"/>
      <c r="J224" s="283"/>
      <c r="K224" s="283"/>
      <c r="L224" s="283"/>
      <c r="M224" s="283"/>
      <c r="N224" s="283"/>
      <c r="O224" s="283"/>
      <c r="P224" s="283"/>
      <c r="Q224" s="283"/>
      <c r="R224" s="283"/>
      <c r="S224" s="283"/>
      <c r="T224" s="283"/>
      <c r="U224" s="283"/>
      <c r="V224" s="283"/>
      <c r="W224" s="283"/>
      <c r="X224" s="283"/>
      <c r="Y224" s="283"/>
      <c r="Z224" s="283"/>
      <c r="AA224" s="283"/>
      <c r="AB224" s="283"/>
      <c r="AC224" s="283"/>
      <c r="AD224" s="283"/>
      <c r="AE224" s="283"/>
      <c r="AF224" s="283"/>
      <c r="AG224" s="283"/>
      <c r="AH224" s="283"/>
      <c r="AI224" s="283"/>
      <c r="AJ224" s="283"/>
      <c r="AK224" s="283"/>
      <c r="AL224" s="283"/>
    </row>
    <row r="225" spans="1:38" ht="12.75" customHeight="1">
      <c r="A225" s="283"/>
      <c r="B225" s="283"/>
      <c r="C225" s="283"/>
      <c r="D225" s="283"/>
      <c r="E225" s="283"/>
      <c r="F225" s="283"/>
      <c r="G225" s="283"/>
      <c r="H225" s="283"/>
      <c r="I225" s="283"/>
      <c r="J225" s="283"/>
      <c r="K225" s="283"/>
      <c r="L225" s="283"/>
      <c r="M225" s="283"/>
      <c r="N225" s="283"/>
      <c r="O225" s="283"/>
      <c r="P225" s="283"/>
      <c r="Q225" s="283"/>
      <c r="R225" s="283"/>
      <c r="S225" s="283"/>
      <c r="T225" s="283"/>
      <c r="U225" s="283"/>
      <c r="V225" s="283"/>
      <c r="W225" s="283"/>
      <c r="X225" s="283"/>
      <c r="Y225" s="283"/>
      <c r="Z225" s="283"/>
      <c r="AA225" s="283"/>
      <c r="AB225" s="283"/>
      <c r="AC225" s="283"/>
      <c r="AD225" s="283"/>
      <c r="AE225" s="283"/>
      <c r="AF225" s="283"/>
      <c r="AG225" s="283"/>
      <c r="AH225" s="283"/>
      <c r="AI225" s="283"/>
      <c r="AJ225" s="283"/>
      <c r="AK225" s="283"/>
      <c r="AL225" s="283"/>
    </row>
    <row r="226" spans="1:38" ht="12.75" customHeight="1">
      <c r="A226" s="283"/>
      <c r="B226" s="283"/>
      <c r="C226" s="283"/>
      <c r="D226" s="283"/>
      <c r="E226" s="283"/>
      <c r="F226" s="283"/>
      <c r="G226" s="283"/>
      <c r="H226" s="283"/>
      <c r="I226" s="283"/>
      <c r="J226" s="283"/>
      <c r="K226" s="283"/>
      <c r="L226" s="283"/>
      <c r="M226" s="283"/>
      <c r="N226" s="283"/>
      <c r="O226" s="283"/>
      <c r="P226" s="283"/>
      <c r="Q226" s="283"/>
      <c r="R226" s="283"/>
      <c r="S226" s="283"/>
      <c r="T226" s="283"/>
      <c r="U226" s="283"/>
      <c r="V226" s="283"/>
      <c r="W226" s="283"/>
      <c r="X226" s="283"/>
      <c r="Y226" s="283"/>
      <c r="Z226" s="283"/>
      <c r="AA226" s="283"/>
      <c r="AB226" s="283"/>
      <c r="AC226" s="283"/>
      <c r="AD226" s="283"/>
      <c r="AE226" s="283"/>
      <c r="AF226" s="283"/>
      <c r="AG226" s="283"/>
      <c r="AH226" s="283"/>
      <c r="AI226" s="283"/>
      <c r="AJ226" s="283"/>
      <c r="AK226" s="283"/>
      <c r="AL226" s="283"/>
    </row>
    <row r="227" spans="1:38" ht="12.75" customHeight="1">
      <c r="A227" s="283"/>
      <c r="B227" s="283"/>
      <c r="C227" s="283"/>
      <c r="D227" s="283"/>
      <c r="E227" s="283"/>
      <c r="F227" s="283"/>
      <c r="G227" s="283"/>
      <c r="H227" s="283"/>
      <c r="I227" s="283"/>
      <c r="J227" s="283"/>
      <c r="K227" s="283"/>
      <c r="L227" s="283"/>
      <c r="M227" s="283"/>
      <c r="N227" s="283"/>
      <c r="O227" s="283"/>
      <c r="P227" s="283"/>
      <c r="Q227" s="283"/>
      <c r="R227" s="283"/>
      <c r="S227" s="283"/>
      <c r="T227" s="283"/>
      <c r="U227" s="283"/>
      <c r="V227" s="283"/>
      <c r="W227" s="283"/>
      <c r="X227" s="283"/>
      <c r="Y227" s="283"/>
      <c r="Z227" s="283"/>
      <c r="AA227" s="283"/>
      <c r="AB227" s="283"/>
      <c r="AC227" s="283"/>
      <c r="AD227" s="283"/>
      <c r="AE227" s="283"/>
      <c r="AF227" s="283"/>
      <c r="AG227" s="283"/>
      <c r="AH227" s="283"/>
      <c r="AI227" s="283"/>
      <c r="AJ227" s="283"/>
      <c r="AK227" s="283"/>
      <c r="AL227" s="283"/>
    </row>
    <row r="228" spans="1:38" ht="12.75" customHeight="1">
      <c r="A228" s="283"/>
      <c r="B228" s="283"/>
      <c r="C228" s="283"/>
      <c r="D228" s="283"/>
      <c r="E228" s="283"/>
      <c r="F228" s="283"/>
      <c r="G228" s="283"/>
      <c r="H228" s="283"/>
      <c r="I228" s="283"/>
      <c r="J228" s="283"/>
      <c r="K228" s="283"/>
      <c r="L228" s="283"/>
      <c r="M228" s="283"/>
      <c r="N228" s="283"/>
      <c r="O228" s="283"/>
      <c r="P228" s="283"/>
      <c r="Q228" s="283"/>
      <c r="R228" s="283"/>
      <c r="S228" s="283"/>
      <c r="T228" s="283"/>
      <c r="U228" s="283"/>
      <c r="V228" s="283"/>
      <c r="W228" s="283"/>
      <c r="X228" s="283"/>
      <c r="Y228" s="283"/>
      <c r="Z228" s="283"/>
      <c r="AA228" s="283"/>
      <c r="AB228" s="283"/>
      <c r="AC228" s="283"/>
      <c r="AD228" s="283"/>
      <c r="AE228" s="283"/>
      <c r="AF228" s="283"/>
      <c r="AG228" s="283"/>
      <c r="AH228" s="283"/>
      <c r="AI228" s="283"/>
      <c r="AJ228" s="283"/>
      <c r="AK228" s="283"/>
      <c r="AL228" s="283"/>
    </row>
    <row r="229" spans="1:38" ht="12.75" customHeight="1">
      <c r="A229" s="283"/>
      <c r="B229" s="283"/>
      <c r="C229" s="283"/>
      <c r="D229" s="283"/>
      <c r="E229" s="283"/>
      <c r="F229" s="283"/>
      <c r="G229" s="283"/>
      <c r="H229" s="283"/>
      <c r="I229" s="283"/>
      <c r="J229" s="283"/>
      <c r="K229" s="283"/>
      <c r="L229" s="283"/>
      <c r="M229" s="283"/>
      <c r="N229" s="283"/>
      <c r="O229" s="283"/>
      <c r="P229" s="283"/>
      <c r="Q229" s="283"/>
      <c r="R229" s="283"/>
      <c r="S229" s="283"/>
      <c r="T229" s="283"/>
      <c r="U229" s="283"/>
      <c r="V229" s="283"/>
      <c r="W229" s="283"/>
      <c r="X229" s="283"/>
      <c r="Y229" s="283"/>
      <c r="Z229" s="283"/>
      <c r="AA229" s="283"/>
      <c r="AB229" s="283"/>
      <c r="AC229" s="283"/>
      <c r="AD229" s="283"/>
      <c r="AE229" s="283"/>
      <c r="AF229" s="283"/>
      <c r="AG229" s="283"/>
      <c r="AH229" s="283"/>
      <c r="AI229" s="283"/>
      <c r="AJ229" s="283"/>
      <c r="AK229" s="283"/>
      <c r="AL229" s="283"/>
    </row>
    <row r="230" spans="1:38" ht="12.75" customHeight="1">
      <c r="A230" s="283"/>
      <c r="B230" s="283"/>
      <c r="C230" s="283"/>
      <c r="D230" s="283"/>
      <c r="E230" s="283"/>
      <c r="F230" s="283"/>
      <c r="G230" s="283"/>
      <c r="H230" s="283"/>
      <c r="I230" s="283"/>
      <c r="J230" s="283"/>
      <c r="K230" s="283"/>
      <c r="L230" s="283"/>
      <c r="M230" s="283"/>
      <c r="N230" s="283"/>
      <c r="O230" s="283"/>
      <c r="P230" s="283"/>
      <c r="Q230" s="283"/>
      <c r="R230" s="283"/>
      <c r="S230" s="283"/>
      <c r="T230" s="283"/>
      <c r="U230" s="283"/>
      <c r="V230" s="283"/>
      <c r="W230" s="283"/>
      <c r="X230" s="283"/>
      <c r="Y230" s="283"/>
      <c r="Z230" s="283"/>
      <c r="AA230" s="283"/>
      <c r="AB230" s="283"/>
      <c r="AC230" s="283"/>
      <c r="AD230" s="283"/>
      <c r="AE230" s="283"/>
      <c r="AF230" s="283"/>
      <c r="AG230" s="283"/>
      <c r="AH230" s="283"/>
      <c r="AI230" s="283"/>
      <c r="AJ230" s="283"/>
      <c r="AK230" s="283"/>
      <c r="AL230" s="283"/>
    </row>
    <row r="231" spans="1:38" ht="12.75" customHeight="1">
      <c r="A231" s="283"/>
      <c r="B231" s="283"/>
      <c r="C231" s="283"/>
      <c r="D231" s="283"/>
      <c r="E231" s="283"/>
      <c r="F231" s="283"/>
      <c r="G231" s="283"/>
      <c r="H231" s="283"/>
      <c r="I231" s="283"/>
      <c r="J231" s="283"/>
      <c r="K231" s="283"/>
      <c r="L231" s="283"/>
      <c r="M231" s="283"/>
      <c r="N231" s="283"/>
      <c r="O231" s="283"/>
      <c r="P231" s="283"/>
      <c r="Q231" s="283"/>
      <c r="R231" s="283"/>
      <c r="S231" s="283"/>
      <c r="T231" s="283"/>
      <c r="U231" s="283"/>
      <c r="V231" s="283"/>
      <c r="W231" s="283"/>
      <c r="X231" s="283"/>
      <c r="Y231" s="283"/>
      <c r="Z231" s="283"/>
      <c r="AA231" s="283"/>
      <c r="AB231" s="283"/>
      <c r="AC231" s="283"/>
      <c r="AD231" s="283"/>
      <c r="AE231" s="283"/>
      <c r="AF231" s="283"/>
      <c r="AG231" s="283"/>
      <c r="AH231" s="283"/>
      <c r="AI231" s="283"/>
      <c r="AJ231" s="283"/>
      <c r="AK231" s="283"/>
      <c r="AL231" s="283"/>
    </row>
    <row r="232" spans="1:38" ht="12.75" customHeight="1">
      <c r="A232" s="283"/>
      <c r="B232" s="283"/>
      <c r="C232" s="283"/>
      <c r="D232" s="283"/>
      <c r="E232" s="283"/>
      <c r="F232" s="283"/>
      <c r="G232" s="283"/>
      <c r="H232" s="283"/>
      <c r="I232" s="283"/>
      <c r="J232" s="283"/>
      <c r="K232" s="283"/>
      <c r="L232" s="283"/>
      <c r="M232" s="283"/>
      <c r="N232" s="283"/>
      <c r="O232" s="283"/>
      <c r="P232" s="283"/>
      <c r="Q232" s="283"/>
      <c r="R232" s="283"/>
      <c r="S232" s="283"/>
      <c r="T232" s="283"/>
      <c r="U232" s="283"/>
      <c r="V232" s="283"/>
      <c r="W232" s="283"/>
      <c r="X232" s="283"/>
      <c r="Y232" s="283"/>
      <c r="Z232" s="283"/>
      <c r="AA232" s="283"/>
      <c r="AB232" s="283"/>
      <c r="AC232" s="283"/>
      <c r="AD232" s="283"/>
      <c r="AE232" s="283"/>
      <c r="AF232" s="283"/>
      <c r="AG232" s="283"/>
      <c r="AH232" s="283"/>
      <c r="AI232" s="283"/>
      <c r="AJ232" s="283"/>
      <c r="AK232" s="283"/>
      <c r="AL232" s="283"/>
    </row>
    <row r="233" spans="1:38" ht="12.75" customHeight="1">
      <c r="A233" s="283"/>
      <c r="B233" s="283"/>
      <c r="C233" s="283"/>
      <c r="D233" s="283"/>
      <c r="E233" s="283"/>
      <c r="F233" s="283"/>
      <c r="G233" s="283"/>
      <c r="H233" s="283"/>
      <c r="I233" s="283"/>
      <c r="J233" s="283"/>
      <c r="K233" s="283"/>
      <c r="L233" s="283"/>
      <c r="M233" s="283"/>
      <c r="N233" s="283"/>
      <c r="O233" s="283"/>
      <c r="P233" s="283"/>
      <c r="Q233" s="283"/>
      <c r="R233" s="283"/>
      <c r="S233" s="283"/>
      <c r="T233" s="283"/>
      <c r="U233" s="283"/>
      <c r="V233" s="283"/>
      <c r="W233" s="283"/>
      <c r="X233" s="283"/>
      <c r="Y233" s="283"/>
      <c r="Z233" s="283"/>
      <c r="AA233" s="283"/>
      <c r="AB233" s="283"/>
      <c r="AC233" s="283"/>
      <c r="AD233" s="283"/>
      <c r="AE233" s="283"/>
      <c r="AF233" s="283"/>
      <c r="AG233" s="283"/>
      <c r="AH233" s="283"/>
      <c r="AI233" s="283"/>
      <c r="AJ233" s="283"/>
      <c r="AK233" s="283"/>
      <c r="AL233" s="283"/>
    </row>
    <row r="234" spans="1:38" ht="12.75" customHeight="1">
      <c r="A234" s="283"/>
      <c r="B234" s="283"/>
      <c r="C234" s="283"/>
      <c r="D234" s="283"/>
      <c r="E234" s="283"/>
      <c r="F234" s="283"/>
      <c r="G234" s="283"/>
      <c r="H234" s="283"/>
      <c r="I234" s="283"/>
      <c r="J234" s="283"/>
      <c r="K234" s="283"/>
      <c r="L234" s="283"/>
      <c r="M234" s="283"/>
      <c r="N234" s="283"/>
      <c r="O234" s="283"/>
      <c r="P234" s="283"/>
      <c r="Q234" s="283"/>
      <c r="R234" s="283"/>
      <c r="S234" s="283"/>
      <c r="T234" s="283"/>
      <c r="U234" s="283"/>
      <c r="V234" s="283"/>
      <c r="W234" s="283"/>
      <c r="X234" s="283"/>
      <c r="Y234" s="283"/>
      <c r="Z234" s="283"/>
      <c r="AA234" s="283"/>
      <c r="AB234" s="283"/>
      <c r="AC234" s="283"/>
      <c r="AD234" s="283"/>
      <c r="AE234" s="283"/>
      <c r="AF234" s="283"/>
      <c r="AG234" s="283"/>
      <c r="AH234" s="283"/>
      <c r="AI234" s="283"/>
      <c r="AJ234" s="283"/>
      <c r="AK234" s="283"/>
      <c r="AL234" s="283"/>
    </row>
    <row r="235" spans="1:38" ht="12.75" customHeight="1">
      <c r="A235" s="283"/>
      <c r="B235" s="283"/>
      <c r="C235" s="283"/>
      <c r="D235" s="283"/>
      <c r="E235" s="283"/>
      <c r="F235" s="283"/>
      <c r="G235" s="283"/>
      <c r="H235" s="283"/>
      <c r="I235" s="283"/>
      <c r="J235" s="283"/>
      <c r="K235" s="283"/>
      <c r="L235" s="283"/>
      <c r="M235" s="283"/>
      <c r="N235" s="283"/>
      <c r="O235" s="283"/>
      <c r="P235" s="283"/>
      <c r="Q235" s="283"/>
      <c r="R235" s="283"/>
      <c r="S235" s="283"/>
      <c r="T235" s="283"/>
      <c r="U235" s="283"/>
      <c r="V235" s="283"/>
      <c r="W235" s="283"/>
      <c r="X235" s="283"/>
      <c r="Y235" s="283"/>
      <c r="Z235" s="283"/>
      <c r="AA235" s="283"/>
      <c r="AB235" s="283"/>
      <c r="AC235" s="283"/>
      <c r="AD235" s="283"/>
      <c r="AE235" s="283"/>
      <c r="AF235" s="283"/>
      <c r="AG235" s="283"/>
      <c r="AH235" s="283"/>
      <c r="AI235" s="283"/>
      <c r="AJ235" s="283"/>
      <c r="AK235" s="283"/>
      <c r="AL235" s="283"/>
    </row>
    <row r="236" spans="1:38" ht="12.75" customHeight="1">
      <c r="A236" s="283"/>
      <c r="B236" s="283"/>
      <c r="C236" s="283"/>
      <c r="D236" s="283"/>
      <c r="E236" s="283"/>
      <c r="F236" s="283"/>
      <c r="G236" s="283"/>
      <c r="H236" s="283"/>
      <c r="I236" s="283"/>
      <c r="J236" s="283"/>
      <c r="K236" s="283"/>
      <c r="L236" s="283"/>
      <c r="M236" s="283"/>
      <c r="N236" s="283"/>
      <c r="O236" s="283"/>
      <c r="P236" s="283"/>
      <c r="Q236" s="283"/>
      <c r="R236" s="283"/>
      <c r="S236" s="283"/>
      <c r="T236" s="283"/>
      <c r="U236" s="283"/>
      <c r="V236" s="283"/>
      <c r="W236" s="283"/>
      <c r="X236" s="283"/>
      <c r="Y236" s="283"/>
      <c r="Z236" s="283"/>
      <c r="AA236" s="283"/>
      <c r="AB236" s="283"/>
      <c r="AC236" s="283"/>
      <c r="AD236" s="283"/>
      <c r="AE236" s="283"/>
      <c r="AF236" s="283"/>
      <c r="AG236" s="283"/>
      <c r="AH236" s="283"/>
      <c r="AI236" s="283"/>
      <c r="AJ236" s="283"/>
      <c r="AK236" s="283"/>
      <c r="AL236" s="283"/>
    </row>
    <row r="237" spans="1:38" ht="12.75" customHeight="1">
      <c r="A237" s="283"/>
      <c r="B237" s="283"/>
      <c r="C237" s="283"/>
      <c r="D237" s="283"/>
      <c r="E237" s="283"/>
      <c r="F237" s="283"/>
      <c r="G237" s="283"/>
      <c r="H237" s="283"/>
      <c r="I237" s="283"/>
      <c r="J237" s="283"/>
      <c r="K237" s="283"/>
      <c r="L237" s="283"/>
      <c r="M237" s="283"/>
      <c r="N237" s="283"/>
      <c r="O237" s="283"/>
      <c r="P237" s="283"/>
      <c r="Q237" s="283"/>
      <c r="R237" s="283"/>
      <c r="S237" s="283"/>
      <c r="T237" s="283"/>
      <c r="U237" s="283"/>
      <c r="V237" s="283"/>
      <c r="W237" s="283"/>
      <c r="X237" s="283"/>
      <c r="Y237" s="283"/>
      <c r="Z237" s="283"/>
      <c r="AA237" s="283"/>
      <c r="AB237" s="283"/>
      <c r="AC237" s="283"/>
      <c r="AD237" s="283"/>
      <c r="AE237" s="283"/>
      <c r="AF237" s="283"/>
      <c r="AG237" s="283"/>
      <c r="AH237" s="283"/>
      <c r="AI237" s="283"/>
      <c r="AJ237" s="283"/>
      <c r="AK237" s="283"/>
      <c r="AL237" s="283"/>
    </row>
    <row r="238" spans="1:38" ht="12.75" customHeight="1">
      <c r="A238" s="283"/>
      <c r="B238" s="283"/>
      <c r="C238" s="283"/>
      <c r="D238" s="283"/>
      <c r="E238" s="283"/>
      <c r="F238" s="283"/>
      <c r="G238" s="283"/>
      <c r="H238" s="283"/>
      <c r="I238" s="283"/>
      <c r="J238" s="283"/>
      <c r="K238" s="283"/>
      <c r="L238" s="283"/>
      <c r="M238" s="283"/>
      <c r="N238" s="283"/>
      <c r="O238" s="283"/>
      <c r="P238" s="283"/>
      <c r="Q238" s="283"/>
      <c r="R238" s="283"/>
      <c r="S238" s="283"/>
      <c r="T238" s="283"/>
      <c r="U238" s="283"/>
      <c r="V238" s="283"/>
      <c r="W238" s="283"/>
      <c r="X238" s="283"/>
      <c r="Y238" s="283"/>
      <c r="Z238" s="283"/>
      <c r="AA238" s="283"/>
      <c r="AB238" s="283"/>
      <c r="AC238" s="283"/>
      <c r="AD238" s="283"/>
      <c r="AE238" s="283"/>
      <c r="AF238" s="283"/>
      <c r="AG238" s="283"/>
      <c r="AH238" s="283"/>
      <c r="AI238" s="283"/>
      <c r="AJ238" s="283"/>
      <c r="AK238" s="283"/>
      <c r="AL238" s="283"/>
    </row>
    <row r="239" spans="1:38" ht="12.75" customHeight="1">
      <c r="A239" s="283"/>
      <c r="B239" s="283"/>
      <c r="C239" s="283"/>
      <c r="D239" s="283"/>
      <c r="E239" s="283"/>
      <c r="F239" s="283"/>
      <c r="G239" s="283"/>
      <c r="H239" s="283"/>
      <c r="I239" s="283"/>
      <c r="J239" s="283"/>
      <c r="K239" s="283"/>
      <c r="L239" s="283"/>
      <c r="M239" s="283"/>
      <c r="N239" s="283"/>
      <c r="O239" s="283"/>
      <c r="P239" s="283"/>
      <c r="Q239" s="283"/>
      <c r="R239" s="283"/>
      <c r="S239" s="283"/>
      <c r="T239" s="283"/>
      <c r="U239" s="283"/>
      <c r="V239" s="283"/>
      <c r="W239" s="283"/>
      <c r="X239" s="283"/>
      <c r="Y239" s="283"/>
      <c r="Z239" s="283"/>
      <c r="AA239" s="283"/>
      <c r="AB239" s="283"/>
      <c r="AC239" s="283"/>
      <c r="AD239" s="283"/>
      <c r="AE239" s="283"/>
      <c r="AF239" s="283"/>
      <c r="AG239" s="283"/>
      <c r="AH239" s="283"/>
      <c r="AI239" s="283"/>
      <c r="AJ239" s="283"/>
      <c r="AK239" s="283"/>
      <c r="AL239" s="283"/>
    </row>
    <row r="240" spans="1:38" ht="12.75" customHeight="1">
      <c r="A240" s="283"/>
      <c r="B240" s="283"/>
      <c r="C240" s="283"/>
      <c r="D240" s="283"/>
      <c r="E240" s="283"/>
      <c r="F240" s="283"/>
      <c r="G240" s="283"/>
      <c r="H240" s="283"/>
      <c r="I240" s="283"/>
      <c r="J240" s="283"/>
      <c r="K240" s="283"/>
      <c r="L240" s="283"/>
      <c r="M240" s="283"/>
      <c r="N240" s="283"/>
      <c r="O240" s="283"/>
      <c r="P240" s="283"/>
      <c r="Q240" s="283"/>
      <c r="R240" s="283"/>
      <c r="S240" s="283"/>
      <c r="T240" s="283"/>
      <c r="U240" s="283"/>
      <c r="V240" s="283"/>
      <c r="W240" s="283"/>
      <c r="X240" s="283"/>
      <c r="Y240" s="283"/>
      <c r="Z240" s="283"/>
      <c r="AA240" s="283"/>
      <c r="AB240" s="283"/>
      <c r="AC240" s="283"/>
      <c r="AD240" s="283"/>
      <c r="AE240" s="283"/>
      <c r="AF240" s="283"/>
      <c r="AG240" s="283"/>
      <c r="AH240" s="283"/>
      <c r="AI240" s="283"/>
      <c r="AJ240" s="283"/>
      <c r="AK240" s="283"/>
      <c r="AL240" s="283"/>
    </row>
    <row r="241" spans="1:38" ht="12.75" customHeight="1">
      <c r="A241" s="283"/>
      <c r="B241" s="283"/>
      <c r="C241" s="283"/>
      <c r="D241" s="283"/>
      <c r="E241" s="283"/>
      <c r="F241" s="283"/>
      <c r="G241" s="283"/>
      <c r="H241" s="283"/>
      <c r="I241" s="283"/>
      <c r="J241" s="283"/>
      <c r="K241" s="283"/>
      <c r="L241" s="283"/>
      <c r="M241" s="283"/>
      <c r="N241" s="283"/>
      <c r="O241" s="283"/>
      <c r="P241" s="283"/>
      <c r="Q241" s="283"/>
      <c r="R241" s="283"/>
      <c r="S241" s="283"/>
      <c r="T241" s="283"/>
      <c r="U241" s="283"/>
      <c r="V241" s="283"/>
      <c r="W241" s="283"/>
      <c r="X241" s="283"/>
      <c r="Y241" s="283"/>
      <c r="Z241" s="283"/>
      <c r="AA241" s="283"/>
      <c r="AB241" s="283"/>
      <c r="AC241" s="283"/>
      <c r="AD241" s="283"/>
      <c r="AE241" s="283"/>
      <c r="AF241" s="283"/>
      <c r="AG241" s="283"/>
      <c r="AH241" s="283"/>
      <c r="AI241" s="283"/>
      <c r="AJ241" s="283"/>
      <c r="AK241" s="283"/>
      <c r="AL241" s="283"/>
    </row>
    <row r="242" spans="1:38" ht="12.75" customHeight="1">
      <c r="A242" s="283"/>
      <c r="B242" s="283"/>
      <c r="C242" s="283"/>
      <c r="D242" s="283"/>
      <c r="E242" s="283"/>
      <c r="F242" s="283"/>
      <c r="G242" s="283"/>
      <c r="H242" s="283"/>
      <c r="I242" s="283"/>
      <c r="J242" s="283"/>
      <c r="K242" s="283"/>
      <c r="L242" s="283"/>
      <c r="M242" s="283"/>
      <c r="N242" s="283"/>
      <c r="O242" s="283"/>
      <c r="P242" s="283"/>
      <c r="Q242" s="283"/>
      <c r="R242" s="283"/>
      <c r="S242" s="283"/>
      <c r="T242" s="283"/>
      <c r="U242" s="283"/>
      <c r="V242" s="283"/>
      <c r="W242" s="283"/>
      <c r="X242" s="283"/>
      <c r="Y242" s="283"/>
      <c r="Z242" s="283"/>
      <c r="AA242" s="283"/>
      <c r="AB242" s="283"/>
      <c r="AC242" s="283"/>
      <c r="AD242" s="283"/>
      <c r="AE242" s="283"/>
      <c r="AF242" s="283"/>
      <c r="AG242" s="283"/>
      <c r="AH242" s="283"/>
      <c r="AI242" s="283"/>
      <c r="AJ242" s="283"/>
      <c r="AK242" s="283"/>
      <c r="AL242" s="283"/>
    </row>
    <row r="243" spans="1:38" ht="12.75" customHeight="1">
      <c r="A243" s="283"/>
      <c r="B243" s="283"/>
      <c r="C243" s="283"/>
      <c r="D243" s="283"/>
      <c r="E243" s="283"/>
      <c r="F243" s="283"/>
      <c r="G243" s="283"/>
      <c r="H243" s="283"/>
      <c r="I243" s="283"/>
      <c r="J243" s="283"/>
      <c r="K243" s="283"/>
      <c r="L243" s="283"/>
      <c r="M243" s="283"/>
      <c r="N243" s="283"/>
      <c r="O243" s="283"/>
      <c r="P243" s="283"/>
      <c r="Q243" s="283"/>
      <c r="R243" s="283"/>
      <c r="S243" s="283"/>
      <c r="T243" s="283"/>
      <c r="U243" s="283"/>
      <c r="V243" s="283"/>
      <c r="W243" s="283"/>
      <c r="X243" s="283"/>
      <c r="Y243" s="283"/>
      <c r="Z243" s="283"/>
      <c r="AA243" s="283"/>
      <c r="AB243" s="283"/>
      <c r="AC243" s="283"/>
      <c r="AD243" s="283"/>
      <c r="AE243" s="283"/>
      <c r="AF243" s="283"/>
      <c r="AG243" s="283"/>
      <c r="AH243" s="283"/>
      <c r="AI243" s="283"/>
      <c r="AJ243" s="283"/>
      <c r="AK243" s="283"/>
      <c r="AL243" s="283"/>
    </row>
    <row r="244" spans="1:38" ht="12.75" customHeight="1">
      <c r="A244" s="283"/>
      <c r="B244" s="283"/>
      <c r="C244" s="283"/>
      <c r="D244" s="283"/>
      <c r="E244" s="283"/>
      <c r="F244" s="283"/>
      <c r="G244" s="283"/>
      <c r="H244" s="283"/>
      <c r="I244" s="283"/>
      <c r="J244" s="283"/>
      <c r="K244" s="283"/>
      <c r="L244" s="283"/>
      <c r="M244" s="283"/>
      <c r="N244" s="283"/>
      <c r="O244" s="283"/>
      <c r="P244" s="283"/>
      <c r="Q244" s="283"/>
      <c r="R244" s="283"/>
      <c r="S244" s="283"/>
      <c r="T244" s="283"/>
      <c r="U244" s="283"/>
      <c r="V244" s="283"/>
      <c r="W244" s="283"/>
      <c r="X244" s="283"/>
      <c r="Y244" s="283"/>
      <c r="Z244" s="283"/>
      <c r="AA244" s="283"/>
      <c r="AB244" s="283"/>
      <c r="AC244" s="283"/>
      <c r="AD244" s="283"/>
      <c r="AE244" s="283"/>
      <c r="AF244" s="283"/>
      <c r="AG244" s="283"/>
      <c r="AH244" s="283"/>
      <c r="AI244" s="283"/>
      <c r="AJ244" s="283"/>
      <c r="AK244" s="283"/>
      <c r="AL244" s="283"/>
    </row>
    <row r="245" spans="1:38" ht="12.75" customHeight="1">
      <c r="A245" s="283"/>
      <c r="B245" s="283"/>
      <c r="C245" s="283"/>
      <c r="D245" s="283"/>
      <c r="E245" s="283"/>
      <c r="F245" s="283"/>
      <c r="G245" s="283"/>
      <c r="H245" s="283"/>
      <c r="I245" s="283"/>
      <c r="J245" s="283"/>
      <c r="K245" s="283"/>
      <c r="L245" s="283"/>
      <c r="M245" s="283"/>
      <c r="N245" s="283"/>
      <c r="O245" s="283"/>
      <c r="P245" s="283"/>
      <c r="Q245" s="283"/>
      <c r="R245" s="283"/>
      <c r="S245" s="283"/>
      <c r="T245" s="283"/>
      <c r="U245" s="283"/>
      <c r="V245" s="283"/>
      <c r="W245" s="283"/>
      <c r="X245" s="283"/>
      <c r="Y245" s="283"/>
      <c r="Z245" s="283"/>
      <c r="AA245" s="283"/>
      <c r="AB245" s="283"/>
      <c r="AC245" s="283"/>
      <c r="AD245" s="283"/>
      <c r="AE245" s="283"/>
      <c r="AF245" s="283"/>
      <c r="AG245" s="283"/>
      <c r="AH245" s="283"/>
      <c r="AI245" s="283"/>
      <c r="AJ245" s="283"/>
      <c r="AK245" s="283"/>
      <c r="AL245" s="283"/>
    </row>
    <row r="246" spans="1:38" ht="12.75" customHeight="1">
      <c r="A246" s="283"/>
      <c r="B246" s="283"/>
      <c r="C246" s="283"/>
      <c r="D246" s="283"/>
      <c r="E246" s="283"/>
      <c r="F246" s="283"/>
      <c r="G246" s="283"/>
      <c r="H246" s="283"/>
      <c r="I246" s="283"/>
      <c r="J246" s="283"/>
      <c r="K246" s="283"/>
      <c r="L246" s="283"/>
      <c r="M246" s="283"/>
      <c r="N246" s="283"/>
      <c r="O246" s="283"/>
      <c r="P246" s="283"/>
      <c r="Q246" s="283"/>
      <c r="R246" s="283"/>
      <c r="S246" s="283"/>
      <c r="T246" s="283"/>
      <c r="U246" s="283"/>
      <c r="V246" s="283"/>
      <c r="W246" s="283"/>
      <c r="X246" s="283"/>
      <c r="Y246" s="283"/>
      <c r="Z246" s="283"/>
      <c r="AA246" s="283"/>
      <c r="AB246" s="283"/>
      <c r="AC246" s="283"/>
      <c r="AD246" s="283"/>
      <c r="AE246" s="283"/>
      <c r="AF246" s="283"/>
      <c r="AG246" s="283"/>
      <c r="AH246" s="283"/>
      <c r="AI246" s="283"/>
      <c r="AJ246" s="283"/>
      <c r="AK246" s="283"/>
      <c r="AL246" s="283"/>
    </row>
    <row r="247" spans="1:38" ht="12.75" customHeight="1">
      <c r="A247" s="283"/>
      <c r="B247" s="283"/>
      <c r="C247" s="283"/>
      <c r="D247" s="283"/>
      <c r="E247" s="283"/>
      <c r="F247" s="283"/>
      <c r="G247" s="283"/>
      <c r="H247" s="283"/>
      <c r="I247" s="283"/>
      <c r="J247" s="283"/>
      <c r="K247" s="283"/>
      <c r="L247" s="283"/>
      <c r="M247" s="283"/>
      <c r="N247" s="283"/>
      <c r="O247" s="283"/>
      <c r="P247" s="283"/>
      <c r="Q247" s="283"/>
      <c r="R247" s="283"/>
      <c r="S247" s="283"/>
      <c r="T247" s="283"/>
      <c r="U247" s="283"/>
      <c r="V247" s="283"/>
      <c r="W247" s="283"/>
      <c r="X247" s="283"/>
      <c r="Y247" s="283"/>
      <c r="Z247" s="283"/>
      <c r="AA247" s="283"/>
      <c r="AB247" s="283"/>
      <c r="AC247" s="283"/>
      <c r="AD247" s="283"/>
      <c r="AE247" s="283"/>
      <c r="AF247" s="283"/>
      <c r="AG247" s="283"/>
      <c r="AH247" s="283"/>
      <c r="AI247" s="283"/>
      <c r="AJ247" s="283"/>
      <c r="AK247" s="283"/>
      <c r="AL247" s="283"/>
    </row>
    <row r="248" spans="1:38" ht="12.75" customHeight="1">
      <c r="A248" s="283"/>
      <c r="B248" s="283"/>
      <c r="C248" s="283"/>
      <c r="D248" s="283"/>
      <c r="E248" s="283"/>
      <c r="F248" s="283"/>
      <c r="G248" s="283"/>
      <c r="H248" s="283"/>
      <c r="I248" s="283"/>
      <c r="J248" s="283"/>
      <c r="K248" s="283"/>
      <c r="L248" s="283"/>
      <c r="M248" s="283"/>
      <c r="N248" s="283"/>
      <c r="O248" s="283"/>
      <c r="P248" s="283"/>
      <c r="Q248" s="283"/>
      <c r="R248" s="283"/>
      <c r="S248" s="283"/>
      <c r="T248" s="283"/>
      <c r="U248" s="283"/>
      <c r="V248" s="283"/>
      <c r="W248" s="283"/>
      <c r="X248" s="283"/>
      <c r="Y248" s="283"/>
      <c r="Z248" s="283"/>
      <c r="AA248" s="283"/>
      <c r="AB248" s="283"/>
      <c r="AC248" s="283"/>
      <c r="AD248" s="283"/>
      <c r="AE248" s="283"/>
      <c r="AF248" s="283"/>
      <c r="AG248" s="283"/>
      <c r="AH248" s="283"/>
      <c r="AI248" s="283"/>
      <c r="AJ248" s="283"/>
      <c r="AK248" s="283"/>
      <c r="AL248" s="283"/>
    </row>
    <row r="249" spans="1:38" ht="12.75" customHeight="1">
      <c r="A249" s="283"/>
      <c r="B249" s="283"/>
      <c r="C249" s="283"/>
      <c r="D249" s="283"/>
      <c r="E249" s="283"/>
      <c r="F249" s="283"/>
      <c r="G249" s="283"/>
      <c r="H249" s="283"/>
      <c r="I249" s="283"/>
      <c r="J249" s="283"/>
      <c r="K249" s="283"/>
      <c r="L249" s="283"/>
      <c r="M249" s="283"/>
      <c r="N249" s="283"/>
      <c r="O249" s="283"/>
      <c r="P249" s="283"/>
      <c r="Q249" s="283"/>
      <c r="R249" s="283"/>
      <c r="S249" s="283"/>
      <c r="T249" s="283"/>
      <c r="U249" s="283"/>
      <c r="V249" s="283"/>
      <c r="W249" s="283"/>
      <c r="X249" s="283"/>
      <c r="Y249" s="283"/>
      <c r="Z249" s="283"/>
      <c r="AA249" s="283"/>
      <c r="AB249" s="283"/>
      <c r="AC249" s="283"/>
      <c r="AD249" s="283"/>
      <c r="AE249" s="283"/>
      <c r="AF249" s="283"/>
      <c r="AG249" s="283"/>
      <c r="AH249" s="283"/>
      <c r="AI249" s="283"/>
      <c r="AJ249" s="283"/>
      <c r="AK249" s="283"/>
      <c r="AL249" s="283"/>
    </row>
    <row r="250" spans="1:38" ht="12.75" customHeight="1">
      <c r="A250" s="283"/>
      <c r="B250" s="283"/>
      <c r="C250" s="283"/>
      <c r="D250" s="283"/>
      <c r="E250" s="283"/>
      <c r="F250" s="283"/>
      <c r="G250" s="283"/>
      <c r="H250" s="283"/>
      <c r="I250" s="283"/>
      <c r="J250" s="283"/>
      <c r="K250" s="283"/>
      <c r="L250" s="283"/>
      <c r="M250" s="283"/>
      <c r="N250" s="283"/>
      <c r="O250" s="283"/>
      <c r="P250" s="283"/>
      <c r="Q250" s="283"/>
      <c r="R250" s="283"/>
      <c r="S250" s="283"/>
      <c r="T250" s="283"/>
      <c r="U250" s="283"/>
      <c r="V250" s="283"/>
      <c r="W250" s="283"/>
      <c r="X250" s="283"/>
      <c r="Y250" s="283"/>
      <c r="Z250" s="283"/>
      <c r="AA250" s="283"/>
      <c r="AB250" s="283"/>
      <c r="AC250" s="283"/>
      <c r="AD250" s="283"/>
      <c r="AE250" s="283"/>
      <c r="AF250" s="283"/>
      <c r="AG250" s="283"/>
      <c r="AH250" s="283"/>
      <c r="AI250" s="283"/>
      <c r="AJ250" s="283"/>
      <c r="AK250" s="283"/>
      <c r="AL250" s="283"/>
    </row>
    <row r="251" spans="1:38" ht="12.75" customHeight="1">
      <c r="A251" s="283"/>
      <c r="B251" s="283"/>
      <c r="C251" s="283"/>
      <c r="D251" s="283"/>
      <c r="E251" s="283"/>
      <c r="F251" s="283"/>
      <c r="G251" s="283"/>
      <c r="H251" s="283"/>
      <c r="I251" s="283"/>
      <c r="J251" s="283"/>
      <c r="K251" s="283"/>
      <c r="L251" s="283"/>
      <c r="M251" s="283"/>
      <c r="N251" s="283"/>
      <c r="O251" s="283"/>
      <c r="P251" s="283"/>
      <c r="Q251" s="283"/>
      <c r="R251" s="283"/>
      <c r="S251" s="283"/>
      <c r="T251" s="283"/>
      <c r="U251" s="283"/>
      <c r="V251" s="283"/>
      <c r="W251" s="283"/>
      <c r="X251" s="283"/>
      <c r="Y251" s="283"/>
      <c r="Z251" s="283"/>
      <c r="AA251" s="283"/>
      <c r="AB251" s="283"/>
      <c r="AC251" s="283"/>
      <c r="AD251" s="283"/>
      <c r="AE251" s="283"/>
      <c r="AF251" s="283"/>
      <c r="AG251" s="283"/>
      <c r="AH251" s="283"/>
      <c r="AI251" s="283"/>
      <c r="AJ251" s="283"/>
      <c r="AK251" s="283"/>
      <c r="AL251" s="283"/>
    </row>
    <row r="252" spans="1:38" ht="12.75" customHeight="1">
      <c r="A252" s="283"/>
      <c r="B252" s="283"/>
      <c r="C252" s="283"/>
      <c r="D252" s="283"/>
      <c r="E252" s="283"/>
      <c r="F252" s="283"/>
      <c r="G252" s="283"/>
      <c r="H252" s="283"/>
      <c r="I252" s="283"/>
      <c r="J252" s="283"/>
      <c r="K252" s="283"/>
      <c r="L252" s="283"/>
      <c r="M252" s="283"/>
      <c r="N252" s="283"/>
      <c r="O252" s="283"/>
      <c r="P252" s="283"/>
      <c r="Q252" s="283"/>
      <c r="R252" s="283"/>
      <c r="S252" s="283"/>
      <c r="T252" s="283"/>
      <c r="U252" s="283"/>
      <c r="V252" s="283"/>
      <c r="W252" s="283"/>
      <c r="X252" s="283"/>
      <c r="Y252" s="283"/>
      <c r="Z252" s="283"/>
      <c r="AA252" s="283"/>
      <c r="AB252" s="283"/>
      <c r="AC252" s="283"/>
      <c r="AD252" s="283"/>
      <c r="AE252" s="283"/>
      <c r="AF252" s="283"/>
      <c r="AG252" s="283"/>
      <c r="AH252" s="283"/>
      <c r="AI252" s="283"/>
      <c r="AJ252" s="283"/>
      <c r="AK252" s="283"/>
      <c r="AL252" s="283"/>
    </row>
    <row r="253" spans="1:38" ht="12.75" customHeight="1">
      <c r="A253" s="283"/>
      <c r="B253" s="283"/>
      <c r="C253" s="283"/>
      <c r="D253" s="283"/>
      <c r="E253" s="283"/>
      <c r="F253" s="283"/>
      <c r="G253" s="283"/>
      <c r="H253" s="283"/>
      <c r="I253" s="283"/>
      <c r="J253" s="283"/>
      <c r="K253" s="283"/>
      <c r="L253" s="283"/>
      <c r="M253" s="283"/>
      <c r="N253" s="283"/>
      <c r="O253" s="283"/>
      <c r="P253" s="283"/>
      <c r="Q253" s="283"/>
      <c r="R253" s="283"/>
      <c r="S253" s="283"/>
      <c r="T253" s="283"/>
      <c r="U253" s="283"/>
      <c r="V253" s="283"/>
      <c r="W253" s="283"/>
      <c r="X253" s="283"/>
      <c r="Y253" s="283"/>
      <c r="Z253" s="283"/>
      <c r="AA253" s="283"/>
      <c r="AB253" s="283"/>
      <c r="AC253" s="283"/>
      <c r="AD253" s="283"/>
      <c r="AE253" s="283"/>
      <c r="AF253" s="283"/>
      <c r="AG253" s="283"/>
      <c r="AH253" s="283"/>
      <c r="AI253" s="283"/>
      <c r="AJ253" s="283"/>
      <c r="AK253" s="283"/>
      <c r="AL253" s="283"/>
    </row>
    <row r="254" spans="1:38" ht="12.75" customHeight="1">
      <c r="A254" s="283"/>
      <c r="B254" s="283"/>
      <c r="C254" s="283"/>
      <c r="D254" s="283"/>
      <c r="E254" s="283"/>
      <c r="F254" s="283"/>
      <c r="G254" s="283"/>
      <c r="H254" s="283"/>
      <c r="I254" s="283"/>
      <c r="J254" s="283"/>
      <c r="K254" s="283"/>
      <c r="L254" s="283"/>
      <c r="M254" s="283"/>
      <c r="N254" s="283"/>
      <c r="O254" s="283"/>
      <c r="P254" s="283"/>
      <c r="Q254" s="283"/>
      <c r="R254" s="283"/>
      <c r="S254" s="283"/>
      <c r="T254" s="283"/>
      <c r="U254" s="283"/>
      <c r="V254" s="283"/>
      <c r="W254" s="283"/>
      <c r="X254" s="283"/>
      <c r="Y254" s="283"/>
      <c r="Z254" s="283"/>
      <c r="AA254" s="283"/>
      <c r="AB254" s="283"/>
      <c r="AC254" s="283"/>
      <c r="AD254" s="283"/>
      <c r="AE254" s="283"/>
      <c r="AF254" s="283"/>
      <c r="AG254" s="283"/>
      <c r="AH254" s="283"/>
      <c r="AI254" s="283"/>
      <c r="AJ254" s="283"/>
      <c r="AK254" s="283"/>
      <c r="AL254" s="283"/>
    </row>
    <row r="255" spans="1:38" ht="12.75" customHeight="1">
      <c r="A255" s="283"/>
      <c r="B255" s="283"/>
      <c r="C255" s="283"/>
      <c r="D255" s="283"/>
      <c r="E255" s="283"/>
      <c r="F255" s="283"/>
      <c r="G255" s="283"/>
      <c r="H255" s="283"/>
      <c r="I255" s="283"/>
      <c r="J255" s="283"/>
      <c r="K255" s="283"/>
      <c r="L255" s="283"/>
      <c r="M255" s="283"/>
      <c r="N255" s="283"/>
      <c r="O255" s="283"/>
      <c r="P255" s="283"/>
      <c r="Q255" s="283"/>
      <c r="R255" s="283"/>
      <c r="S255" s="283"/>
      <c r="T255" s="283"/>
      <c r="U255" s="283"/>
      <c r="V255" s="283"/>
      <c r="W255" s="283"/>
      <c r="X255" s="283"/>
      <c r="Y255" s="283"/>
      <c r="Z255" s="283"/>
      <c r="AA255" s="283"/>
      <c r="AB255" s="283"/>
      <c r="AC255" s="283"/>
      <c r="AD255" s="283"/>
      <c r="AE255" s="283"/>
      <c r="AF255" s="283"/>
      <c r="AG255" s="283"/>
      <c r="AH255" s="283"/>
      <c r="AI255" s="283"/>
      <c r="AJ255" s="283"/>
      <c r="AK255" s="283"/>
      <c r="AL255" s="283"/>
    </row>
    <row r="256" spans="1:38" ht="12.75" customHeight="1">
      <c r="A256" s="283"/>
      <c r="B256" s="283"/>
      <c r="C256" s="283"/>
      <c r="D256" s="283"/>
      <c r="E256" s="283"/>
      <c r="F256" s="283"/>
      <c r="G256" s="283"/>
      <c r="H256" s="283"/>
      <c r="I256" s="283"/>
      <c r="J256" s="283"/>
      <c r="K256" s="283"/>
      <c r="L256" s="283"/>
      <c r="M256" s="283"/>
      <c r="N256" s="283"/>
      <c r="O256" s="283"/>
      <c r="P256" s="283"/>
      <c r="Q256" s="283"/>
      <c r="R256" s="283"/>
      <c r="S256" s="283"/>
      <c r="T256" s="283"/>
      <c r="U256" s="283"/>
      <c r="V256" s="283"/>
      <c r="W256" s="283"/>
      <c r="X256" s="283"/>
      <c r="Y256" s="283"/>
      <c r="Z256" s="283"/>
      <c r="AA256" s="283"/>
      <c r="AB256" s="283"/>
      <c r="AC256" s="283"/>
      <c r="AD256" s="283"/>
      <c r="AE256" s="283"/>
      <c r="AF256" s="283"/>
      <c r="AG256" s="283"/>
      <c r="AH256" s="283"/>
      <c r="AI256" s="283"/>
      <c r="AJ256" s="283"/>
      <c r="AK256" s="283"/>
      <c r="AL256" s="283"/>
    </row>
    <row r="257" spans="1:38" ht="12.75" customHeight="1">
      <c r="A257" s="283"/>
      <c r="B257" s="283"/>
      <c r="C257" s="283"/>
      <c r="D257" s="283"/>
      <c r="E257" s="283"/>
      <c r="F257" s="283"/>
      <c r="G257" s="283"/>
      <c r="H257" s="283"/>
      <c r="I257" s="283"/>
      <c r="J257" s="283"/>
      <c r="K257" s="283"/>
      <c r="L257" s="283"/>
      <c r="M257" s="283"/>
      <c r="N257" s="283"/>
      <c r="O257" s="283"/>
      <c r="P257" s="283"/>
      <c r="Q257" s="283"/>
      <c r="R257" s="283"/>
      <c r="S257" s="283"/>
      <c r="T257" s="283"/>
      <c r="U257" s="283"/>
      <c r="V257" s="283"/>
      <c r="W257" s="283"/>
      <c r="X257" s="283"/>
      <c r="Y257" s="283"/>
      <c r="Z257" s="283"/>
      <c r="AA257" s="283"/>
      <c r="AB257" s="283"/>
      <c r="AC257" s="283"/>
      <c r="AD257" s="283"/>
      <c r="AE257" s="283"/>
      <c r="AF257" s="283"/>
      <c r="AG257" s="283"/>
      <c r="AH257" s="283"/>
      <c r="AI257" s="283"/>
      <c r="AJ257" s="283"/>
      <c r="AK257" s="283"/>
      <c r="AL257" s="283"/>
    </row>
    <row r="258" spans="1:38" ht="12.75" customHeight="1">
      <c r="A258" s="283"/>
      <c r="B258" s="283"/>
      <c r="C258" s="283"/>
      <c r="D258" s="283"/>
      <c r="E258" s="283"/>
      <c r="F258" s="283"/>
      <c r="G258" s="283"/>
      <c r="H258" s="283"/>
      <c r="I258" s="283"/>
      <c r="J258" s="283"/>
      <c r="K258" s="283"/>
      <c r="L258" s="283"/>
      <c r="M258" s="283"/>
      <c r="N258" s="283"/>
      <c r="O258" s="283"/>
      <c r="P258" s="283"/>
      <c r="Q258" s="283"/>
      <c r="R258" s="283"/>
      <c r="S258" s="283"/>
      <c r="T258" s="283"/>
      <c r="U258" s="283"/>
      <c r="V258" s="283"/>
      <c r="W258" s="283"/>
      <c r="X258" s="283"/>
      <c r="Y258" s="283"/>
      <c r="Z258" s="283"/>
      <c r="AA258" s="283"/>
      <c r="AB258" s="283"/>
      <c r="AC258" s="283"/>
      <c r="AD258" s="283"/>
      <c r="AE258" s="283"/>
      <c r="AF258" s="283"/>
      <c r="AG258" s="283"/>
      <c r="AH258" s="283"/>
      <c r="AI258" s="283"/>
      <c r="AJ258" s="283"/>
      <c r="AK258" s="283"/>
      <c r="AL258" s="283"/>
    </row>
    <row r="259" spans="1:38" ht="12.75" customHeight="1">
      <c r="A259" s="283"/>
      <c r="B259" s="283"/>
      <c r="C259" s="283"/>
      <c r="D259" s="283"/>
      <c r="E259" s="283"/>
      <c r="F259" s="283"/>
      <c r="G259" s="283"/>
      <c r="H259" s="283"/>
      <c r="I259" s="283"/>
      <c r="J259" s="283"/>
      <c r="K259" s="283"/>
      <c r="L259" s="283"/>
      <c r="M259" s="283"/>
      <c r="N259" s="283"/>
      <c r="O259" s="283"/>
      <c r="P259" s="283"/>
      <c r="Q259" s="283"/>
      <c r="R259" s="283"/>
      <c r="S259" s="283"/>
      <c r="T259" s="283"/>
      <c r="U259" s="283"/>
      <c r="V259" s="283"/>
      <c r="W259" s="283"/>
      <c r="X259" s="283"/>
      <c r="Y259" s="283"/>
      <c r="Z259" s="283"/>
      <c r="AA259" s="283"/>
      <c r="AB259" s="283"/>
      <c r="AC259" s="283"/>
      <c r="AD259" s="283"/>
      <c r="AE259" s="283"/>
      <c r="AF259" s="283"/>
      <c r="AG259" s="283"/>
      <c r="AH259" s="283"/>
      <c r="AI259" s="283"/>
      <c r="AJ259" s="283"/>
      <c r="AK259" s="283"/>
      <c r="AL259" s="283"/>
    </row>
    <row r="260" spans="1:38" ht="12.75" customHeight="1">
      <c r="A260" s="283"/>
      <c r="B260" s="283"/>
      <c r="C260" s="283"/>
      <c r="D260" s="283"/>
      <c r="E260" s="283"/>
      <c r="F260" s="283"/>
      <c r="G260" s="283"/>
      <c r="H260" s="283"/>
      <c r="I260" s="283"/>
      <c r="J260" s="283"/>
      <c r="K260" s="283"/>
      <c r="L260" s="283"/>
      <c r="M260" s="283"/>
      <c r="N260" s="283"/>
      <c r="O260" s="283"/>
      <c r="P260" s="283"/>
      <c r="Q260" s="283"/>
      <c r="R260" s="283"/>
      <c r="S260" s="283"/>
      <c r="T260" s="283"/>
      <c r="U260" s="283"/>
      <c r="V260" s="283"/>
      <c r="W260" s="283"/>
      <c r="X260" s="283"/>
      <c r="Y260" s="283"/>
      <c r="Z260" s="283"/>
      <c r="AA260" s="283"/>
      <c r="AB260" s="283"/>
      <c r="AC260" s="283"/>
      <c r="AD260" s="283"/>
      <c r="AE260" s="283"/>
      <c r="AF260" s="283"/>
      <c r="AG260" s="283"/>
      <c r="AH260" s="283"/>
      <c r="AI260" s="283"/>
      <c r="AJ260" s="283"/>
      <c r="AK260" s="283"/>
      <c r="AL260" s="283"/>
    </row>
    <row r="261" spans="1:38" ht="12.75" customHeight="1">
      <c r="A261" s="283"/>
      <c r="B261" s="283"/>
      <c r="C261" s="283"/>
      <c r="D261" s="283"/>
      <c r="E261" s="283"/>
      <c r="F261" s="283"/>
      <c r="G261" s="283"/>
      <c r="H261" s="283"/>
      <c r="I261" s="283"/>
      <c r="J261" s="283"/>
      <c r="K261" s="283"/>
      <c r="L261" s="283"/>
      <c r="M261" s="283"/>
      <c r="N261" s="283"/>
      <c r="O261" s="283"/>
      <c r="P261" s="283"/>
      <c r="Q261" s="283"/>
      <c r="R261" s="283"/>
      <c r="S261" s="283"/>
      <c r="T261" s="283"/>
      <c r="U261" s="283"/>
      <c r="V261" s="283"/>
      <c r="W261" s="283"/>
      <c r="X261" s="283"/>
      <c r="Y261" s="283"/>
      <c r="Z261" s="283"/>
      <c r="AA261" s="283"/>
      <c r="AB261" s="283"/>
      <c r="AC261" s="283"/>
      <c r="AD261" s="283"/>
      <c r="AE261" s="283"/>
      <c r="AF261" s="283"/>
      <c r="AG261" s="283"/>
      <c r="AH261" s="283"/>
      <c r="AI261" s="283"/>
      <c r="AJ261" s="283"/>
      <c r="AK261" s="283"/>
      <c r="AL261" s="283"/>
    </row>
    <row r="262" spans="1:38" ht="12.75" customHeight="1">
      <c r="A262" s="283"/>
      <c r="B262" s="283"/>
      <c r="C262" s="283"/>
      <c r="D262" s="283"/>
      <c r="E262" s="283"/>
      <c r="F262" s="283"/>
      <c r="G262" s="283"/>
      <c r="H262" s="283"/>
      <c r="I262" s="283"/>
      <c r="J262" s="283"/>
      <c r="K262" s="283"/>
      <c r="L262" s="283"/>
      <c r="M262" s="283"/>
      <c r="N262" s="283"/>
      <c r="O262" s="283"/>
      <c r="P262" s="283"/>
      <c r="Q262" s="283"/>
      <c r="R262" s="283"/>
      <c r="S262" s="283"/>
      <c r="T262" s="283"/>
      <c r="U262" s="283"/>
      <c r="V262" s="283"/>
      <c r="W262" s="283"/>
      <c r="X262" s="283"/>
      <c r="Y262" s="283"/>
      <c r="Z262" s="283"/>
      <c r="AA262" s="283"/>
      <c r="AB262" s="283"/>
      <c r="AC262" s="283"/>
      <c r="AD262" s="283"/>
      <c r="AE262" s="283"/>
      <c r="AF262" s="283"/>
      <c r="AG262" s="283"/>
      <c r="AH262" s="283"/>
      <c r="AI262" s="283"/>
      <c r="AJ262" s="283"/>
      <c r="AK262" s="283"/>
      <c r="AL262" s="283"/>
    </row>
    <row r="263" spans="1:38" ht="12.75" customHeight="1">
      <c r="A263" s="283"/>
      <c r="B263" s="283"/>
      <c r="C263" s="283"/>
      <c r="D263" s="283"/>
      <c r="E263" s="283"/>
      <c r="F263" s="283"/>
      <c r="G263" s="283"/>
      <c r="H263" s="283"/>
      <c r="I263" s="283"/>
      <c r="J263" s="283"/>
      <c r="K263" s="283"/>
      <c r="L263" s="283"/>
      <c r="M263" s="283"/>
      <c r="N263" s="283"/>
      <c r="O263" s="283"/>
      <c r="P263" s="283"/>
      <c r="Q263" s="283"/>
      <c r="R263" s="283"/>
      <c r="S263" s="283"/>
      <c r="T263" s="283"/>
      <c r="U263" s="283"/>
      <c r="V263" s="283"/>
      <c r="W263" s="283"/>
      <c r="X263" s="283"/>
      <c r="Y263" s="283"/>
      <c r="Z263" s="283"/>
      <c r="AA263" s="283"/>
      <c r="AB263" s="283"/>
      <c r="AC263" s="283"/>
      <c r="AD263" s="283"/>
      <c r="AE263" s="283"/>
      <c r="AF263" s="283"/>
      <c r="AG263" s="283"/>
      <c r="AH263" s="283"/>
      <c r="AI263" s="283"/>
      <c r="AJ263" s="283"/>
      <c r="AK263" s="283"/>
      <c r="AL263" s="283"/>
    </row>
    <row r="264" spans="1:38" ht="12.75" customHeight="1">
      <c r="A264" s="283"/>
      <c r="B264" s="283"/>
      <c r="C264" s="283"/>
      <c r="D264" s="283"/>
      <c r="E264" s="283"/>
      <c r="F264" s="283"/>
      <c r="G264" s="283"/>
      <c r="H264" s="283"/>
      <c r="I264" s="283"/>
      <c r="J264" s="283"/>
      <c r="K264" s="283"/>
      <c r="L264" s="283"/>
      <c r="M264" s="283"/>
      <c r="N264" s="283"/>
      <c r="O264" s="283"/>
      <c r="P264" s="283"/>
      <c r="Q264" s="283"/>
      <c r="R264" s="283"/>
      <c r="S264" s="283"/>
      <c r="T264" s="283"/>
      <c r="U264" s="283"/>
      <c r="V264" s="283"/>
      <c r="W264" s="283"/>
      <c r="X264" s="283"/>
      <c r="Y264" s="283"/>
      <c r="Z264" s="283"/>
      <c r="AA264" s="283"/>
      <c r="AB264" s="283"/>
      <c r="AC264" s="283"/>
      <c r="AD264" s="283"/>
      <c r="AE264" s="283"/>
      <c r="AF264" s="283"/>
      <c r="AG264" s="283"/>
      <c r="AH264" s="283"/>
      <c r="AI264" s="283"/>
      <c r="AJ264" s="283"/>
      <c r="AK264" s="283"/>
      <c r="AL264" s="283"/>
    </row>
    <row r="265" spans="1:38" ht="12.75" customHeight="1">
      <c r="A265" s="283"/>
      <c r="B265" s="283"/>
      <c r="C265" s="283"/>
      <c r="D265" s="283"/>
      <c r="E265" s="283"/>
      <c r="F265" s="283"/>
      <c r="G265" s="283"/>
      <c r="H265" s="283"/>
      <c r="I265" s="283"/>
      <c r="J265" s="283"/>
      <c r="K265" s="283"/>
      <c r="L265" s="283"/>
      <c r="M265" s="283"/>
      <c r="N265" s="283"/>
      <c r="O265" s="283"/>
      <c r="P265" s="283"/>
      <c r="Q265" s="283"/>
      <c r="R265" s="283"/>
      <c r="S265" s="283"/>
      <c r="T265" s="283"/>
      <c r="U265" s="283"/>
      <c r="V265" s="283"/>
      <c r="W265" s="283"/>
      <c r="X265" s="283"/>
      <c r="Y265" s="283"/>
      <c r="Z265" s="283"/>
      <c r="AA265" s="283"/>
      <c r="AB265" s="283"/>
      <c r="AC265" s="283"/>
      <c r="AD265" s="283"/>
      <c r="AE265" s="283"/>
      <c r="AF265" s="283"/>
      <c r="AG265" s="283"/>
      <c r="AH265" s="283"/>
      <c r="AI265" s="283"/>
      <c r="AJ265" s="283"/>
      <c r="AK265" s="283"/>
      <c r="AL265" s="283"/>
    </row>
    <row r="266" spans="1:38" ht="12.75" customHeight="1">
      <c r="A266" s="283"/>
      <c r="B266" s="283"/>
      <c r="C266" s="283"/>
      <c r="D266" s="283"/>
      <c r="E266" s="283"/>
      <c r="F266" s="283"/>
      <c r="G266" s="283"/>
      <c r="H266" s="283"/>
      <c r="I266" s="283"/>
      <c r="J266" s="283"/>
      <c r="K266" s="283"/>
      <c r="L266" s="283"/>
      <c r="M266" s="283"/>
      <c r="N266" s="283"/>
      <c r="O266" s="283"/>
      <c r="P266" s="283"/>
      <c r="Q266" s="283"/>
      <c r="R266" s="283"/>
      <c r="S266" s="283"/>
      <c r="T266" s="283"/>
      <c r="U266" s="283"/>
      <c r="V266" s="283"/>
      <c r="W266" s="283"/>
      <c r="X266" s="283"/>
      <c r="Y266" s="283"/>
      <c r="Z266" s="283"/>
      <c r="AA266" s="283"/>
      <c r="AB266" s="283"/>
      <c r="AC266" s="283"/>
      <c r="AD266" s="283"/>
      <c r="AE266" s="283"/>
      <c r="AF266" s="283"/>
      <c r="AG266" s="283"/>
      <c r="AH266" s="283"/>
      <c r="AI266" s="283"/>
      <c r="AJ266" s="283"/>
      <c r="AK266" s="283"/>
      <c r="AL266" s="283"/>
    </row>
    <row r="267" spans="1:38" ht="12.75" customHeight="1">
      <c r="A267" s="283"/>
      <c r="B267" s="283"/>
      <c r="C267" s="283"/>
      <c r="D267" s="283"/>
      <c r="E267" s="283"/>
      <c r="F267" s="283"/>
      <c r="G267" s="283"/>
      <c r="H267" s="283"/>
      <c r="I267" s="283"/>
      <c r="J267" s="283"/>
      <c r="K267" s="283"/>
      <c r="L267" s="283"/>
      <c r="M267" s="283"/>
      <c r="N267" s="283"/>
      <c r="O267" s="283"/>
      <c r="P267" s="283"/>
      <c r="Q267" s="283"/>
      <c r="R267" s="283"/>
      <c r="S267" s="283"/>
      <c r="T267" s="283"/>
      <c r="U267" s="283"/>
      <c r="V267" s="283"/>
      <c r="W267" s="283"/>
      <c r="X267" s="283"/>
      <c r="Y267" s="283"/>
      <c r="Z267" s="283"/>
      <c r="AA267" s="283"/>
      <c r="AB267" s="283"/>
      <c r="AC267" s="283"/>
      <c r="AD267" s="283"/>
      <c r="AE267" s="283"/>
      <c r="AF267" s="283"/>
      <c r="AG267" s="283"/>
      <c r="AH267" s="283"/>
      <c r="AI267" s="283"/>
      <c r="AJ267" s="283"/>
      <c r="AK267" s="283"/>
      <c r="AL267" s="283"/>
    </row>
    <row r="268" spans="1:38" ht="12.75" customHeight="1">
      <c r="A268" s="283"/>
      <c r="B268" s="283"/>
      <c r="C268" s="283"/>
      <c r="D268" s="283"/>
      <c r="E268" s="283"/>
      <c r="F268" s="283"/>
      <c r="G268" s="283"/>
      <c r="H268" s="283"/>
      <c r="I268" s="283"/>
      <c r="J268" s="283"/>
      <c r="K268" s="283"/>
      <c r="L268" s="283"/>
      <c r="M268" s="283"/>
      <c r="N268" s="283"/>
      <c r="O268" s="283"/>
      <c r="P268" s="283"/>
      <c r="Q268" s="283"/>
      <c r="R268" s="283"/>
      <c r="S268" s="283"/>
      <c r="T268" s="283"/>
      <c r="U268" s="283"/>
      <c r="V268" s="283"/>
      <c r="W268" s="283"/>
      <c r="X268" s="283"/>
      <c r="Y268" s="283"/>
      <c r="Z268" s="283"/>
      <c r="AA268" s="283"/>
      <c r="AB268" s="283"/>
      <c r="AC268" s="283"/>
      <c r="AD268" s="283"/>
      <c r="AE268" s="283"/>
      <c r="AF268" s="283"/>
      <c r="AG268" s="283"/>
      <c r="AH268" s="283"/>
      <c r="AI268" s="283"/>
      <c r="AJ268" s="283"/>
      <c r="AK268" s="283"/>
      <c r="AL268" s="283"/>
    </row>
    <row r="269" spans="1:38" ht="12.75" customHeight="1">
      <c r="A269" s="283"/>
      <c r="B269" s="283"/>
      <c r="C269" s="283"/>
      <c r="D269" s="283"/>
      <c r="E269" s="283"/>
      <c r="F269" s="283"/>
      <c r="G269" s="283"/>
      <c r="H269" s="283"/>
      <c r="I269" s="283"/>
      <c r="J269" s="283"/>
      <c r="K269" s="283"/>
      <c r="L269" s="283"/>
      <c r="M269" s="283"/>
      <c r="N269" s="283"/>
      <c r="O269" s="283"/>
      <c r="P269" s="283"/>
      <c r="Q269" s="283"/>
      <c r="R269" s="283"/>
      <c r="S269" s="283"/>
      <c r="T269" s="283"/>
      <c r="U269" s="283"/>
      <c r="V269" s="283"/>
      <c r="W269" s="283"/>
      <c r="X269" s="283"/>
      <c r="Y269" s="283"/>
      <c r="Z269" s="283"/>
      <c r="AA269" s="283"/>
      <c r="AB269" s="283"/>
      <c r="AC269" s="283"/>
      <c r="AD269" s="283"/>
      <c r="AE269" s="283"/>
      <c r="AF269" s="283"/>
      <c r="AG269" s="283"/>
      <c r="AH269" s="283"/>
      <c r="AI269" s="283"/>
      <c r="AJ269" s="283"/>
      <c r="AK269" s="283"/>
      <c r="AL269" s="283"/>
    </row>
    <row r="270" spans="1:38" ht="12.75" customHeight="1">
      <c r="A270" s="283"/>
      <c r="B270" s="283"/>
      <c r="C270" s="283"/>
      <c r="D270" s="283"/>
      <c r="E270" s="283"/>
      <c r="F270" s="283"/>
      <c r="G270" s="283"/>
      <c r="H270" s="283"/>
      <c r="I270" s="283"/>
      <c r="J270" s="283"/>
      <c r="K270" s="283"/>
      <c r="L270" s="283"/>
      <c r="M270" s="283"/>
      <c r="N270" s="283"/>
      <c r="O270" s="283"/>
      <c r="P270" s="283"/>
      <c r="Q270" s="283"/>
      <c r="R270" s="283"/>
      <c r="S270" s="283"/>
      <c r="T270" s="283"/>
      <c r="U270" s="283"/>
      <c r="V270" s="283"/>
      <c r="W270" s="283"/>
      <c r="X270" s="283"/>
      <c r="Y270" s="283"/>
      <c r="Z270" s="283"/>
      <c r="AA270" s="283"/>
      <c r="AB270" s="283"/>
      <c r="AC270" s="283"/>
      <c r="AD270" s="283"/>
      <c r="AE270" s="283"/>
      <c r="AF270" s="283"/>
      <c r="AG270" s="283"/>
      <c r="AH270" s="283"/>
      <c r="AI270" s="283"/>
      <c r="AJ270" s="283"/>
      <c r="AK270" s="283"/>
      <c r="AL270" s="283"/>
    </row>
    <row r="271" spans="1:38" ht="12.75" customHeight="1">
      <c r="A271" s="283"/>
      <c r="B271" s="283"/>
      <c r="C271" s="283"/>
      <c r="D271" s="283"/>
      <c r="E271" s="283"/>
      <c r="F271" s="283"/>
      <c r="G271" s="283"/>
      <c r="H271" s="283"/>
      <c r="I271" s="283"/>
      <c r="J271" s="283"/>
      <c r="K271" s="283"/>
      <c r="L271" s="283"/>
      <c r="M271" s="283"/>
      <c r="N271" s="283"/>
      <c r="O271" s="283"/>
      <c r="P271" s="283"/>
      <c r="Q271" s="283"/>
      <c r="R271" s="283"/>
      <c r="S271" s="283"/>
      <c r="T271" s="283"/>
      <c r="U271" s="283"/>
      <c r="V271" s="283"/>
      <c r="W271" s="283"/>
      <c r="X271" s="283"/>
      <c r="Y271" s="283"/>
      <c r="Z271" s="283"/>
      <c r="AA271" s="283"/>
      <c r="AB271" s="283"/>
      <c r="AC271" s="283"/>
      <c r="AD271" s="283"/>
      <c r="AE271" s="283"/>
      <c r="AF271" s="283"/>
      <c r="AG271" s="283"/>
      <c r="AH271" s="283"/>
      <c r="AI271" s="283"/>
      <c r="AJ271" s="283"/>
      <c r="AK271" s="283"/>
      <c r="AL271" s="283"/>
    </row>
    <row r="272" spans="1:38" ht="12.75" customHeight="1">
      <c r="A272" s="283"/>
      <c r="B272" s="283"/>
      <c r="C272" s="283"/>
      <c r="D272" s="283"/>
      <c r="E272" s="283"/>
      <c r="F272" s="283"/>
      <c r="G272" s="283"/>
      <c r="H272" s="283"/>
      <c r="I272" s="283"/>
      <c r="J272" s="283"/>
      <c r="K272" s="283"/>
      <c r="L272" s="283"/>
      <c r="M272" s="283"/>
      <c r="N272" s="283"/>
      <c r="O272" s="283"/>
      <c r="P272" s="283"/>
      <c r="Q272" s="283"/>
      <c r="R272" s="283"/>
      <c r="S272" s="283"/>
      <c r="T272" s="283"/>
      <c r="U272" s="283"/>
      <c r="V272" s="283"/>
      <c r="W272" s="283"/>
      <c r="X272" s="283"/>
      <c r="Y272" s="283"/>
      <c r="Z272" s="283"/>
      <c r="AA272" s="283"/>
      <c r="AB272" s="283"/>
      <c r="AC272" s="283"/>
      <c r="AD272" s="283"/>
      <c r="AE272" s="283"/>
      <c r="AF272" s="283"/>
      <c r="AG272" s="283"/>
      <c r="AH272" s="283"/>
      <c r="AI272" s="283"/>
      <c r="AJ272" s="283"/>
      <c r="AK272" s="283"/>
      <c r="AL272" s="283"/>
    </row>
    <row r="273" spans="1:38" ht="12.75" customHeight="1">
      <c r="A273" s="283"/>
      <c r="B273" s="283"/>
      <c r="C273" s="283"/>
      <c r="D273" s="283"/>
      <c r="E273" s="283"/>
      <c r="F273" s="283"/>
      <c r="G273" s="283"/>
      <c r="H273" s="283"/>
      <c r="I273" s="283"/>
      <c r="J273" s="283"/>
      <c r="K273" s="283"/>
      <c r="L273" s="283"/>
      <c r="M273" s="283"/>
      <c r="N273" s="283"/>
      <c r="O273" s="283"/>
      <c r="P273" s="283"/>
      <c r="Q273" s="283"/>
      <c r="R273" s="283"/>
      <c r="S273" s="283"/>
      <c r="T273" s="283"/>
      <c r="U273" s="283"/>
      <c r="V273" s="283"/>
      <c r="W273" s="283"/>
      <c r="X273" s="283"/>
      <c r="Y273" s="283"/>
      <c r="Z273" s="283"/>
      <c r="AA273" s="283"/>
      <c r="AB273" s="283"/>
      <c r="AC273" s="283"/>
      <c r="AD273" s="283"/>
      <c r="AE273" s="283"/>
      <c r="AF273" s="283"/>
      <c r="AG273" s="283"/>
      <c r="AH273" s="283"/>
      <c r="AI273" s="283"/>
      <c r="AJ273" s="283"/>
      <c r="AK273" s="283"/>
      <c r="AL273" s="283"/>
    </row>
    <row r="274" spans="1:38" ht="12.75" customHeight="1">
      <c r="A274" s="283"/>
      <c r="B274" s="283"/>
      <c r="C274" s="283"/>
      <c r="D274" s="283"/>
      <c r="E274" s="283"/>
      <c r="F274" s="283"/>
      <c r="G274" s="283"/>
      <c r="H274" s="283"/>
      <c r="I274" s="283"/>
      <c r="J274" s="283"/>
      <c r="K274" s="283"/>
      <c r="L274" s="283"/>
      <c r="M274" s="283"/>
      <c r="N274" s="283"/>
      <c r="O274" s="283"/>
      <c r="P274" s="283"/>
      <c r="Q274" s="283"/>
      <c r="R274" s="283"/>
      <c r="S274" s="283"/>
      <c r="T274" s="283"/>
      <c r="U274" s="283"/>
      <c r="V274" s="283"/>
      <c r="W274" s="283"/>
      <c r="X274" s="283"/>
      <c r="Y274" s="283"/>
      <c r="Z274" s="283"/>
      <c r="AA274" s="283"/>
      <c r="AB274" s="283"/>
      <c r="AC274" s="283"/>
      <c r="AD274" s="283"/>
      <c r="AE274" s="283"/>
      <c r="AF274" s="283"/>
      <c r="AG274" s="283"/>
      <c r="AH274" s="283"/>
      <c r="AI274" s="283"/>
      <c r="AJ274" s="283"/>
      <c r="AK274" s="283"/>
      <c r="AL274" s="283"/>
    </row>
    <row r="275" spans="1:38" ht="12.75" customHeight="1">
      <c r="A275" s="283"/>
      <c r="B275" s="283"/>
      <c r="C275" s="283"/>
      <c r="D275" s="283"/>
      <c r="E275" s="283"/>
      <c r="F275" s="283"/>
      <c r="G275" s="283"/>
      <c r="H275" s="283"/>
      <c r="I275" s="283"/>
      <c r="J275" s="283"/>
      <c r="K275" s="283"/>
      <c r="L275" s="283"/>
      <c r="M275" s="283"/>
      <c r="N275" s="283"/>
      <c r="O275" s="283"/>
      <c r="P275" s="283"/>
      <c r="Q275" s="283"/>
      <c r="R275" s="283"/>
      <c r="S275" s="283"/>
      <c r="T275" s="283"/>
      <c r="U275" s="283"/>
      <c r="V275" s="283"/>
      <c r="W275" s="283"/>
      <c r="X275" s="283"/>
      <c r="Y275" s="283"/>
      <c r="Z275" s="283"/>
      <c r="AA275" s="283"/>
      <c r="AB275" s="283"/>
      <c r="AC275" s="283"/>
      <c r="AD275" s="283"/>
      <c r="AE275" s="283"/>
      <c r="AF275" s="283"/>
      <c r="AG275" s="283"/>
      <c r="AH275" s="283"/>
      <c r="AI275" s="283"/>
      <c r="AJ275" s="283"/>
      <c r="AK275" s="283"/>
      <c r="AL275" s="283"/>
    </row>
    <row r="276" spans="1:38" ht="12.75" customHeight="1">
      <c r="A276" s="283"/>
      <c r="B276" s="283"/>
      <c r="C276" s="283"/>
      <c r="D276" s="283"/>
      <c r="E276" s="283"/>
      <c r="F276" s="283"/>
      <c r="G276" s="283"/>
      <c r="H276" s="283"/>
      <c r="I276" s="283"/>
      <c r="J276" s="283"/>
      <c r="K276" s="283"/>
      <c r="L276" s="283"/>
      <c r="M276" s="283"/>
      <c r="N276" s="283"/>
      <c r="O276" s="283"/>
      <c r="P276" s="283"/>
      <c r="Q276" s="283"/>
      <c r="R276" s="283"/>
      <c r="S276" s="283"/>
      <c r="T276" s="283"/>
      <c r="U276" s="283"/>
      <c r="V276" s="283"/>
      <c r="W276" s="283"/>
      <c r="X276" s="283"/>
      <c r="Y276" s="283"/>
      <c r="Z276" s="283"/>
      <c r="AA276" s="283"/>
      <c r="AB276" s="283"/>
      <c r="AC276" s="283"/>
      <c r="AD276" s="283"/>
      <c r="AE276" s="283"/>
      <c r="AF276" s="283"/>
      <c r="AG276" s="283"/>
      <c r="AH276" s="283"/>
      <c r="AI276" s="283"/>
      <c r="AJ276" s="283"/>
      <c r="AK276" s="283"/>
      <c r="AL276" s="283"/>
    </row>
    <row r="277" spans="1:38" ht="12.75" customHeight="1">
      <c r="A277" s="283"/>
      <c r="B277" s="283"/>
      <c r="C277" s="283"/>
      <c r="D277" s="283"/>
      <c r="E277" s="283"/>
      <c r="F277" s="283"/>
      <c r="G277" s="283"/>
      <c r="H277" s="283"/>
      <c r="I277" s="283"/>
      <c r="J277" s="283"/>
      <c r="K277" s="283"/>
      <c r="L277" s="283"/>
      <c r="M277" s="283"/>
      <c r="N277" s="283"/>
      <c r="O277" s="283"/>
      <c r="P277" s="283"/>
      <c r="Q277" s="283"/>
      <c r="R277" s="283"/>
      <c r="S277" s="283"/>
      <c r="T277" s="283"/>
      <c r="U277" s="283"/>
      <c r="V277" s="283"/>
      <c r="W277" s="283"/>
      <c r="X277" s="283"/>
      <c r="Y277" s="283"/>
      <c r="Z277" s="283"/>
      <c r="AA277" s="283"/>
      <c r="AB277" s="283"/>
      <c r="AC277" s="283"/>
      <c r="AD277" s="283"/>
      <c r="AE277" s="283"/>
      <c r="AF277" s="283"/>
      <c r="AG277" s="283"/>
      <c r="AH277" s="283"/>
      <c r="AI277" s="283"/>
      <c r="AJ277" s="283"/>
      <c r="AK277" s="283"/>
      <c r="AL277" s="283"/>
    </row>
    <row r="278" spans="1:38" ht="12.75" customHeight="1">
      <c r="A278" s="283"/>
      <c r="B278" s="283"/>
      <c r="C278" s="283"/>
      <c r="D278" s="283"/>
      <c r="E278" s="283"/>
      <c r="F278" s="283"/>
      <c r="G278" s="283"/>
      <c r="H278" s="283"/>
      <c r="I278" s="283"/>
      <c r="J278" s="283"/>
      <c r="K278" s="283"/>
      <c r="L278" s="283"/>
      <c r="M278" s="283"/>
      <c r="N278" s="283"/>
      <c r="O278" s="283"/>
      <c r="P278" s="283"/>
      <c r="Q278" s="283"/>
      <c r="R278" s="283"/>
      <c r="S278" s="283"/>
      <c r="T278" s="283"/>
      <c r="U278" s="283"/>
      <c r="V278" s="283"/>
      <c r="W278" s="283"/>
      <c r="X278" s="283"/>
      <c r="Y278" s="283"/>
      <c r="Z278" s="283"/>
      <c r="AA278" s="283"/>
      <c r="AB278" s="283"/>
      <c r="AC278" s="283"/>
      <c r="AD278" s="283"/>
      <c r="AE278" s="283"/>
      <c r="AF278" s="283"/>
      <c r="AG278" s="283"/>
      <c r="AH278" s="283"/>
      <c r="AI278" s="283"/>
      <c r="AJ278" s="283"/>
      <c r="AK278" s="283"/>
      <c r="AL278" s="283"/>
    </row>
    <row r="279" spans="1:38" ht="12.75" customHeight="1">
      <c r="A279" s="283"/>
      <c r="B279" s="283"/>
      <c r="C279" s="283"/>
      <c r="D279" s="283"/>
      <c r="E279" s="283"/>
      <c r="F279" s="283"/>
      <c r="G279" s="283"/>
      <c r="H279" s="283"/>
      <c r="I279" s="283"/>
      <c r="J279" s="283"/>
      <c r="K279" s="283"/>
      <c r="L279" s="283"/>
      <c r="M279" s="283"/>
      <c r="N279" s="283"/>
      <c r="O279" s="283"/>
      <c r="P279" s="283"/>
      <c r="Q279" s="283"/>
      <c r="R279" s="283"/>
      <c r="S279" s="283"/>
      <c r="T279" s="283"/>
      <c r="U279" s="283"/>
      <c r="V279" s="283"/>
      <c r="W279" s="283"/>
      <c r="X279" s="283"/>
      <c r="Y279" s="283"/>
      <c r="Z279" s="283"/>
      <c r="AA279" s="283"/>
      <c r="AB279" s="283"/>
      <c r="AC279" s="283"/>
      <c r="AD279" s="283"/>
      <c r="AE279" s="283"/>
      <c r="AF279" s="283"/>
      <c r="AG279" s="283"/>
      <c r="AH279" s="283"/>
      <c r="AI279" s="283"/>
      <c r="AJ279" s="283"/>
      <c r="AK279" s="283"/>
      <c r="AL279" s="283"/>
    </row>
    <row r="280" spans="1:38" ht="12.75" customHeight="1">
      <c r="A280" s="283"/>
      <c r="B280" s="283"/>
      <c r="C280" s="283"/>
      <c r="D280" s="283"/>
      <c r="E280" s="283"/>
      <c r="F280" s="283"/>
      <c r="G280" s="283"/>
      <c r="H280" s="283"/>
      <c r="I280" s="283"/>
      <c r="J280" s="283"/>
      <c r="K280" s="283"/>
      <c r="L280" s="283"/>
      <c r="M280" s="283"/>
      <c r="N280" s="283"/>
      <c r="O280" s="283"/>
      <c r="P280" s="283"/>
      <c r="Q280" s="283"/>
      <c r="R280" s="283"/>
      <c r="S280" s="283"/>
      <c r="T280" s="283"/>
      <c r="U280" s="283"/>
      <c r="V280" s="283"/>
      <c r="W280" s="283"/>
      <c r="X280" s="283"/>
      <c r="Y280" s="283"/>
      <c r="Z280" s="283"/>
      <c r="AA280" s="283"/>
      <c r="AB280" s="283"/>
      <c r="AC280" s="283"/>
      <c r="AD280" s="283"/>
      <c r="AE280" s="283"/>
      <c r="AF280" s="283"/>
      <c r="AG280" s="283"/>
      <c r="AH280" s="283"/>
      <c r="AI280" s="283"/>
      <c r="AJ280" s="283"/>
      <c r="AK280" s="283"/>
      <c r="AL280" s="283"/>
    </row>
    <row r="281" spans="1:38" ht="12.75" customHeight="1">
      <c r="A281" s="283"/>
      <c r="B281" s="283"/>
      <c r="C281" s="283"/>
      <c r="D281" s="283"/>
      <c r="E281" s="283"/>
      <c r="F281" s="283"/>
      <c r="G281" s="283"/>
      <c r="H281" s="283"/>
      <c r="I281" s="283"/>
      <c r="J281" s="283"/>
      <c r="K281" s="283"/>
      <c r="L281" s="283"/>
      <c r="M281" s="283"/>
      <c r="N281" s="283"/>
      <c r="O281" s="283"/>
      <c r="P281" s="283"/>
      <c r="Q281" s="283"/>
      <c r="R281" s="283"/>
      <c r="S281" s="283"/>
      <c r="T281" s="283"/>
      <c r="U281" s="283"/>
      <c r="V281" s="283"/>
      <c r="W281" s="283"/>
      <c r="X281" s="283"/>
      <c r="Y281" s="283"/>
      <c r="Z281" s="283"/>
      <c r="AA281" s="283"/>
      <c r="AB281" s="283"/>
      <c r="AC281" s="283"/>
      <c r="AD281" s="283"/>
      <c r="AE281" s="283"/>
      <c r="AF281" s="283"/>
      <c r="AG281" s="283"/>
      <c r="AH281" s="283"/>
      <c r="AI281" s="283"/>
      <c r="AJ281" s="283"/>
      <c r="AK281" s="283"/>
      <c r="AL281" s="283"/>
    </row>
    <row r="282" spans="1:38" ht="12.75" customHeight="1">
      <c r="A282" s="283"/>
      <c r="B282" s="283"/>
      <c r="C282" s="283"/>
      <c r="D282" s="283"/>
      <c r="E282" s="283"/>
      <c r="F282" s="283"/>
      <c r="G282" s="283"/>
      <c r="H282" s="283"/>
      <c r="I282" s="283"/>
      <c r="J282" s="283"/>
      <c r="K282" s="283"/>
      <c r="L282" s="283"/>
      <c r="M282" s="283"/>
      <c r="N282" s="283"/>
      <c r="O282" s="283"/>
      <c r="P282" s="283"/>
      <c r="Q282" s="283"/>
      <c r="R282" s="283"/>
      <c r="S282" s="283"/>
      <c r="T282" s="283"/>
      <c r="U282" s="283"/>
      <c r="V282" s="283"/>
      <c r="W282" s="283"/>
      <c r="X282" s="283"/>
      <c r="Y282" s="283"/>
      <c r="Z282" s="283"/>
      <c r="AA282" s="283"/>
      <c r="AB282" s="283"/>
      <c r="AC282" s="283"/>
      <c r="AD282" s="283"/>
      <c r="AE282" s="283"/>
      <c r="AF282" s="283"/>
      <c r="AG282" s="283"/>
      <c r="AH282" s="283"/>
      <c r="AI282" s="283"/>
      <c r="AJ282" s="283"/>
      <c r="AK282" s="283"/>
      <c r="AL282" s="283"/>
    </row>
    <row r="283" spans="1:38" ht="12.75" customHeight="1">
      <c r="A283" s="283"/>
      <c r="B283" s="283"/>
      <c r="C283" s="283"/>
      <c r="D283" s="283"/>
      <c r="E283" s="283"/>
      <c r="F283" s="283"/>
      <c r="G283" s="283"/>
      <c r="H283" s="283"/>
      <c r="I283" s="283"/>
      <c r="J283" s="283"/>
      <c r="K283" s="283"/>
      <c r="L283" s="283"/>
      <c r="M283" s="283"/>
      <c r="N283" s="283"/>
      <c r="O283" s="283"/>
      <c r="P283" s="283"/>
      <c r="Q283" s="283"/>
      <c r="R283" s="283"/>
      <c r="S283" s="283"/>
      <c r="T283" s="283"/>
      <c r="U283" s="283"/>
      <c r="V283" s="283"/>
      <c r="W283" s="283"/>
      <c r="X283" s="283"/>
      <c r="Y283" s="283"/>
      <c r="Z283" s="283"/>
      <c r="AA283" s="283"/>
      <c r="AB283" s="283"/>
      <c r="AC283" s="283"/>
      <c r="AD283" s="283"/>
      <c r="AE283" s="283"/>
      <c r="AF283" s="283"/>
      <c r="AG283" s="283"/>
      <c r="AH283" s="283"/>
      <c r="AI283" s="283"/>
      <c r="AJ283" s="283"/>
      <c r="AK283" s="283"/>
      <c r="AL283" s="283"/>
    </row>
    <row r="284" spans="1:38" ht="12.75" customHeight="1">
      <c r="A284" s="283"/>
      <c r="B284" s="283"/>
      <c r="C284" s="283"/>
      <c r="D284" s="283"/>
      <c r="E284" s="283"/>
      <c r="F284" s="283"/>
      <c r="G284" s="283"/>
      <c r="H284" s="283"/>
      <c r="I284" s="283"/>
      <c r="J284" s="283"/>
      <c r="K284" s="283"/>
      <c r="L284" s="283"/>
      <c r="M284" s="283"/>
      <c r="N284" s="283"/>
      <c r="O284" s="283"/>
      <c r="P284" s="283"/>
      <c r="Q284" s="283"/>
      <c r="R284" s="283"/>
      <c r="S284" s="283"/>
      <c r="T284" s="283"/>
      <c r="U284" s="283"/>
      <c r="V284" s="283"/>
      <c r="W284" s="283"/>
      <c r="X284" s="283"/>
      <c r="Y284" s="283"/>
      <c r="Z284" s="283"/>
      <c r="AA284" s="283"/>
      <c r="AB284" s="283"/>
      <c r="AC284" s="283"/>
      <c r="AD284" s="283"/>
      <c r="AE284" s="283"/>
      <c r="AF284" s="283"/>
      <c r="AG284" s="283"/>
      <c r="AH284" s="283"/>
      <c r="AI284" s="283"/>
      <c r="AJ284" s="283"/>
      <c r="AK284" s="283"/>
      <c r="AL284" s="283"/>
    </row>
    <row r="285" spans="1:38" ht="12.75" customHeight="1">
      <c r="A285" s="283"/>
      <c r="B285" s="283"/>
      <c r="C285" s="283"/>
      <c r="D285" s="283"/>
      <c r="E285" s="283"/>
      <c r="F285" s="283"/>
      <c r="G285" s="283"/>
      <c r="H285" s="283"/>
      <c r="I285" s="283"/>
      <c r="J285" s="283"/>
      <c r="K285" s="283"/>
      <c r="L285" s="283"/>
      <c r="M285" s="283"/>
      <c r="N285" s="283"/>
      <c r="O285" s="283"/>
      <c r="P285" s="283"/>
      <c r="Q285" s="283"/>
      <c r="R285" s="283"/>
      <c r="S285" s="283"/>
      <c r="T285" s="283"/>
      <c r="U285" s="283"/>
      <c r="V285" s="283"/>
      <c r="W285" s="283"/>
      <c r="X285" s="283"/>
      <c r="Y285" s="283"/>
      <c r="Z285" s="283"/>
      <c r="AA285" s="283"/>
      <c r="AB285" s="283"/>
      <c r="AC285" s="283"/>
      <c r="AD285" s="283"/>
      <c r="AE285" s="283"/>
      <c r="AF285" s="283"/>
      <c r="AG285" s="283"/>
      <c r="AH285" s="283"/>
      <c r="AI285" s="283"/>
      <c r="AJ285" s="283"/>
      <c r="AK285" s="283"/>
      <c r="AL285" s="283"/>
    </row>
    <row r="286" spans="1:38" ht="12.75" customHeight="1">
      <c r="A286" s="283"/>
      <c r="B286" s="283"/>
      <c r="C286" s="283"/>
      <c r="D286" s="283"/>
      <c r="E286" s="283"/>
      <c r="F286" s="283"/>
      <c r="G286" s="283"/>
      <c r="H286" s="283"/>
      <c r="I286" s="283"/>
      <c r="J286" s="283"/>
      <c r="K286" s="283"/>
      <c r="L286" s="283"/>
      <c r="M286" s="283"/>
      <c r="N286" s="283"/>
      <c r="O286" s="283"/>
      <c r="P286" s="283"/>
      <c r="Q286" s="283"/>
      <c r="R286" s="283"/>
      <c r="S286" s="283"/>
      <c r="T286" s="283"/>
      <c r="U286" s="283"/>
      <c r="V286" s="283"/>
      <c r="W286" s="283"/>
      <c r="X286" s="283"/>
      <c r="Y286" s="283"/>
      <c r="Z286" s="283"/>
      <c r="AA286" s="283"/>
      <c r="AB286" s="283"/>
      <c r="AC286" s="283"/>
      <c r="AD286" s="283"/>
      <c r="AE286" s="283"/>
      <c r="AF286" s="283"/>
      <c r="AG286" s="283"/>
      <c r="AH286" s="283"/>
      <c r="AI286" s="283"/>
      <c r="AJ286" s="283"/>
      <c r="AK286" s="283"/>
      <c r="AL286" s="283"/>
    </row>
    <row r="287" spans="1:38" ht="12.75" customHeight="1">
      <c r="A287" s="283"/>
      <c r="B287" s="283"/>
      <c r="C287" s="283"/>
      <c r="D287" s="283"/>
      <c r="E287" s="283"/>
      <c r="F287" s="283"/>
      <c r="G287" s="283"/>
      <c r="H287" s="283"/>
      <c r="I287" s="283"/>
      <c r="J287" s="283"/>
      <c r="K287" s="283"/>
      <c r="L287" s="283"/>
      <c r="M287" s="283"/>
      <c r="N287" s="283"/>
      <c r="O287" s="283"/>
      <c r="P287" s="283"/>
      <c r="Q287" s="283"/>
      <c r="R287" s="283"/>
      <c r="S287" s="283"/>
      <c r="T287" s="283"/>
      <c r="U287" s="283"/>
      <c r="V287" s="283"/>
      <c r="W287" s="283"/>
      <c r="X287" s="283"/>
      <c r="Y287" s="283"/>
      <c r="Z287" s="283"/>
      <c r="AA287" s="283"/>
      <c r="AB287" s="283"/>
      <c r="AC287" s="283"/>
      <c r="AD287" s="283"/>
      <c r="AE287" s="283"/>
      <c r="AF287" s="283"/>
      <c r="AG287" s="283"/>
      <c r="AH287" s="283"/>
      <c r="AI287" s="283"/>
      <c r="AJ287" s="283"/>
      <c r="AK287" s="283"/>
      <c r="AL287" s="283"/>
    </row>
    <row r="288" spans="1:38" ht="12.75" customHeight="1">
      <c r="A288" s="283"/>
      <c r="B288" s="283"/>
      <c r="C288" s="283"/>
      <c r="D288" s="283"/>
      <c r="E288" s="283"/>
      <c r="F288" s="283"/>
      <c r="G288" s="283"/>
      <c r="H288" s="283"/>
      <c r="I288" s="283"/>
      <c r="J288" s="283"/>
      <c r="K288" s="283"/>
      <c r="L288" s="283"/>
      <c r="M288" s="283"/>
      <c r="N288" s="283"/>
      <c r="O288" s="283"/>
      <c r="P288" s="283"/>
      <c r="Q288" s="283"/>
      <c r="R288" s="283"/>
      <c r="S288" s="283"/>
      <c r="T288" s="283"/>
      <c r="U288" s="283"/>
      <c r="V288" s="283"/>
      <c r="W288" s="283"/>
      <c r="X288" s="283"/>
      <c r="Y288" s="283"/>
      <c r="Z288" s="283"/>
      <c r="AA288" s="283"/>
      <c r="AB288" s="283"/>
      <c r="AC288" s="283"/>
      <c r="AD288" s="283"/>
      <c r="AE288" s="283"/>
      <c r="AF288" s="283"/>
      <c r="AG288" s="283"/>
      <c r="AH288" s="283"/>
      <c r="AI288" s="283"/>
      <c r="AJ288" s="283"/>
      <c r="AK288" s="283"/>
      <c r="AL288" s="283"/>
    </row>
    <row r="289" spans="1:38" ht="12.75" customHeight="1">
      <c r="A289" s="283"/>
      <c r="B289" s="283"/>
      <c r="C289" s="283"/>
      <c r="D289" s="283"/>
      <c r="E289" s="283"/>
      <c r="F289" s="283"/>
      <c r="G289" s="283"/>
      <c r="H289" s="283"/>
      <c r="I289" s="283"/>
      <c r="J289" s="283"/>
      <c r="K289" s="283"/>
      <c r="L289" s="283"/>
      <c r="M289" s="283"/>
      <c r="N289" s="283"/>
      <c r="O289" s="283"/>
      <c r="P289" s="283"/>
      <c r="Q289" s="283"/>
      <c r="R289" s="283"/>
      <c r="S289" s="283"/>
      <c r="T289" s="283"/>
      <c r="U289" s="283"/>
      <c r="V289" s="283"/>
      <c r="W289" s="283"/>
      <c r="X289" s="283"/>
      <c r="Y289" s="283"/>
      <c r="Z289" s="283"/>
      <c r="AA289" s="283"/>
      <c r="AB289" s="283"/>
      <c r="AC289" s="283"/>
      <c r="AD289" s="283"/>
      <c r="AE289" s="283"/>
      <c r="AF289" s="283"/>
      <c r="AG289" s="283"/>
      <c r="AH289" s="283"/>
      <c r="AI289" s="283"/>
      <c r="AJ289" s="283"/>
      <c r="AK289" s="283"/>
      <c r="AL289" s="283"/>
    </row>
    <row r="290" spans="1:38" ht="12.75" customHeight="1">
      <c r="A290" s="283"/>
      <c r="B290" s="283"/>
      <c r="C290" s="283"/>
      <c r="D290" s="283"/>
      <c r="E290" s="283"/>
      <c r="F290" s="283"/>
      <c r="G290" s="283"/>
      <c r="H290" s="283"/>
      <c r="I290" s="283"/>
      <c r="J290" s="283"/>
      <c r="K290" s="283"/>
      <c r="L290" s="283"/>
      <c r="M290" s="283"/>
      <c r="N290" s="283"/>
      <c r="O290" s="283"/>
      <c r="P290" s="283"/>
      <c r="Q290" s="283"/>
      <c r="R290" s="283"/>
      <c r="S290" s="283"/>
      <c r="T290" s="283"/>
      <c r="U290" s="283"/>
      <c r="V290" s="283"/>
      <c r="W290" s="283"/>
      <c r="X290" s="283"/>
      <c r="Y290" s="283"/>
      <c r="Z290" s="283"/>
      <c r="AA290" s="283"/>
      <c r="AB290" s="283"/>
      <c r="AC290" s="283"/>
      <c r="AD290" s="283"/>
      <c r="AE290" s="283"/>
      <c r="AF290" s="283"/>
      <c r="AG290" s="283"/>
      <c r="AH290" s="283"/>
      <c r="AI290" s="283"/>
      <c r="AJ290" s="283"/>
      <c r="AK290" s="283"/>
      <c r="AL290" s="283"/>
    </row>
    <row r="291" spans="1:38" ht="12.75" customHeight="1">
      <c r="A291" s="283"/>
      <c r="B291" s="283"/>
      <c r="C291" s="283"/>
      <c r="D291" s="283"/>
      <c r="E291" s="283"/>
      <c r="F291" s="283"/>
      <c r="G291" s="283"/>
      <c r="H291" s="283"/>
      <c r="I291" s="283"/>
      <c r="J291" s="283"/>
      <c r="K291" s="283"/>
      <c r="L291" s="283"/>
      <c r="M291" s="283"/>
      <c r="N291" s="283"/>
      <c r="O291" s="283"/>
      <c r="P291" s="283"/>
      <c r="Q291" s="283"/>
      <c r="R291" s="283"/>
      <c r="S291" s="283"/>
      <c r="T291" s="283"/>
      <c r="U291" s="283"/>
      <c r="V291" s="283"/>
      <c r="W291" s="283"/>
      <c r="X291" s="283"/>
      <c r="Y291" s="283"/>
      <c r="Z291" s="283"/>
      <c r="AA291" s="283"/>
      <c r="AB291" s="283"/>
      <c r="AC291" s="283"/>
      <c r="AD291" s="283"/>
      <c r="AE291" s="283"/>
      <c r="AF291" s="283"/>
      <c r="AG291" s="283"/>
      <c r="AH291" s="283"/>
      <c r="AI291" s="283"/>
      <c r="AJ291" s="283"/>
      <c r="AK291" s="283"/>
      <c r="AL291" s="283"/>
    </row>
    <row r="292" spans="1:38" ht="12.75" customHeight="1">
      <c r="A292" s="283"/>
      <c r="B292" s="283"/>
      <c r="C292" s="283"/>
      <c r="D292" s="283"/>
      <c r="E292" s="283"/>
      <c r="F292" s="283"/>
      <c r="G292" s="283"/>
      <c r="H292" s="283"/>
      <c r="I292" s="283"/>
      <c r="J292" s="283"/>
      <c r="K292" s="283"/>
      <c r="L292" s="283"/>
      <c r="M292" s="283"/>
      <c r="N292" s="283"/>
      <c r="O292" s="283"/>
      <c r="P292" s="283"/>
      <c r="Q292" s="283"/>
      <c r="R292" s="283"/>
      <c r="S292" s="283"/>
      <c r="T292" s="283"/>
      <c r="U292" s="283"/>
      <c r="V292" s="283"/>
      <c r="W292" s="283"/>
      <c r="X292" s="283"/>
      <c r="Y292" s="283"/>
      <c r="Z292" s="283"/>
      <c r="AA292" s="283"/>
      <c r="AB292" s="283"/>
      <c r="AC292" s="283"/>
      <c r="AD292" s="283"/>
      <c r="AE292" s="283"/>
      <c r="AF292" s="283"/>
      <c r="AG292" s="283"/>
      <c r="AH292" s="283"/>
      <c r="AI292" s="283"/>
      <c r="AJ292" s="283"/>
      <c r="AK292" s="283"/>
      <c r="AL292" s="283"/>
    </row>
    <row r="293" spans="1:38" ht="12.75" customHeight="1">
      <c r="A293" s="283"/>
      <c r="B293" s="283"/>
      <c r="C293" s="283"/>
      <c r="D293" s="283"/>
      <c r="E293" s="283"/>
      <c r="F293" s="283"/>
      <c r="G293" s="283"/>
      <c r="H293" s="283"/>
      <c r="I293" s="283"/>
      <c r="J293" s="283"/>
      <c r="K293" s="283"/>
      <c r="L293" s="283"/>
      <c r="M293" s="283"/>
      <c r="N293" s="283"/>
      <c r="O293" s="283"/>
      <c r="P293" s="283"/>
      <c r="Q293" s="283"/>
      <c r="R293" s="283"/>
      <c r="S293" s="283"/>
      <c r="T293" s="283"/>
      <c r="U293" s="283"/>
      <c r="V293" s="283"/>
      <c r="W293" s="283"/>
      <c r="X293" s="283"/>
      <c r="Y293" s="283"/>
      <c r="Z293" s="283"/>
      <c r="AA293" s="283"/>
      <c r="AB293" s="283"/>
      <c r="AC293" s="283"/>
      <c r="AD293" s="283"/>
      <c r="AE293" s="283"/>
      <c r="AF293" s="283"/>
      <c r="AG293" s="283"/>
      <c r="AH293" s="283"/>
      <c r="AI293" s="283"/>
      <c r="AJ293" s="283"/>
      <c r="AK293" s="283"/>
      <c r="AL293" s="283"/>
    </row>
    <row r="294" spans="1:38" ht="12.75" customHeight="1">
      <c r="A294" s="283"/>
      <c r="B294" s="283"/>
      <c r="C294" s="283"/>
      <c r="D294" s="283"/>
      <c r="E294" s="283"/>
      <c r="F294" s="283"/>
      <c r="G294" s="283"/>
      <c r="H294" s="283"/>
      <c r="I294" s="283"/>
      <c r="J294" s="283"/>
      <c r="K294" s="283"/>
      <c r="L294" s="283"/>
      <c r="M294" s="283"/>
      <c r="N294" s="283"/>
      <c r="O294" s="283"/>
      <c r="P294" s="283"/>
      <c r="Q294" s="283"/>
      <c r="R294" s="283"/>
      <c r="S294" s="283"/>
      <c r="T294" s="283"/>
      <c r="U294" s="283"/>
      <c r="V294" s="283"/>
      <c r="W294" s="283"/>
      <c r="X294" s="283"/>
      <c r="Y294" s="283"/>
      <c r="Z294" s="283"/>
      <c r="AA294" s="283"/>
      <c r="AB294" s="283"/>
      <c r="AC294" s="283"/>
      <c r="AD294" s="283"/>
      <c r="AE294" s="283"/>
      <c r="AF294" s="283"/>
      <c r="AG294" s="283"/>
      <c r="AH294" s="283"/>
      <c r="AI294" s="283"/>
      <c r="AJ294" s="283"/>
      <c r="AK294" s="283"/>
      <c r="AL294" s="283"/>
    </row>
    <row r="295" spans="1:38" ht="12.75" customHeight="1">
      <c r="A295" s="283"/>
      <c r="B295" s="283"/>
      <c r="C295" s="283"/>
      <c r="D295" s="283"/>
      <c r="E295" s="283"/>
      <c r="F295" s="283"/>
      <c r="G295" s="283"/>
      <c r="H295" s="283"/>
      <c r="I295" s="283"/>
      <c r="J295" s="283"/>
      <c r="K295" s="283"/>
      <c r="L295" s="283"/>
      <c r="M295" s="283"/>
      <c r="N295" s="283"/>
      <c r="O295" s="283"/>
      <c r="P295" s="283"/>
      <c r="Q295" s="283"/>
      <c r="R295" s="283"/>
      <c r="S295" s="283"/>
      <c r="T295" s="283"/>
      <c r="U295" s="283"/>
      <c r="V295" s="283"/>
      <c r="W295" s="283"/>
      <c r="X295" s="283"/>
      <c r="Y295" s="283"/>
      <c r="Z295" s="283"/>
      <c r="AA295" s="283"/>
      <c r="AB295" s="283"/>
      <c r="AC295" s="283"/>
      <c r="AD295" s="283"/>
      <c r="AE295" s="283"/>
      <c r="AF295" s="283"/>
      <c r="AG295" s="283"/>
      <c r="AH295" s="283"/>
      <c r="AI295" s="283"/>
      <c r="AJ295" s="283"/>
      <c r="AK295" s="283"/>
      <c r="AL295" s="283"/>
    </row>
    <row r="296" spans="1:38" ht="12.75" customHeight="1">
      <c r="A296" s="283"/>
      <c r="B296" s="283"/>
      <c r="C296" s="283"/>
      <c r="D296" s="283"/>
      <c r="E296" s="283"/>
      <c r="F296" s="283"/>
      <c r="G296" s="283"/>
      <c r="H296" s="283"/>
      <c r="I296" s="283"/>
      <c r="J296" s="283"/>
      <c r="K296" s="283"/>
      <c r="L296" s="283"/>
      <c r="M296" s="283"/>
      <c r="N296" s="283"/>
      <c r="O296" s="283"/>
      <c r="P296" s="283"/>
      <c r="Q296" s="283"/>
      <c r="R296" s="283"/>
      <c r="S296" s="283"/>
      <c r="T296" s="283"/>
      <c r="U296" s="283"/>
      <c r="V296" s="283"/>
      <c r="W296" s="283"/>
      <c r="X296" s="283"/>
      <c r="Y296" s="283"/>
      <c r="Z296" s="283"/>
      <c r="AA296" s="283"/>
      <c r="AB296" s="283"/>
      <c r="AC296" s="283"/>
      <c r="AD296" s="283"/>
      <c r="AE296" s="283"/>
      <c r="AF296" s="283"/>
      <c r="AG296" s="283"/>
      <c r="AH296" s="283"/>
      <c r="AI296" s="283"/>
      <c r="AJ296" s="283"/>
      <c r="AK296" s="283"/>
      <c r="AL296" s="283"/>
    </row>
    <row r="297" spans="1:38" ht="12.75" customHeight="1">
      <c r="A297" s="283"/>
      <c r="B297" s="283"/>
      <c r="C297" s="283"/>
      <c r="D297" s="283"/>
      <c r="E297" s="283"/>
      <c r="F297" s="283"/>
      <c r="G297" s="283"/>
      <c r="H297" s="283"/>
      <c r="I297" s="283"/>
      <c r="J297" s="283"/>
      <c r="K297" s="283"/>
      <c r="L297" s="283"/>
      <c r="M297" s="283"/>
      <c r="N297" s="283"/>
      <c r="O297" s="283"/>
      <c r="P297" s="283"/>
      <c r="Q297" s="283"/>
      <c r="R297" s="283"/>
      <c r="S297" s="283"/>
      <c r="T297" s="283"/>
      <c r="U297" s="283"/>
      <c r="V297" s="283"/>
      <c r="W297" s="283"/>
      <c r="X297" s="283"/>
      <c r="Y297" s="283"/>
      <c r="Z297" s="283"/>
      <c r="AA297" s="283"/>
      <c r="AB297" s="283"/>
      <c r="AC297" s="283"/>
      <c r="AD297" s="283"/>
      <c r="AE297" s="283"/>
      <c r="AF297" s="283"/>
      <c r="AG297" s="283"/>
      <c r="AH297" s="283"/>
      <c r="AI297" s="283"/>
      <c r="AJ297" s="283"/>
      <c r="AK297" s="283"/>
      <c r="AL297" s="283"/>
    </row>
    <row r="298" spans="1:38" ht="12.75" customHeight="1">
      <c r="A298" s="283"/>
      <c r="B298" s="283"/>
      <c r="C298" s="283"/>
      <c r="D298" s="283"/>
      <c r="E298" s="283"/>
      <c r="F298" s="283"/>
      <c r="G298" s="283"/>
      <c r="H298" s="283"/>
      <c r="I298" s="283"/>
      <c r="J298" s="283"/>
      <c r="K298" s="283"/>
      <c r="L298" s="283"/>
      <c r="M298" s="283"/>
      <c r="N298" s="283"/>
      <c r="O298" s="283"/>
      <c r="P298" s="283"/>
      <c r="Q298" s="283"/>
      <c r="R298" s="283"/>
      <c r="S298" s="283"/>
      <c r="T298" s="283"/>
      <c r="U298" s="283"/>
      <c r="V298" s="283"/>
      <c r="W298" s="283"/>
      <c r="X298" s="283"/>
      <c r="Y298" s="283"/>
      <c r="Z298" s="283"/>
      <c r="AA298" s="283"/>
      <c r="AB298" s="283"/>
      <c r="AC298" s="283"/>
      <c r="AD298" s="283"/>
      <c r="AE298" s="283"/>
      <c r="AF298" s="283"/>
      <c r="AG298" s="283"/>
      <c r="AH298" s="283"/>
      <c r="AI298" s="283"/>
      <c r="AJ298" s="283"/>
      <c r="AK298" s="283"/>
      <c r="AL298" s="283"/>
    </row>
    <row r="299" spans="1:38" ht="12.75" customHeight="1">
      <c r="A299" s="283"/>
      <c r="B299" s="283"/>
      <c r="C299" s="283"/>
      <c r="D299" s="283"/>
      <c r="E299" s="283"/>
      <c r="F299" s="283"/>
      <c r="G299" s="283"/>
      <c r="H299" s="283"/>
      <c r="I299" s="283"/>
      <c r="J299" s="283"/>
      <c r="K299" s="283"/>
      <c r="L299" s="283"/>
      <c r="M299" s="283"/>
      <c r="N299" s="283"/>
      <c r="O299" s="283"/>
      <c r="P299" s="283"/>
      <c r="Q299" s="283"/>
      <c r="R299" s="283"/>
      <c r="S299" s="283"/>
      <c r="T299" s="283"/>
      <c r="U299" s="283"/>
      <c r="V299" s="283"/>
      <c r="W299" s="283"/>
      <c r="X299" s="283"/>
      <c r="Y299" s="283"/>
      <c r="Z299" s="283"/>
      <c r="AA299" s="283"/>
      <c r="AB299" s="283"/>
      <c r="AC299" s="283"/>
      <c r="AD299" s="283"/>
      <c r="AE299" s="283"/>
      <c r="AF299" s="283"/>
      <c r="AG299" s="283"/>
      <c r="AH299" s="283"/>
      <c r="AI299" s="283"/>
      <c r="AJ299" s="283"/>
      <c r="AK299" s="283"/>
      <c r="AL299" s="283"/>
    </row>
    <row r="300" spans="1:38" ht="12.75" customHeight="1">
      <c r="A300" s="283"/>
      <c r="B300" s="283"/>
      <c r="C300" s="283"/>
      <c r="D300" s="283"/>
      <c r="E300" s="283"/>
      <c r="F300" s="283"/>
      <c r="G300" s="283"/>
      <c r="H300" s="283"/>
      <c r="I300" s="283"/>
      <c r="J300" s="283"/>
      <c r="K300" s="283"/>
      <c r="L300" s="283"/>
      <c r="M300" s="283"/>
      <c r="N300" s="283"/>
      <c r="O300" s="283"/>
      <c r="P300" s="283"/>
      <c r="Q300" s="283"/>
      <c r="R300" s="283"/>
      <c r="S300" s="283"/>
      <c r="T300" s="283"/>
      <c r="U300" s="283"/>
      <c r="V300" s="283"/>
      <c r="W300" s="283"/>
      <c r="X300" s="283"/>
      <c r="Y300" s="283"/>
      <c r="Z300" s="283"/>
      <c r="AA300" s="283"/>
      <c r="AB300" s="283"/>
      <c r="AC300" s="283"/>
      <c r="AD300" s="283"/>
      <c r="AE300" s="283"/>
      <c r="AF300" s="283"/>
      <c r="AG300" s="283"/>
      <c r="AH300" s="283"/>
      <c r="AI300" s="283"/>
      <c r="AJ300" s="283"/>
      <c r="AK300" s="283"/>
      <c r="AL300" s="283"/>
    </row>
    <row r="301" spans="1:38" ht="12.75" customHeight="1">
      <c r="A301" s="283"/>
      <c r="B301" s="283"/>
      <c r="C301" s="283"/>
      <c r="D301" s="283"/>
      <c r="E301" s="283"/>
      <c r="F301" s="283"/>
      <c r="G301" s="283"/>
      <c r="H301" s="283"/>
      <c r="I301" s="283"/>
      <c r="J301" s="283"/>
      <c r="K301" s="283"/>
      <c r="L301" s="283"/>
      <c r="M301" s="283"/>
      <c r="N301" s="283"/>
      <c r="O301" s="283"/>
      <c r="P301" s="283"/>
      <c r="Q301" s="283"/>
      <c r="R301" s="283"/>
      <c r="S301" s="283"/>
      <c r="T301" s="283"/>
      <c r="U301" s="283"/>
      <c r="V301" s="283"/>
      <c r="W301" s="283"/>
      <c r="X301" s="283"/>
      <c r="Y301" s="283"/>
      <c r="Z301" s="283"/>
      <c r="AA301" s="283"/>
      <c r="AB301" s="283"/>
      <c r="AC301" s="283"/>
      <c r="AD301" s="283"/>
      <c r="AE301" s="283"/>
      <c r="AF301" s="283"/>
      <c r="AG301" s="283"/>
      <c r="AH301" s="283"/>
      <c r="AI301" s="283"/>
      <c r="AJ301" s="283"/>
      <c r="AK301" s="283"/>
      <c r="AL301" s="283"/>
    </row>
    <row r="302" spans="1:38" ht="12.75" customHeight="1">
      <c r="A302" s="283"/>
      <c r="B302" s="283"/>
      <c r="C302" s="283"/>
      <c r="D302" s="283"/>
      <c r="E302" s="283"/>
      <c r="F302" s="283"/>
      <c r="G302" s="283"/>
      <c r="H302" s="283"/>
      <c r="I302" s="283"/>
      <c r="J302" s="283"/>
      <c r="K302" s="283"/>
      <c r="L302" s="283"/>
      <c r="M302" s="283"/>
      <c r="N302" s="283"/>
      <c r="O302" s="283"/>
      <c r="P302" s="283"/>
      <c r="Q302" s="283"/>
      <c r="R302" s="283"/>
      <c r="S302" s="283"/>
      <c r="T302" s="283"/>
      <c r="U302" s="283"/>
      <c r="V302" s="283"/>
      <c r="W302" s="283"/>
      <c r="X302" s="283"/>
      <c r="Y302" s="283"/>
      <c r="Z302" s="283"/>
      <c r="AA302" s="283"/>
      <c r="AB302" s="283"/>
      <c r="AC302" s="283"/>
      <c r="AD302" s="283"/>
      <c r="AE302" s="283"/>
      <c r="AF302" s="283"/>
      <c r="AG302" s="283"/>
      <c r="AH302" s="283"/>
      <c r="AI302" s="283"/>
      <c r="AJ302" s="283"/>
      <c r="AK302" s="283"/>
      <c r="AL302" s="283"/>
    </row>
    <row r="303" spans="1:38" ht="12.75" customHeight="1">
      <c r="A303" s="283"/>
      <c r="B303" s="283"/>
      <c r="C303" s="283"/>
      <c r="D303" s="283"/>
      <c r="E303" s="283"/>
      <c r="F303" s="283"/>
      <c r="G303" s="283"/>
      <c r="H303" s="283"/>
      <c r="I303" s="283"/>
      <c r="J303" s="283"/>
      <c r="K303" s="283"/>
      <c r="L303" s="283"/>
      <c r="M303" s="283"/>
      <c r="N303" s="283"/>
      <c r="O303" s="283"/>
      <c r="P303" s="283"/>
      <c r="Q303" s="283"/>
      <c r="R303" s="283"/>
      <c r="S303" s="283"/>
      <c r="T303" s="283"/>
      <c r="U303" s="283"/>
      <c r="V303" s="283"/>
      <c r="W303" s="283"/>
      <c r="X303" s="283"/>
      <c r="Y303" s="283"/>
      <c r="Z303" s="283"/>
      <c r="AA303" s="283"/>
      <c r="AB303" s="283"/>
      <c r="AC303" s="283"/>
      <c r="AD303" s="283"/>
      <c r="AE303" s="283"/>
      <c r="AF303" s="283"/>
      <c r="AG303" s="283"/>
      <c r="AH303" s="283"/>
      <c r="AI303" s="283"/>
      <c r="AJ303" s="283"/>
      <c r="AK303" s="283"/>
      <c r="AL303" s="283"/>
    </row>
    <row r="304" spans="1:38" ht="12.75" customHeight="1">
      <c r="A304" s="283"/>
      <c r="B304" s="283"/>
      <c r="C304" s="283"/>
      <c r="D304" s="283"/>
      <c r="E304" s="283"/>
      <c r="F304" s="283"/>
      <c r="G304" s="283"/>
      <c r="H304" s="283"/>
      <c r="I304" s="283"/>
      <c r="J304" s="283"/>
      <c r="K304" s="283"/>
      <c r="L304" s="283"/>
      <c r="M304" s="283"/>
      <c r="N304" s="283"/>
      <c r="O304" s="283"/>
      <c r="P304" s="283"/>
      <c r="Q304" s="283"/>
      <c r="R304" s="283"/>
      <c r="S304" s="283"/>
      <c r="T304" s="283"/>
      <c r="U304" s="283"/>
      <c r="V304" s="283"/>
      <c r="W304" s="283"/>
      <c r="X304" s="283"/>
      <c r="Y304" s="283"/>
      <c r="Z304" s="283"/>
      <c r="AA304" s="283"/>
      <c r="AB304" s="283"/>
      <c r="AC304" s="283"/>
      <c r="AD304" s="283"/>
      <c r="AE304" s="283"/>
      <c r="AF304" s="283"/>
      <c r="AG304" s="283"/>
      <c r="AH304" s="283"/>
      <c r="AI304" s="283"/>
      <c r="AJ304" s="283"/>
      <c r="AK304" s="283"/>
      <c r="AL304" s="283"/>
    </row>
    <row r="305" spans="1:38" ht="12.75" customHeight="1">
      <c r="A305" s="283"/>
      <c r="B305" s="283"/>
      <c r="C305" s="283"/>
      <c r="D305" s="283"/>
      <c r="E305" s="283"/>
      <c r="F305" s="283"/>
      <c r="G305" s="283"/>
      <c r="H305" s="283"/>
      <c r="I305" s="283"/>
      <c r="J305" s="283"/>
      <c r="K305" s="283"/>
      <c r="L305" s="283"/>
      <c r="M305" s="283"/>
      <c r="N305" s="283"/>
      <c r="O305" s="283"/>
      <c r="P305" s="283"/>
      <c r="Q305" s="283"/>
      <c r="R305" s="283"/>
      <c r="S305" s="283"/>
      <c r="T305" s="283"/>
      <c r="U305" s="283"/>
      <c r="V305" s="283"/>
      <c r="W305" s="283"/>
      <c r="X305" s="283"/>
      <c r="Y305" s="283"/>
      <c r="Z305" s="283"/>
      <c r="AA305" s="283"/>
      <c r="AB305" s="283"/>
      <c r="AC305" s="283"/>
      <c r="AD305" s="283"/>
      <c r="AE305" s="283"/>
      <c r="AF305" s="283"/>
      <c r="AG305" s="283"/>
      <c r="AH305" s="283"/>
      <c r="AI305" s="283"/>
      <c r="AJ305" s="283"/>
      <c r="AK305" s="283"/>
      <c r="AL305" s="283"/>
    </row>
    <row r="306" spans="1:38" ht="12.75" customHeight="1">
      <c r="A306" s="283"/>
      <c r="B306" s="283"/>
      <c r="C306" s="283"/>
      <c r="D306" s="283"/>
      <c r="E306" s="283"/>
      <c r="F306" s="283"/>
      <c r="G306" s="283"/>
      <c r="H306" s="283"/>
      <c r="I306" s="283"/>
      <c r="J306" s="283"/>
      <c r="K306" s="283"/>
      <c r="L306" s="283"/>
      <c r="M306" s="283"/>
      <c r="N306" s="283"/>
      <c r="O306" s="283"/>
      <c r="P306" s="283"/>
      <c r="Q306" s="283"/>
      <c r="R306" s="283"/>
      <c r="S306" s="283"/>
      <c r="T306" s="283"/>
      <c r="U306" s="283"/>
      <c r="V306" s="283"/>
      <c r="W306" s="283"/>
      <c r="X306" s="283"/>
      <c r="Y306" s="283"/>
      <c r="Z306" s="283"/>
      <c r="AA306" s="283"/>
      <c r="AB306" s="283"/>
      <c r="AC306" s="283"/>
      <c r="AD306" s="283"/>
      <c r="AE306" s="283"/>
      <c r="AF306" s="283"/>
      <c r="AG306" s="283"/>
      <c r="AH306" s="283"/>
      <c r="AI306" s="283"/>
      <c r="AJ306" s="283"/>
      <c r="AK306" s="283"/>
      <c r="AL306" s="283"/>
    </row>
    <row r="307" spans="1:38" ht="12.75" customHeight="1">
      <c r="A307" s="283"/>
      <c r="B307" s="283"/>
      <c r="C307" s="283"/>
      <c r="D307" s="283"/>
      <c r="E307" s="283"/>
      <c r="F307" s="283"/>
      <c r="G307" s="283"/>
      <c r="H307" s="283"/>
      <c r="I307" s="283"/>
      <c r="J307" s="283"/>
      <c r="K307" s="283"/>
      <c r="L307" s="283"/>
      <c r="M307" s="283"/>
      <c r="N307" s="283"/>
      <c r="O307" s="283"/>
      <c r="P307" s="283"/>
      <c r="Q307" s="283"/>
      <c r="R307" s="283"/>
      <c r="S307" s="283"/>
      <c r="T307" s="283"/>
      <c r="U307" s="283"/>
      <c r="V307" s="283"/>
      <c r="W307" s="283"/>
      <c r="X307" s="283"/>
      <c r="Y307" s="283"/>
      <c r="Z307" s="283"/>
      <c r="AA307" s="283"/>
      <c r="AB307" s="283"/>
      <c r="AC307" s="283"/>
      <c r="AD307" s="283"/>
      <c r="AE307" s="283"/>
      <c r="AF307" s="283"/>
      <c r="AG307" s="283"/>
      <c r="AH307" s="283"/>
      <c r="AI307" s="283"/>
      <c r="AJ307" s="283"/>
      <c r="AK307" s="283"/>
      <c r="AL307" s="283"/>
    </row>
    <row r="308" spans="1:38" ht="12.75" customHeight="1">
      <c r="A308" s="283"/>
      <c r="B308" s="283"/>
      <c r="C308" s="283"/>
      <c r="D308" s="283"/>
      <c r="E308" s="283"/>
      <c r="F308" s="283"/>
      <c r="G308" s="283"/>
      <c r="H308" s="283"/>
      <c r="I308" s="283"/>
      <c r="J308" s="283"/>
      <c r="K308" s="283"/>
      <c r="L308" s="283"/>
      <c r="M308" s="283"/>
      <c r="N308" s="283"/>
      <c r="O308" s="283"/>
      <c r="P308" s="283"/>
      <c r="Q308" s="283"/>
      <c r="R308" s="283"/>
      <c r="S308" s="283"/>
      <c r="T308" s="283"/>
      <c r="U308" s="283"/>
      <c r="V308" s="283"/>
      <c r="W308" s="283"/>
      <c r="X308" s="283"/>
      <c r="Y308" s="283"/>
      <c r="Z308" s="283"/>
      <c r="AA308" s="283"/>
      <c r="AB308" s="283"/>
      <c r="AC308" s="283"/>
      <c r="AD308" s="283"/>
      <c r="AE308" s="283"/>
      <c r="AF308" s="283"/>
      <c r="AG308" s="283"/>
      <c r="AH308" s="283"/>
      <c r="AI308" s="283"/>
      <c r="AJ308" s="283"/>
      <c r="AK308" s="283"/>
      <c r="AL308" s="283"/>
    </row>
    <row r="309" spans="1:38" ht="12.75" customHeight="1">
      <c r="A309" s="283"/>
      <c r="B309" s="283"/>
      <c r="C309" s="283"/>
      <c r="D309" s="283"/>
      <c r="E309" s="283"/>
      <c r="F309" s="283"/>
      <c r="G309" s="283"/>
      <c r="H309" s="283"/>
      <c r="I309" s="283"/>
      <c r="J309" s="283"/>
      <c r="K309" s="283"/>
      <c r="L309" s="283"/>
      <c r="M309" s="283"/>
      <c r="N309" s="283"/>
      <c r="O309" s="283"/>
      <c r="P309" s="283"/>
      <c r="Q309" s="283"/>
      <c r="R309" s="283"/>
      <c r="S309" s="283"/>
      <c r="T309" s="283"/>
      <c r="U309" s="283"/>
      <c r="V309" s="283"/>
      <c r="W309" s="283"/>
      <c r="X309" s="283"/>
      <c r="Y309" s="283"/>
      <c r="Z309" s="283"/>
      <c r="AA309" s="283"/>
      <c r="AB309" s="283"/>
      <c r="AC309" s="283"/>
      <c r="AD309" s="283"/>
      <c r="AE309" s="283"/>
      <c r="AF309" s="283"/>
      <c r="AG309" s="283"/>
      <c r="AH309" s="283"/>
      <c r="AI309" s="283"/>
      <c r="AJ309" s="283"/>
      <c r="AK309" s="283"/>
      <c r="AL309" s="283"/>
    </row>
    <row r="310" spans="1:38" ht="12.75" customHeight="1">
      <c r="A310" s="283"/>
      <c r="B310" s="283"/>
      <c r="C310" s="283"/>
      <c r="D310" s="283"/>
      <c r="E310" s="283"/>
      <c r="F310" s="283"/>
      <c r="G310" s="283"/>
      <c r="H310" s="283"/>
      <c r="I310" s="283"/>
      <c r="J310" s="283"/>
      <c r="K310" s="283"/>
      <c r="L310" s="283"/>
      <c r="M310" s="283"/>
      <c r="N310" s="283"/>
      <c r="O310" s="283"/>
      <c r="P310" s="283"/>
      <c r="Q310" s="283"/>
      <c r="R310" s="283"/>
      <c r="S310" s="283"/>
      <c r="T310" s="283"/>
      <c r="U310" s="283"/>
      <c r="V310" s="283"/>
      <c r="W310" s="283"/>
      <c r="X310" s="283"/>
      <c r="Y310" s="283"/>
      <c r="Z310" s="283"/>
      <c r="AA310" s="283"/>
      <c r="AB310" s="283"/>
      <c r="AC310" s="283"/>
      <c r="AD310" s="283"/>
      <c r="AE310" s="283"/>
      <c r="AF310" s="283"/>
      <c r="AG310" s="283"/>
      <c r="AH310" s="283"/>
      <c r="AI310" s="283"/>
      <c r="AJ310" s="283"/>
      <c r="AK310" s="283"/>
      <c r="AL310" s="283"/>
    </row>
    <row r="311" spans="1:38" ht="12.75" customHeight="1">
      <c r="A311" s="283"/>
      <c r="B311" s="283"/>
      <c r="C311" s="283"/>
      <c r="D311" s="283"/>
      <c r="E311" s="283"/>
      <c r="F311" s="283"/>
      <c r="G311" s="283"/>
      <c r="H311" s="283"/>
      <c r="I311" s="283"/>
      <c r="J311" s="283"/>
      <c r="K311" s="283"/>
      <c r="L311" s="283"/>
      <c r="M311" s="283"/>
      <c r="N311" s="283"/>
      <c r="O311" s="283"/>
      <c r="P311" s="283"/>
      <c r="Q311" s="283"/>
      <c r="R311" s="283"/>
      <c r="S311" s="283"/>
      <c r="T311" s="283"/>
      <c r="U311" s="283"/>
      <c r="V311" s="283"/>
      <c r="W311" s="283"/>
      <c r="X311" s="283"/>
      <c r="Y311" s="283"/>
      <c r="Z311" s="283"/>
      <c r="AA311" s="283"/>
      <c r="AB311" s="283"/>
      <c r="AC311" s="283"/>
      <c r="AD311" s="283"/>
      <c r="AE311" s="283"/>
      <c r="AF311" s="283"/>
      <c r="AG311" s="283"/>
      <c r="AH311" s="283"/>
      <c r="AI311" s="283"/>
      <c r="AJ311" s="283"/>
      <c r="AK311" s="283"/>
      <c r="AL311" s="283"/>
    </row>
    <row r="312" spans="1:38" ht="12.75" customHeight="1">
      <c r="A312" s="283"/>
      <c r="B312" s="283"/>
      <c r="C312" s="283"/>
      <c r="D312" s="283"/>
      <c r="E312" s="283"/>
      <c r="F312" s="283"/>
      <c r="G312" s="283"/>
      <c r="H312" s="283"/>
      <c r="I312" s="283"/>
      <c r="J312" s="283"/>
      <c r="K312" s="283"/>
      <c r="L312" s="283"/>
      <c r="M312" s="283"/>
      <c r="N312" s="283"/>
      <c r="O312" s="283"/>
      <c r="P312" s="283"/>
      <c r="Q312" s="283"/>
      <c r="R312" s="283"/>
      <c r="S312" s="283"/>
      <c r="T312" s="283"/>
      <c r="U312" s="283"/>
      <c r="V312" s="283"/>
      <c r="W312" s="283"/>
      <c r="X312" s="283"/>
      <c r="Y312" s="283"/>
      <c r="Z312" s="283"/>
      <c r="AA312" s="283"/>
      <c r="AB312" s="283"/>
      <c r="AC312" s="283"/>
      <c r="AD312" s="283"/>
      <c r="AE312" s="283"/>
      <c r="AF312" s="283"/>
      <c r="AG312" s="283"/>
      <c r="AH312" s="283"/>
      <c r="AI312" s="283"/>
      <c r="AJ312" s="283"/>
      <c r="AK312" s="283"/>
      <c r="AL312" s="283"/>
    </row>
    <row r="313" spans="1:38" ht="12.75" customHeight="1">
      <c r="A313" s="283"/>
      <c r="B313" s="283"/>
      <c r="C313" s="283"/>
      <c r="D313" s="283"/>
      <c r="E313" s="283"/>
      <c r="F313" s="283"/>
      <c r="G313" s="283"/>
      <c r="H313" s="283"/>
      <c r="I313" s="283"/>
      <c r="J313" s="283"/>
      <c r="K313" s="283"/>
      <c r="L313" s="283"/>
      <c r="M313" s="283"/>
      <c r="N313" s="283"/>
      <c r="O313" s="283"/>
      <c r="P313" s="283"/>
      <c r="Q313" s="283"/>
      <c r="R313" s="283"/>
      <c r="S313" s="283"/>
      <c r="T313" s="283"/>
      <c r="U313" s="283"/>
      <c r="V313" s="283"/>
      <c r="W313" s="283"/>
      <c r="X313" s="283"/>
      <c r="Y313" s="283"/>
      <c r="Z313" s="283"/>
      <c r="AA313" s="283"/>
      <c r="AB313" s="283"/>
      <c r="AC313" s="283"/>
      <c r="AD313" s="283"/>
      <c r="AE313" s="283"/>
      <c r="AF313" s="283"/>
      <c r="AG313" s="283"/>
      <c r="AH313" s="283"/>
      <c r="AI313" s="283"/>
      <c r="AJ313" s="283"/>
      <c r="AK313" s="283"/>
      <c r="AL313" s="283"/>
    </row>
    <row r="314" spans="1:38" ht="12.75" customHeight="1">
      <c r="A314" s="283"/>
      <c r="B314" s="283"/>
      <c r="C314" s="283"/>
      <c r="D314" s="283"/>
      <c r="E314" s="283"/>
      <c r="F314" s="283"/>
      <c r="G314" s="283"/>
      <c r="H314" s="283"/>
      <c r="I314" s="283"/>
      <c r="J314" s="283"/>
      <c r="K314" s="283"/>
      <c r="L314" s="283"/>
      <c r="M314" s="283"/>
      <c r="N314" s="283"/>
      <c r="O314" s="283"/>
      <c r="P314" s="283"/>
      <c r="Q314" s="283"/>
      <c r="R314" s="283"/>
      <c r="S314" s="283"/>
      <c r="T314" s="283"/>
      <c r="U314" s="283"/>
      <c r="V314" s="283"/>
      <c r="W314" s="283"/>
      <c r="X314" s="283"/>
      <c r="Y314" s="283"/>
      <c r="Z314" s="283"/>
      <c r="AA314" s="283"/>
      <c r="AB314" s="283"/>
      <c r="AC314" s="283"/>
      <c r="AD314" s="283"/>
      <c r="AE314" s="283"/>
      <c r="AF314" s="283"/>
      <c r="AG314" s="283"/>
      <c r="AH314" s="283"/>
      <c r="AI314" s="283"/>
      <c r="AJ314" s="283"/>
      <c r="AK314" s="283"/>
      <c r="AL314" s="283"/>
    </row>
    <row r="315" spans="1:38" ht="12.75" customHeight="1">
      <c r="A315" s="283"/>
      <c r="B315" s="283"/>
      <c r="C315" s="283"/>
      <c r="D315" s="283"/>
      <c r="E315" s="283"/>
      <c r="F315" s="283"/>
      <c r="G315" s="283"/>
      <c r="H315" s="283"/>
      <c r="I315" s="283"/>
      <c r="J315" s="283"/>
      <c r="K315" s="283"/>
      <c r="L315" s="283"/>
      <c r="M315" s="283"/>
      <c r="N315" s="283"/>
      <c r="O315" s="283"/>
      <c r="P315" s="283"/>
      <c r="Q315" s="283"/>
      <c r="R315" s="283"/>
      <c r="S315" s="283"/>
      <c r="T315" s="283"/>
      <c r="U315" s="283"/>
      <c r="V315" s="283"/>
      <c r="W315" s="283"/>
      <c r="X315" s="283"/>
      <c r="Y315" s="283"/>
      <c r="Z315" s="283"/>
      <c r="AA315" s="283"/>
      <c r="AB315" s="283"/>
      <c r="AC315" s="283"/>
      <c r="AD315" s="283"/>
      <c r="AE315" s="283"/>
      <c r="AF315" s="283"/>
      <c r="AG315" s="283"/>
      <c r="AH315" s="283"/>
      <c r="AI315" s="283"/>
      <c r="AJ315" s="283"/>
      <c r="AK315" s="283"/>
      <c r="AL315" s="283"/>
    </row>
    <row r="316" spans="1:38" ht="12.75" customHeight="1">
      <c r="A316" s="283"/>
      <c r="B316" s="283"/>
      <c r="C316" s="283"/>
      <c r="D316" s="283"/>
      <c r="E316" s="283"/>
      <c r="F316" s="283"/>
      <c r="G316" s="283"/>
      <c r="H316" s="283"/>
      <c r="I316" s="283"/>
      <c r="J316" s="283"/>
      <c r="K316" s="283"/>
      <c r="L316" s="283"/>
      <c r="M316" s="283"/>
      <c r="N316" s="283"/>
      <c r="O316" s="283"/>
      <c r="P316" s="283"/>
      <c r="Q316" s="283"/>
      <c r="R316" s="283"/>
      <c r="S316" s="283"/>
      <c r="T316" s="283"/>
      <c r="U316" s="283"/>
      <c r="V316" s="283"/>
      <c r="W316" s="283"/>
      <c r="X316" s="283"/>
      <c r="Y316" s="283"/>
      <c r="Z316" s="283"/>
      <c r="AA316" s="283"/>
      <c r="AB316" s="283"/>
      <c r="AC316" s="283"/>
      <c r="AD316" s="283"/>
      <c r="AE316" s="283"/>
      <c r="AF316" s="283"/>
      <c r="AG316" s="283"/>
      <c r="AH316" s="283"/>
      <c r="AI316" s="283"/>
      <c r="AJ316" s="283"/>
      <c r="AK316" s="283"/>
      <c r="AL316" s="283"/>
    </row>
    <row r="317" spans="1:38" ht="12.75" customHeight="1">
      <c r="A317" s="283"/>
      <c r="B317" s="283"/>
      <c r="C317" s="283"/>
      <c r="D317" s="283"/>
      <c r="E317" s="283"/>
      <c r="F317" s="283"/>
      <c r="G317" s="283"/>
      <c r="H317" s="283"/>
      <c r="I317" s="283"/>
      <c r="J317" s="283"/>
      <c r="K317" s="283"/>
      <c r="L317" s="283"/>
      <c r="M317" s="283"/>
      <c r="N317" s="283"/>
      <c r="O317" s="283"/>
      <c r="P317" s="283"/>
      <c r="Q317" s="283"/>
      <c r="R317" s="283"/>
      <c r="S317" s="283"/>
      <c r="T317" s="283"/>
      <c r="U317" s="283"/>
      <c r="V317" s="283"/>
      <c r="W317" s="283"/>
      <c r="X317" s="283"/>
      <c r="Y317" s="283"/>
      <c r="Z317" s="283"/>
      <c r="AA317" s="283"/>
      <c r="AB317" s="283"/>
      <c r="AC317" s="283"/>
      <c r="AD317" s="283"/>
      <c r="AE317" s="283"/>
      <c r="AF317" s="283"/>
      <c r="AG317" s="283"/>
      <c r="AH317" s="283"/>
      <c r="AI317" s="283"/>
      <c r="AJ317" s="283"/>
      <c r="AK317" s="283"/>
      <c r="AL317" s="283"/>
    </row>
    <row r="318" spans="1:38" ht="12.75" customHeight="1">
      <c r="A318" s="283"/>
      <c r="B318" s="283"/>
      <c r="C318" s="283"/>
      <c r="D318" s="283"/>
      <c r="E318" s="283"/>
      <c r="F318" s="283"/>
      <c r="G318" s="283"/>
      <c r="H318" s="283"/>
      <c r="I318" s="283"/>
      <c r="J318" s="283"/>
      <c r="K318" s="283"/>
      <c r="L318" s="283"/>
      <c r="M318" s="283"/>
      <c r="N318" s="283"/>
      <c r="O318" s="283"/>
      <c r="P318" s="283"/>
      <c r="Q318" s="283"/>
      <c r="R318" s="283"/>
      <c r="S318" s="283"/>
      <c r="T318" s="283"/>
      <c r="U318" s="283"/>
      <c r="V318" s="283"/>
      <c r="W318" s="283"/>
      <c r="X318" s="283"/>
      <c r="Y318" s="283"/>
      <c r="Z318" s="283"/>
      <c r="AA318" s="283"/>
      <c r="AB318" s="283"/>
      <c r="AC318" s="283"/>
      <c r="AD318" s="283"/>
      <c r="AE318" s="283"/>
      <c r="AF318" s="283"/>
      <c r="AG318" s="283"/>
      <c r="AH318" s="283"/>
      <c r="AI318" s="283"/>
      <c r="AJ318" s="283"/>
      <c r="AK318" s="283"/>
      <c r="AL318" s="283"/>
    </row>
    <row r="319" spans="1:38" ht="12.75" customHeight="1">
      <c r="A319" s="283"/>
      <c r="B319" s="283"/>
      <c r="C319" s="283"/>
      <c r="D319" s="283"/>
      <c r="E319" s="283"/>
      <c r="F319" s="283"/>
      <c r="G319" s="283"/>
      <c r="H319" s="283"/>
      <c r="I319" s="283"/>
      <c r="J319" s="283"/>
      <c r="K319" s="283"/>
      <c r="L319" s="283"/>
      <c r="M319" s="283"/>
      <c r="N319" s="283"/>
      <c r="O319" s="283"/>
      <c r="P319" s="283"/>
      <c r="Q319" s="283"/>
      <c r="R319" s="283"/>
      <c r="S319" s="283"/>
      <c r="T319" s="283"/>
      <c r="U319" s="283"/>
      <c r="V319" s="283"/>
      <c r="W319" s="283"/>
      <c r="X319" s="283"/>
      <c r="Y319" s="283"/>
      <c r="Z319" s="283"/>
      <c r="AA319" s="283"/>
      <c r="AB319" s="283"/>
      <c r="AC319" s="283"/>
      <c r="AD319" s="283"/>
      <c r="AE319" s="283"/>
      <c r="AF319" s="283"/>
      <c r="AG319" s="283"/>
      <c r="AH319" s="283"/>
      <c r="AI319" s="283"/>
      <c r="AJ319" s="283"/>
      <c r="AK319" s="283"/>
      <c r="AL319" s="283"/>
    </row>
    <row r="320" spans="1:38" ht="12.75" customHeight="1">
      <c r="A320" s="283"/>
      <c r="B320" s="283"/>
      <c r="C320" s="283"/>
      <c r="D320" s="283"/>
      <c r="E320" s="283"/>
      <c r="F320" s="283"/>
      <c r="G320" s="283"/>
      <c r="H320" s="283"/>
      <c r="I320" s="283"/>
      <c r="J320" s="283"/>
      <c r="K320" s="283"/>
      <c r="L320" s="283"/>
      <c r="M320" s="283"/>
      <c r="N320" s="283"/>
      <c r="O320" s="283"/>
      <c r="P320" s="283"/>
      <c r="Q320" s="283"/>
      <c r="R320" s="283"/>
      <c r="S320" s="283"/>
      <c r="T320" s="283"/>
      <c r="U320" s="283"/>
      <c r="V320" s="283"/>
      <c r="W320" s="283"/>
      <c r="X320" s="283"/>
      <c r="Y320" s="283"/>
      <c r="Z320" s="283"/>
      <c r="AA320" s="283"/>
      <c r="AB320" s="283"/>
      <c r="AC320" s="283"/>
      <c r="AD320" s="283"/>
      <c r="AE320" s="283"/>
      <c r="AF320" s="283"/>
      <c r="AG320" s="283"/>
      <c r="AH320" s="283"/>
      <c r="AI320" s="283"/>
      <c r="AJ320" s="283"/>
      <c r="AK320" s="283"/>
      <c r="AL320" s="283"/>
    </row>
    <row r="321" spans="1:38" ht="12.75" customHeight="1">
      <c r="A321" s="283"/>
      <c r="B321" s="283"/>
      <c r="C321" s="283"/>
      <c r="D321" s="283"/>
      <c r="E321" s="283"/>
      <c r="F321" s="283"/>
      <c r="G321" s="283"/>
      <c r="H321" s="283"/>
      <c r="I321" s="283"/>
      <c r="J321" s="283"/>
      <c r="K321" s="283"/>
      <c r="L321" s="283"/>
      <c r="M321" s="283"/>
      <c r="N321" s="283"/>
      <c r="O321" s="283"/>
      <c r="P321" s="283"/>
      <c r="Q321" s="283"/>
      <c r="R321" s="283"/>
      <c r="S321" s="283"/>
      <c r="T321" s="283"/>
      <c r="U321" s="283"/>
      <c r="V321" s="283"/>
      <c r="W321" s="283"/>
      <c r="X321" s="283"/>
      <c r="Y321" s="283"/>
      <c r="Z321" s="283"/>
      <c r="AA321" s="283"/>
      <c r="AB321" s="283"/>
      <c r="AC321" s="283"/>
      <c r="AD321" s="283"/>
      <c r="AE321" s="283"/>
      <c r="AF321" s="283"/>
      <c r="AG321" s="283"/>
      <c r="AH321" s="283"/>
      <c r="AI321" s="283"/>
      <c r="AJ321" s="283"/>
      <c r="AK321" s="283"/>
      <c r="AL321" s="283"/>
    </row>
    <row r="322" spans="1:38" ht="12.75" customHeight="1">
      <c r="A322" s="283"/>
      <c r="B322" s="283"/>
      <c r="C322" s="283"/>
      <c r="D322" s="283"/>
      <c r="E322" s="283"/>
      <c r="F322" s="283"/>
      <c r="G322" s="283"/>
      <c r="H322" s="283"/>
      <c r="I322" s="283"/>
      <c r="J322" s="283"/>
      <c r="K322" s="283"/>
      <c r="L322" s="283"/>
      <c r="M322" s="283"/>
      <c r="N322" s="283"/>
      <c r="O322" s="283"/>
      <c r="P322" s="283"/>
      <c r="Q322" s="283"/>
      <c r="R322" s="283"/>
      <c r="S322" s="283"/>
      <c r="T322" s="283"/>
      <c r="U322" s="283"/>
      <c r="V322" s="283"/>
      <c r="W322" s="283"/>
      <c r="X322" s="283"/>
      <c r="Y322" s="283"/>
      <c r="Z322" s="283"/>
      <c r="AA322" s="283"/>
      <c r="AB322" s="283"/>
      <c r="AC322" s="283"/>
      <c r="AD322" s="283"/>
      <c r="AE322" s="283"/>
      <c r="AF322" s="283"/>
      <c r="AG322" s="283"/>
      <c r="AH322" s="283"/>
      <c r="AI322" s="283"/>
      <c r="AJ322" s="283"/>
      <c r="AK322" s="283"/>
      <c r="AL322" s="283"/>
    </row>
    <row r="323" spans="1:38" ht="12.75" customHeight="1">
      <c r="A323" s="283"/>
      <c r="B323" s="283"/>
      <c r="C323" s="283"/>
      <c r="D323" s="283"/>
      <c r="E323" s="283"/>
      <c r="F323" s="283"/>
      <c r="G323" s="283"/>
      <c r="H323" s="283"/>
      <c r="I323" s="283"/>
      <c r="J323" s="283"/>
      <c r="K323" s="283"/>
      <c r="L323" s="283"/>
      <c r="M323" s="283"/>
      <c r="N323" s="283"/>
      <c r="O323" s="283"/>
      <c r="P323" s="283"/>
      <c r="Q323" s="283"/>
      <c r="R323" s="283"/>
      <c r="S323" s="283"/>
      <c r="T323" s="283"/>
      <c r="U323" s="283"/>
      <c r="V323" s="283"/>
      <c r="W323" s="283"/>
      <c r="X323" s="283"/>
      <c r="Y323" s="283"/>
      <c r="Z323" s="283"/>
      <c r="AA323" s="283"/>
      <c r="AB323" s="283"/>
      <c r="AC323" s="283"/>
      <c r="AD323" s="283"/>
      <c r="AE323" s="283"/>
      <c r="AF323" s="283"/>
      <c r="AG323" s="283"/>
      <c r="AH323" s="283"/>
      <c r="AI323" s="283"/>
      <c r="AJ323" s="283"/>
      <c r="AK323" s="283"/>
      <c r="AL323" s="283"/>
    </row>
    <row r="324" spans="1:38" ht="12.75" customHeight="1">
      <c r="A324" s="283"/>
      <c r="B324" s="283"/>
      <c r="C324" s="283"/>
      <c r="D324" s="283"/>
      <c r="E324" s="283"/>
      <c r="F324" s="283"/>
      <c r="G324" s="283"/>
      <c r="H324" s="283"/>
      <c r="I324" s="283"/>
      <c r="J324" s="283"/>
      <c r="K324" s="283"/>
      <c r="L324" s="283"/>
      <c r="M324" s="283"/>
      <c r="N324" s="283"/>
      <c r="O324" s="283"/>
      <c r="P324" s="283"/>
      <c r="Q324" s="283"/>
      <c r="R324" s="283"/>
      <c r="S324" s="283"/>
      <c r="T324" s="283"/>
      <c r="U324" s="283"/>
      <c r="V324" s="283"/>
      <c r="W324" s="283"/>
      <c r="X324" s="283"/>
      <c r="Y324" s="283"/>
      <c r="Z324" s="283"/>
      <c r="AA324" s="283"/>
      <c r="AB324" s="283"/>
      <c r="AC324" s="283"/>
      <c r="AD324" s="283"/>
      <c r="AE324" s="283"/>
      <c r="AF324" s="283"/>
      <c r="AG324" s="283"/>
      <c r="AH324" s="283"/>
      <c r="AI324" s="283"/>
      <c r="AJ324" s="283"/>
      <c r="AK324" s="283"/>
      <c r="AL324" s="283"/>
    </row>
    <row r="325" spans="1:38" ht="12.75" customHeight="1">
      <c r="A325" s="283"/>
      <c r="B325" s="283"/>
      <c r="C325" s="283"/>
      <c r="D325" s="283"/>
      <c r="E325" s="283"/>
      <c r="F325" s="283"/>
      <c r="G325" s="283"/>
      <c r="H325" s="283"/>
      <c r="I325" s="283"/>
      <c r="J325" s="283"/>
      <c r="K325" s="283"/>
      <c r="L325" s="283"/>
      <c r="M325" s="283"/>
      <c r="N325" s="283"/>
      <c r="O325" s="283"/>
      <c r="P325" s="283"/>
      <c r="Q325" s="283"/>
      <c r="R325" s="283"/>
      <c r="S325" s="283"/>
      <c r="T325" s="283"/>
      <c r="U325" s="283"/>
      <c r="V325" s="283"/>
      <c r="W325" s="283"/>
      <c r="X325" s="283"/>
      <c r="Y325" s="283"/>
      <c r="Z325" s="283"/>
      <c r="AA325" s="283"/>
      <c r="AB325" s="283"/>
      <c r="AC325" s="283"/>
      <c r="AD325" s="283"/>
      <c r="AE325" s="283"/>
      <c r="AF325" s="283"/>
      <c r="AG325" s="283"/>
      <c r="AH325" s="283"/>
      <c r="AI325" s="283"/>
      <c r="AJ325" s="283"/>
      <c r="AK325" s="283"/>
      <c r="AL325" s="283"/>
    </row>
    <row r="326" spans="1:38" ht="12.75" customHeight="1">
      <c r="A326" s="283"/>
      <c r="B326" s="283"/>
      <c r="C326" s="283"/>
      <c r="D326" s="283"/>
      <c r="E326" s="283"/>
      <c r="F326" s="283"/>
      <c r="G326" s="283"/>
      <c r="H326" s="283"/>
      <c r="I326" s="283"/>
      <c r="J326" s="283"/>
      <c r="K326" s="283"/>
      <c r="L326" s="283"/>
      <c r="M326" s="283"/>
      <c r="N326" s="283"/>
      <c r="O326" s="283"/>
      <c r="P326" s="283"/>
      <c r="Q326" s="283"/>
      <c r="R326" s="283"/>
      <c r="S326" s="283"/>
      <c r="T326" s="283"/>
      <c r="U326" s="283"/>
      <c r="V326" s="283"/>
      <c r="W326" s="283"/>
      <c r="X326" s="283"/>
      <c r="Y326" s="283"/>
      <c r="Z326" s="283"/>
      <c r="AA326" s="283"/>
      <c r="AB326" s="283"/>
      <c r="AC326" s="283"/>
      <c r="AD326" s="283"/>
      <c r="AE326" s="283"/>
      <c r="AF326" s="283"/>
      <c r="AG326" s="283"/>
      <c r="AH326" s="283"/>
      <c r="AI326" s="283"/>
      <c r="AJ326" s="283"/>
      <c r="AK326" s="283"/>
      <c r="AL326" s="283"/>
    </row>
    <row r="327" spans="1:38" ht="12.75" customHeight="1">
      <c r="A327" s="283"/>
      <c r="B327" s="283"/>
      <c r="C327" s="283"/>
      <c r="D327" s="283"/>
      <c r="E327" s="283"/>
      <c r="F327" s="283"/>
      <c r="G327" s="283"/>
      <c r="H327" s="283"/>
      <c r="I327" s="283"/>
      <c r="J327" s="283"/>
      <c r="K327" s="283"/>
      <c r="L327" s="283"/>
      <c r="M327" s="283"/>
      <c r="N327" s="283"/>
      <c r="O327" s="283"/>
      <c r="P327" s="283"/>
      <c r="Q327" s="283"/>
      <c r="R327" s="283"/>
      <c r="S327" s="283"/>
      <c r="T327" s="283"/>
      <c r="U327" s="283"/>
      <c r="V327" s="283"/>
      <c r="W327" s="283"/>
      <c r="X327" s="283"/>
      <c r="Y327" s="283"/>
      <c r="Z327" s="283"/>
      <c r="AA327" s="283"/>
      <c r="AB327" s="283"/>
      <c r="AC327" s="283"/>
      <c r="AD327" s="283"/>
      <c r="AE327" s="283"/>
      <c r="AF327" s="283"/>
      <c r="AG327" s="283"/>
      <c r="AH327" s="283"/>
      <c r="AI327" s="283"/>
      <c r="AJ327" s="283"/>
      <c r="AK327" s="283"/>
      <c r="AL327" s="283"/>
    </row>
    <row r="328" spans="1:38" ht="12.75" customHeight="1">
      <c r="A328" s="283"/>
      <c r="B328" s="283"/>
      <c r="C328" s="283"/>
      <c r="D328" s="283"/>
      <c r="E328" s="283"/>
      <c r="F328" s="283"/>
      <c r="G328" s="283"/>
      <c r="H328" s="283"/>
      <c r="I328" s="283"/>
      <c r="J328" s="283"/>
      <c r="K328" s="283"/>
      <c r="L328" s="283"/>
      <c r="M328" s="283"/>
      <c r="N328" s="283"/>
      <c r="O328" s="283"/>
      <c r="P328" s="283"/>
      <c r="Q328" s="283"/>
      <c r="R328" s="283"/>
      <c r="S328" s="283"/>
      <c r="T328" s="283"/>
      <c r="U328" s="283"/>
      <c r="V328" s="283"/>
      <c r="W328" s="283"/>
      <c r="X328" s="283"/>
      <c r="Y328" s="283"/>
      <c r="Z328" s="283"/>
      <c r="AA328" s="283"/>
      <c r="AB328" s="283"/>
      <c r="AC328" s="283"/>
      <c r="AD328" s="283"/>
      <c r="AE328" s="283"/>
      <c r="AF328" s="283"/>
      <c r="AG328" s="283"/>
      <c r="AH328" s="283"/>
      <c r="AI328" s="283"/>
      <c r="AJ328" s="283"/>
      <c r="AK328" s="283"/>
      <c r="AL328" s="283"/>
    </row>
    <row r="329" spans="1:38" ht="12.75" customHeight="1">
      <c r="A329" s="283"/>
      <c r="B329" s="283"/>
      <c r="C329" s="283"/>
      <c r="D329" s="283"/>
      <c r="E329" s="283"/>
      <c r="F329" s="283"/>
      <c r="G329" s="283"/>
      <c r="H329" s="283"/>
      <c r="I329" s="283"/>
      <c r="J329" s="283"/>
      <c r="K329" s="283"/>
      <c r="L329" s="283"/>
      <c r="M329" s="283"/>
      <c r="N329" s="283"/>
      <c r="O329" s="283"/>
      <c r="P329" s="283"/>
      <c r="Q329" s="283"/>
      <c r="R329" s="283"/>
      <c r="S329" s="283"/>
      <c r="T329" s="283"/>
      <c r="U329" s="283"/>
      <c r="V329" s="283"/>
      <c r="W329" s="283"/>
      <c r="X329" s="283"/>
      <c r="Y329" s="283"/>
      <c r="Z329" s="283"/>
      <c r="AA329" s="283"/>
      <c r="AB329" s="283"/>
      <c r="AC329" s="283"/>
      <c r="AD329" s="283"/>
      <c r="AE329" s="283"/>
      <c r="AF329" s="283"/>
      <c r="AG329" s="283"/>
      <c r="AH329" s="283"/>
      <c r="AI329" s="283"/>
      <c r="AJ329" s="283"/>
      <c r="AK329" s="283"/>
      <c r="AL329" s="283"/>
    </row>
    <row r="330" spans="1:38" ht="12.75" customHeight="1">
      <c r="A330" s="283"/>
      <c r="B330" s="283"/>
      <c r="C330" s="283"/>
      <c r="D330" s="283"/>
      <c r="E330" s="283"/>
      <c r="F330" s="283"/>
      <c r="G330" s="283"/>
      <c r="H330" s="283"/>
      <c r="I330" s="283"/>
      <c r="J330" s="283"/>
      <c r="K330" s="283"/>
      <c r="L330" s="283"/>
      <c r="M330" s="283"/>
      <c r="N330" s="283"/>
      <c r="O330" s="283"/>
      <c r="P330" s="283"/>
      <c r="Q330" s="283"/>
      <c r="R330" s="283"/>
      <c r="S330" s="283"/>
      <c r="T330" s="283"/>
      <c r="U330" s="283"/>
      <c r="V330" s="283"/>
      <c r="W330" s="283"/>
      <c r="X330" s="283"/>
      <c r="Y330" s="283"/>
      <c r="Z330" s="283"/>
      <c r="AA330" s="283"/>
      <c r="AB330" s="283"/>
      <c r="AC330" s="283"/>
      <c r="AD330" s="283"/>
      <c r="AE330" s="283"/>
      <c r="AF330" s="283"/>
      <c r="AG330" s="283"/>
      <c r="AH330" s="283"/>
      <c r="AI330" s="283"/>
      <c r="AJ330" s="283"/>
      <c r="AK330" s="283"/>
      <c r="AL330" s="283"/>
    </row>
    <row r="331" spans="1:38" ht="12.75" customHeight="1">
      <c r="A331" s="283"/>
      <c r="B331" s="283"/>
      <c r="C331" s="283"/>
      <c r="D331" s="283"/>
      <c r="E331" s="283"/>
      <c r="F331" s="283"/>
      <c r="G331" s="283"/>
      <c r="H331" s="283"/>
      <c r="I331" s="283"/>
      <c r="J331" s="283"/>
      <c r="K331" s="283"/>
      <c r="L331" s="283"/>
      <c r="M331" s="283"/>
      <c r="N331" s="283"/>
      <c r="O331" s="283"/>
      <c r="P331" s="283"/>
      <c r="Q331" s="283"/>
      <c r="R331" s="283"/>
      <c r="S331" s="283"/>
      <c r="T331" s="283"/>
      <c r="U331" s="283"/>
      <c r="V331" s="283"/>
      <c r="W331" s="283"/>
      <c r="X331" s="283"/>
      <c r="Y331" s="283"/>
      <c r="Z331" s="283"/>
      <c r="AA331" s="283"/>
      <c r="AB331" s="283"/>
      <c r="AC331" s="283"/>
      <c r="AD331" s="283"/>
      <c r="AE331" s="283"/>
      <c r="AF331" s="283"/>
      <c r="AG331" s="283"/>
      <c r="AH331" s="283"/>
      <c r="AI331" s="283"/>
      <c r="AJ331" s="283"/>
      <c r="AK331" s="283"/>
      <c r="AL331" s="283"/>
    </row>
    <row r="332" spans="1:38" ht="12.75" customHeight="1">
      <c r="A332" s="283"/>
      <c r="B332" s="283"/>
      <c r="C332" s="283"/>
      <c r="D332" s="283"/>
      <c r="E332" s="283"/>
      <c r="F332" s="283"/>
      <c r="G332" s="283"/>
      <c r="H332" s="283"/>
      <c r="I332" s="283"/>
      <c r="J332" s="283"/>
      <c r="K332" s="283"/>
      <c r="L332" s="283"/>
      <c r="M332" s="283"/>
      <c r="N332" s="283"/>
      <c r="O332" s="283"/>
      <c r="P332" s="283"/>
      <c r="Q332" s="283"/>
      <c r="R332" s="283"/>
      <c r="S332" s="283"/>
      <c r="T332" s="283"/>
      <c r="U332" s="283"/>
      <c r="V332" s="283"/>
      <c r="W332" s="283"/>
      <c r="X332" s="283"/>
      <c r="Y332" s="283"/>
      <c r="Z332" s="283"/>
      <c r="AA332" s="283"/>
      <c r="AB332" s="283"/>
      <c r="AC332" s="283"/>
      <c r="AD332" s="283"/>
      <c r="AE332" s="283"/>
      <c r="AF332" s="283"/>
      <c r="AG332" s="283"/>
      <c r="AH332" s="283"/>
      <c r="AI332" s="283"/>
      <c r="AJ332" s="283"/>
      <c r="AK332" s="283"/>
      <c r="AL332" s="283"/>
    </row>
    <row r="333" spans="1:38" ht="12.75" customHeight="1">
      <c r="A333" s="283"/>
      <c r="B333" s="283"/>
      <c r="C333" s="283"/>
      <c r="D333" s="283"/>
      <c r="E333" s="283"/>
      <c r="F333" s="283"/>
      <c r="G333" s="283"/>
      <c r="H333" s="283"/>
      <c r="I333" s="283"/>
      <c r="J333" s="283"/>
      <c r="K333" s="283"/>
      <c r="L333" s="283"/>
      <c r="M333" s="283"/>
      <c r="N333" s="283"/>
      <c r="O333" s="283"/>
      <c r="P333" s="283"/>
      <c r="Q333" s="283"/>
      <c r="R333" s="283"/>
      <c r="S333" s="283"/>
      <c r="T333" s="283"/>
      <c r="U333" s="283"/>
      <c r="V333" s="283"/>
      <c r="W333" s="283"/>
      <c r="X333" s="283"/>
      <c r="Y333" s="283"/>
      <c r="Z333" s="283"/>
      <c r="AA333" s="283"/>
      <c r="AB333" s="283"/>
      <c r="AC333" s="283"/>
      <c r="AD333" s="283"/>
      <c r="AE333" s="283"/>
      <c r="AF333" s="283"/>
      <c r="AG333" s="283"/>
      <c r="AH333" s="283"/>
      <c r="AI333" s="283"/>
      <c r="AJ333" s="283"/>
      <c r="AK333" s="283"/>
      <c r="AL333" s="283"/>
    </row>
    <row r="334" spans="1:38" ht="12.75" customHeight="1">
      <c r="A334" s="283"/>
      <c r="B334" s="283"/>
      <c r="C334" s="283"/>
      <c r="D334" s="283"/>
      <c r="E334" s="283"/>
      <c r="F334" s="283"/>
      <c r="G334" s="283"/>
      <c r="H334" s="283"/>
      <c r="I334" s="283"/>
      <c r="J334" s="283"/>
      <c r="K334" s="283"/>
      <c r="L334" s="283"/>
      <c r="M334" s="283"/>
      <c r="N334" s="283"/>
      <c r="O334" s="283"/>
      <c r="P334" s="283"/>
      <c r="Q334" s="283"/>
      <c r="R334" s="283"/>
      <c r="S334" s="283"/>
      <c r="T334" s="283"/>
      <c r="U334" s="283"/>
      <c r="V334" s="283"/>
      <c r="W334" s="283"/>
      <c r="X334" s="283"/>
      <c r="Y334" s="283"/>
      <c r="Z334" s="283"/>
      <c r="AA334" s="283"/>
      <c r="AB334" s="283"/>
      <c r="AC334" s="283"/>
      <c r="AD334" s="283"/>
      <c r="AE334" s="283"/>
      <c r="AF334" s="283"/>
      <c r="AG334" s="283"/>
      <c r="AH334" s="283"/>
      <c r="AI334" s="283"/>
      <c r="AJ334" s="283"/>
      <c r="AK334" s="283"/>
      <c r="AL334" s="283"/>
    </row>
    <row r="335" spans="1:38" ht="12.75" customHeight="1">
      <c r="A335" s="283"/>
      <c r="B335" s="283"/>
      <c r="C335" s="283"/>
      <c r="D335" s="283"/>
      <c r="E335" s="283"/>
      <c r="F335" s="283"/>
      <c r="G335" s="283"/>
      <c r="H335" s="283"/>
      <c r="I335" s="283"/>
      <c r="J335" s="283"/>
      <c r="K335" s="283"/>
      <c r="L335" s="283"/>
      <c r="M335" s="283"/>
      <c r="N335" s="283"/>
      <c r="O335" s="283"/>
      <c r="P335" s="283"/>
      <c r="Q335" s="283"/>
      <c r="R335" s="283"/>
      <c r="S335" s="283"/>
      <c r="T335" s="283"/>
      <c r="U335" s="283"/>
      <c r="V335" s="283"/>
      <c r="W335" s="283"/>
      <c r="X335" s="283"/>
      <c r="Y335" s="283"/>
      <c r="Z335" s="283"/>
      <c r="AA335" s="283"/>
      <c r="AB335" s="283"/>
      <c r="AC335" s="283"/>
      <c r="AD335" s="283"/>
      <c r="AE335" s="283"/>
      <c r="AF335" s="283"/>
      <c r="AG335" s="283"/>
      <c r="AH335" s="283"/>
      <c r="AI335" s="283"/>
      <c r="AJ335" s="283"/>
      <c r="AK335" s="283"/>
      <c r="AL335" s="283"/>
    </row>
    <row r="336" spans="1:38" ht="12.75" customHeight="1">
      <c r="A336" s="283"/>
      <c r="B336" s="283"/>
      <c r="C336" s="283"/>
      <c r="D336" s="283"/>
      <c r="E336" s="283"/>
      <c r="F336" s="283"/>
      <c r="G336" s="283"/>
      <c r="H336" s="283"/>
      <c r="I336" s="283"/>
      <c r="J336" s="283"/>
      <c r="K336" s="283"/>
      <c r="L336" s="283"/>
      <c r="M336" s="283"/>
      <c r="N336" s="283"/>
      <c r="O336" s="283"/>
      <c r="P336" s="283"/>
      <c r="Q336" s="283"/>
      <c r="R336" s="283"/>
      <c r="S336" s="283"/>
      <c r="T336" s="283"/>
      <c r="U336" s="283"/>
      <c r="V336" s="283"/>
      <c r="W336" s="283"/>
      <c r="X336" s="283"/>
      <c r="Y336" s="283"/>
      <c r="Z336" s="283"/>
      <c r="AA336" s="283"/>
      <c r="AB336" s="283"/>
      <c r="AC336" s="283"/>
      <c r="AD336" s="283"/>
      <c r="AE336" s="283"/>
      <c r="AF336" s="283"/>
      <c r="AG336" s="283"/>
      <c r="AH336" s="283"/>
      <c r="AI336" s="283"/>
      <c r="AJ336" s="283"/>
      <c r="AK336" s="283"/>
      <c r="AL336" s="283"/>
    </row>
    <row r="337" spans="1:38" ht="12.75" customHeight="1">
      <c r="A337" s="283"/>
      <c r="B337" s="283"/>
      <c r="C337" s="283"/>
      <c r="D337" s="283"/>
      <c r="E337" s="283"/>
      <c r="F337" s="283"/>
      <c r="G337" s="283"/>
      <c r="H337" s="283"/>
      <c r="I337" s="283"/>
      <c r="J337" s="283"/>
      <c r="K337" s="283"/>
      <c r="L337" s="283"/>
      <c r="M337" s="283"/>
      <c r="N337" s="283"/>
      <c r="O337" s="283"/>
      <c r="P337" s="283"/>
      <c r="Q337" s="283"/>
      <c r="R337" s="283"/>
      <c r="S337" s="283"/>
      <c r="T337" s="283"/>
      <c r="U337" s="283"/>
      <c r="V337" s="283"/>
      <c r="W337" s="283"/>
      <c r="X337" s="283"/>
      <c r="Y337" s="283"/>
      <c r="Z337" s="283"/>
      <c r="AA337" s="283"/>
      <c r="AB337" s="283"/>
      <c r="AC337" s="283"/>
      <c r="AD337" s="283"/>
      <c r="AE337" s="283"/>
      <c r="AF337" s="283"/>
      <c r="AG337" s="283"/>
      <c r="AH337" s="283"/>
      <c r="AI337" s="283"/>
      <c r="AJ337" s="283"/>
      <c r="AK337" s="283"/>
      <c r="AL337" s="283"/>
    </row>
    <row r="338" spans="1:38" ht="12.75" customHeight="1">
      <c r="A338" s="283"/>
      <c r="B338" s="283"/>
      <c r="C338" s="283"/>
      <c r="D338" s="283"/>
      <c r="E338" s="283"/>
      <c r="F338" s="283"/>
      <c r="G338" s="283"/>
      <c r="H338" s="283"/>
      <c r="I338" s="283"/>
      <c r="J338" s="283"/>
      <c r="K338" s="283"/>
      <c r="L338" s="283"/>
      <c r="M338" s="283"/>
      <c r="N338" s="283"/>
      <c r="O338" s="283"/>
      <c r="P338" s="283"/>
      <c r="Q338" s="283"/>
      <c r="R338" s="283"/>
      <c r="S338" s="283"/>
      <c r="T338" s="283"/>
      <c r="U338" s="283"/>
      <c r="V338" s="283"/>
      <c r="W338" s="283"/>
      <c r="X338" s="283"/>
      <c r="Y338" s="283"/>
      <c r="Z338" s="283"/>
      <c r="AA338" s="283"/>
      <c r="AB338" s="283"/>
      <c r="AC338" s="283"/>
      <c r="AD338" s="283"/>
      <c r="AE338" s="283"/>
      <c r="AF338" s="283"/>
      <c r="AG338" s="283"/>
      <c r="AH338" s="283"/>
      <c r="AI338" s="283"/>
      <c r="AJ338" s="283"/>
      <c r="AK338" s="283"/>
      <c r="AL338" s="283"/>
    </row>
    <row r="339" spans="1:38" ht="12.75" customHeight="1">
      <c r="A339" s="283"/>
      <c r="B339" s="283"/>
      <c r="C339" s="283"/>
      <c r="D339" s="283"/>
      <c r="E339" s="283"/>
      <c r="F339" s="283"/>
      <c r="G339" s="283"/>
      <c r="H339" s="283"/>
      <c r="I339" s="283"/>
      <c r="J339" s="283"/>
      <c r="K339" s="283"/>
      <c r="L339" s="283"/>
      <c r="M339" s="283"/>
      <c r="N339" s="283"/>
      <c r="O339" s="283"/>
      <c r="P339" s="283"/>
      <c r="Q339" s="283"/>
      <c r="R339" s="283"/>
      <c r="S339" s="283"/>
      <c r="T339" s="283"/>
      <c r="U339" s="283"/>
      <c r="V339" s="283"/>
      <c r="W339" s="283"/>
      <c r="X339" s="283"/>
      <c r="Y339" s="283"/>
      <c r="Z339" s="283"/>
      <c r="AA339" s="283"/>
      <c r="AB339" s="283"/>
      <c r="AC339" s="283"/>
      <c r="AD339" s="283"/>
      <c r="AE339" s="283"/>
      <c r="AF339" s="283"/>
      <c r="AG339" s="283"/>
      <c r="AH339" s="283"/>
      <c r="AI339" s="283"/>
      <c r="AJ339" s="283"/>
      <c r="AK339" s="283"/>
      <c r="AL339" s="283"/>
    </row>
    <row r="340" spans="1:38" ht="12.75" customHeight="1">
      <c r="A340" s="283"/>
      <c r="B340" s="283"/>
      <c r="C340" s="283"/>
      <c r="D340" s="283"/>
      <c r="E340" s="283"/>
      <c r="F340" s="283"/>
      <c r="G340" s="283"/>
      <c r="H340" s="283"/>
      <c r="I340" s="283"/>
      <c r="J340" s="283"/>
      <c r="K340" s="283"/>
      <c r="L340" s="283"/>
      <c r="M340" s="283"/>
      <c r="N340" s="283"/>
      <c r="O340" s="283"/>
      <c r="P340" s="283"/>
      <c r="Q340" s="283"/>
      <c r="R340" s="283"/>
      <c r="S340" s="283"/>
      <c r="T340" s="283"/>
      <c r="U340" s="283"/>
      <c r="V340" s="283"/>
      <c r="W340" s="283"/>
      <c r="X340" s="283"/>
      <c r="Y340" s="283"/>
      <c r="Z340" s="283"/>
      <c r="AA340" s="283"/>
      <c r="AB340" s="283"/>
      <c r="AC340" s="283"/>
      <c r="AD340" s="283"/>
      <c r="AE340" s="283"/>
      <c r="AF340" s="283"/>
      <c r="AG340" s="283"/>
      <c r="AH340" s="283"/>
      <c r="AI340" s="283"/>
      <c r="AJ340" s="283"/>
      <c r="AK340" s="283"/>
      <c r="AL340" s="283"/>
    </row>
    <row r="341" spans="1:38" ht="12.75" customHeight="1">
      <c r="A341" s="283"/>
      <c r="B341" s="283"/>
      <c r="C341" s="283"/>
      <c r="D341" s="283"/>
      <c r="E341" s="283"/>
      <c r="F341" s="283"/>
      <c r="G341" s="283"/>
      <c r="H341" s="283"/>
      <c r="I341" s="283"/>
      <c r="J341" s="283"/>
      <c r="K341" s="283"/>
      <c r="L341" s="283"/>
      <c r="M341" s="283"/>
      <c r="N341" s="283"/>
      <c r="O341" s="283"/>
      <c r="P341" s="283"/>
      <c r="Q341" s="283"/>
      <c r="R341" s="283"/>
      <c r="S341" s="283"/>
      <c r="T341" s="283"/>
      <c r="U341" s="283"/>
      <c r="V341" s="283"/>
      <c r="W341" s="283"/>
      <c r="X341" s="283"/>
      <c r="Y341" s="283"/>
      <c r="Z341" s="283"/>
      <c r="AA341" s="283"/>
      <c r="AB341" s="283"/>
      <c r="AC341" s="283"/>
      <c r="AD341" s="283"/>
      <c r="AE341" s="283"/>
      <c r="AF341" s="283"/>
      <c r="AG341" s="283"/>
      <c r="AH341" s="283"/>
      <c r="AI341" s="283"/>
      <c r="AJ341" s="283"/>
      <c r="AK341" s="283"/>
      <c r="AL341" s="283"/>
    </row>
    <row r="342" spans="1:38" ht="12.75" customHeight="1">
      <c r="A342" s="283"/>
      <c r="B342" s="283"/>
      <c r="C342" s="283"/>
      <c r="D342" s="283"/>
      <c r="E342" s="283"/>
      <c r="F342" s="283"/>
      <c r="G342" s="283"/>
      <c r="H342" s="283"/>
      <c r="I342" s="283"/>
      <c r="J342" s="283"/>
      <c r="K342" s="283"/>
      <c r="L342" s="283"/>
      <c r="M342" s="283"/>
      <c r="N342" s="283"/>
      <c r="O342" s="283"/>
      <c r="P342" s="283"/>
      <c r="Q342" s="283"/>
      <c r="R342" s="283"/>
      <c r="S342" s="283"/>
      <c r="T342" s="283"/>
      <c r="U342" s="283"/>
      <c r="V342" s="283"/>
      <c r="W342" s="283"/>
      <c r="X342" s="283"/>
      <c r="Y342" s="283"/>
      <c r="Z342" s="283"/>
      <c r="AA342" s="283"/>
      <c r="AB342" s="283"/>
      <c r="AC342" s="283"/>
      <c r="AD342" s="283"/>
      <c r="AE342" s="283"/>
      <c r="AF342" s="283"/>
      <c r="AG342" s="283"/>
      <c r="AH342" s="283"/>
      <c r="AI342" s="283"/>
      <c r="AJ342" s="283"/>
      <c r="AK342" s="283"/>
      <c r="AL342" s="283"/>
    </row>
    <row r="343" spans="1:38" ht="12.75" customHeight="1">
      <c r="A343" s="283"/>
      <c r="B343" s="283"/>
      <c r="C343" s="283"/>
      <c r="D343" s="283"/>
      <c r="E343" s="283"/>
      <c r="F343" s="283"/>
      <c r="G343" s="283"/>
      <c r="H343" s="283"/>
      <c r="I343" s="283"/>
      <c r="J343" s="283"/>
      <c r="K343" s="283"/>
      <c r="L343" s="283"/>
      <c r="M343" s="283"/>
      <c r="N343" s="283"/>
      <c r="O343" s="283"/>
      <c r="P343" s="283"/>
      <c r="Q343" s="283"/>
      <c r="R343" s="283"/>
      <c r="S343" s="283"/>
      <c r="T343" s="283"/>
      <c r="U343" s="283"/>
      <c r="V343" s="283"/>
      <c r="W343" s="283"/>
      <c r="X343" s="283"/>
      <c r="Y343" s="283"/>
      <c r="Z343" s="283"/>
      <c r="AA343" s="283"/>
      <c r="AB343" s="283"/>
      <c r="AC343" s="283"/>
      <c r="AD343" s="283"/>
      <c r="AE343" s="283"/>
      <c r="AF343" s="283"/>
      <c r="AG343" s="283"/>
      <c r="AH343" s="283"/>
      <c r="AI343" s="283"/>
      <c r="AJ343" s="283"/>
      <c r="AK343" s="283"/>
      <c r="AL343" s="283"/>
    </row>
    <row r="344" spans="1:38" ht="12.75" customHeight="1">
      <c r="A344" s="283"/>
      <c r="B344" s="283"/>
      <c r="C344" s="283"/>
      <c r="D344" s="283"/>
      <c r="E344" s="283"/>
      <c r="F344" s="283"/>
      <c r="G344" s="283"/>
      <c r="H344" s="283"/>
      <c r="I344" s="283"/>
      <c r="J344" s="283"/>
      <c r="K344" s="283"/>
      <c r="L344" s="283"/>
      <c r="M344" s="283"/>
      <c r="N344" s="283"/>
      <c r="O344" s="283"/>
      <c r="P344" s="283"/>
      <c r="Q344" s="283"/>
      <c r="R344" s="283"/>
      <c r="S344" s="283"/>
      <c r="T344" s="283"/>
      <c r="U344" s="283"/>
      <c r="V344" s="283"/>
      <c r="W344" s="283"/>
      <c r="X344" s="283"/>
      <c r="Y344" s="283"/>
      <c r="Z344" s="283"/>
      <c r="AA344" s="283"/>
      <c r="AB344" s="283"/>
      <c r="AC344" s="283"/>
      <c r="AD344" s="283"/>
      <c r="AE344" s="283"/>
      <c r="AF344" s="283"/>
      <c r="AG344" s="283"/>
      <c r="AH344" s="283"/>
      <c r="AI344" s="283"/>
      <c r="AJ344" s="283"/>
      <c r="AK344" s="283"/>
      <c r="AL344" s="283"/>
    </row>
    <row r="345" spans="1:38" ht="12.75" customHeight="1">
      <c r="A345" s="283"/>
      <c r="B345" s="283"/>
      <c r="C345" s="283"/>
      <c r="D345" s="283"/>
      <c r="E345" s="283"/>
      <c r="F345" s="283"/>
      <c r="G345" s="283"/>
      <c r="H345" s="283"/>
      <c r="I345" s="283"/>
      <c r="J345" s="283"/>
      <c r="K345" s="283"/>
      <c r="L345" s="283"/>
      <c r="M345" s="283"/>
      <c r="N345" s="283"/>
      <c r="O345" s="283"/>
      <c r="P345" s="283"/>
      <c r="Q345" s="283"/>
      <c r="R345" s="283"/>
      <c r="S345" s="283"/>
      <c r="T345" s="283"/>
      <c r="U345" s="283"/>
      <c r="V345" s="283"/>
      <c r="W345" s="283"/>
      <c r="X345" s="283"/>
      <c r="Y345" s="283"/>
      <c r="Z345" s="283"/>
      <c r="AA345" s="283"/>
      <c r="AB345" s="283"/>
      <c r="AC345" s="283"/>
      <c r="AD345" s="283"/>
      <c r="AE345" s="283"/>
      <c r="AF345" s="283"/>
      <c r="AG345" s="283"/>
      <c r="AH345" s="283"/>
      <c r="AI345" s="283"/>
      <c r="AJ345" s="283"/>
      <c r="AK345" s="283"/>
      <c r="AL345" s="283"/>
    </row>
    <row r="346" spans="1:38" ht="12.75" customHeight="1">
      <c r="A346" s="283"/>
      <c r="B346" s="283"/>
      <c r="C346" s="283"/>
      <c r="D346" s="283"/>
      <c r="E346" s="283"/>
      <c r="F346" s="283"/>
      <c r="G346" s="283"/>
      <c r="H346" s="283"/>
      <c r="I346" s="283"/>
      <c r="J346" s="283"/>
      <c r="K346" s="283"/>
      <c r="L346" s="283"/>
      <c r="M346" s="283"/>
      <c r="N346" s="283"/>
      <c r="O346" s="283"/>
      <c r="P346" s="283"/>
      <c r="Q346" s="283"/>
      <c r="R346" s="283"/>
      <c r="S346" s="283"/>
      <c r="T346" s="283"/>
      <c r="U346" s="283"/>
      <c r="V346" s="283"/>
      <c r="W346" s="283"/>
      <c r="X346" s="283"/>
      <c r="Y346" s="283"/>
      <c r="Z346" s="283"/>
      <c r="AA346" s="283"/>
      <c r="AB346" s="283"/>
      <c r="AC346" s="283"/>
      <c r="AD346" s="283"/>
      <c r="AE346" s="283"/>
      <c r="AF346" s="283"/>
      <c r="AG346" s="283"/>
      <c r="AH346" s="283"/>
      <c r="AI346" s="283"/>
      <c r="AJ346" s="283"/>
      <c r="AK346" s="283"/>
      <c r="AL346" s="283"/>
    </row>
    <row r="347" spans="1:38" ht="12.75" customHeight="1">
      <c r="A347" s="283"/>
      <c r="B347" s="283"/>
      <c r="C347" s="283"/>
      <c r="D347" s="283"/>
      <c r="E347" s="283"/>
      <c r="F347" s="283"/>
      <c r="G347" s="283"/>
      <c r="H347" s="283"/>
      <c r="I347" s="283"/>
      <c r="J347" s="283"/>
      <c r="K347" s="283"/>
      <c r="L347" s="283"/>
      <c r="M347" s="283"/>
      <c r="N347" s="283"/>
      <c r="O347" s="283"/>
      <c r="P347" s="283"/>
      <c r="Q347" s="283"/>
      <c r="R347" s="283"/>
      <c r="S347" s="283"/>
      <c r="T347" s="283"/>
      <c r="U347" s="283"/>
      <c r="V347" s="283"/>
      <c r="W347" s="283"/>
      <c r="X347" s="283"/>
      <c r="Y347" s="283"/>
      <c r="Z347" s="283"/>
      <c r="AA347" s="283"/>
      <c r="AB347" s="283"/>
      <c r="AC347" s="283"/>
      <c r="AD347" s="283"/>
      <c r="AE347" s="283"/>
      <c r="AF347" s="283"/>
      <c r="AG347" s="283"/>
      <c r="AH347" s="283"/>
      <c r="AI347" s="283"/>
      <c r="AJ347" s="283"/>
      <c r="AK347" s="283"/>
      <c r="AL347" s="283"/>
    </row>
    <row r="348" spans="1:38" ht="12.75" customHeight="1">
      <c r="A348" s="283"/>
      <c r="B348" s="283"/>
      <c r="C348" s="283"/>
      <c r="D348" s="283"/>
      <c r="E348" s="283"/>
      <c r="F348" s="283"/>
      <c r="G348" s="283"/>
      <c r="H348" s="283"/>
      <c r="I348" s="283"/>
      <c r="J348" s="283"/>
      <c r="K348" s="283"/>
      <c r="L348" s="283"/>
      <c r="M348" s="283"/>
      <c r="N348" s="283"/>
      <c r="O348" s="283"/>
      <c r="P348" s="283"/>
      <c r="Q348" s="283"/>
      <c r="R348" s="283"/>
      <c r="S348" s="283"/>
      <c r="T348" s="283"/>
      <c r="U348" s="283"/>
      <c r="V348" s="283"/>
      <c r="W348" s="283"/>
      <c r="X348" s="283"/>
      <c r="Y348" s="283"/>
      <c r="Z348" s="283"/>
      <c r="AA348" s="283"/>
      <c r="AB348" s="283"/>
      <c r="AC348" s="283"/>
      <c r="AD348" s="283"/>
      <c r="AE348" s="283"/>
      <c r="AF348" s="283"/>
      <c r="AG348" s="283"/>
      <c r="AH348" s="283"/>
      <c r="AI348" s="283"/>
      <c r="AJ348" s="283"/>
      <c r="AK348" s="283"/>
      <c r="AL348" s="283"/>
    </row>
    <row r="349" spans="1:38" ht="12.75" customHeight="1">
      <c r="A349" s="283"/>
      <c r="B349" s="283"/>
      <c r="C349" s="283"/>
      <c r="D349" s="283"/>
      <c r="E349" s="283"/>
      <c r="F349" s="283"/>
      <c r="G349" s="283"/>
      <c r="H349" s="283"/>
      <c r="I349" s="283"/>
      <c r="J349" s="283"/>
      <c r="K349" s="283"/>
      <c r="L349" s="283"/>
      <c r="M349" s="283"/>
      <c r="N349" s="283"/>
      <c r="O349" s="283"/>
      <c r="P349" s="283"/>
      <c r="Q349" s="283"/>
      <c r="R349" s="283"/>
      <c r="S349" s="283"/>
      <c r="T349" s="283"/>
      <c r="U349" s="283"/>
      <c r="V349" s="283"/>
      <c r="W349" s="283"/>
      <c r="X349" s="283"/>
      <c r="Y349" s="283"/>
      <c r="Z349" s="283"/>
      <c r="AA349" s="283"/>
      <c r="AB349" s="283"/>
      <c r="AC349" s="283"/>
      <c r="AD349" s="283"/>
      <c r="AE349" s="283"/>
      <c r="AF349" s="283"/>
      <c r="AG349" s="283"/>
      <c r="AH349" s="283"/>
      <c r="AI349" s="283"/>
      <c r="AJ349" s="283"/>
      <c r="AK349" s="283"/>
      <c r="AL349" s="283"/>
    </row>
    <row r="350" spans="1:38" ht="12.75" customHeight="1">
      <c r="A350" s="283"/>
      <c r="B350" s="283"/>
      <c r="C350" s="283"/>
      <c r="D350" s="283"/>
      <c r="E350" s="283"/>
      <c r="F350" s="283"/>
      <c r="G350" s="283"/>
      <c r="H350" s="283"/>
      <c r="I350" s="283"/>
      <c r="J350" s="283"/>
      <c r="K350" s="283"/>
      <c r="L350" s="283"/>
      <c r="M350" s="283"/>
      <c r="N350" s="283"/>
      <c r="O350" s="283"/>
      <c r="P350" s="283"/>
      <c r="Q350" s="283"/>
      <c r="R350" s="283"/>
      <c r="S350" s="283"/>
      <c r="T350" s="283"/>
      <c r="U350" s="283"/>
      <c r="V350" s="283"/>
      <c r="W350" s="283"/>
      <c r="X350" s="283"/>
      <c r="Y350" s="283"/>
      <c r="Z350" s="283"/>
      <c r="AA350" s="283"/>
      <c r="AB350" s="283"/>
      <c r="AC350" s="283"/>
      <c r="AD350" s="283"/>
      <c r="AE350" s="283"/>
      <c r="AF350" s="283"/>
      <c r="AG350" s="283"/>
      <c r="AH350" s="283"/>
      <c r="AI350" s="283"/>
      <c r="AJ350" s="283"/>
      <c r="AK350" s="283"/>
      <c r="AL350" s="283"/>
    </row>
    <row r="351" spans="1:38" ht="12.75" customHeight="1">
      <c r="A351" s="283"/>
      <c r="B351" s="283"/>
      <c r="C351" s="283"/>
      <c r="D351" s="283"/>
      <c r="E351" s="283"/>
      <c r="F351" s="283"/>
      <c r="G351" s="283"/>
      <c r="H351" s="283"/>
      <c r="I351" s="283"/>
      <c r="J351" s="283"/>
      <c r="K351" s="283"/>
      <c r="L351" s="283"/>
      <c r="M351" s="283"/>
      <c r="N351" s="283"/>
      <c r="O351" s="283"/>
      <c r="P351" s="283"/>
      <c r="Q351" s="283"/>
      <c r="R351" s="283"/>
      <c r="S351" s="283"/>
      <c r="T351" s="283"/>
      <c r="U351" s="283"/>
      <c r="V351" s="283"/>
      <c r="W351" s="283"/>
      <c r="X351" s="283"/>
      <c r="Y351" s="283"/>
      <c r="Z351" s="283"/>
      <c r="AA351" s="283"/>
      <c r="AB351" s="283"/>
      <c r="AC351" s="283"/>
      <c r="AD351" s="283"/>
      <c r="AE351" s="283"/>
      <c r="AF351" s="283"/>
      <c r="AG351" s="283"/>
      <c r="AH351" s="283"/>
      <c r="AI351" s="283"/>
      <c r="AJ351" s="283"/>
      <c r="AK351" s="283"/>
      <c r="AL351" s="283"/>
    </row>
    <row r="352" spans="1:38" ht="12.75" customHeight="1">
      <c r="A352" s="283"/>
      <c r="B352" s="283"/>
      <c r="C352" s="283"/>
      <c r="D352" s="283"/>
      <c r="E352" s="283"/>
      <c r="F352" s="283"/>
      <c r="G352" s="283"/>
      <c r="H352" s="283"/>
      <c r="I352" s="283"/>
      <c r="J352" s="283"/>
      <c r="K352" s="283"/>
      <c r="L352" s="283"/>
      <c r="M352" s="283"/>
      <c r="N352" s="283"/>
      <c r="O352" s="283"/>
      <c r="P352" s="283"/>
      <c r="Q352" s="283"/>
      <c r="R352" s="283"/>
      <c r="S352" s="283"/>
      <c r="T352" s="283"/>
      <c r="U352" s="283"/>
      <c r="V352" s="283"/>
      <c r="W352" s="283"/>
      <c r="X352" s="283"/>
      <c r="Y352" s="283"/>
      <c r="Z352" s="283"/>
      <c r="AA352" s="283"/>
      <c r="AB352" s="283"/>
      <c r="AC352" s="283"/>
      <c r="AD352" s="283"/>
      <c r="AE352" s="283"/>
      <c r="AF352" s="283"/>
      <c r="AG352" s="283"/>
      <c r="AH352" s="283"/>
      <c r="AI352" s="283"/>
      <c r="AJ352" s="283"/>
      <c r="AK352" s="283"/>
      <c r="AL352" s="283"/>
    </row>
    <row r="353" spans="1:38" ht="12.75" customHeight="1">
      <c r="A353" s="283"/>
      <c r="B353" s="283"/>
      <c r="C353" s="283"/>
      <c r="D353" s="283"/>
      <c r="E353" s="283"/>
      <c r="F353" s="283"/>
      <c r="G353" s="283"/>
      <c r="H353" s="283"/>
      <c r="I353" s="283"/>
      <c r="J353" s="283"/>
      <c r="K353" s="283"/>
      <c r="L353" s="283"/>
      <c r="M353" s="283"/>
      <c r="N353" s="283"/>
      <c r="O353" s="283"/>
      <c r="P353" s="283"/>
      <c r="Q353" s="283"/>
      <c r="R353" s="283"/>
      <c r="S353" s="283"/>
      <c r="T353" s="283"/>
      <c r="U353" s="283"/>
      <c r="V353" s="283"/>
      <c r="W353" s="283"/>
      <c r="X353" s="283"/>
      <c r="Y353" s="283"/>
      <c r="Z353" s="283"/>
      <c r="AA353" s="283"/>
      <c r="AB353" s="283"/>
      <c r="AC353" s="283"/>
      <c r="AD353" s="283"/>
      <c r="AE353" s="283"/>
      <c r="AF353" s="283"/>
      <c r="AG353" s="283"/>
      <c r="AH353" s="283"/>
      <c r="AI353" s="283"/>
      <c r="AJ353" s="283"/>
      <c r="AK353" s="283"/>
      <c r="AL353" s="283"/>
    </row>
    <row r="354" spans="1:38" ht="12.75" customHeight="1">
      <c r="A354" s="283"/>
      <c r="B354" s="283"/>
      <c r="C354" s="283"/>
      <c r="D354" s="283"/>
      <c r="E354" s="283"/>
      <c r="F354" s="283"/>
      <c r="G354" s="283"/>
      <c r="H354" s="283"/>
      <c r="I354" s="283"/>
      <c r="J354" s="283"/>
      <c r="K354" s="283"/>
      <c r="L354" s="283"/>
      <c r="M354" s="283"/>
      <c r="N354" s="283"/>
      <c r="O354" s="283"/>
      <c r="P354" s="283"/>
      <c r="Q354" s="283"/>
      <c r="R354" s="283"/>
      <c r="S354" s="283"/>
      <c r="T354" s="283"/>
      <c r="U354" s="283"/>
      <c r="V354" s="283"/>
      <c r="W354" s="283"/>
      <c r="X354" s="283"/>
      <c r="Y354" s="283"/>
      <c r="Z354" s="283"/>
      <c r="AA354" s="283"/>
      <c r="AB354" s="283"/>
      <c r="AC354" s="283"/>
      <c r="AD354" s="283"/>
      <c r="AE354" s="283"/>
      <c r="AF354" s="283"/>
      <c r="AG354" s="283"/>
      <c r="AH354" s="283"/>
      <c r="AI354" s="283"/>
      <c r="AJ354" s="283"/>
      <c r="AK354" s="283"/>
      <c r="AL354" s="283"/>
    </row>
    <row r="355" spans="1:38" ht="12.75" customHeight="1">
      <c r="A355" s="283"/>
      <c r="B355" s="283"/>
      <c r="C355" s="283"/>
      <c r="D355" s="283"/>
      <c r="E355" s="283"/>
      <c r="F355" s="283"/>
      <c r="G355" s="283"/>
      <c r="H355" s="283"/>
      <c r="I355" s="283"/>
      <c r="J355" s="283"/>
      <c r="K355" s="283"/>
      <c r="L355" s="283"/>
      <c r="M355" s="283"/>
      <c r="N355" s="283"/>
      <c r="O355" s="283"/>
      <c r="P355" s="283"/>
      <c r="Q355" s="283"/>
      <c r="R355" s="283"/>
      <c r="S355" s="283"/>
      <c r="T355" s="283"/>
      <c r="U355" s="283"/>
      <c r="V355" s="283"/>
      <c r="W355" s="283"/>
      <c r="X355" s="283"/>
      <c r="Y355" s="283"/>
      <c r="Z355" s="283"/>
      <c r="AA355" s="283"/>
      <c r="AB355" s="283"/>
      <c r="AC355" s="283"/>
      <c r="AD355" s="283"/>
      <c r="AE355" s="283"/>
      <c r="AF355" s="283"/>
      <c r="AG355" s="283"/>
      <c r="AH355" s="283"/>
      <c r="AI355" s="283"/>
      <c r="AJ355" s="283"/>
      <c r="AK355" s="283"/>
      <c r="AL355" s="283"/>
    </row>
    <row r="356" spans="1:38" ht="12.75" customHeight="1">
      <c r="A356" s="283"/>
      <c r="B356" s="283"/>
      <c r="C356" s="283"/>
      <c r="D356" s="283"/>
      <c r="E356" s="283"/>
      <c r="F356" s="283"/>
      <c r="G356" s="283"/>
      <c r="H356" s="283"/>
      <c r="I356" s="283"/>
      <c r="J356" s="283"/>
      <c r="K356" s="283"/>
      <c r="L356" s="283"/>
      <c r="M356" s="283"/>
      <c r="N356" s="283"/>
      <c r="O356" s="283"/>
      <c r="P356" s="283"/>
      <c r="Q356" s="283"/>
      <c r="R356" s="283"/>
      <c r="S356" s="283"/>
      <c r="T356" s="283"/>
      <c r="U356" s="283"/>
      <c r="V356" s="283"/>
      <c r="W356" s="283"/>
      <c r="X356" s="283"/>
      <c r="Y356" s="283"/>
      <c r="Z356" s="283"/>
      <c r="AA356" s="283"/>
      <c r="AB356" s="283"/>
      <c r="AC356" s="283"/>
      <c r="AD356" s="283"/>
      <c r="AE356" s="283"/>
      <c r="AF356" s="283"/>
      <c r="AG356" s="283"/>
      <c r="AH356" s="283"/>
      <c r="AI356" s="283"/>
      <c r="AJ356" s="283"/>
      <c r="AK356" s="283"/>
      <c r="AL356" s="283"/>
    </row>
    <row r="357" spans="1:38" ht="12.75" customHeight="1">
      <c r="A357" s="283"/>
      <c r="B357" s="283"/>
      <c r="C357" s="283"/>
      <c r="D357" s="283"/>
      <c r="E357" s="283"/>
      <c r="F357" s="283"/>
      <c r="G357" s="283"/>
      <c r="H357" s="283"/>
      <c r="I357" s="283"/>
      <c r="J357" s="283"/>
      <c r="K357" s="283"/>
      <c r="L357" s="283"/>
      <c r="M357" s="283"/>
      <c r="N357" s="283"/>
      <c r="O357" s="283"/>
      <c r="P357" s="283"/>
      <c r="Q357" s="283"/>
      <c r="R357" s="283"/>
      <c r="S357" s="283"/>
      <c r="T357" s="283"/>
      <c r="U357" s="283"/>
      <c r="V357" s="283"/>
      <c r="W357" s="283"/>
      <c r="X357" s="283"/>
      <c r="Y357" s="283"/>
      <c r="Z357" s="283"/>
      <c r="AA357" s="283"/>
      <c r="AB357" s="283"/>
      <c r="AC357" s="283"/>
      <c r="AD357" s="283"/>
      <c r="AE357" s="283"/>
      <c r="AF357" s="283"/>
      <c r="AG357" s="283"/>
      <c r="AH357" s="283"/>
      <c r="AI357" s="283"/>
      <c r="AJ357" s="283"/>
      <c r="AK357" s="283"/>
      <c r="AL357" s="283"/>
    </row>
    <row r="358" spans="1:38" ht="12.75" customHeight="1">
      <c r="A358" s="283"/>
      <c r="B358" s="283"/>
      <c r="C358" s="283"/>
      <c r="D358" s="283"/>
      <c r="E358" s="283"/>
      <c r="F358" s="283"/>
      <c r="G358" s="283"/>
      <c r="H358" s="283"/>
      <c r="I358" s="283"/>
      <c r="J358" s="283"/>
      <c r="K358" s="283"/>
      <c r="L358" s="283"/>
      <c r="M358" s="283"/>
      <c r="N358" s="283"/>
      <c r="O358" s="283"/>
      <c r="P358" s="283"/>
      <c r="Q358" s="283"/>
      <c r="R358" s="283"/>
      <c r="S358" s="283"/>
      <c r="T358" s="283"/>
      <c r="U358" s="283"/>
      <c r="V358" s="283"/>
      <c r="W358" s="283"/>
      <c r="X358" s="283"/>
      <c r="Y358" s="283"/>
      <c r="Z358" s="283"/>
      <c r="AA358" s="283"/>
      <c r="AB358" s="283"/>
      <c r="AC358" s="283"/>
      <c r="AD358" s="283"/>
      <c r="AE358" s="283"/>
      <c r="AF358" s="283"/>
      <c r="AG358" s="283"/>
      <c r="AH358" s="283"/>
      <c r="AI358" s="283"/>
      <c r="AJ358" s="283"/>
      <c r="AK358" s="283"/>
      <c r="AL358" s="283"/>
    </row>
    <row r="359" spans="1:38" ht="12.75" customHeight="1">
      <c r="A359" s="283"/>
      <c r="B359" s="283"/>
      <c r="C359" s="283"/>
      <c r="D359" s="283"/>
      <c r="E359" s="283"/>
      <c r="F359" s="283"/>
      <c r="G359" s="283"/>
      <c r="H359" s="283"/>
      <c r="I359" s="283"/>
      <c r="J359" s="283"/>
      <c r="K359" s="283"/>
      <c r="L359" s="283"/>
      <c r="M359" s="283"/>
      <c r="N359" s="283"/>
      <c r="O359" s="283"/>
      <c r="P359" s="283"/>
      <c r="Q359" s="283"/>
      <c r="R359" s="283"/>
      <c r="S359" s="283"/>
      <c r="T359" s="283"/>
      <c r="U359" s="283"/>
      <c r="V359" s="283"/>
      <c r="W359" s="283"/>
      <c r="X359" s="283"/>
      <c r="Y359" s="283"/>
      <c r="Z359" s="283"/>
      <c r="AA359" s="283"/>
      <c r="AB359" s="283"/>
      <c r="AC359" s="283"/>
      <c r="AD359" s="283"/>
      <c r="AE359" s="283"/>
      <c r="AF359" s="283"/>
      <c r="AG359" s="283"/>
      <c r="AH359" s="283"/>
      <c r="AI359" s="283"/>
      <c r="AJ359" s="283"/>
      <c r="AK359" s="283"/>
      <c r="AL359" s="283"/>
    </row>
    <row r="360" spans="1:38" ht="12.75" customHeight="1">
      <c r="A360" s="283"/>
      <c r="B360" s="283"/>
      <c r="C360" s="283"/>
      <c r="D360" s="283"/>
      <c r="E360" s="283"/>
      <c r="F360" s="283"/>
      <c r="G360" s="283"/>
      <c r="H360" s="283"/>
      <c r="I360" s="283"/>
      <c r="J360" s="283"/>
      <c r="K360" s="283"/>
      <c r="L360" s="283"/>
      <c r="M360" s="283"/>
      <c r="N360" s="283"/>
      <c r="O360" s="283"/>
      <c r="P360" s="283"/>
      <c r="Q360" s="283"/>
      <c r="R360" s="283"/>
      <c r="S360" s="283"/>
      <c r="T360" s="283"/>
      <c r="U360" s="283"/>
      <c r="V360" s="283"/>
      <c r="W360" s="283"/>
      <c r="X360" s="283"/>
      <c r="Y360" s="283"/>
      <c r="Z360" s="283"/>
      <c r="AA360" s="283"/>
      <c r="AB360" s="283"/>
      <c r="AC360" s="283"/>
      <c r="AD360" s="283"/>
      <c r="AE360" s="283"/>
      <c r="AF360" s="283"/>
      <c r="AG360" s="283"/>
      <c r="AH360" s="283"/>
      <c r="AI360" s="283"/>
      <c r="AJ360" s="283"/>
      <c r="AK360" s="283"/>
      <c r="AL360" s="283"/>
    </row>
    <row r="361" spans="1:38" ht="12.75" customHeight="1">
      <c r="A361" s="283"/>
      <c r="B361" s="283"/>
      <c r="C361" s="283"/>
      <c r="D361" s="283"/>
      <c r="E361" s="283"/>
      <c r="F361" s="283"/>
      <c r="G361" s="283"/>
      <c r="H361" s="283"/>
      <c r="I361" s="283"/>
      <c r="J361" s="283"/>
      <c r="K361" s="283"/>
      <c r="L361" s="283"/>
      <c r="M361" s="283"/>
      <c r="N361" s="283"/>
      <c r="O361" s="283"/>
      <c r="P361" s="283"/>
      <c r="Q361" s="283"/>
      <c r="R361" s="283"/>
      <c r="S361" s="283"/>
      <c r="T361" s="283"/>
      <c r="U361" s="283"/>
      <c r="V361" s="283"/>
      <c r="W361" s="283"/>
      <c r="X361" s="283"/>
      <c r="Y361" s="283"/>
      <c r="Z361" s="283"/>
      <c r="AA361" s="283"/>
      <c r="AB361" s="283"/>
      <c r="AC361" s="283"/>
      <c r="AD361" s="283"/>
      <c r="AE361" s="283"/>
      <c r="AF361" s="283"/>
      <c r="AG361" s="283"/>
      <c r="AH361" s="283"/>
      <c r="AI361" s="283"/>
      <c r="AJ361" s="283"/>
      <c r="AK361" s="283"/>
      <c r="AL361" s="283"/>
    </row>
    <row r="362" spans="1:38" ht="12.75" customHeight="1">
      <c r="A362" s="283"/>
      <c r="B362" s="283"/>
      <c r="C362" s="283"/>
      <c r="D362" s="283"/>
      <c r="E362" s="283"/>
      <c r="F362" s="283"/>
      <c r="G362" s="283"/>
      <c r="H362" s="283"/>
      <c r="I362" s="283"/>
      <c r="J362" s="283"/>
      <c r="K362" s="283"/>
      <c r="L362" s="283"/>
      <c r="M362" s="283"/>
      <c r="N362" s="283"/>
      <c r="O362" s="283"/>
      <c r="P362" s="283"/>
      <c r="Q362" s="283"/>
      <c r="R362" s="283"/>
      <c r="S362" s="283"/>
      <c r="T362" s="283"/>
      <c r="U362" s="283"/>
      <c r="V362" s="283"/>
      <c r="W362" s="283"/>
      <c r="X362" s="283"/>
      <c r="Y362" s="283"/>
      <c r="Z362" s="283"/>
      <c r="AA362" s="283"/>
      <c r="AB362" s="283"/>
      <c r="AC362" s="283"/>
      <c r="AD362" s="283"/>
      <c r="AE362" s="283"/>
      <c r="AF362" s="283"/>
      <c r="AG362" s="283"/>
      <c r="AH362" s="283"/>
      <c r="AI362" s="283"/>
      <c r="AJ362" s="283"/>
      <c r="AK362" s="283"/>
      <c r="AL362" s="283"/>
    </row>
    <row r="363" spans="1:38" ht="12.75" customHeight="1">
      <c r="A363" s="283"/>
      <c r="B363" s="283"/>
      <c r="C363" s="283"/>
      <c r="D363" s="283"/>
      <c r="E363" s="283"/>
      <c r="F363" s="283"/>
      <c r="G363" s="283"/>
      <c r="H363" s="283"/>
      <c r="I363" s="283"/>
      <c r="J363" s="283"/>
      <c r="K363" s="283"/>
      <c r="L363" s="283"/>
      <c r="M363" s="283"/>
      <c r="N363" s="283"/>
      <c r="O363" s="283"/>
      <c r="P363" s="283"/>
      <c r="Q363" s="283"/>
      <c r="R363" s="283"/>
      <c r="S363" s="283"/>
      <c r="T363" s="283"/>
      <c r="U363" s="283"/>
      <c r="V363" s="283"/>
      <c r="W363" s="283"/>
      <c r="X363" s="283"/>
      <c r="Y363" s="283"/>
      <c r="Z363" s="283"/>
      <c r="AA363" s="283"/>
      <c r="AB363" s="283"/>
      <c r="AC363" s="283"/>
      <c r="AD363" s="283"/>
      <c r="AE363" s="283"/>
      <c r="AF363" s="283"/>
      <c r="AG363" s="283"/>
      <c r="AH363" s="283"/>
      <c r="AI363" s="283"/>
      <c r="AJ363" s="283"/>
      <c r="AK363" s="283"/>
      <c r="AL363" s="283"/>
    </row>
    <row r="364" spans="1:38" ht="12.75" customHeight="1">
      <c r="A364" s="283"/>
      <c r="B364" s="283"/>
      <c r="C364" s="283"/>
      <c r="D364" s="283"/>
      <c r="E364" s="283"/>
      <c r="F364" s="283"/>
      <c r="G364" s="283"/>
      <c r="H364" s="283"/>
      <c r="I364" s="283"/>
      <c r="J364" s="283"/>
      <c r="K364" s="283"/>
      <c r="L364" s="283"/>
      <c r="M364" s="283"/>
      <c r="N364" s="283"/>
      <c r="O364" s="283"/>
      <c r="P364" s="283"/>
      <c r="Q364" s="283"/>
      <c r="R364" s="283"/>
      <c r="S364" s="283"/>
      <c r="T364" s="283"/>
      <c r="U364" s="283"/>
      <c r="V364" s="283"/>
      <c r="W364" s="283"/>
      <c r="X364" s="283"/>
      <c r="Y364" s="283"/>
      <c r="Z364" s="283"/>
      <c r="AA364" s="283"/>
      <c r="AB364" s="283"/>
      <c r="AC364" s="283"/>
      <c r="AD364" s="283"/>
      <c r="AE364" s="283"/>
      <c r="AF364" s="283"/>
      <c r="AG364" s="283"/>
      <c r="AH364" s="283"/>
      <c r="AI364" s="283"/>
      <c r="AJ364" s="283"/>
      <c r="AK364" s="283"/>
      <c r="AL364" s="283"/>
    </row>
    <row r="365" spans="1:38" ht="12.75" customHeight="1">
      <c r="A365" s="283"/>
      <c r="B365" s="283"/>
      <c r="C365" s="283"/>
      <c r="D365" s="283"/>
      <c r="E365" s="283"/>
      <c r="F365" s="283"/>
      <c r="G365" s="283"/>
      <c r="H365" s="283"/>
      <c r="I365" s="283"/>
      <c r="J365" s="283"/>
      <c r="K365" s="283"/>
      <c r="L365" s="283"/>
      <c r="M365" s="283"/>
      <c r="N365" s="283"/>
      <c r="O365" s="283"/>
      <c r="P365" s="283"/>
      <c r="Q365" s="283"/>
      <c r="R365" s="283"/>
      <c r="S365" s="283"/>
      <c r="T365" s="283"/>
      <c r="U365" s="283"/>
      <c r="V365" s="283"/>
      <c r="W365" s="283"/>
      <c r="X365" s="283"/>
      <c r="Y365" s="283"/>
      <c r="Z365" s="283"/>
      <c r="AA365" s="283"/>
      <c r="AB365" s="283"/>
      <c r="AC365" s="283"/>
      <c r="AD365" s="283"/>
      <c r="AE365" s="283"/>
      <c r="AF365" s="283"/>
      <c r="AG365" s="283"/>
      <c r="AH365" s="283"/>
      <c r="AI365" s="283"/>
      <c r="AJ365" s="283"/>
      <c r="AK365" s="283"/>
      <c r="AL365" s="283"/>
    </row>
    <row r="366" spans="1:38" ht="12.75" customHeight="1">
      <c r="A366" s="283"/>
      <c r="B366" s="283"/>
      <c r="C366" s="283"/>
      <c r="D366" s="283"/>
      <c r="E366" s="283"/>
      <c r="F366" s="283"/>
      <c r="G366" s="283"/>
      <c r="H366" s="283"/>
      <c r="I366" s="283"/>
      <c r="J366" s="283"/>
      <c r="K366" s="283"/>
      <c r="L366" s="283"/>
      <c r="M366" s="283"/>
      <c r="N366" s="283"/>
      <c r="O366" s="283"/>
      <c r="P366" s="283"/>
      <c r="Q366" s="283"/>
      <c r="R366" s="283"/>
      <c r="S366" s="283"/>
      <c r="T366" s="283"/>
      <c r="U366" s="283"/>
      <c r="V366" s="283"/>
      <c r="W366" s="283"/>
      <c r="X366" s="283"/>
      <c r="Y366" s="283"/>
      <c r="Z366" s="283"/>
      <c r="AA366" s="283"/>
      <c r="AB366" s="283"/>
      <c r="AC366" s="283"/>
      <c r="AD366" s="283"/>
      <c r="AE366" s="283"/>
      <c r="AF366" s="283"/>
      <c r="AG366" s="283"/>
      <c r="AH366" s="283"/>
      <c r="AI366" s="283"/>
      <c r="AJ366" s="283"/>
      <c r="AK366" s="283"/>
      <c r="AL366" s="283"/>
    </row>
    <row r="367" spans="1:38" ht="12.75" customHeight="1">
      <c r="A367" s="283"/>
      <c r="B367" s="283"/>
      <c r="C367" s="283"/>
      <c r="D367" s="283"/>
      <c r="E367" s="283"/>
      <c r="F367" s="283"/>
      <c r="G367" s="283"/>
      <c r="H367" s="283"/>
      <c r="I367" s="283"/>
      <c r="J367" s="283"/>
      <c r="K367" s="283"/>
      <c r="L367" s="283"/>
      <c r="M367" s="283"/>
      <c r="N367" s="283"/>
      <c r="O367" s="283"/>
      <c r="P367" s="283"/>
      <c r="Q367" s="283"/>
      <c r="R367" s="283"/>
      <c r="S367" s="283"/>
      <c r="T367" s="283"/>
      <c r="U367" s="283"/>
      <c r="V367" s="283"/>
      <c r="W367" s="283"/>
      <c r="X367" s="283"/>
      <c r="Y367" s="283"/>
      <c r="Z367" s="283"/>
      <c r="AA367" s="283"/>
      <c r="AB367" s="283"/>
      <c r="AC367" s="283"/>
      <c r="AD367" s="283"/>
      <c r="AE367" s="283"/>
      <c r="AF367" s="283"/>
      <c r="AG367" s="283"/>
      <c r="AH367" s="283"/>
      <c r="AI367" s="283"/>
      <c r="AJ367" s="283"/>
      <c r="AK367" s="283"/>
      <c r="AL367" s="283"/>
    </row>
    <row r="368" spans="1:38" ht="12.75" customHeight="1">
      <c r="A368" s="283"/>
      <c r="B368" s="283"/>
      <c r="C368" s="283"/>
      <c r="D368" s="283"/>
      <c r="E368" s="283"/>
      <c r="F368" s="283"/>
      <c r="G368" s="283"/>
      <c r="H368" s="283"/>
      <c r="I368" s="283"/>
      <c r="J368" s="283"/>
      <c r="K368" s="283"/>
      <c r="L368" s="283"/>
      <c r="M368" s="283"/>
      <c r="N368" s="283"/>
      <c r="O368" s="283"/>
      <c r="P368" s="283"/>
      <c r="Q368" s="283"/>
      <c r="R368" s="283"/>
      <c r="S368" s="283"/>
      <c r="T368" s="283"/>
      <c r="U368" s="283"/>
      <c r="V368" s="283"/>
      <c r="W368" s="283"/>
      <c r="X368" s="283"/>
      <c r="Y368" s="283"/>
      <c r="Z368" s="283"/>
      <c r="AA368" s="283"/>
      <c r="AB368" s="283"/>
      <c r="AC368" s="283"/>
      <c r="AD368" s="283"/>
      <c r="AE368" s="283"/>
      <c r="AF368" s="283"/>
      <c r="AG368" s="283"/>
      <c r="AH368" s="283"/>
      <c r="AI368" s="283"/>
      <c r="AJ368" s="283"/>
      <c r="AK368" s="283"/>
      <c r="AL368" s="283"/>
    </row>
    <row r="369" spans="1:38" ht="12.75" customHeight="1">
      <c r="A369" s="283"/>
      <c r="B369" s="283"/>
      <c r="C369" s="283"/>
      <c r="D369" s="283"/>
      <c r="E369" s="283"/>
      <c r="F369" s="283"/>
      <c r="G369" s="283"/>
      <c r="H369" s="283"/>
      <c r="I369" s="283"/>
      <c r="J369" s="283"/>
      <c r="K369" s="283"/>
      <c r="L369" s="283"/>
      <c r="M369" s="283"/>
      <c r="N369" s="283"/>
      <c r="O369" s="283"/>
      <c r="P369" s="283"/>
      <c r="Q369" s="283"/>
      <c r="R369" s="283"/>
      <c r="S369" s="283"/>
      <c r="T369" s="283"/>
      <c r="U369" s="283"/>
      <c r="V369" s="283"/>
      <c r="W369" s="283"/>
      <c r="X369" s="283"/>
      <c r="Y369" s="283"/>
      <c r="Z369" s="283"/>
      <c r="AA369" s="283"/>
      <c r="AB369" s="283"/>
      <c r="AC369" s="283"/>
      <c r="AD369" s="283"/>
      <c r="AE369" s="283"/>
      <c r="AF369" s="283"/>
      <c r="AG369" s="283"/>
      <c r="AH369" s="283"/>
      <c r="AI369" s="283"/>
      <c r="AJ369" s="283"/>
      <c r="AK369" s="283"/>
      <c r="AL369" s="283"/>
    </row>
    <row r="370" spans="1:38" ht="12.75" customHeight="1">
      <c r="A370" s="283"/>
      <c r="B370" s="283"/>
      <c r="C370" s="283"/>
      <c r="D370" s="283"/>
      <c r="E370" s="283"/>
      <c r="F370" s="283"/>
      <c r="G370" s="283"/>
      <c r="H370" s="283"/>
      <c r="I370" s="283"/>
      <c r="J370" s="283"/>
      <c r="K370" s="283"/>
      <c r="L370" s="283"/>
      <c r="M370" s="283"/>
      <c r="N370" s="283"/>
      <c r="O370" s="283"/>
      <c r="P370" s="283"/>
      <c r="Q370" s="283"/>
      <c r="R370" s="283"/>
      <c r="S370" s="283"/>
      <c r="T370" s="283"/>
      <c r="U370" s="283"/>
      <c r="V370" s="283"/>
      <c r="W370" s="283"/>
      <c r="X370" s="283"/>
      <c r="Y370" s="283"/>
      <c r="Z370" s="283"/>
      <c r="AA370" s="283"/>
      <c r="AB370" s="283"/>
      <c r="AC370" s="283"/>
      <c r="AD370" s="283"/>
      <c r="AE370" s="283"/>
      <c r="AF370" s="283"/>
      <c r="AG370" s="283"/>
      <c r="AH370" s="283"/>
      <c r="AI370" s="283"/>
      <c r="AJ370" s="283"/>
      <c r="AK370" s="283"/>
      <c r="AL370" s="283"/>
    </row>
    <row r="371" spans="1:38" ht="12.75" customHeight="1">
      <c r="A371" s="283"/>
      <c r="B371" s="283"/>
      <c r="C371" s="283"/>
      <c r="D371" s="283"/>
      <c r="E371" s="283"/>
      <c r="F371" s="283"/>
      <c r="G371" s="283"/>
      <c r="H371" s="283"/>
      <c r="I371" s="283"/>
      <c r="J371" s="283"/>
      <c r="K371" s="283"/>
      <c r="L371" s="283"/>
      <c r="M371" s="283"/>
      <c r="N371" s="283"/>
      <c r="O371" s="283"/>
      <c r="P371" s="283"/>
      <c r="Q371" s="283"/>
      <c r="R371" s="283"/>
      <c r="S371" s="283"/>
      <c r="T371" s="283"/>
      <c r="U371" s="283"/>
      <c r="V371" s="283"/>
      <c r="W371" s="283"/>
      <c r="X371" s="283"/>
      <c r="Y371" s="283"/>
      <c r="Z371" s="283"/>
      <c r="AA371" s="283"/>
      <c r="AB371" s="283"/>
      <c r="AC371" s="283"/>
      <c r="AD371" s="283"/>
      <c r="AE371" s="283"/>
      <c r="AF371" s="283"/>
      <c r="AG371" s="283"/>
      <c r="AH371" s="283"/>
      <c r="AI371" s="283"/>
      <c r="AJ371" s="283"/>
      <c r="AK371" s="283"/>
      <c r="AL371" s="283"/>
    </row>
    <row r="372" spans="1:38" ht="12.75" customHeight="1">
      <c r="A372" s="283"/>
      <c r="B372" s="283"/>
      <c r="C372" s="283"/>
      <c r="D372" s="283"/>
      <c r="E372" s="283"/>
      <c r="F372" s="283"/>
      <c r="G372" s="283"/>
      <c r="H372" s="283"/>
      <c r="I372" s="283"/>
      <c r="J372" s="283"/>
      <c r="K372" s="283"/>
      <c r="L372" s="283"/>
      <c r="M372" s="283"/>
      <c r="N372" s="283"/>
      <c r="O372" s="283"/>
      <c r="P372" s="283"/>
      <c r="Q372" s="283"/>
      <c r="R372" s="283"/>
      <c r="S372" s="283"/>
      <c r="T372" s="283"/>
      <c r="U372" s="283"/>
      <c r="V372" s="283"/>
      <c r="W372" s="283"/>
      <c r="X372" s="283"/>
      <c r="Y372" s="283"/>
      <c r="Z372" s="283"/>
      <c r="AA372" s="283"/>
      <c r="AB372" s="283"/>
      <c r="AC372" s="283"/>
      <c r="AD372" s="283"/>
      <c r="AE372" s="283"/>
      <c r="AF372" s="283"/>
      <c r="AG372" s="283"/>
      <c r="AH372" s="283"/>
      <c r="AI372" s="283"/>
      <c r="AJ372" s="283"/>
      <c r="AK372" s="283"/>
      <c r="AL372" s="283"/>
    </row>
    <row r="373" spans="1:38" ht="12.75" customHeight="1">
      <c r="A373" s="283"/>
      <c r="B373" s="283"/>
      <c r="C373" s="283"/>
      <c r="D373" s="283"/>
      <c r="E373" s="283"/>
      <c r="F373" s="283"/>
      <c r="G373" s="283"/>
      <c r="H373" s="283"/>
      <c r="I373" s="283"/>
      <c r="J373" s="283"/>
      <c r="K373" s="283"/>
      <c r="L373" s="283"/>
      <c r="M373" s="283"/>
      <c r="N373" s="283"/>
      <c r="O373" s="283"/>
      <c r="P373" s="283"/>
      <c r="Q373" s="283"/>
      <c r="R373" s="283"/>
      <c r="S373" s="283"/>
      <c r="T373" s="283"/>
      <c r="U373" s="283"/>
      <c r="V373" s="283"/>
      <c r="W373" s="283"/>
      <c r="X373" s="283"/>
      <c r="Y373" s="283"/>
      <c r="Z373" s="283"/>
      <c r="AA373" s="283"/>
      <c r="AB373" s="283"/>
      <c r="AC373" s="283"/>
      <c r="AD373" s="283"/>
      <c r="AE373" s="283"/>
      <c r="AF373" s="283"/>
      <c r="AG373" s="283"/>
      <c r="AH373" s="283"/>
      <c r="AI373" s="283"/>
      <c r="AJ373" s="283"/>
      <c r="AK373" s="283"/>
      <c r="AL373" s="283"/>
    </row>
    <row r="374" spans="1:38" ht="12.75" customHeight="1">
      <c r="A374" s="283"/>
      <c r="B374" s="283"/>
      <c r="C374" s="283"/>
      <c r="D374" s="283"/>
      <c r="E374" s="283"/>
      <c r="F374" s="283"/>
      <c r="G374" s="283"/>
      <c r="H374" s="283"/>
      <c r="I374" s="283"/>
      <c r="J374" s="283"/>
      <c r="K374" s="283"/>
      <c r="L374" s="283"/>
      <c r="M374" s="283"/>
      <c r="N374" s="283"/>
      <c r="O374" s="283"/>
      <c r="P374" s="283"/>
      <c r="Q374" s="283"/>
      <c r="R374" s="283"/>
      <c r="S374" s="283"/>
      <c r="T374" s="283"/>
      <c r="U374" s="283"/>
      <c r="V374" s="283"/>
      <c r="W374" s="283"/>
      <c r="X374" s="283"/>
      <c r="Y374" s="283"/>
      <c r="Z374" s="283"/>
      <c r="AA374" s="283"/>
      <c r="AB374" s="283"/>
      <c r="AC374" s="283"/>
      <c r="AD374" s="283"/>
      <c r="AE374" s="283"/>
      <c r="AF374" s="283"/>
      <c r="AG374" s="283"/>
      <c r="AH374" s="283"/>
      <c r="AI374" s="283"/>
      <c r="AJ374" s="283"/>
      <c r="AK374" s="283"/>
      <c r="AL374" s="283"/>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5:W45"/>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8849" r:id="rId5" name="Check Box 1">
              <controlPr defaultSize="0" autoFill="0" autoLine="0" autoPict="0">
                <anchor moveWithCells="1" sizeWithCells="1">
                  <from>
                    <xdr:col>0</xdr:col>
                    <xdr:colOff>76200</xdr:colOff>
                    <xdr:row>7</xdr:row>
                    <xdr:rowOff>144780</xdr:rowOff>
                  </from>
                  <to>
                    <xdr:col>1</xdr:col>
                    <xdr:colOff>160020</xdr:colOff>
                    <xdr:row>9</xdr:row>
                    <xdr:rowOff>30480</xdr:rowOff>
                  </to>
                </anchor>
              </controlPr>
            </control>
          </mc:Choice>
        </mc:AlternateContent>
        <mc:AlternateContent xmlns:mc="http://schemas.openxmlformats.org/markup-compatibility/2006">
          <mc:Choice Requires="x14">
            <control shapeId="78850" r:id="rId6" name="Check Box 2">
              <controlPr defaultSize="0" autoFill="0" autoLine="0" autoPict="0">
                <anchor moveWithCells="1" sizeWithCells="1">
                  <from>
                    <xdr:col>0</xdr:col>
                    <xdr:colOff>76200</xdr:colOff>
                    <xdr:row>8</xdr:row>
                    <xdr:rowOff>144780</xdr:rowOff>
                  </from>
                  <to>
                    <xdr:col>1</xdr:col>
                    <xdr:colOff>160020</xdr:colOff>
                    <xdr:row>10</xdr:row>
                    <xdr:rowOff>30480</xdr:rowOff>
                  </to>
                </anchor>
              </controlPr>
            </control>
          </mc:Choice>
        </mc:AlternateContent>
        <mc:AlternateContent xmlns:mc="http://schemas.openxmlformats.org/markup-compatibility/2006">
          <mc:Choice Requires="x14">
            <control shapeId="78851" r:id="rId7" name="Check Box 3">
              <controlPr defaultSize="0" autoFill="0" autoLine="0" autoPict="0">
                <anchor moveWithCells="1" sizeWithCells="1">
                  <from>
                    <xdr:col>0</xdr:col>
                    <xdr:colOff>76200</xdr:colOff>
                    <xdr:row>9</xdr:row>
                    <xdr:rowOff>144780</xdr:rowOff>
                  </from>
                  <to>
                    <xdr:col>1</xdr:col>
                    <xdr:colOff>160020</xdr:colOff>
                    <xdr:row>11</xdr:row>
                    <xdr:rowOff>30480</xdr:rowOff>
                  </to>
                </anchor>
              </controlPr>
            </control>
          </mc:Choice>
        </mc:AlternateContent>
        <mc:AlternateContent xmlns:mc="http://schemas.openxmlformats.org/markup-compatibility/2006">
          <mc:Choice Requires="x14">
            <control shapeId="78852" r:id="rId8" name="Check Box 4">
              <controlPr defaultSize="0" autoFill="0" autoLine="0" autoPict="0">
                <anchor moveWithCells="1" sizeWithCells="1">
                  <from>
                    <xdr:col>0</xdr:col>
                    <xdr:colOff>76200</xdr:colOff>
                    <xdr:row>10</xdr:row>
                    <xdr:rowOff>45720</xdr:rowOff>
                  </from>
                  <to>
                    <xdr:col>1</xdr:col>
                    <xdr:colOff>160020</xdr:colOff>
                    <xdr:row>12</xdr:row>
                    <xdr:rowOff>106680</xdr:rowOff>
                  </to>
                </anchor>
              </controlPr>
            </control>
          </mc:Choice>
        </mc:AlternateContent>
        <mc:AlternateContent xmlns:mc="http://schemas.openxmlformats.org/markup-compatibility/2006">
          <mc:Choice Requires="x14">
            <control shapeId="78853" r:id="rId9" name="Check Box 5">
              <controlPr defaultSize="0" autoFill="0" autoLine="0" autoPict="0">
                <anchor moveWithCells="1" sizeWithCells="1">
                  <from>
                    <xdr:col>22</xdr:col>
                    <xdr:colOff>76200</xdr:colOff>
                    <xdr:row>6</xdr:row>
                    <xdr:rowOff>144780</xdr:rowOff>
                  </from>
                  <to>
                    <xdr:col>23</xdr:col>
                    <xdr:colOff>160020</xdr:colOff>
                    <xdr:row>8</xdr:row>
                    <xdr:rowOff>30480</xdr:rowOff>
                  </to>
                </anchor>
              </controlPr>
            </control>
          </mc:Choice>
        </mc:AlternateContent>
        <mc:AlternateContent xmlns:mc="http://schemas.openxmlformats.org/markup-compatibility/2006">
          <mc:Choice Requires="x14">
            <control shapeId="78854" r:id="rId10" name="Check Box 6">
              <controlPr defaultSize="0" autoFill="0" autoLine="0" autoPict="0">
                <anchor moveWithCells="1" sizeWithCells="1">
                  <from>
                    <xdr:col>0</xdr:col>
                    <xdr:colOff>76200</xdr:colOff>
                    <xdr:row>6</xdr:row>
                    <xdr:rowOff>106680</xdr:rowOff>
                  </from>
                  <to>
                    <xdr:col>1</xdr:col>
                    <xdr:colOff>160020</xdr:colOff>
                    <xdr:row>8</xdr:row>
                    <xdr:rowOff>68580</xdr:rowOff>
                  </to>
                </anchor>
              </controlPr>
            </control>
          </mc:Choice>
        </mc:AlternateContent>
        <mc:AlternateContent xmlns:mc="http://schemas.openxmlformats.org/markup-compatibility/2006">
          <mc:Choice Requires="x14">
            <control shapeId="78855" r:id="rId11" name="Check Box 7">
              <controlPr defaultSize="0" autoFill="0" autoLine="0" autoPict="0">
                <anchor moveWithCells="1" sizeWithCells="1">
                  <from>
                    <xdr:col>7</xdr:col>
                    <xdr:colOff>144780</xdr:colOff>
                    <xdr:row>26</xdr:row>
                    <xdr:rowOff>99060</xdr:rowOff>
                  </from>
                  <to>
                    <xdr:col>9</xdr:col>
                    <xdr:colOff>60960</xdr:colOff>
                    <xdr:row>28</xdr:row>
                    <xdr:rowOff>60960</xdr:rowOff>
                  </to>
                </anchor>
              </controlPr>
            </control>
          </mc:Choice>
        </mc:AlternateContent>
        <mc:AlternateContent xmlns:mc="http://schemas.openxmlformats.org/markup-compatibility/2006">
          <mc:Choice Requires="x14">
            <control shapeId="78856" r:id="rId12" name="Check Box 8">
              <controlPr defaultSize="0" autoFill="0" autoLine="0" autoPict="0">
                <anchor moveWithCells="1" sizeWithCells="1">
                  <from>
                    <xdr:col>10</xdr:col>
                    <xdr:colOff>144780</xdr:colOff>
                    <xdr:row>26</xdr:row>
                    <xdr:rowOff>99060</xdr:rowOff>
                  </from>
                  <to>
                    <xdr:col>12</xdr:col>
                    <xdr:colOff>60960</xdr:colOff>
                    <xdr:row>28</xdr:row>
                    <xdr:rowOff>60960</xdr:rowOff>
                  </to>
                </anchor>
              </controlPr>
            </control>
          </mc:Choice>
        </mc:AlternateContent>
        <mc:AlternateContent xmlns:mc="http://schemas.openxmlformats.org/markup-compatibility/2006">
          <mc:Choice Requires="x14">
            <control shapeId="78857" r:id="rId13" name="Check Box 9">
              <controlPr defaultSize="0" autoFill="0" autoLine="0" autoPict="0">
                <anchor moveWithCells="1" sizeWithCells="1">
                  <from>
                    <xdr:col>13</xdr:col>
                    <xdr:colOff>144780</xdr:colOff>
                    <xdr:row>26</xdr:row>
                    <xdr:rowOff>106680</xdr:rowOff>
                  </from>
                  <to>
                    <xdr:col>15</xdr:col>
                    <xdr:colOff>60960</xdr:colOff>
                    <xdr:row>28</xdr:row>
                    <xdr:rowOff>68580</xdr:rowOff>
                  </to>
                </anchor>
              </controlPr>
            </control>
          </mc:Choice>
        </mc:AlternateContent>
        <mc:AlternateContent xmlns:mc="http://schemas.openxmlformats.org/markup-compatibility/2006">
          <mc:Choice Requires="x14">
            <control shapeId="78858" r:id="rId14" name="Check Box 10">
              <controlPr defaultSize="0" autoFill="0" autoLine="0" autoPict="0">
                <anchor moveWithCells="1" sizeWithCells="1">
                  <from>
                    <xdr:col>8</xdr:col>
                    <xdr:colOff>144780</xdr:colOff>
                    <xdr:row>20</xdr:row>
                    <xdr:rowOff>0</xdr:rowOff>
                  </from>
                  <to>
                    <xdr:col>10</xdr:col>
                    <xdr:colOff>60960</xdr:colOff>
                    <xdr:row>21</xdr:row>
                    <xdr:rowOff>30480</xdr:rowOff>
                  </to>
                </anchor>
              </controlPr>
            </control>
          </mc:Choice>
        </mc:AlternateContent>
        <mc:AlternateContent xmlns:mc="http://schemas.openxmlformats.org/markup-compatibility/2006">
          <mc:Choice Requires="x14">
            <control shapeId="78859" r:id="rId15" name="Check Box 11">
              <controlPr defaultSize="0" autoFill="0" autoLine="0" autoPict="0">
                <anchor moveWithCells="1">
                  <from>
                    <xdr:col>22</xdr:col>
                    <xdr:colOff>83820</xdr:colOff>
                    <xdr:row>8</xdr:row>
                    <xdr:rowOff>22860</xdr:rowOff>
                  </from>
                  <to>
                    <xdr:col>23</xdr:col>
                    <xdr:colOff>106680</xdr:colOff>
                    <xdr:row>8</xdr:row>
                    <xdr:rowOff>152400</xdr:rowOff>
                  </to>
                </anchor>
              </controlPr>
            </control>
          </mc:Choice>
        </mc:AlternateContent>
        <mc:AlternateContent xmlns:mc="http://schemas.openxmlformats.org/markup-compatibility/2006">
          <mc:Choice Requires="x14">
            <control shapeId="78860" r:id="rId16" name="Check Box 12">
              <controlPr defaultSize="0" autoFill="0" autoLine="0" autoPict="0">
                <anchor moveWithCells="1">
                  <from>
                    <xdr:col>22</xdr:col>
                    <xdr:colOff>83820</xdr:colOff>
                    <xdr:row>9</xdr:row>
                    <xdr:rowOff>22860</xdr:rowOff>
                  </from>
                  <to>
                    <xdr:col>23</xdr:col>
                    <xdr:colOff>106680</xdr:colOff>
                    <xdr:row>9</xdr:row>
                    <xdr:rowOff>152400</xdr:rowOff>
                  </to>
                </anchor>
              </controlPr>
            </control>
          </mc:Choice>
        </mc:AlternateContent>
        <mc:AlternateContent xmlns:mc="http://schemas.openxmlformats.org/markup-compatibility/2006">
          <mc:Choice Requires="x14">
            <control shapeId="78861" r:id="rId17" name="Check Box 13">
              <controlPr defaultSize="0" autoFill="0" autoLine="0" autoPict="0">
                <anchor moveWithCells="1">
                  <from>
                    <xdr:col>22</xdr:col>
                    <xdr:colOff>83820</xdr:colOff>
                    <xdr:row>10</xdr:row>
                    <xdr:rowOff>22860</xdr:rowOff>
                  </from>
                  <to>
                    <xdr:col>23</xdr:col>
                    <xdr:colOff>106680</xdr:colOff>
                    <xdr:row>10</xdr:row>
                    <xdr:rowOff>152400</xdr:rowOff>
                  </to>
                </anchor>
              </controlPr>
            </control>
          </mc:Choice>
        </mc:AlternateContent>
        <mc:AlternateContent xmlns:mc="http://schemas.openxmlformats.org/markup-compatibility/2006">
          <mc:Choice Requires="x14">
            <control shapeId="78862" r:id="rId18" name="Check Box 14">
              <controlPr defaultSize="0" autoFill="0" autoLine="0" autoPict="0">
                <anchor moveWithCells="1">
                  <from>
                    <xdr:col>22</xdr:col>
                    <xdr:colOff>83820</xdr:colOff>
                    <xdr:row>11</xdr:row>
                    <xdr:rowOff>22860</xdr:rowOff>
                  </from>
                  <to>
                    <xdr:col>23</xdr:col>
                    <xdr:colOff>106680</xdr:colOff>
                    <xdr:row>11</xdr:row>
                    <xdr:rowOff>152400</xdr:rowOff>
                  </to>
                </anchor>
              </controlPr>
            </control>
          </mc:Choice>
        </mc:AlternateContent>
        <mc:AlternateContent xmlns:mc="http://schemas.openxmlformats.org/markup-compatibility/2006">
          <mc:Choice Requires="x14">
            <control shapeId="78863" r:id="rId19" name="Check Box 15">
              <controlPr defaultSize="0" autoFill="0" autoLine="0" autoPict="0">
                <anchor moveWithCells="1" sizeWithCells="1">
                  <from>
                    <xdr:col>12</xdr:col>
                    <xdr:colOff>144780</xdr:colOff>
                    <xdr:row>27</xdr:row>
                    <xdr:rowOff>99060</xdr:rowOff>
                  </from>
                  <to>
                    <xdr:col>14</xdr:col>
                    <xdr:colOff>60960</xdr:colOff>
                    <xdr:row>29</xdr:row>
                    <xdr:rowOff>60960</xdr:rowOff>
                  </to>
                </anchor>
              </controlPr>
            </control>
          </mc:Choice>
        </mc:AlternateContent>
        <mc:AlternateContent xmlns:mc="http://schemas.openxmlformats.org/markup-compatibility/2006">
          <mc:Choice Requires="x14">
            <control shapeId="78864" r:id="rId20" name="Check Box 16">
              <controlPr defaultSize="0" autoFill="0" autoLine="0" autoPict="0">
                <anchor moveWithCells="1" sizeWithCells="1">
                  <from>
                    <xdr:col>15</xdr:col>
                    <xdr:colOff>144780</xdr:colOff>
                    <xdr:row>27</xdr:row>
                    <xdr:rowOff>99060</xdr:rowOff>
                  </from>
                  <to>
                    <xdr:col>17</xdr:col>
                    <xdr:colOff>60960</xdr:colOff>
                    <xdr:row>29</xdr:row>
                    <xdr:rowOff>60960</xdr:rowOff>
                  </to>
                </anchor>
              </controlPr>
            </control>
          </mc:Choice>
        </mc:AlternateContent>
        <mc:AlternateContent xmlns:mc="http://schemas.openxmlformats.org/markup-compatibility/2006">
          <mc:Choice Requires="x14">
            <control shapeId="78865" r:id="rId21" name="Check Box 17">
              <controlPr defaultSize="0" autoFill="0" autoLine="0" autoPict="0">
                <anchor moveWithCells="1">
                  <from>
                    <xdr:col>26</xdr:col>
                    <xdr:colOff>137160</xdr:colOff>
                    <xdr:row>44</xdr:row>
                    <xdr:rowOff>99060</xdr:rowOff>
                  </from>
                  <to>
                    <xdr:col>27</xdr:col>
                    <xdr:colOff>129540</xdr:colOff>
                    <xdr:row>44</xdr:row>
                    <xdr:rowOff>228600</xdr:rowOff>
                  </to>
                </anchor>
              </controlPr>
            </control>
          </mc:Choice>
        </mc:AlternateContent>
        <mc:AlternateContent xmlns:mc="http://schemas.openxmlformats.org/markup-compatibility/2006">
          <mc:Choice Requires="x14">
            <control shapeId="78866" r:id="rId22" name="Check Box 18">
              <controlPr defaultSize="0" autoFill="0" autoLine="0" autoPict="0">
                <anchor moveWithCells="1">
                  <from>
                    <xdr:col>22</xdr:col>
                    <xdr:colOff>60960</xdr:colOff>
                    <xdr:row>44</xdr:row>
                    <xdr:rowOff>76200</xdr:rowOff>
                  </from>
                  <to>
                    <xdr:col>23</xdr:col>
                    <xdr:colOff>76200</xdr:colOff>
                    <xdr:row>44</xdr:row>
                    <xdr:rowOff>213360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58357-82CD-4878-96AE-EBD5389C9687}">
  <sheetPr codeName="Sheet38">
    <pageSetUpPr fitToPage="1"/>
  </sheetPr>
  <dimension ref="A1:AO376"/>
  <sheetViews>
    <sheetView showGridLines="0" view="pageLayout" topLeftCell="A8" zoomScale="115" zoomScaleNormal="100" zoomScaleSheetLayoutView="220" zoomScalePageLayoutView="115" workbookViewId="0">
      <selection activeCell="A2" sqref="A2:AO3"/>
    </sheetView>
  </sheetViews>
  <sheetFormatPr defaultColWidth="3.5" defaultRowHeight="12.75" customHeight="1"/>
  <cols>
    <col min="1" max="16384" width="3.5" style="267"/>
  </cols>
  <sheetData>
    <row r="1" spans="1:41" ht="5.85"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row>
    <row r="2" spans="1:4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665</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91" t="s">
        <v>666</v>
      </c>
      <c r="B6" s="292"/>
      <c r="C6" s="292"/>
      <c r="D6" s="292"/>
      <c r="E6" s="292"/>
      <c r="F6" s="292"/>
      <c r="G6" s="292"/>
      <c r="H6" s="292"/>
      <c r="I6" s="292"/>
      <c r="J6" s="292"/>
      <c r="K6" s="292"/>
      <c r="L6" s="292"/>
      <c r="M6" s="301"/>
      <c r="N6" s="301"/>
      <c r="O6" s="301"/>
      <c r="P6" s="301"/>
      <c r="Q6" s="301"/>
      <c r="R6" s="301"/>
      <c r="S6" s="301"/>
      <c r="T6" s="301"/>
      <c r="U6" s="301"/>
      <c r="V6" s="301"/>
      <c r="W6" s="301"/>
      <c r="X6" s="301"/>
      <c r="Y6" s="301"/>
      <c r="Z6" s="301"/>
      <c r="AA6" s="301"/>
      <c r="AB6" s="301"/>
      <c r="AC6" s="301"/>
      <c r="AD6" s="301"/>
      <c r="AE6" s="301"/>
      <c r="AF6" s="301"/>
      <c r="AG6" s="301"/>
      <c r="AH6" s="311"/>
      <c r="AI6" s="311"/>
      <c r="AJ6" s="311"/>
      <c r="AK6" s="311"/>
      <c r="AL6" s="311"/>
      <c r="AM6" s="311"/>
      <c r="AN6" s="311"/>
      <c r="AO6" s="312"/>
    </row>
    <row r="7" spans="1:41" ht="12.75" customHeight="1">
      <c r="A7" s="302"/>
      <c r="B7" s="296"/>
      <c r="C7" s="296"/>
      <c r="D7" s="296"/>
      <c r="E7" s="296"/>
      <c r="F7" s="296"/>
      <c r="G7" s="296"/>
      <c r="H7" s="296"/>
      <c r="I7" s="296"/>
      <c r="J7" s="296"/>
      <c r="K7" s="296"/>
      <c r="L7" s="296"/>
      <c r="M7" s="296"/>
      <c r="N7" s="296"/>
      <c r="O7" s="296"/>
      <c r="P7" s="296"/>
      <c r="Q7" s="296"/>
      <c r="R7" s="296"/>
      <c r="S7" s="296"/>
      <c r="T7" s="296"/>
      <c r="U7" s="296"/>
      <c r="V7" s="296"/>
      <c r="W7" s="296"/>
      <c r="X7" s="296"/>
      <c r="Y7" s="296"/>
      <c r="Z7" s="296"/>
      <c r="AA7" s="296"/>
      <c r="AB7" s="296"/>
      <c r="AC7" s="296"/>
      <c r="AD7" s="296"/>
      <c r="AE7" s="296"/>
      <c r="AF7" s="296"/>
      <c r="AG7" s="296"/>
      <c r="AH7" s="314"/>
      <c r="AI7" s="314"/>
      <c r="AJ7" s="314"/>
      <c r="AK7" s="314"/>
      <c r="AL7" s="314"/>
      <c r="AM7" s="314"/>
      <c r="AN7" s="314"/>
      <c r="AO7" s="306"/>
    </row>
    <row r="8" spans="1:41" ht="12.75" customHeight="1">
      <c r="A8" s="302"/>
      <c r="B8" s="297"/>
      <c r="C8" s="297"/>
      <c r="D8" s="297"/>
      <c r="E8" s="297"/>
      <c r="F8" s="297"/>
      <c r="G8" s="297"/>
      <c r="H8" s="297"/>
      <c r="I8" s="297"/>
      <c r="J8" s="297"/>
      <c r="K8" s="297"/>
      <c r="L8" s="297"/>
      <c r="M8" s="297"/>
      <c r="N8" s="297"/>
      <c r="O8" s="297"/>
      <c r="P8" s="297"/>
      <c r="Q8" s="297"/>
      <c r="R8" s="297"/>
      <c r="S8" s="297"/>
      <c r="T8" s="297"/>
      <c r="U8" s="297"/>
      <c r="V8" s="297"/>
      <c r="W8" s="297"/>
      <c r="X8" s="297"/>
      <c r="Y8" s="297"/>
      <c r="Z8" s="297"/>
      <c r="AA8" s="297"/>
      <c r="AB8" s="297"/>
      <c r="AC8" s="297"/>
      <c r="AD8" s="297"/>
      <c r="AE8" s="297"/>
      <c r="AF8" s="297"/>
      <c r="AG8" s="297"/>
      <c r="AH8" s="305"/>
      <c r="AI8" s="305"/>
      <c r="AJ8" s="305"/>
      <c r="AK8" s="305"/>
      <c r="AL8" s="305"/>
      <c r="AM8" s="305"/>
      <c r="AN8" s="305"/>
      <c r="AO8" s="306"/>
    </row>
    <row r="9" spans="1:41" ht="12.75" customHeight="1">
      <c r="A9" s="302"/>
      <c r="B9" s="297"/>
      <c r="C9" s="297"/>
      <c r="D9" s="297"/>
      <c r="E9" s="297"/>
      <c r="F9" s="297"/>
      <c r="G9" s="297"/>
      <c r="H9" s="297"/>
      <c r="I9" s="297"/>
      <c r="J9" s="297"/>
      <c r="K9" s="297"/>
      <c r="L9" s="297"/>
      <c r="M9" s="297"/>
      <c r="N9" s="297"/>
      <c r="O9" s="297"/>
      <c r="P9" s="297"/>
      <c r="Q9" s="297"/>
      <c r="R9" s="297"/>
      <c r="S9" s="297"/>
      <c r="T9" s="297"/>
      <c r="U9" s="297"/>
      <c r="V9" s="297"/>
      <c r="W9" s="297"/>
      <c r="X9" s="297"/>
      <c r="Y9" s="297"/>
      <c r="Z9" s="297"/>
      <c r="AA9" s="297"/>
      <c r="AB9" s="297"/>
      <c r="AC9" s="297"/>
      <c r="AD9" s="297"/>
      <c r="AE9" s="297"/>
      <c r="AF9" s="297"/>
      <c r="AG9" s="297"/>
      <c r="AH9" s="305"/>
      <c r="AI9" s="305"/>
      <c r="AJ9" s="305"/>
      <c r="AK9" s="305"/>
      <c r="AL9" s="305"/>
      <c r="AM9" s="305"/>
      <c r="AN9" s="305"/>
      <c r="AO9" s="306"/>
    </row>
    <row r="10" spans="1:41" ht="12.75" customHeight="1">
      <c r="A10" s="302"/>
      <c r="B10" s="297"/>
      <c r="C10" s="297"/>
      <c r="D10" s="297"/>
      <c r="E10" s="297"/>
      <c r="F10" s="297"/>
      <c r="G10" s="297"/>
      <c r="H10" s="297"/>
      <c r="I10" s="297"/>
      <c r="J10" s="297"/>
      <c r="K10" s="297"/>
      <c r="L10" s="297"/>
      <c r="M10" s="297"/>
      <c r="N10" s="297"/>
      <c r="O10" s="297"/>
      <c r="P10" s="297"/>
      <c r="Q10" s="297"/>
      <c r="R10" s="297"/>
      <c r="S10" s="297"/>
      <c r="T10" s="297"/>
      <c r="U10" s="297"/>
      <c r="V10" s="297"/>
      <c r="W10" s="297"/>
      <c r="X10" s="297"/>
      <c r="Y10" s="297"/>
      <c r="Z10" s="297"/>
      <c r="AA10" s="297"/>
      <c r="AB10" s="297"/>
      <c r="AC10" s="297"/>
      <c r="AD10" s="297"/>
      <c r="AE10" s="297"/>
      <c r="AF10" s="297"/>
      <c r="AG10" s="297"/>
      <c r="AH10" s="305"/>
      <c r="AI10" s="305"/>
      <c r="AJ10" s="305"/>
      <c r="AK10" s="305"/>
      <c r="AL10" s="305"/>
      <c r="AM10" s="305"/>
      <c r="AN10" s="305"/>
      <c r="AO10" s="306"/>
    </row>
    <row r="11" spans="1:41" ht="12.75" customHeight="1">
      <c r="A11" s="302"/>
      <c r="B11" s="297"/>
      <c r="C11" s="297"/>
      <c r="D11" s="297"/>
      <c r="E11" s="297"/>
      <c r="F11" s="297"/>
      <c r="G11" s="297"/>
      <c r="H11" s="297"/>
      <c r="I11" s="297"/>
      <c r="J11" s="297"/>
      <c r="K11" s="297"/>
      <c r="L11" s="297"/>
      <c r="M11" s="297"/>
      <c r="N11" s="297"/>
      <c r="O11" s="297"/>
      <c r="P11" s="297"/>
      <c r="Q11" s="297"/>
      <c r="R11" s="297"/>
      <c r="S11" s="297"/>
      <c r="T11" s="297"/>
      <c r="U11" s="297"/>
      <c r="V11" s="297"/>
      <c r="W11" s="297"/>
      <c r="X11" s="297"/>
      <c r="Y11" s="297"/>
      <c r="Z11" s="297"/>
      <c r="AA11" s="297"/>
      <c r="AB11" s="297"/>
      <c r="AC11" s="297"/>
      <c r="AD11" s="297"/>
      <c r="AE11" s="297"/>
      <c r="AF11" s="297"/>
      <c r="AG11" s="297"/>
      <c r="AH11" s="305"/>
      <c r="AI11" s="305"/>
      <c r="AJ11" s="305"/>
      <c r="AK11" s="305"/>
      <c r="AL11" s="305"/>
      <c r="AM11" s="305"/>
      <c r="AN11" s="305"/>
      <c r="AO11" s="306"/>
    </row>
    <row r="12" spans="1:41" ht="12.75" customHeight="1">
      <c r="A12" s="302"/>
      <c r="B12" s="297"/>
      <c r="C12" s="297"/>
      <c r="D12" s="297"/>
      <c r="E12" s="297"/>
      <c r="F12" s="297"/>
      <c r="G12" s="297"/>
      <c r="H12" s="297"/>
      <c r="I12" s="297"/>
      <c r="J12" s="297"/>
      <c r="K12" s="297"/>
      <c r="L12" s="297"/>
      <c r="M12" s="297"/>
      <c r="N12" s="297"/>
      <c r="O12" s="297"/>
      <c r="P12" s="297"/>
      <c r="Q12" s="297"/>
      <c r="R12" s="297"/>
      <c r="S12" s="297"/>
      <c r="T12" s="297"/>
      <c r="U12" s="297"/>
      <c r="V12" s="297"/>
      <c r="W12" s="297"/>
      <c r="X12" s="297"/>
      <c r="Y12" s="297"/>
      <c r="Z12" s="297"/>
      <c r="AA12" s="297"/>
      <c r="AB12" s="297"/>
      <c r="AC12" s="297"/>
      <c r="AD12" s="297"/>
      <c r="AE12" s="297"/>
      <c r="AF12" s="297"/>
      <c r="AG12" s="297"/>
      <c r="AH12" s="305"/>
      <c r="AI12" s="305"/>
      <c r="AJ12" s="305"/>
      <c r="AK12" s="305"/>
      <c r="AL12" s="305"/>
      <c r="AM12" s="305"/>
      <c r="AN12" s="305"/>
      <c r="AO12" s="306"/>
    </row>
    <row r="13" spans="1:41" ht="12.75" customHeight="1">
      <c r="A13" s="298"/>
      <c r="B13" s="299"/>
      <c r="C13" s="299"/>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c r="AB13" s="299"/>
      <c r="AC13" s="299"/>
      <c r="AD13" s="299"/>
      <c r="AE13" s="299"/>
      <c r="AF13" s="299"/>
      <c r="AG13" s="299"/>
      <c r="AH13" s="308"/>
      <c r="AI13" s="308"/>
      <c r="AJ13" s="308"/>
      <c r="AK13" s="308"/>
      <c r="AL13" s="308"/>
      <c r="AM13" s="308"/>
      <c r="AN13" s="308"/>
      <c r="AO13" s="309"/>
    </row>
    <row r="14" spans="1:41" ht="12.75" customHeight="1">
      <c r="A14" s="395"/>
      <c r="B14" s="395"/>
      <c r="C14" s="395"/>
      <c r="D14" s="395"/>
      <c r="E14" s="395"/>
      <c r="F14" s="395"/>
      <c r="G14" s="292"/>
      <c r="H14" s="292"/>
      <c r="I14" s="292"/>
      <c r="J14" s="292"/>
      <c r="K14" s="292"/>
      <c r="L14" s="292"/>
      <c r="M14" s="292"/>
      <c r="N14" s="292"/>
      <c r="O14" s="292"/>
      <c r="P14" s="292"/>
      <c r="Q14" s="292"/>
      <c r="R14" s="292"/>
      <c r="S14" s="292"/>
      <c r="T14" s="292"/>
      <c r="U14" s="292"/>
      <c r="V14" s="292"/>
      <c r="W14" s="292"/>
      <c r="X14" s="292"/>
      <c r="Y14" s="395"/>
      <c r="Z14" s="292"/>
      <c r="AA14" s="292"/>
      <c r="AB14" s="292"/>
      <c r="AC14" s="292"/>
      <c r="AD14" s="292"/>
      <c r="AE14" s="292"/>
      <c r="AF14" s="292"/>
      <c r="AG14" s="292"/>
      <c r="AH14" s="366"/>
      <c r="AI14" s="366"/>
      <c r="AJ14" s="366"/>
      <c r="AK14" s="366"/>
      <c r="AL14" s="366"/>
      <c r="AM14" s="366"/>
      <c r="AN14" s="366"/>
      <c r="AO14" s="366"/>
    </row>
    <row r="15" spans="1:41" ht="12.75" customHeight="1">
      <c r="A15" s="291" t="s">
        <v>470</v>
      </c>
      <c r="B15" s="292"/>
      <c r="C15" s="292"/>
      <c r="D15" s="292"/>
      <c r="E15" s="292"/>
      <c r="F15" s="292"/>
      <c r="G15" s="292"/>
      <c r="H15" s="292"/>
      <c r="I15" s="292"/>
      <c r="J15" s="292"/>
      <c r="K15" s="292"/>
      <c r="L15" s="292"/>
      <c r="M15" s="301"/>
      <c r="N15" s="301"/>
      <c r="O15" s="301"/>
      <c r="P15" s="301"/>
      <c r="Q15" s="301"/>
      <c r="R15" s="301"/>
      <c r="S15" s="301"/>
      <c r="T15" s="301"/>
      <c r="U15" s="301"/>
      <c r="V15" s="301"/>
      <c r="W15" s="301"/>
      <c r="X15" s="301"/>
      <c r="Y15" s="301"/>
      <c r="Z15" s="301"/>
      <c r="AA15" s="301"/>
      <c r="AB15" s="301"/>
      <c r="AC15" s="301"/>
      <c r="AD15" s="301"/>
      <c r="AE15" s="301"/>
      <c r="AF15" s="301"/>
      <c r="AG15" s="301"/>
      <c r="AH15" s="311"/>
      <c r="AI15" s="311"/>
      <c r="AJ15" s="311"/>
      <c r="AK15" s="311"/>
      <c r="AL15" s="311"/>
      <c r="AM15" s="311"/>
      <c r="AN15" s="311"/>
      <c r="AO15" s="312"/>
    </row>
    <row r="16" spans="1:41" ht="12.75" customHeight="1">
      <c r="A16" s="302"/>
      <c r="B16" s="296"/>
      <c r="C16" s="296"/>
      <c r="D16" s="296"/>
      <c r="E16" s="296"/>
      <c r="F16" s="296"/>
      <c r="G16" s="296"/>
      <c r="H16" s="296"/>
      <c r="I16" s="296"/>
      <c r="J16" s="296"/>
      <c r="K16" s="296"/>
      <c r="L16" s="296"/>
      <c r="M16" s="296"/>
      <c r="N16" s="296"/>
      <c r="O16" s="296"/>
      <c r="P16" s="296"/>
      <c r="Q16" s="296"/>
      <c r="R16" s="296"/>
      <c r="S16" s="296"/>
      <c r="T16" s="296"/>
      <c r="U16" s="296"/>
      <c r="V16" s="296"/>
      <c r="W16" s="296"/>
      <c r="X16" s="296"/>
      <c r="Y16" s="296"/>
      <c r="Z16" s="296"/>
      <c r="AA16" s="296"/>
      <c r="AB16" s="296"/>
      <c r="AC16" s="296"/>
      <c r="AD16" s="296"/>
      <c r="AE16" s="296"/>
      <c r="AF16" s="296"/>
      <c r="AG16" s="296"/>
      <c r="AH16" s="314"/>
      <c r="AI16" s="314"/>
      <c r="AJ16" s="314"/>
      <c r="AK16" s="314"/>
      <c r="AL16" s="314"/>
      <c r="AM16" s="314"/>
      <c r="AN16" s="314"/>
      <c r="AO16" s="306"/>
    </row>
    <row r="17" spans="1:41" ht="12.75" customHeight="1">
      <c r="A17" s="302"/>
      <c r="B17" s="297"/>
      <c r="C17" s="297"/>
      <c r="D17" s="297"/>
      <c r="E17" s="297"/>
      <c r="F17" s="297"/>
      <c r="G17" s="297"/>
      <c r="H17" s="297"/>
      <c r="I17" s="297"/>
      <c r="J17" s="297"/>
      <c r="K17" s="297"/>
      <c r="L17" s="297"/>
      <c r="M17" s="297"/>
      <c r="N17" s="297"/>
      <c r="O17" s="297"/>
      <c r="P17" s="297"/>
      <c r="Q17" s="297"/>
      <c r="R17" s="297"/>
      <c r="S17" s="297"/>
      <c r="T17" s="297"/>
      <c r="U17" s="297"/>
      <c r="V17" s="297"/>
      <c r="W17" s="297"/>
      <c r="X17" s="297"/>
      <c r="Y17" s="297"/>
      <c r="Z17" s="297"/>
      <c r="AA17" s="297"/>
      <c r="AB17" s="297"/>
      <c r="AC17" s="297"/>
      <c r="AD17" s="297"/>
      <c r="AE17" s="297"/>
      <c r="AF17" s="297"/>
      <c r="AG17" s="297"/>
      <c r="AH17" s="305"/>
      <c r="AI17" s="305"/>
      <c r="AJ17" s="305"/>
      <c r="AK17" s="305"/>
      <c r="AL17" s="305"/>
      <c r="AM17" s="305"/>
      <c r="AN17" s="305"/>
      <c r="AO17" s="306"/>
    </row>
    <row r="19" spans="1:41" ht="12.75" customHeight="1">
      <c r="A19" s="291" t="s">
        <v>463</v>
      </c>
      <c r="B19" s="292"/>
      <c r="C19" s="292"/>
      <c r="D19" s="292"/>
      <c r="E19" s="292"/>
      <c r="F19" s="292"/>
      <c r="G19" s="292"/>
      <c r="H19" s="292"/>
      <c r="I19" s="292"/>
      <c r="J19" s="292"/>
      <c r="K19" s="292" t="s">
        <v>451</v>
      </c>
      <c r="L19" s="292"/>
      <c r="M19" s="301"/>
      <c r="N19" s="301"/>
      <c r="O19" s="301"/>
      <c r="P19" s="301"/>
      <c r="Q19" s="301"/>
      <c r="R19" s="301"/>
      <c r="S19" s="301"/>
      <c r="T19" s="301"/>
      <c r="U19" s="301"/>
      <c r="V19" s="301"/>
      <c r="W19" s="301"/>
      <c r="X19" s="301"/>
      <c r="Y19" s="301"/>
      <c r="Z19" s="301"/>
      <c r="AA19" s="301"/>
      <c r="AB19" s="301"/>
      <c r="AC19" s="301"/>
      <c r="AD19" s="301"/>
      <c r="AE19" s="301"/>
      <c r="AF19" s="301"/>
      <c r="AG19" s="301"/>
      <c r="AH19" s="311"/>
      <c r="AI19" s="311"/>
      <c r="AJ19" s="311"/>
      <c r="AK19" s="311"/>
      <c r="AL19" s="311"/>
      <c r="AM19" s="311"/>
      <c r="AN19" s="311"/>
      <c r="AO19" s="312"/>
    </row>
    <row r="20" spans="1:41" ht="12.75" customHeight="1">
      <c r="A20" s="294"/>
      <c r="B20" s="296"/>
      <c r="C20" s="296"/>
      <c r="D20" s="296"/>
      <c r="E20" s="296"/>
      <c r="F20" s="296"/>
      <c r="G20" s="296"/>
      <c r="H20" s="296"/>
      <c r="I20" s="296"/>
      <c r="J20" s="296"/>
      <c r="K20" s="296"/>
      <c r="L20" s="296"/>
      <c r="M20" s="296"/>
      <c r="N20" s="296"/>
      <c r="O20" s="296"/>
      <c r="P20" s="296"/>
      <c r="Q20" s="296"/>
      <c r="R20" s="296"/>
      <c r="S20" s="296"/>
      <c r="T20" s="296"/>
      <c r="U20" s="296"/>
      <c r="V20" s="296"/>
      <c r="W20" s="296"/>
      <c r="X20" s="296"/>
      <c r="Y20" s="296"/>
      <c r="Z20" s="296"/>
      <c r="AA20" s="296"/>
      <c r="AB20" s="296"/>
      <c r="AC20" s="296"/>
      <c r="AD20" s="296"/>
      <c r="AE20" s="296"/>
      <c r="AF20" s="296"/>
      <c r="AG20" s="296"/>
      <c r="AH20" s="314"/>
      <c r="AI20" s="314"/>
      <c r="AJ20" s="314"/>
      <c r="AK20" s="314"/>
      <c r="AL20" s="314"/>
      <c r="AM20" s="314"/>
      <c r="AN20" s="314"/>
      <c r="AO20" s="315"/>
    </row>
    <row r="21" spans="1:41" ht="12.75" customHeight="1">
      <c r="A21" s="294"/>
      <c r="B21" s="296"/>
      <c r="C21" s="296"/>
      <c r="D21" s="296"/>
      <c r="E21" s="296"/>
      <c r="F21" s="296"/>
      <c r="G21" s="296"/>
      <c r="H21" s="296"/>
      <c r="I21" s="296"/>
      <c r="J21" s="296"/>
      <c r="K21" s="296"/>
      <c r="L21" s="296"/>
      <c r="M21" s="296"/>
      <c r="N21" s="296"/>
      <c r="O21" s="296"/>
      <c r="P21" s="296"/>
      <c r="Q21" s="296"/>
      <c r="R21" s="296"/>
      <c r="S21" s="296"/>
      <c r="T21" s="296"/>
      <c r="U21" s="296"/>
      <c r="V21" s="296"/>
      <c r="W21" s="296"/>
      <c r="X21" s="296"/>
      <c r="Y21" s="296"/>
      <c r="Z21" s="296"/>
      <c r="AA21" s="296"/>
      <c r="AB21" s="296"/>
      <c r="AC21" s="296"/>
      <c r="AD21" s="296"/>
      <c r="AE21" s="296"/>
      <c r="AF21" s="296"/>
      <c r="AG21" s="296"/>
      <c r="AH21" s="314"/>
      <c r="AI21" s="314"/>
      <c r="AJ21" s="314"/>
      <c r="AK21" s="314"/>
      <c r="AL21" s="314"/>
      <c r="AM21" s="314"/>
      <c r="AN21" s="314"/>
      <c r="AO21" s="315"/>
    </row>
    <row r="22" spans="1:41" ht="12.75" customHeight="1">
      <c r="A22" s="294"/>
      <c r="B22" s="296"/>
      <c r="C22" s="296"/>
      <c r="D22" s="296"/>
      <c r="E22" s="296"/>
      <c r="F22" s="296"/>
      <c r="G22" s="296"/>
      <c r="H22" s="296"/>
      <c r="I22" s="296"/>
      <c r="J22" s="296"/>
      <c r="K22" s="296"/>
      <c r="L22" s="296"/>
      <c r="M22" s="296"/>
      <c r="N22" s="296"/>
      <c r="O22" s="296"/>
      <c r="P22" s="296"/>
      <c r="Q22" s="296"/>
      <c r="R22" s="296"/>
      <c r="S22" s="296"/>
      <c r="T22" s="296"/>
      <c r="U22" s="296"/>
      <c r="V22" s="296"/>
      <c r="W22" s="296"/>
      <c r="X22" s="296"/>
      <c r="Y22" s="296"/>
      <c r="Z22" s="296"/>
      <c r="AA22" s="296"/>
      <c r="AB22" s="296"/>
      <c r="AC22" s="296"/>
      <c r="AD22" s="296"/>
      <c r="AE22" s="296"/>
      <c r="AF22" s="296"/>
      <c r="AG22" s="296"/>
      <c r="AH22" s="314"/>
      <c r="AI22" s="314"/>
      <c r="AJ22" s="314"/>
      <c r="AK22" s="314"/>
      <c r="AL22" s="314"/>
      <c r="AM22" s="314"/>
      <c r="AN22" s="314"/>
      <c r="AO22" s="315"/>
    </row>
    <row r="23" spans="1:41" ht="12.75" customHeight="1">
      <c r="A23" s="294"/>
      <c r="B23" s="296"/>
      <c r="C23" s="296"/>
      <c r="D23" s="296"/>
      <c r="E23" s="296"/>
      <c r="F23" s="296"/>
      <c r="G23" s="296"/>
      <c r="H23" s="296"/>
      <c r="I23" s="296"/>
      <c r="J23" s="296"/>
      <c r="K23" s="296"/>
      <c r="L23" s="296"/>
      <c r="M23" s="296"/>
      <c r="N23" s="296"/>
      <c r="O23" s="296"/>
      <c r="P23" s="296"/>
      <c r="Q23" s="296"/>
      <c r="R23" s="296"/>
      <c r="S23" s="296"/>
      <c r="T23" s="296"/>
      <c r="U23" s="296"/>
      <c r="V23" s="296"/>
      <c r="W23" s="296"/>
      <c r="X23" s="296"/>
      <c r="Y23" s="296"/>
      <c r="Z23" s="296"/>
      <c r="AA23" s="296"/>
      <c r="AB23" s="296"/>
      <c r="AC23" s="296"/>
      <c r="AD23" s="296"/>
      <c r="AE23" s="296"/>
      <c r="AF23" s="296"/>
      <c r="AG23" s="296"/>
      <c r="AH23" s="314"/>
      <c r="AI23" s="314"/>
      <c r="AJ23" s="314"/>
      <c r="AK23" s="314"/>
      <c r="AL23" s="314"/>
      <c r="AM23" s="314"/>
      <c r="AN23" s="314"/>
      <c r="AO23" s="315"/>
    </row>
    <row r="24" spans="1:41" ht="12.75" customHeight="1">
      <c r="A24" s="294"/>
      <c r="B24" s="296"/>
      <c r="C24" s="296"/>
      <c r="D24" s="296"/>
      <c r="E24" s="296"/>
      <c r="F24" s="296"/>
      <c r="G24" s="296"/>
      <c r="H24" s="296"/>
      <c r="I24" s="296"/>
      <c r="J24" s="296"/>
      <c r="K24" s="296"/>
      <c r="L24" s="296"/>
      <c r="M24" s="296"/>
      <c r="N24" s="296"/>
      <c r="O24" s="296"/>
      <c r="P24" s="296"/>
      <c r="Q24" s="296"/>
      <c r="R24" s="296"/>
      <c r="S24" s="296"/>
      <c r="T24" s="296"/>
      <c r="U24" s="296"/>
      <c r="V24" s="296"/>
      <c r="W24" s="296"/>
      <c r="X24" s="296"/>
      <c r="Y24" s="296"/>
      <c r="Z24" s="296"/>
      <c r="AA24" s="296"/>
      <c r="AB24" s="296"/>
      <c r="AC24" s="296"/>
      <c r="AD24" s="296"/>
      <c r="AE24" s="296"/>
      <c r="AF24" s="296"/>
      <c r="AG24" s="296"/>
      <c r="AH24" s="314"/>
      <c r="AI24" s="314"/>
      <c r="AJ24" s="314"/>
      <c r="AK24" s="314"/>
      <c r="AL24" s="314"/>
      <c r="AM24" s="314"/>
      <c r="AN24" s="314"/>
      <c r="AO24" s="315"/>
    </row>
    <row r="25" spans="1:41" ht="12.75" customHeight="1">
      <c r="A25" s="294"/>
      <c r="B25" s="296"/>
      <c r="C25" s="296"/>
      <c r="D25" s="296"/>
      <c r="E25" s="296"/>
      <c r="F25" s="296"/>
      <c r="G25" s="296"/>
      <c r="H25" s="296"/>
      <c r="I25" s="296"/>
      <c r="J25" s="296"/>
      <c r="K25" s="296"/>
      <c r="L25" s="296"/>
      <c r="M25" s="296"/>
      <c r="N25" s="296"/>
      <c r="O25" s="296"/>
      <c r="P25" s="296"/>
      <c r="Q25" s="296"/>
      <c r="R25" s="296"/>
      <c r="S25" s="296"/>
      <c r="T25" s="296"/>
      <c r="U25" s="296"/>
      <c r="V25" s="296"/>
      <c r="W25" s="296"/>
      <c r="X25" s="296"/>
      <c r="Y25" s="296"/>
      <c r="Z25" s="296"/>
      <c r="AA25" s="296"/>
      <c r="AB25" s="296"/>
      <c r="AC25" s="296"/>
      <c r="AD25" s="296"/>
      <c r="AE25" s="296"/>
      <c r="AF25" s="296"/>
      <c r="AG25" s="296"/>
      <c r="AH25" s="314"/>
      <c r="AI25" s="314"/>
      <c r="AJ25" s="314"/>
      <c r="AK25" s="314"/>
      <c r="AL25" s="314"/>
      <c r="AM25" s="314"/>
      <c r="AN25" s="314"/>
      <c r="AO25" s="315"/>
    </row>
    <row r="26" spans="1:41" ht="12.75" customHeight="1">
      <c r="A26" s="294"/>
      <c r="B26" s="297"/>
      <c r="C26" s="297"/>
      <c r="D26" s="297"/>
      <c r="E26" s="297"/>
      <c r="F26" s="297"/>
      <c r="G26" s="297"/>
      <c r="H26" s="297"/>
      <c r="I26" s="297"/>
      <c r="J26" s="297"/>
      <c r="K26" s="297"/>
      <c r="L26" s="297"/>
      <c r="M26" s="297"/>
      <c r="N26" s="297"/>
      <c r="O26" s="297"/>
      <c r="P26" s="297"/>
      <c r="Q26" s="297"/>
      <c r="R26" s="297"/>
      <c r="S26" s="297"/>
      <c r="T26" s="297"/>
      <c r="U26" s="297"/>
      <c r="V26" s="297"/>
      <c r="W26" s="297"/>
      <c r="X26" s="297"/>
      <c r="Y26" s="297"/>
      <c r="Z26" s="297"/>
      <c r="AA26" s="297"/>
      <c r="AB26" s="297"/>
      <c r="AC26" s="297"/>
      <c r="AD26" s="297"/>
      <c r="AE26" s="297"/>
      <c r="AF26" s="297"/>
      <c r="AG26" s="297"/>
      <c r="AH26" s="305"/>
      <c r="AI26" s="305"/>
      <c r="AJ26" s="305"/>
      <c r="AK26" s="305"/>
      <c r="AL26" s="305"/>
      <c r="AM26" s="305"/>
      <c r="AN26" s="305"/>
      <c r="AO26" s="315"/>
    </row>
    <row r="27" spans="1:41" ht="12.75" customHeight="1">
      <c r="A27" s="294"/>
      <c r="B27" s="297"/>
      <c r="C27" s="297"/>
      <c r="D27" s="297"/>
      <c r="E27" s="297"/>
      <c r="F27" s="297"/>
      <c r="G27" s="297"/>
      <c r="H27" s="297"/>
      <c r="I27" s="297"/>
      <c r="J27" s="297"/>
      <c r="K27" s="297"/>
      <c r="L27" s="297"/>
      <c r="M27" s="297"/>
      <c r="N27" s="297"/>
      <c r="O27" s="297"/>
      <c r="P27" s="297"/>
      <c r="Q27" s="297"/>
      <c r="R27" s="297"/>
      <c r="S27" s="297"/>
      <c r="T27" s="297"/>
      <c r="U27" s="297"/>
      <c r="V27" s="297"/>
      <c r="W27" s="297"/>
      <c r="X27" s="297"/>
      <c r="Y27" s="297"/>
      <c r="Z27" s="297"/>
      <c r="AA27" s="297"/>
      <c r="AB27" s="297"/>
      <c r="AC27" s="297"/>
      <c r="AD27" s="297"/>
      <c r="AE27" s="297"/>
      <c r="AF27" s="297"/>
      <c r="AG27" s="297"/>
      <c r="AH27" s="305"/>
      <c r="AI27" s="305"/>
      <c r="AJ27" s="305"/>
      <c r="AK27" s="305"/>
      <c r="AL27" s="305"/>
      <c r="AM27" s="305"/>
      <c r="AN27" s="305"/>
      <c r="AO27" s="315"/>
    </row>
    <row r="28" spans="1:41" ht="12.75" customHeight="1">
      <c r="A28" s="298"/>
      <c r="B28" s="299"/>
      <c r="C28" s="299"/>
      <c r="D28" s="299"/>
      <c r="E28" s="299"/>
      <c r="F28" s="299"/>
      <c r="G28" s="299"/>
      <c r="H28" s="299"/>
      <c r="I28" s="299"/>
      <c r="J28" s="299"/>
      <c r="K28" s="299"/>
      <c r="L28" s="299"/>
      <c r="M28" s="299"/>
      <c r="N28" s="299"/>
      <c r="O28" s="299"/>
      <c r="P28" s="299"/>
      <c r="Q28" s="299"/>
      <c r="R28" s="299"/>
      <c r="S28" s="299"/>
      <c r="T28" s="299"/>
      <c r="U28" s="299"/>
      <c r="V28" s="299"/>
      <c r="W28" s="299"/>
      <c r="X28" s="299"/>
      <c r="Y28" s="299"/>
      <c r="Z28" s="299"/>
      <c r="AA28" s="299"/>
      <c r="AB28" s="299"/>
      <c r="AC28" s="299"/>
      <c r="AD28" s="299"/>
      <c r="AE28" s="299"/>
      <c r="AF28" s="299"/>
      <c r="AG28" s="299"/>
      <c r="AH28" s="308"/>
      <c r="AI28" s="308"/>
      <c r="AJ28" s="308"/>
      <c r="AK28" s="308"/>
      <c r="AL28" s="308"/>
      <c r="AM28" s="308"/>
      <c r="AN28" s="308"/>
      <c r="AO28" s="309"/>
    </row>
    <row r="30" spans="1:41" ht="12.75" customHeight="1">
      <c r="A30" s="284" t="s">
        <v>464</v>
      </c>
      <c r="B30" s="284"/>
      <c r="C30" s="284"/>
      <c r="D30" s="284"/>
      <c r="E30" s="284"/>
      <c r="F30" s="284"/>
      <c r="G30" s="284"/>
      <c r="H30" s="284"/>
      <c r="I30" s="284"/>
      <c r="J30" s="284" t="s">
        <v>449</v>
      </c>
      <c r="K30" s="284"/>
      <c r="L30" s="284"/>
      <c r="M30" s="284" t="s">
        <v>450</v>
      </c>
      <c r="N30" s="284"/>
      <c r="O30" s="284"/>
      <c r="P30" s="284" t="s">
        <v>451</v>
      </c>
      <c r="Q30" s="284"/>
      <c r="R30" s="284"/>
      <c r="S30" s="284"/>
      <c r="T30" s="284"/>
      <c r="U30" s="284"/>
      <c r="V30" s="284"/>
      <c r="W30" s="284"/>
      <c r="X30" s="284"/>
      <c r="Y30" s="284"/>
      <c r="Z30" s="284"/>
      <c r="AA30" s="284"/>
      <c r="AB30" s="284"/>
      <c r="AC30" s="284"/>
      <c r="AD30" s="284"/>
      <c r="AE30" s="284"/>
      <c r="AF30" s="284"/>
      <c r="AG30" s="284"/>
      <c r="AH30" s="283"/>
      <c r="AI30" s="283"/>
      <c r="AJ30" s="283"/>
      <c r="AK30" s="283"/>
      <c r="AL30" s="283"/>
      <c r="AM30" s="283"/>
      <c r="AN30" s="283"/>
      <c r="AO30" s="283"/>
    </row>
    <row r="31" spans="1:41" ht="12.75" customHeight="1">
      <c r="A31" s="284" t="s">
        <v>664</v>
      </c>
      <c r="B31" s="284"/>
      <c r="C31" s="284"/>
      <c r="D31" s="284"/>
      <c r="E31" s="284"/>
      <c r="F31" s="284"/>
      <c r="G31" s="284"/>
      <c r="H31" s="284"/>
      <c r="I31" s="284"/>
      <c r="J31" s="284"/>
      <c r="K31" s="284"/>
      <c r="L31" s="284"/>
      <c r="M31" s="284"/>
      <c r="N31" s="284"/>
      <c r="O31" s="284" t="s">
        <v>449</v>
      </c>
      <c r="P31" s="284"/>
      <c r="Q31" s="284"/>
      <c r="R31" s="284" t="s">
        <v>450</v>
      </c>
      <c r="S31" s="284"/>
      <c r="T31" s="284"/>
      <c r="U31" s="284"/>
      <c r="V31" s="284"/>
      <c r="W31" s="284"/>
      <c r="X31" s="284"/>
      <c r="Y31" s="284"/>
      <c r="Z31" s="284"/>
      <c r="AA31" s="284"/>
      <c r="AB31" s="284"/>
      <c r="AC31" s="284"/>
      <c r="AD31" s="284"/>
      <c r="AE31" s="284"/>
      <c r="AF31" s="284"/>
      <c r="AG31" s="284"/>
      <c r="AH31" s="283"/>
      <c r="AI31" s="283"/>
      <c r="AJ31" s="283"/>
      <c r="AK31" s="283"/>
      <c r="AL31" s="283"/>
      <c r="AM31" s="283"/>
      <c r="AN31" s="283"/>
      <c r="AO31" s="283"/>
    </row>
    <row r="32" spans="1:41" ht="12.75" customHeight="1">
      <c r="A32" s="284"/>
      <c r="B32" s="284"/>
      <c r="C32" s="284"/>
      <c r="D32" s="284"/>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3"/>
      <c r="AI32" s="283"/>
      <c r="AJ32" s="283"/>
      <c r="AK32" s="283"/>
      <c r="AL32" s="283"/>
      <c r="AM32" s="283"/>
      <c r="AN32" s="283"/>
      <c r="AO32" s="283"/>
    </row>
    <row r="33" spans="1:41" ht="12.75" customHeight="1">
      <c r="A33" s="291" t="s">
        <v>457</v>
      </c>
      <c r="B33" s="292"/>
      <c r="C33" s="292"/>
      <c r="D33" s="292"/>
      <c r="E33" s="292"/>
      <c r="F33" s="292"/>
      <c r="G33" s="292"/>
      <c r="H33" s="292"/>
      <c r="I33" s="292"/>
      <c r="J33" s="292"/>
      <c r="K33" s="292"/>
      <c r="L33" s="292"/>
      <c r="M33" s="292"/>
      <c r="N33" s="292"/>
      <c r="O33" s="292"/>
      <c r="P33" s="292"/>
      <c r="Q33" s="292"/>
      <c r="R33" s="301"/>
      <c r="S33" s="301"/>
      <c r="T33" s="301"/>
      <c r="U33" s="301"/>
      <c r="V33" s="301"/>
      <c r="W33" s="301"/>
      <c r="X33" s="301"/>
      <c r="Y33" s="301"/>
      <c r="Z33" s="301"/>
      <c r="AA33" s="301"/>
      <c r="AB33" s="301"/>
      <c r="AC33" s="301"/>
      <c r="AD33" s="301"/>
      <c r="AE33" s="301"/>
      <c r="AF33" s="301"/>
      <c r="AG33" s="301"/>
      <c r="AH33" s="311"/>
      <c r="AI33" s="311"/>
      <c r="AJ33" s="311"/>
      <c r="AK33" s="311"/>
      <c r="AL33" s="311"/>
      <c r="AM33" s="311"/>
      <c r="AN33" s="311"/>
      <c r="AO33" s="312"/>
    </row>
    <row r="34" spans="1:41" ht="12.75" customHeight="1">
      <c r="A34" s="302"/>
      <c r="B34" s="296"/>
      <c r="C34" s="296"/>
      <c r="D34" s="296"/>
      <c r="E34" s="296"/>
      <c r="F34" s="296"/>
      <c r="G34" s="296"/>
      <c r="H34" s="296"/>
      <c r="I34" s="296"/>
      <c r="J34" s="296"/>
      <c r="K34" s="296"/>
      <c r="L34" s="296"/>
      <c r="M34" s="296"/>
      <c r="N34" s="296"/>
      <c r="O34" s="296"/>
      <c r="P34" s="296"/>
      <c r="Q34" s="296"/>
      <c r="R34" s="296"/>
      <c r="S34" s="296"/>
      <c r="T34" s="296"/>
      <c r="U34" s="296"/>
      <c r="V34" s="296"/>
      <c r="W34" s="296"/>
      <c r="X34" s="296"/>
      <c r="Y34" s="296"/>
      <c r="Z34" s="296"/>
      <c r="AA34" s="296"/>
      <c r="AB34" s="296"/>
      <c r="AC34" s="296"/>
      <c r="AD34" s="296"/>
      <c r="AE34" s="296"/>
      <c r="AF34" s="296"/>
      <c r="AG34" s="296"/>
      <c r="AH34" s="314"/>
      <c r="AI34" s="314"/>
      <c r="AJ34" s="314"/>
      <c r="AK34" s="314"/>
      <c r="AL34" s="314"/>
      <c r="AM34" s="314"/>
      <c r="AN34" s="314"/>
      <c r="AO34" s="306"/>
    </row>
    <row r="35" spans="1:41" ht="12.75" customHeight="1">
      <c r="A35" s="302"/>
      <c r="B35" s="297"/>
      <c r="C35" s="297"/>
      <c r="D35" s="297"/>
      <c r="E35" s="297"/>
      <c r="F35" s="297"/>
      <c r="G35" s="297"/>
      <c r="H35" s="297"/>
      <c r="I35" s="297"/>
      <c r="J35" s="297"/>
      <c r="K35" s="297"/>
      <c r="L35" s="297"/>
      <c r="M35" s="297"/>
      <c r="N35" s="297"/>
      <c r="O35" s="297"/>
      <c r="P35" s="297"/>
      <c r="Q35" s="297"/>
      <c r="R35" s="297"/>
      <c r="S35" s="297"/>
      <c r="T35" s="297"/>
      <c r="U35" s="297"/>
      <c r="V35" s="297"/>
      <c r="W35" s="297"/>
      <c r="X35" s="297"/>
      <c r="Y35" s="297"/>
      <c r="Z35" s="297"/>
      <c r="AA35" s="297"/>
      <c r="AB35" s="297"/>
      <c r="AC35" s="297"/>
      <c r="AD35" s="297"/>
      <c r="AE35" s="297"/>
      <c r="AF35" s="297"/>
      <c r="AG35" s="297"/>
      <c r="AH35" s="305"/>
      <c r="AI35" s="305"/>
      <c r="AJ35" s="305"/>
      <c r="AK35" s="305"/>
      <c r="AL35" s="305"/>
      <c r="AM35" s="305"/>
      <c r="AN35" s="305"/>
      <c r="AO35" s="306"/>
    </row>
    <row r="36" spans="1:41" ht="12.75" customHeight="1">
      <c r="A36" s="302"/>
      <c r="B36" s="297"/>
      <c r="C36" s="297"/>
      <c r="D36" s="297"/>
      <c r="E36" s="297"/>
      <c r="F36" s="297"/>
      <c r="G36" s="297"/>
      <c r="H36" s="297"/>
      <c r="I36" s="297"/>
      <c r="J36" s="297"/>
      <c r="K36" s="297"/>
      <c r="L36" s="297"/>
      <c r="M36" s="297"/>
      <c r="N36" s="297"/>
      <c r="O36" s="297"/>
      <c r="P36" s="297"/>
      <c r="Q36" s="297"/>
      <c r="R36" s="297"/>
      <c r="S36" s="297"/>
      <c r="T36" s="297"/>
      <c r="U36" s="297"/>
      <c r="V36" s="297"/>
      <c r="W36" s="297"/>
      <c r="X36" s="297"/>
      <c r="Y36" s="297"/>
      <c r="Z36" s="297"/>
      <c r="AA36" s="297"/>
      <c r="AB36" s="297"/>
      <c r="AC36" s="297"/>
      <c r="AD36" s="297"/>
      <c r="AE36" s="297"/>
      <c r="AF36" s="297"/>
      <c r="AG36" s="297"/>
      <c r="AH36" s="305"/>
      <c r="AI36" s="305"/>
      <c r="AJ36" s="305"/>
      <c r="AK36" s="305"/>
      <c r="AL36" s="305"/>
      <c r="AM36" s="305"/>
      <c r="AN36" s="305"/>
      <c r="AO36" s="306"/>
    </row>
    <row r="37" spans="1:41" ht="12.75" customHeight="1">
      <c r="A37" s="302"/>
      <c r="B37" s="297"/>
      <c r="C37" s="297"/>
      <c r="D37" s="297"/>
      <c r="E37" s="297"/>
      <c r="F37" s="297"/>
      <c r="G37" s="297"/>
      <c r="H37" s="297"/>
      <c r="I37" s="297"/>
      <c r="J37" s="297"/>
      <c r="K37" s="297"/>
      <c r="L37" s="297"/>
      <c r="M37" s="297"/>
      <c r="N37" s="297"/>
      <c r="O37" s="297"/>
      <c r="P37" s="297"/>
      <c r="Q37" s="297"/>
      <c r="R37" s="297"/>
      <c r="S37" s="297"/>
      <c r="T37" s="297"/>
      <c r="U37" s="297"/>
      <c r="V37" s="297"/>
      <c r="W37" s="297"/>
      <c r="X37" s="297"/>
      <c r="Y37" s="297"/>
      <c r="Z37" s="297"/>
      <c r="AA37" s="297"/>
      <c r="AB37" s="297"/>
      <c r="AC37" s="297"/>
      <c r="AD37" s="297"/>
      <c r="AE37" s="297"/>
      <c r="AF37" s="297"/>
      <c r="AG37" s="297"/>
      <c r="AH37" s="305"/>
      <c r="AI37" s="305"/>
      <c r="AJ37" s="305"/>
      <c r="AK37" s="305"/>
      <c r="AL37" s="305"/>
      <c r="AM37" s="305"/>
      <c r="AN37" s="305"/>
      <c r="AO37" s="306"/>
    </row>
    <row r="38" spans="1:41" ht="12.75" customHeight="1">
      <c r="A38" s="302"/>
      <c r="B38" s="297"/>
      <c r="C38" s="297"/>
      <c r="D38" s="297"/>
      <c r="E38" s="297"/>
      <c r="F38" s="297"/>
      <c r="G38" s="297"/>
      <c r="H38" s="297"/>
      <c r="I38" s="297"/>
      <c r="J38" s="297"/>
      <c r="K38" s="297"/>
      <c r="L38" s="297"/>
      <c r="M38" s="297"/>
      <c r="N38" s="297"/>
      <c r="O38" s="297"/>
      <c r="P38" s="297"/>
      <c r="Q38" s="297"/>
      <c r="R38" s="297"/>
      <c r="S38" s="297"/>
      <c r="T38" s="297"/>
      <c r="U38" s="297"/>
      <c r="V38" s="297"/>
      <c r="W38" s="297"/>
      <c r="X38" s="297"/>
      <c r="Y38" s="297"/>
      <c r="Z38" s="297"/>
      <c r="AA38" s="297"/>
      <c r="AB38" s="297"/>
      <c r="AC38" s="297"/>
      <c r="AD38" s="297"/>
      <c r="AE38" s="297"/>
      <c r="AF38" s="297"/>
      <c r="AG38" s="297"/>
      <c r="AH38" s="305"/>
      <c r="AI38" s="305"/>
      <c r="AJ38" s="305"/>
      <c r="AK38" s="305"/>
      <c r="AL38" s="305"/>
      <c r="AM38" s="305"/>
      <c r="AN38" s="305"/>
      <c r="AO38" s="306"/>
    </row>
    <row r="39" spans="1:41" ht="12.75" customHeight="1">
      <c r="A39" s="302"/>
      <c r="B39" s="297"/>
      <c r="C39" s="297"/>
      <c r="D39" s="297"/>
      <c r="E39" s="297"/>
      <c r="F39" s="297"/>
      <c r="G39" s="297"/>
      <c r="H39" s="297"/>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7"/>
      <c r="AF39" s="297"/>
      <c r="AG39" s="297"/>
      <c r="AH39" s="305"/>
      <c r="AI39" s="305"/>
      <c r="AJ39" s="305"/>
      <c r="AK39" s="305"/>
      <c r="AL39" s="305"/>
      <c r="AM39" s="305"/>
      <c r="AN39" s="305"/>
      <c r="AO39" s="306"/>
    </row>
    <row r="40" spans="1:41" ht="12.75" customHeight="1">
      <c r="A40" s="302"/>
      <c r="B40" s="297"/>
      <c r="C40" s="297"/>
      <c r="D40" s="297"/>
      <c r="E40" s="297"/>
      <c r="F40" s="297"/>
      <c r="G40" s="297"/>
      <c r="H40" s="297"/>
      <c r="I40" s="297"/>
      <c r="J40" s="297"/>
      <c r="K40" s="297"/>
      <c r="L40" s="297"/>
      <c r="M40" s="297"/>
      <c r="N40" s="297"/>
      <c r="O40" s="297"/>
      <c r="P40" s="297"/>
      <c r="Q40" s="297"/>
      <c r="R40" s="297"/>
      <c r="S40" s="297"/>
      <c r="T40" s="297"/>
      <c r="U40" s="297"/>
      <c r="V40" s="297"/>
      <c r="W40" s="297"/>
      <c r="X40" s="297"/>
      <c r="Y40" s="297"/>
      <c r="Z40" s="297"/>
      <c r="AA40" s="297"/>
      <c r="AB40" s="297"/>
      <c r="AC40" s="297"/>
      <c r="AD40" s="297"/>
      <c r="AE40" s="297"/>
      <c r="AF40" s="297"/>
      <c r="AG40" s="297"/>
      <c r="AH40" s="305"/>
      <c r="AI40" s="305"/>
      <c r="AJ40" s="305"/>
      <c r="AK40" s="305"/>
      <c r="AL40" s="305"/>
      <c r="AM40" s="305"/>
      <c r="AN40" s="305"/>
      <c r="AO40" s="306"/>
    </row>
    <row r="41" spans="1:41" ht="12.75" customHeight="1">
      <c r="A41" s="302"/>
      <c r="B41" s="297"/>
      <c r="C41" s="297"/>
      <c r="D41" s="297"/>
      <c r="E41" s="297"/>
      <c r="F41" s="297"/>
      <c r="G41" s="297"/>
      <c r="H41" s="297"/>
      <c r="I41" s="297"/>
      <c r="J41" s="297"/>
      <c r="K41" s="297"/>
      <c r="L41" s="297"/>
      <c r="M41" s="297"/>
      <c r="N41" s="297"/>
      <c r="O41" s="297"/>
      <c r="P41" s="297"/>
      <c r="Q41" s="297"/>
      <c r="R41" s="297"/>
      <c r="S41" s="297"/>
      <c r="T41" s="297"/>
      <c r="U41" s="297"/>
      <c r="V41" s="297"/>
      <c r="W41" s="297"/>
      <c r="X41" s="297"/>
      <c r="Y41" s="297"/>
      <c r="Z41" s="297"/>
      <c r="AA41" s="297"/>
      <c r="AB41" s="297"/>
      <c r="AC41" s="297"/>
      <c r="AD41" s="297"/>
      <c r="AE41" s="297"/>
      <c r="AF41" s="297"/>
      <c r="AG41" s="297"/>
      <c r="AH41" s="305"/>
      <c r="AI41" s="305"/>
      <c r="AJ41" s="305"/>
      <c r="AK41" s="305"/>
      <c r="AL41" s="305"/>
      <c r="AM41" s="305"/>
      <c r="AN41" s="305"/>
      <c r="AO41" s="306"/>
    </row>
    <row r="42" spans="1:41" ht="12.75" customHeight="1">
      <c r="A42" s="302"/>
      <c r="B42" s="297"/>
      <c r="C42" s="297"/>
      <c r="D42" s="297"/>
      <c r="E42" s="297"/>
      <c r="F42" s="297"/>
      <c r="G42" s="297"/>
      <c r="H42" s="297"/>
      <c r="I42" s="297"/>
      <c r="J42" s="297"/>
      <c r="K42" s="297"/>
      <c r="L42" s="297"/>
      <c r="M42" s="297"/>
      <c r="N42" s="297"/>
      <c r="O42" s="297"/>
      <c r="P42" s="297"/>
      <c r="Q42" s="297"/>
      <c r="R42" s="297"/>
      <c r="S42" s="297"/>
      <c r="T42" s="297"/>
      <c r="U42" s="297"/>
      <c r="V42" s="297"/>
      <c r="W42" s="297"/>
      <c r="X42" s="297"/>
      <c r="Y42" s="297"/>
      <c r="Z42" s="297"/>
      <c r="AA42" s="297"/>
      <c r="AB42" s="297"/>
      <c r="AC42" s="297"/>
      <c r="AD42" s="297"/>
      <c r="AE42" s="297"/>
      <c r="AF42" s="297"/>
      <c r="AG42" s="297"/>
      <c r="AH42" s="305"/>
      <c r="AI42" s="305"/>
      <c r="AJ42" s="305"/>
      <c r="AK42" s="305"/>
      <c r="AL42" s="305"/>
      <c r="AM42" s="305"/>
      <c r="AN42" s="305"/>
      <c r="AO42" s="306"/>
    </row>
    <row r="43" spans="1:41" ht="12.75" customHeight="1">
      <c r="A43" s="302"/>
      <c r="B43" s="297"/>
      <c r="C43" s="297"/>
      <c r="D43" s="297"/>
      <c r="E43" s="297"/>
      <c r="F43" s="297"/>
      <c r="G43" s="297"/>
      <c r="H43" s="297"/>
      <c r="I43" s="297"/>
      <c r="J43" s="297"/>
      <c r="K43" s="297"/>
      <c r="L43" s="297"/>
      <c r="M43" s="297"/>
      <c r="N43" s="297"/>
      <c r="O43" s="297"/>
      <c r="P43" s="297"/>
      <c r="Q43" s="297"/>
      <c r="R43" s="297"/>
      <c r="S43" s="297"/>
      <c r="T43" s="297"/>
      <c r="U43" s="297"/>
      <c r="V43" s="297"/>
      <c r="W43" s="297"/>
      <c r="X43" s="297"/>
      <c r="Y43" s="297"/>
      <c r="Z43" s="297"/>
      <c r="AA43" s="297"/>
      <c r="AB43" s="297"/>
      <c r="AC43" s="297"/>
      <c r="AD43" s="297"/>
      <c r="AE43" s="297"/>
      <c r="AF43" s="297"/>
      <c r="AG43" s="297"/>
      <c r="AH43" s="305"/>
      <c r="AI43" s="305"/>
      <c r="AJ43" s="305"/>
      <c r="AK43" s="305"/>
      <c r="AL43" s="305"/>
      <c r="AM43" s="305"/>
      <c r="AN43" s="305"/>
      <c r="AO43" s="306"/>
    </row>
    <row r="44" spans="1:41" ht="12.75" customHeight="1">
      <c r="A44" s="302"/>
      <c r="B44" s="297"/>
      <c r="C44" s="297"/>
      <c r="D44" s="297"/>
      <c r="E44" s="297"/>
      <c r="F44" s="297"/>
      <c r="G44" s="297"/>
      <c r="H44" s="297"/>
      <c r="I44" s="297"/>
      <c r="J44" s="297"/>
      <c r="K44" s="297"/>
      <c r="L44" s="297"/>
      <c r="M44" s="297"/>
      <c r="N44" s="297"/>
      <c r="O44" s="297"/>
      <c r="P44" s="297"/>
      <c r="Q44" s="297"/>
      <c r="R44" s="297"/>
      <c r="S44" s="297"/>
      <c r="T44" s="297"/>
      <c r="U44" s="297"/>
      <c r="V44" s="297"/>
      <c r="W44" s="297"/>
      <c r="X44" s="297"/>
      <c r="Y44" s="297"/>
      <c r="Z44" s="297"/>
      <c r="AA44" s="297"/>
      <c r="AB44" s="297"/>
      <c r="AC44" s="297"/>
      <c r="AD44" s="297"/>
      <c r="AE44" s="297"/>
      <c r="AF44" s="297"/>
      <c r="AG44" s="297"/>
      <c r="AH44" s="305"/>
      <c r="AI44" s="305"/>
      <c r="AJ44" s="305"/>
      <c r="AK44" s="305"/>
      <c r="AL44" s="305"/>
      <c r="AM44" s="305"/>
      <c r="AN44" s="305"/>
      <c r="AO44" s="306"/>
    </row>
    <row r="45" spans="1:41" ht="12.75" customHeight="1">
      <c r="A45" s="302"/>
      <c r="B45" s="297"/>
      <c r="C45" s="297"/>
      <c r="D45" s="297"/>
      <c r="E45" s="297"/>
      <c r="F45" s="297"/>
      <c r="G45" s="297"/>
      <c r="H45" s="297"/>
      <c r="I45" s="297"/>
      <c r="J45" s="297"/>
      <c r="K45" s="297"/>
      <c r="L45" s="297"/>
      <c r="M45" s="297"/>
      <c r="N45" s="297"/>
      <c r="O45" s="297"/>
      <c r="P45" s="297"/>
      <c r="Q45" s="297"/>
      <c r="R45" s="297"/>
      <c r="S45" s="297"/>
      <c r="T45" s="297"/>
      <c r="U45" s="297"/>
      <c r="V45" s="297"/>
      <c r="W45" s="297"/>
      <c r="X45" s="297"/>
      <c r="Y45" s="297"/>
      <c r="Z45" s="297"/>
      <c r="AA45" s="297"/>
      <c r="AB45" s="297"/>
      <c r="AC45" s="297"/>
      <c r="AD45" s="297"/>
      <c r="AE45" s="297"/>
      <c r="AF45" s="297"/>
      <c r="AG45" s="297"/>
      <c r="AH45" s="305"/>
      <c r="AI45" s="305"/>
      <c r="AJ45" s="305"/>
      <c r="AK45" s="305"/>
      <c r="AL45" s="305"/>
      <c r="AM45" s="305"/>
      <c r="AN45" s="305"/>
      <c r="AO45" s="306"/>
    </row>
    <row r="46" spans="1:41" ht="12.75" customHeight="1">
      <c r="A46" s="302"/>
      <c r="B46" s="297"/>
      <c r="C46" s="297"/>
      <c r="D46" s="297"/>
      <c r="E46" s="297"/>
      <c r="F46" s="297"/>
      <c r="G46" s="297"/>
      <c r="H46" s="297"/>
      <c r="I46" s="297"/>
      <c r="J46" s="297"/>
      <c r="K46" s="297"/>
      <c r="L46" s="297"/>
      <c r="M46" s="297"/>
      <c r="N46" s="297"/>
      <c r="O46" s="297"/>
      <c r="P46" s="297"/>
      <c r="Q46" s="297"/>
      <c r="R46" s="297"/>
      <c r="S46" s="297"/>
      <c r="T46" s="297"/>
      <c r="U46" s="297"/>
      <c r="V46" s="297"/>
      <c r="W46" s="297"/>
      <c r="X46" s="297"/>
      <c r="Y46" s="297"/>
      <c r="Z46" s="297"/>
      <c r="AA46" s="297"/>
      <c r="AB46" s="297"/>
      <c r="AC46" s="297"/>
      <c r="AD46" s="297"/>
      <c r="AE46" s="297"/>
      <c r="AF46" s="297"/>
      <c r="AG46" s="297"/>
      <c r="AH46" s="305"/>
      <c r="AI46" s="305"/>
      <c r="AJ46" s="305"/>
      <c r="AK46" s="305"/>
      <c r="AL46" s="305"/>
      <c r="AM46" s="305"/>
      <c r="AN46" s="305"/>
      <c r="AO46" s="306"/>
    </row>
    <row r="47" spans="1:41" ht="12.75" customHeight="1">
      <c r="A47" s="302"/>
      <c r="B47" s="297"/>
      <c r="C47" s="297"/>
      <c r="D47" s="297"/>
      <c r="E47" s="297"/>
      <c r="F47" s="297"/>
      <c r="G47" s="297"/>
      <c r="H47" s="297"/>
      <c r="I47" s="297"/>
      <c r="J47" s="297"/>
      <c r="K47" s="297"/>
      <c r="L47" s="297"/>
      <c r="M47" s="297"/>
      <c r="N47" s="297"/>
      <c r="O47" s="297"/>
      <c r="P47" s="297"/>
      <c r="Q47" s="297"/>
      <c r="R47" s="297"/>
      <c r="S47" s="297"/>
      <c r="T47" s="297"/>
      <c r="U47" s="297"/>
      <c r="V47" s="297"/>
      <c r="W47" s="297"/>
      <c r="X47" s="297"/>
      <c r="Y47" s="297"/>
      <c r="Z47" s="297"/>
      <c r="AA47" s="297"/>
      <c r="AB47" s="297"/>
      <c r="AC47" s="297"/>
      <c r="AD47" s="297"/>
      <c r="AE47" s="297"/>
      <c r="AF47" s="297"/>
      <c r="AG47" s="297"/>
      <c r="AH47" s="305"/>
      <c r="AI47" s="305"/>
      <c r="AJ47" s="305"/>
      <c r="AK47" s="305"/>
      <c r="AL47" s="305"/>
      <c r="AM47" s="305"/>
      <c r="AN47" s="305"/>
      <c r="AO47" s="306"/>
    </row>
    <row r="48" spans="1:41" ht="24.6" customHeight="1">
      <c r="A48" s="625" t="s">
        <v>521</v>
      </c>
      <c r="B48" s="625"/>
      <c r="C48" s="625"/>
      <c r="D48" s="625"/>
      <c r="E48" s="625"/>
      <c r="F48" s="625"/>
      <c r="G48" s="625"/>
      <c r="H48" s="625"/>
      <c r="I48" s="625"/>
      <c r="J48" s="625"/>
      <c r="K48" s="625"/>
      <c r="L48" s="625"/>
      <c r="M48" s="625"/>
      <c r="N48" s="625"/>
      <c r="O48" s="625"/>
      <c r="P48" s="625"/>
      <c r="Q48" s="625"/>
      <c r="R48" s="625"/>
      <c r="S48" s="625"/>
      <c r="T48" s="625"/>
      <c r="U48" s="625"/>
      <c r="V48" s="625"/>
      <c r="W48" s="625"/>
      <c r="X48" s="284"/>
      <c r="Y48" s="329" t="s">
        <v>522</v>
      </c>
      <c r="Z48" s="284"/>
      <c r="AA48" s="284"/>
      <c r="AB48" s="284"/>
      <c r="AC48" s="329" t="s">
        <v>523</v>
      </c>
      <c r="AD48" s="329"/>
      <c r="AE48" s="284"/>
      <c r="AF48" s="284"/>
      <c r="AG48" s="284"/>
      <c r="AH48" s="284"/>
      <c r="AI48" s="284"/>
      <c r="AJ48" s="284"/>
      <c r="AK48" s="284"/>
      <c r="AL48" s="284"/>
      <c r="AM48" s="286"/>
      <c r="AN48" s="286"/>
    </row>
    <row r="49" spans="1:41" ht="12.75" customHeight="1">
      <c r="A49" s="284"/>
      <c r="B49" s="284"/>
      <c r="C49" s="284"/>
      <c r="D49" s="284"/>
      <c r="E49" s="284"/>
      <c r="F49" s="284"/>
      <c r="G49" s="284"/>
      <c r="H49" s="284"/>
      <c r="I49" s="284"/>
      <c r="J49" s="284"/>
      <c r="K49" s="284"/>
      <c r="L49" s="284"/>
      <c r="M49" s="284"/>
      <c r="N49" s="284"/>
      <c r="O49" s="284"/>
      <c r="P49" s="284"/>
      <c r="Q49" s="284"/>
      <c r="R49" s="284"/>
      <c r="S49" s="284"/>
      <c r="T49" s="284"/>
      <c r="U49" s="284"/>
      <c r="V49" s="284"/>
      <c r="W49" s="284"/>
      <c r="X49" s="284"/>
    </row>
    <row r="50" spans="1:41" ht="12.75" customHeight="1">
      <c r="A50" s="284"/>
      <c r="B50" s="284"/>
      <c r="C50" s="284"/>
      <c r="D50" s="284"/>
      <c r="E50" s="284"/>
      <c r="F50" s="284"/>
      <c r="G50" s="284"/>
      <c r="H50" s="284"/>
      <c r="I50" s="284"/>
      <c r="J50" s="284"/>
      <c r="K50" s="284"/>
      <c r="L50" s="284"/>
      <c r="M50" s="284"/>
      <c r="N50" s="284"/>
      <c r="O50" s="284"/>
      <c r="P50" s="284"/>
      <c r="Q50" s="284"/>
      <c r="R50" s="284"/>
      <c r="S50" s="284"/>
      <c r="T50" s="284"/>
      <c r="U50" s="284"/>
      <c r="V50" s="284"/>
      <c r="W50" s="284"/>
      <c r="X50" s="284"/>
      <c r="Y50" s="287" t="s">
        <v>434</v>
      </c>
      <c r="Z50" s="287"/>
      <c r="AA50" s="288"/>
      <c r="AB50" s="288"/>
      <c r="AC50" s="288"/>
      <c r="AD50" s="288"/>
      <c r="AE50" s="288"/>
      <c r="AF50" s="288"/>
      <c r="AG50" s="288"/>
      <c r="AH50" s="288"/>
      <c r="AI50" s="288"/>
      <c r="AJ50" s="288"/>
      <c r="AK50" s="288"/>
      <c r="AL50" s="288"/>
      <c r="AM50" s="288"/>
      <c r="AN50" s="288"/>
      <c r="AO50" s="288"/>
    </row>
    <row r="51" spans="1:41" ht="12.75" customHeight="1">
      <c r="A51" s="284"/>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9"/>
      <c r="Z51" s="289"/>
      <c r="AA51" s="289"/>
      <c r="AB51" s="289"/>
      <c r="AC51" s="289"/>
      <c r="AD51" s="289"/>
      <c r="AE51" s="289"/>
      <c r="AF51" s="289"/>
      <c r="AG51" s="289"/>
      <c r="AH51" s="289"/>
      <c r="AI51" s="289"/>
      <c r="AJ51" s="289"/>
      <c r="AK51" s="289"/>
      <c r="AL51" s="289"/>
      <c r="AM51" s="289"/>
      <c r="AN51" s="289"/>
      <c r="AO51" s="289"/>
    </row>
    <row r="52" spans="1:41" ht="12.75" customHeight="1">
      <c r="A52" s="284"/>
      <c r="B52" s="284"/>
      <c r="C52" s="284"/>
      <c r="D52" s="284"/>
      <c r="E52" s="284"/>
      <c r="F52" s="284"/>
      <c r="G52" s="284"/>
      <c r="H52" s="284"/>
      <c r="I52" s="284"/>
      <c r="J52" s="284"/>
      <c r="K52" s="284"/>
      <c r="L52" s="284"/>
      <c r="M52" s="284"/>
      <c r="N52" s="284"/>
      <c r="O52" s="284"/>
      <c r="P52" s="284"/>
      <c r="Q52" s="284"/>
      <c r="R52" s="284"/>
      <c r="S52" s="284"/>
      <c r="T52" s="284"/>
      <c r="U52" s="284"/>
      <c r="V52" s="284"/>
      <c r="W52" s="284"/>
      <c r="X52" s="284"/>
      <c r="Y52" s="287" t="s">
        <v>435</v>
      </c>
      <c r="Z52" s="287"/>
      <c r="AA52" s="288"/>
      <c r="AB52" s="288"/>
      <c r="AC52" s="288"/>
      <c r="AD52" s="288"/>
      <c r="AE52" s="288"/>
      <c r="AF52" s="288"/>
      <c r="AG52" s="288"/>
      <c r="AH52" s="288"/>
      <c r="AI52" s="288"/>
      <c r="AJ52" s="288"/>
      <c r="AK52" s="288"/>
      <c r="AL52" s="288"/>
      <c r="AM52" s="288"/>
      <c r="AN52" s="288"/>
      <c r="AO52" s="288"/>
    </row>
    <row r="53" spans="1:41" ht="12.75" customHeight="1">
      <c r="A53" s="284"/>
      <c r="B53" s="284"/>
      <c r="C53" s="284"/>
      <c r="D53" s="284"/>
      <c r="E53" s="284"/>
      <c r="F53" s="284"/>
      <c r="G53" s="284"/>
      <c r="H53" s="284"/>
      <c r="I53" s="284"/>
      <c r="J53" s="284"/>
      <c r="K53" s="284"/>
      <c r="L53" s="284"/>
      <c r="M53" s="284"/>
      <c r="N53" s="284"/>
      <c r="O53" s="284"/>
      <c r="P53" s="284"/>
      <c r="Q53" s="284"/>
      <c r="R53" s="284"/>
      <c r="S53" s="284"/>
      <c r="T53" s="284"/>
      <c r="U53" s="284"/>
      <c r="V53" s="284"/>
      <c r="W53" s="284"/>
      <c r="X53" s="284"/>
      <c r="Y53" s="284"/>
      <c r="Z53" s="284"/>
      <c r="AA53" s="284"/>
      <c r="AB53" s="284"/>
      <c r="AC53" s="284"/>
      <c r="AD53" s="284"/>
      <c r="AE53" s="284"/>
      <c r="AF53" s="284"/>
      <c r="AG53" s="284"/>
      <c r="AH53" s="283"/>
      <c r="AI53" s="283"/>
      <c r="AJ53" s="283"/>
      <c r="AK53" s="283"/>
      <c r="AL53" s="283"/>
    </row>
    <row r="54" spans="1:41" ht="12.75" customHeight="1">
      <c r="A54" s="284"/>
      <c r="B54" s="284"/>
      <c r="C54" s="284"/>
      <c r="D54" s="284"/>
      <c r="E54" s="284"/>
      <c r="F54" s="284"/>
      <c r="G54" s="284"/>
      <c r="H54" s="284"/>
      <c r="I54" s="284"/>
      <c r="J54" s="284"/>
      <c r="K54" s="284"/>
      <c r="L54" s="284"/>
      <c r="M54" s="284"/>
      <c r="N54" s="284"/>
      <c r="O54" s="284"/>
      <c r="P54" s="284"/>
      <c r="Q54" s="284"/>
      <c r="R54" s="284"/>
      <c r="S54" s="284"/>
      <c r="T54" s="284"/>
      <c r="U54" s="284"/>
      <c r="V54" s="284"/>
      <c r="W54" s="284"/>
      <c r="X54" s="284"/>
      <c r="Y54" s="284"/>
      <c r="Z54" s="284"/>
      <c r="AA54" s="284"/>
      <c r="AB54" s="284"/>
      <c r="AC54" s="284"/>
      <c r="AD54" s="284"/>
      <c r="AE54" s="284"/>
      <c r="AF54" s="284"/>
      <c r="AG54" s="284"/>
      <c r="AH54" s="283"/>
      <c r="AI54" s="283"/>
      <c r="AJ54" s="283"/>
      <c r="AK54" s="283"/>
      <c r="AL54" s="283"/>
    </row>
    <row r="55" spans="1:41" ht="12.75" customHeight="1">
      <c r="A55" s="284"/>
      <c r="B55" s="284"/>
      <c r="C55" s="284"/>
      <c r="D55" s="284"/>
      <c r="E55" s="284"/>
      <c r="F55" s="284"/>
      <c r="G55" s="284"/>
      <c r="H55" s="284"/>
      <c r="I55" s="284"/>
      <c r="J55" s="284"/>
      <c r="K55" s="284"/>
      <c r="L55" s="284"/>
      <c r="M55" s="284"/>
      <c r="N55" s="284"/>
      <c r="O55" s="284"/>
      <c r="P55" s="284"/>
      <c r="Q55" s="284"/>
      <c r="R55" s="284"/>
      <c r="S55" s="284"/>
      <c r="T55" s="284"/>
      <c r="U55" s="284"/>
      <c r="V55" s="284"/>
      <c r="W55" s="284"/>
      <c r="X55" s="284"/>
      <c r="Y55" s="284"/>
      <c r="Z55" s="284"/>
      <c r="AA55" s="284"/>
      <c r="AB55" s="284"/>
      <c r="AC55" s="284"/>
      <c r="AD55" s="284"/>
      <c r="AE55" s="284"/>
      <c r="AF55" s="284"/>
      <c r="AG55" s="284"/>
      <c r="AH55" s="283"/>
      <c r="AI55" s="283"/>
      <c r="AJ55" s="283"/>
      <c r="AK55" s="283"/>
      <c r="AL55" s="283"/>
    </row>
    <row r="56" spans="1:41" ht="12.75" customHeight="1">
      <c r="A56" s="284"/>
      <c r="B56" s="284"/>
      <c r="C56" s="284"/>
      <c r="D56" s="284"/>
      <c r="E56" s="284"/>
      <c r="F56" s="284"/>
      <c r="G56" s="284"/>
      <c r="H56" s="284"/>
      <c r="I56" s="284"/>
      <c r="J56" s="284"/>
      <c r="K56" s="284"/>
      <c r="L56" s="284"/>
      <c r="M56" s="284"/>
      <c r="N56" s="284"/>
      <c r="O56" s="284"/>
      <c r="P56" s="284"/>
      <c r="Q56" s="284"/>
      <c r="R56" s="284"/>
      <c r="S56" s="284"/>
      <c r="T56" s="284"/>
      <c r="U56" s="284"/>
      <c r="V56" s="284"/>
      <c r="W56" s="284"/>
      <c r="X56" s="284"/>
      <c r="Y56" s="284"/>
      <c r="Z56" s="284"/>
      <c r="AA56" s="284"/>
      <c r="AB56" s="284"/>
      <c r="AC56" s="284"/>
      <c r="AD56" s="284"/>
      <c r="AE56" s="284"/>
      <c r="AF56" s="284"/>
      <c r="AG56" s="284"/>
      <c r="AH56" s="283"/>
      <c r="AI56" s="283"/>
      <c r="AJ56" s="283"/>
      <c r="AK56" s="283"/>
      <c r="AL56" s="283"/>
    </row>
    <row r="57" spans="1:41" ht="12.75" customHeight="1">
      <c r="A57" s="284"/>
      <c r="B57" s="284"/>
      <c r="C57" s="284"/>
      <c r="D57" s="284"/>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3"/>
      <c r="AI57" s="283"/>
      <c r="AJ57" s="283"/>
      <c r="AK57" s="283"/>
      <c r="AL57" s="283"/>
    </row>
    <row r="58" spans="1:41" ht="12.75" customHeight="1">
      <c r="A58" s="284"/>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c r="AD58" s="284"/>
      <c r="AE58" s="284"/>
      <c r="AF58" s="284"/>
      <c r="AG58" s="284"/>
      <c r="AH58" s="283"/>
      <c r="AI58" s="283"/>
      <c r="AJ58" s="283"/>
      <c r="AK58" s="283"/>
      <c r="AL58" s="283"/>
    </row>
    <row r="59" spans="1:41" ht="12.75" customHeight="1">
      <c r="A59" s="284"/>
      <c r="B59" s="284"/>
      <c r="C59" s="284"/>
      <c r="D59" s="284"/>
      <c r="E59" s="284"/>
      <c r="F59" s="284"/>
      <c r="G59" s="284"/>
      <c r="H59" s="284"/>
      <c r="I59" s="284"/>
      <c r="J59" s="284"/>
      <c r="K59" s="284"/>
      <c r="L59" s="284"/>
      <c r="M59" s="284"/>
      <c r="N59" s="284"/>
      <c r="O59" s="284"/>
      <c r="P59" s="284"/>
      <c r="Q59" s="284"/>
      <c r="R59" s="284"/>
      <c r="S59" s="284"/>
      <c r="T59" s="284"/>
      <c r="U59" s="284"/>
      <c r="V59" s="284"/>
      <c r="W59" s="284"/>
      <c r="X59" s="284"/>
      <c r="Y59" s="284"/>
      <c r="Z59" s="284"/>
      <c r="AA59" s="284"/>
      <c r="AB59" s="284"/>
      <c r="AC59" s="284"/>
      <c r="AD59" s="284"/>
      <c r="AE59" s="284"/>
      <c r="AF59" s="284"/>
      <c r="AG59" s="284"/>
      <c r="AH59" s="283"/>
      <c r="AI59" s="283"/>
      <c r="AJ59" s="283"/>
      <c r="AK59" s="283"/>
      <c r="AL59" s="283"/>
    </row>
    <row r="60" spans="1:41" ht="12.75" customHeight="1">
      <c r="A60" s="284"/>
      <c r="B60" s="284"/>
      <c r="C60" s="284"/>
      <c r="D60" s="284"/>
      <c r="E60" s="284"/>
      <c r="F60" s="284"/>
      <c r="G60" s="284"/>
      <c r="H60" s="284"/>
      <c r="I60" s="284"/>
      <c r="J60" s="284"/>
      <c r="K60" s="284"/>
      <c r="L60" s="284"/>
      <c r="M60" s="284"/>
      <c r="N60" s="284"/>
      <c r="O60" s="284"/>
      <c r="P60" s="284"/>
      <c r="Q60" s="284"/>
      <c r="R60" s="284"/>
      <c r="S60" s="284"/>
      <c r="T60" s="284"/>
      <c r="U60" s="284"/>
      <c r="V60" s="284"/>
      <c r="W60" s="284"/>
      <c r="X60" s="284"/>
      <c r="Y60" s="284"/>
      <c r="Z60" s="284"/>
      <c r="AA60" s="284"/>
      <c r="AB60" s="284"/>
      <c r="AC60" s="284"/>
      <c r="AD60" s="284"/>
      <c r="AE60" s="284"/>
      <c r="AF60" s="284"/>
      <c r="AG60" s="284"/>
      <c r="AH60" s="283"/>
      <c r="AI60" s="283"/>
      <c r="AJ60" s="283"/>
      <c r="AK60" s="283"/>
      <c r="AL60" s="283"/>
    </row>
    <row r="61" spans="1:41" ht="12.75" customHeight="1">
      <c r="A61" s="284"/>
      <c r="B61" s="284"/>
      <c r="C61" s="284"/>
      <c r="D61" s="284"/>
      <c r="E61" s="284"/>
      <c r="F61" s="284"/>
      <c r="G61" s="284"/>
      <c r="H61" s="284"/>
      <c r="I61" s="284"/>
      <c r="J61" s="284"/>
      <c r="K61" s="284"/>
      <c r="L61" s="284"/>
      <c r="M61" s="284"/>
      <c r="N61" s="284"/>
      <c r="O61" s="284"/>
      <c r="P61" s="284"/>
      <c r="Q61" s="284"/>
      <c r="R61" s="284"/>
      <c r="S61" s="284"/>
      <c r="T61" s="284"/>
      <c r="U61" s="284"/>
      <c r="V61" s="284"/>
      <c r="W61" s="284"/>
      <c r="X61" s="284"/>
      <c r="Y61" s="284"/>
      <c r="Z61" s="284"/>
      <c r="AA61" s="284"/>
      <c r="AB61" s="284"/>
      <c r="AC61" s="284"/>
      <c r="AD61" s="284"/>
      <c r="AE61" s="284"/>
      <c r="AF61" s="284"/>
      <c r="AG61" s="284"/>
      <c r="AH61" s="283"/>
      <c r="AI61" s="283"/>
      <c r="AJ61" s="283"/>
      <c r="AK61" s="283"/>
      <c r="AL61" s="283"/>
    </row>
    <row r="62" spans="1:41" ht="12.75" customHeight="1">
      <c r="A62" s="284"/>
      <c r="B62" s="284"/>
      <c r="C62" s="284"/>
      <c r="D62" s="284"/>
      <c r="E62" s="284"/>
      <c r="F62" s="284"/>
      <c r="G62" s="284"/>
      <c r="H62" s="284"/>
      <c r="I62" s="284"/>
      <c r="J62" s="284"/>
      <c r="K62" s="284"/>
      <c r="L62" s="284"/>
      <c r="M62" s="284"/>
      <c r="N62" s="284"/>
      <c r="O62" s="284"/>
      <c r="P62" s="284"/>
      <c r="Q62" s="284"/>
      <c r="R62" s="284"/>
      <c r="S62" s="284"/>
      <c r="T62" s="284"/>
      <c r="U62" s="284"/>
      <c r="V62" s="284"/>
      <c r="W62" s="284"/>
      <c r="X62" s="284"/>
      <c r="Y62" s="284"/>
      <c r="Z62" s="284"/>
      <c r="AA62" s="284"/>
      <c r="AB62" s="284"/>
      <c r="AC62" s="284"/>
      <c r="AD62" s="284"/>
      <c r="AE62" s="284"/>
      <c r="AF62" s="284"/>
      <c r="AG62" s="284"/>
      <c r="AH62" s="283"/>
      <c r="AI62" s="283"/>
      <c r="AJ62" s="283"/>
      <c r="AK62" s="283"/>
      <c r="AL62" s="283"/>
    </row>
    <row r="63" spans="1:41" ht="12.75" customHeight="1">
      <c r="A63" s="284"/>
      <c r="B63" s="284"/>
      <c r="C63" s="284"/>
      <c r="D63" s="284"/>
      <c r="E63" s="284"/>
      <c r="F63" s="284"/>
      <c r="G63" s="284"/>
      <c r="H63" s="284"/>
      <c r="I63" s="284"/>
      <c r="J63" s="284"/>
      <c r="K63" s="284"/>
      <c r="L63" s="284"/>
      <c r="M63" s="284"/>
      <c r="N63" s="284"/>
      <c r="O63" s="284"/>
      <c r="P63" s="284"/>
      <c r="Q63" s="284"/>
      <c r="R63" s="284"/>
      <c r="S63" s="284"/>
      <c r="T63" s="284"/>
      <c r="U63" s="284"/>
      <c r="V63" s="284"/>
      <c r="W63" s="284"/>
      <c r="X63" s="284"/>
      <c r="Y63" s="284"/>
      <c r="Z63" s="284"/>
      <c r="AA63" s="284"/>
      <c r="AB63" s="284"/>
      <c r="AC63" s="284"/>
      <c r="AD63" s="284"/>
      <c r="AE63" s="284"/>
      <c r="AF63" s="284"/>
      <c r="AG63" s="284"/>
      <c r="AH63" s="283"/>
      <c r="AI63" s="283"/>
      <c r="AJ63" s="283"/>
      <c r="AK63" s="283"/>
      <c r="AL63" s="283"/>
    </row>
    <row r="64" spans="1:41" ht="12.75" customHeight="1">
      <c r="A64" s="284"/>
      <c r="B64" s="284"/>
      <c r="C64" s="284"/>
      <c r="D64" s="284"/>
      <c r="E64" s="284"/>
      <c r="F64" s="284"/>
      <c r="G64" s="284"/>
      <c r="H64" s="284"/>
      <c r="I64" s="284"/>
      <c r="J64" s="284"/>
      <c r="K64" s="284"/>
      <c r="L64" s="284"/>
      <c r="M64" s="284"/>
      <c r="N64" s="284"/>
      <c r="O64" s="284"/>
      <c r="P64" s="284"/>
      <c r="Q64" s="284"/>
      <c r="R64" s="284"/>
      <c r="S64" s="284"/>
      <c r="T64" s="284"/>
      <c r="U64" s="284"/>
      <c r="V64" s="284"/>
      <c r="W64" s="284"/>
      <c r="X64" s="284"/>
      <c r="Y64" s="284"/>
      <c r="Z64" s="284"/>
      <c r="AA64" s="284"/>
      <c r="AB64" s="284"/>
      <c r="AC64" s="284"/>
      <c r="AD64" s="284"/>
      <c r="AE64" s="284"/>
      <c r="AF64" s="284"/>
      <c r="AG64" s="284"/>
      <c r="AH64" s="283"/>
      <c r="AI64" s="283"/>
      <c r="AJ64" s="283"/>
      <c r="AK64" s="283"/>
      <c r="AL64" s="283"/>
    </row>
    <row r="65" spans="1:38" ht="12.75" customHeight="1">
      <c r="A65" s="284"/>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3"/>
      <c r="AI65" s="283"/>
      <c r="AJ65" s="283"/>
      <c r="AK65" s="283"/>
      <c r="AL65" s="283"/>
    </row>
    <row r="66" spans="1:38" ht="12.75" customHeight="1">
      <c r="A66" s="284"/>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4"/>
      <c r="AF66" s="284"/>
      <c r="AG66" s="284"/>
      <c r="AH66" s="283"/>
      <c r="AI66" s="283"/>
      <c r="AJ66" s="283"/>
      <c r="AK66" s="283"/>
      <c r="AL66" s="283"/>
    </row>
    <row r="67" spans="1:38" ht="12.75" customHeight="1">
      <c r="A67" s="284"/>
      <c r="B67" s="284"/>
      <c r="C67" s="284"/>
      <c r="D67" s="284"/>
      <c r="E67" s="284"/>
      <c r="F67" s="284"/>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3"/>
      <c r="AI67" s="283"/>
      <c r="AJ67" s="283"/>
      <c r="AK67" s="283"/>
      <c r="AL67" s="283"/>
    </row>
    <row r="68" spans="1:38" ht="12.75" customHeight="1">
      <c r="A68" s="284"/>
      <c r="B68" s="284"/>
      <c r="C68" s="284"/>
      <c r="D68" s="284"/>
      <c r="E68" s="284"/>
      <c r="F68" s="284"/>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3"/>
      <c r="AI68" s="283"/>
      <c r="AJ68" s="283"/>
      <c r="AK68" s="283"/>
      <c r="AL68" s="283"/>
    </row>
    <row r="69" spans="1:38" ht="12.75" customHeight="1">
      <c r="A69" s="284"/>
      <c r="B69" s="284"/>
      <c r="C69" s="284"/>
      <c r="D69" s="284"/>
      <c r="E69" s="284"/>
      <c r="F69" s="284"/>
      <c r="G69" s="284"/>
      <c r="H69" s="284"/>
      <c r="I69" s="284"/>
      <c r="J69" s="284"/>
      <c r="K69" s="284"/>
      <c r="L69" s="284"/>
      <c r="M69" s="284"/>
      <c r="N69" s="284"/>
      <c r="O69" s="284"/>
      <c r="P69" s="284"/>
      <c r="Q69" s="284"/>
      <c r="R69" s="284"/>
      <c r="S69" s="284"/>
      <c r="T69" s="284"/>
      <c r="U69" s="284"/>
      <c r="V69" s="284"/>
      <c r="W69" s="284"/>
      <c r="X69" s="284"/>
      <c r="Y69" s="284"/>
      <c r="Z69" s="284"/>
      <c r="AA69" s="284"/>
      <c r="AB69" s="284"/>
      <c r="AC69" s="284"/>
      <c r="AD69" s="284"/>
      <c r="AE69" s="284"/>
      <c r="AF69" s="284"/>
      <c r="AG69" s="284"/>
      <c r="AH69" s="283"/>
      <c r="AI69" s="283"/>
      <c r="AJ69" s="283"/>
      <c r="AK69" s="283"/>
      <c r="AL69" s="283"/>
    </row>
    <row r="70" spans="1:38" ht="12.75" customHeight="1">
      <c r="A70" s="284"/>
      <c r="B70" s="284"/>
      <c r="C70" s="284"/>
      <c r="D70" s="284"/>
      <c r="E70" s="284"/>
      <c r="F70" s="284"/>
      <c r="G70" s="284"/>
      <c r="H70" s="284"/>
      <c r="I70" s="284"/>
      <c r="J70" s="284"/>
      <c r="K70" s="284"/>
      <c r="L70" s="284"/>
      <c r="M70" s="284"/>
      <c r="N70" s="284"/>
      <c r="O70" s="284"/>
      <c r="P70" s="284"/>
      <c r="Q70" s="284"/>
      <c r="R70" s="284"/>
      <c r="S70" s="284"/>
      <c r="T70" s="284"/>
      <c r="U70" s="284"/>
      <c r="V70" s="284"/>
      <c r="W70" s="284"/>
      <c r="X70" s="284"/>
      <c r="Y70" s="284"/>
      <c r="Z70" s="284"/>
      <c r="AA70" s="284"/>
      <c r="AB70" s="284"/>
      <c r="AC70" s="284"/>
      <c r="AD70" s="284"/>
      <c r="AE70" s="284"/>
      <c r="AF70" s="284"/>
      <c r="AG70" s="284"/>
      <c r="AH70" s="283"/>
      <c r="AI70" s="283"/>
      <c r="AJ70" s="283"/>
      <c r="AK70" s="283"/>
      <c r="AL70" s="283"/>
    </row>
    <row r="71" spans="1:38" ht="12.75" customHeight="1">
      <c r="A71" s="284"/>
      <c r="B71" s="284"/>
      <c r="C71" s="284"/>
      <c r="D71" s="284"/>
      <c r="E71" s="284"/>
      <c r="F71" s="284"/>
      <c r="G71" s="284"/>
      <c r="H71" s="284"/>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4"/>
      <c r="AG71" s="284"/>
      <c r="AH71" s="283"/>
      <c r="AI71" s="283"/>
      <c r="AJ71" s="283"/>
      <c r="AK71" s="283"/>
      <c r="AL71" s="283"/>
    </row>
    <row r="72" spans="1:38" ht="12.75" customHeight="1">
      <c r="A72" s="284"/>
      <c r="B72" s="284"/>
      <c r="C72" s="284"/>
      <c r="D72" s="284"/>
      <c r="E72" s="284"/>
      <c r="F72" s="284"/>
      <c r="G72" s="284"/>
      <c r="H72" s="284"/>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4"/>
      <c r="AG72" s="284"/>
      <c r="AH72" s="283"/>
      <c r="AI72" s="283"/>
      <c r="AJ72" s="283"/>
      <c r="AK72" s="283"/>
      <c r="AL72" s="283"/>
    </row>
    <row r="73" spans="1:38" ht="12.75" customHeight="1">
      <c r="A73" s="284"/>
      <c r="B73" s="284"/>
      <c r="C73" s="284"/>
      <c r="D73" s="284"/>
      <c r="E73" s="284"/>
      <c r="F73" s="284"/>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3"/>
      <c r="AI73" s="283"/>
      <c r="AJ73" s="283"/>
      <c r="AK73" s="283"/>
      <c r="AL73" s="283"/>
    </row>
    <row r="74" spans="1:38" ht="12.75" customHeight="1">
      <c r="A74" s="284"/>
      <c r="B74" s="284"/>
      <c r="C74" s="284"/>
      <c r="D74" s="284"/>
      <c r="E74" s="284"/>
      <c r="F74" s="284"/>
      <c r="G74" s="284"/>
      <c r="H74" s="284"/>
      <c r="I74" s="284"/>
      <c r="J74" s="284"/>
      <c r="K74" s="284"/>
      <c r="L74" s="284"/>
      <c r="M74" s="284"/>
      <c r="N74" s="284"/>
      <c r="O74" s="284"/>
      <c r="P74" s="284"/>
      <c r="Q74" s="284"/>
      <c r="R74" s="284"/>
      <c r="S74" s="284"/>
      <c r="T74" s="284"/>
      <c r="U74" s="284"/>
      <c r="V74" s="284"/>
      <c r="W74" s="284"/>
      <c r="X74" s="284"/>
      <c r="Y74" s="284"/>
      <c r="Z74" s="284"/>
      <c r="AA74" s="284"/>
      <c r="AB74" s="284"/>
      <c r="AC74" s="284"/>
      <c r="AD74" s="284"/>
      <c r="AE74" s="284"/>
      <c r="AF74" s="284"/>
      <c r="AG74" s="284"/>
      <c r="AH74" s="283"/>
      <c r="AI74" s="283"/>
      <c r="AJ74" s="283"/>
      <c r="AK74" s="283"/>
      <c r="AL74" s="283"/>
    </row>
    <row r="75" spans="1:38" ht="12.75" customHeight="1">
      <c r="A75" s="284"/>
      <c r="B75" s="284"/>
      <c r="C75" s="284"/>
      <c r="D75" s="284"/>
      <c r="E75" s="284"/>
      <c r="F75" s="284"/>
      <c r="G75" s="284"/>
      <c r="H75" s="284"/>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4"/>
      <c r="AG75" s="284"/>
      <c r="AH75" s="283"/>
      <c r="AI75" s="283"/>
      <c r="AJ75" s="283"/>
      <c r="AK75" s="283"/>
      <c r="AL75" s="283"/>
    </row>
    <row r="76" spans="1:38" ht="12.75" customHeight="1">
      <c r="A76" s="284"/>
      <c r="B76" s="284"/>
      <c r="C76" s="284"/>
      <c r="D76" s="284"/>
      <c r="E76" s="284"/>
      <c r="F76" s="284"/>
      <c r="G76" s="284"/>
      <c r="H76" s="284"/>
      <c r="I76" s="284"/>
      <c r="J76" s="284"/>
      <c r="K76" s="284"/>
      <c r="L76" s="284"/>
      <c r="M76" s="284"/>
      <c r="N76" s="284"/>
      <c r="O76" s="284"/>
      <c r="P76" s="284"/>
      <c r="Q76" s="284"/>
      <c r="R76" s="284"/>
      <c r="S76" s="284"/>
      <c r="T76" s="284"/>
      <c r="U76" s="284"/>
      <c r="V76" s="284"/>
      <c r="W76" s="284"/>
      <c r="X76" s="284"/>
      <c r="Y76" s="284"/>
      <c r="Z76" s="284"/>
      <c r="AA76" s="284"/>
      <c r="AB76" s="284"/>
      <c r="AC76" s="284"/>
      <c r="AD76" s="284"/>
      <c r="AE76" s="284"/>
      <c r="AF76" s="284"/>
      <c r="AG76" s="284"/>
      <c r="AH76" s="283"/>
      <c r="AI76" s="283"/>
      <c r="AJ76" s="283"/>
      <c r="AK76" s="283"/>
      <c r="AL76" s="283"/>
    </row>
    <row r="77" spans="1:38" ht="12.75" customHeight="1">
      <c r="A77" s="284"/>
      <c r="B77" s="284"/>
      <c r="C77" s="284"/>
      <c r="D77" s="284"/>
      <c r="E77" s="284"/>
      <c r="F77" s="284"/>
      <c r="G77" s="284"/>
      <c r="H77" s="284"/>
      <c r="I77" s="284"/>
      <c r="J77" s="284"/>
      <c r="K77" s="284"/>
      <c r="L77" s="284"/>
      <c r="M77" s="284"/>
      <c r="N77" s="284"/>
      <c r="O77" s="284"/>
      <c r="P77" s="284"/>
      <c r="Q77" s="284"/>
      <c r="R77" s="284"/>
      <c r="S77" s="284"/>
      <c r="T77" s="284"/>
      <c r="U77" s="284"/>
      <c r="V77" s="284"/>
      <c r="W77" s="284"/>
      <c r="X77" s="284"/>
      <c r="Y77" s="284"/>
      <c r="Z77" s="284"/>
      <c r="AA77" s="284"/>
      <c r="AB77" s="284"/>
      <c r="AC77" s="284"/>
      <c r="AD77" s="284"/>
      <c r="AE77" s="284"/>
      <c r="AF77" s="284"/>
      <c r="AG77" s="284"/>
      <c r="AH77" s="283"/>
      <c r="AI77" s="283"/>
      <c r="AJ77" s="283"/>
      <c r="AK77" s="283"/>
      <c r="AL77" s="283"/>
    </row>
    <row r="78" spans="1:38" ht="12.75" customHeight="1">
      <c r="A78" s="284"/>
      <c r="B78" s="284"/>
      <c r="C78" s="284"/>
      <c r="D78" s="284"/>
      <c r="E78" s="284"/>
      <c r="F78" s="284"/>
      <c r="G78" s="284"/>
      <c r="H78" s="284"/>
      <c r="I78" s="284"/>
      <c r="J78" s="284"/>
      <c r="K78" s="284"/>
      <c r="L78" s="284"/>
      <c r="M78" s="284"/>
      <c r="N78" s="284"/>
      <c r="O78" s="284"/>
      <c r="P78" s="284"/>
      <c r="Q78" s="284"/>
      <c r="R78" s="284"/>
      <c r="S78" s="284"/>
      <c r="T78" s="284"/>
      <c r="U78" s="284"/>
      <c r="V78" s="284"/>
      <c r="W78" s="284"/>
      <c r="X78" s="284"/>
      <c r="Y78" s="284"/>
      <c r="Z78" s="284"/>
      <c r="AA78" s="284"/>
      <c r="AB78" s="284"/>
      <c r="AC78" s="284"/>
      <c r="AD78" s="284"/>
      <c r="AE78" s="284"/>
      <c r="AF78" s="284"/>
      <c r="AG78" s="284"/>
      <c r="AH78" s="283"/>
      <c r="AI78" s="283"/>
      <c r="AJ78" s="283"/>
      <c r="AK78" s="283"/>
      <c r="AL78" s="283"/>
    </row>
    <row r="79" spans="1:38" ht="12.75" customHeight="1">
      <c r="A79" s="284"/>
      <c r="B79" s="284"/>
      <c r="C79" s="284"/>
      <c r="D79" s="284"/>
      <c r="E79" s="284"/>
      <c r="F79" s="284"/>
      <c r="G79" s="284"/>
      <c r="H79" s="284"/>
      <c r="I79" s="284"/>
      <c r="J79" s="284"/>
      <c r="K79" s="284"/>
      <c r="L79" s="284"/>
      <c r="M79" s="284"/>
      <c r="N79" s="284"/>
      <c r="O79" s="284"/>
      <c r="P79" s="284"/>
      <c r="Q79" s="284"/>
      <c r="R79" s="284"/>
      <c r="S79" s="284"/>
      <c r="T79" s="284"/>
      <c r="U79" s="284"/>
      <c r="V79" s="284"/>
      <c r="W79" s="284"/>
      <c r="X79" s="284"/>
      <c r="Y79" s="284"/>
      <c r="Z79" s="284"/>
      <c r="AA79" s="284"/>
      <c r="AB79" s="284"/>
      <c r="AC79" s="284"/>
      <c r="AD79" s="284"/>
      <c r="AE79" s="284"/>
      <c r="AF79" s="284"/>
      <c r="AG79" s="284"/>
      <c r="AH79" s="283"/>
      <c r="AI79" s="283"/>
      <c r="AJ79" s="283"/>
      <c r="AK79" s="283"/>
      <c r="AL79" s="283"/>
    </row>
    <row r="80" spans="1:38" ht="12.75" customHeight="1">
      <c r="A80" s="284"/>
      <c r="B80" s="284"/>
      <c r="C80" s="284"/>
      <c r="D80" s="284"/>
      <c r="E80" s="284"/>
      <c r="F80" s="284"/>
      <c r="G80" s="284"/>
      <c r="H80" s="284"/>
      <c r="I80" s="284"/>
      <c r="J80" s="284"/>
      <c r="K80" s="284"/>
      <c r="L80" s="284"/>
      <c r="M80" s="284"/>
      <c r="N80" s="284"/>
      <c r="O80" s="284"/>
      <c r="P80" s="284"/>
      <c r="Q80" s="284"/>
      <c r="R80" s="284"/>
      <c r="S80" s="284"/>
      <c r="T80" s="284"/>
      <c r="U80" s="284"/>
      <c r="V80" s="284"/>
      <c r="W80" s="284"/>
      <c r="X80" s="284"/>
      <c r="Y80" s="284"/>
      <c r="Z80" s="284"/>
      <c r="AA80" s="284"/>
      <c r="AB80" s="284"/>
      <c r="AC80" s="284"/>
      <c r="AD80" s="284"/>
      <c r="AE80" s="284"/>
      <c r="AF80" s="284"/>
      <c r="AG80" s="284"/>
      <c r="AH80" s="283"/>
      <c r="AI80" s="283"/>
      <c r="AJ80" s="283"/>
      <c r="AK80" s="283"/>
      <c r="AL80" s="283"/>
    </row>
    <row r="81" spans="1:38" ht="12.75" customHeight="1">
      <c r="A81" s="284"/>
      <c r="B81" s="284"/>
      <c r="C81" s="284"/>
      <c r="D81" s="284"/>
      <c r="E81" s="284"/>
      <c r="F81" s="284"/>
      <c r="G81" s="284"/>
      <c r="H81" s="284"/>
      <c r="I81" s="284"/>
      <c r="J81" s="284"/>
      <c r="K81" s="284"/>
      <c r="L81" s="284"/>
      <c r="M81" s="284"/>
      <c r="N81" s="284"/>
      <c r="O81" s="284"/>
      <c r="P81" s="284"/>
      <c r="Q81" s="284"/>
      <c r="R81" s="284"/>
      <c r="S81" s="284"/>
      <c r="T81" s="284"/>
      <c r="U81" s="284"/>
      <c r="V81" s="284"/>
      <c r="W81" s="284"/>
      <c r="X81" s="284"/>
      <c r="Y81" s="284"/>
      <c r="Z81" s="284"/>
      <c r="AA81" s="284"/>
      <c r="AB81" s="284"/>
      <c r="AC81" s="284"/>
      <c r="AD81" s="284"/>
      <c r="AE81" s="284"/>
      <c r="AF81" s="284"/>
      <c r="AG81" s="284"/>
      <c r="AH81" s="283"/>
      <c r="AI81" s="283"/>
      <c r="AJ81" s="283"/>
      <c r="AK81" s="283"/>
      <c r="AL81" s="283"/>
    </row>
    <row r="82" spans="1:38" ht="12.75" customHeight="1">
      <c r="A82" s="284"/>
      <c r="B82" s="284"/>
      <c r="C82" s="284"/>
      <c r="D82" s="284"/>
      <c r="E82" s="284"/>
      <c r="F82" s="284"/>
      <c r="G82" s="284"/>
      <c r="H82" s="284"/>
      <c r="I82" s="284"/>
      <c r="J82" s="284"/>
      <c r="K82" s="284"/>
      <c r="L82" s="284"/>
      <c r="M82" s="284"/>
      <c r="N82" s="284"/>
      <c r="O82" s="284"/>
      <c r="P82" s="284"/>
      <c r="Q82" s="284"/>
      <c r="R82" s="284"/>
      <c r="S82" s="284"/>
      <c r="T82" s="284"/>
      <c r="U82" s="284"/>
      <c r="V82" s="284"/>
      <c r="W82" s="284"/>
      <c r="X82" s="284"/>
      <c r="Y82" s="284"/>
      <c r="Z82" s="284"/>
      <c r="AA82" s="284"/>
      <c r="AB82" s="284"/>
      <c r="AC82" s="284"/>
      <c r="AD82" s="284"/>
      <c r="AE82" s="284"/>
      <c r="AF82" s="284"/>
      <c r="AG82" s="284"/>
      <c r="AH82" s="283"/>
      <c r="AI82" s="283"/>
      <c r="AJ82" s="283"/>
      <c r="AK82" s="283"/>
      <c r="AL82" s="283"/>
    </row>
    <row r="83" spans="1:38" ht="12.75" customHeight="1">
      <c r="A83" s="284"/>
      <c r="B83" s="284"/>
      <c r="C83" s="284"/>
      <c r="D83" s="284"/>
      <c r="E83" s="284"/>
      <c r="F83" s="284"/>
      <c r="G83" s="284"/>
      <c r="H83" s="284"/>
      <c r="I83" s="284"/>
      <c r="J83" s="284"/>
      <c r="K83" s="284"/>
      <c r="L83" s="284"/>
      <c r="M83" s="284"/>
      <c r="N83" s="284"/>
      <c r="O83" s="284"/>
      <c r="P83" s="284"/>
      <c r="Q83" s="284"/>
      <c r="R83" s="284"/>
      <c r="S83" s="284"/>
      <c r="T83" s="284"/>
      <c r="U83" s="284"/>
      <c r="V83" s="284"/>
      <c r="W83" s="284"/>
      <c r="X83" s="284"/>
      <c r="Y83" s="284"/>
      <c r="Z83" s="284"/>
      <c r="AA83" s="284"/>
      <c r="AB83" s="284"/>
      <c r="AC83" s="284"/>
      <c r="AD83" s="284"/>
      <c r="AE83" s="284"/>
      <c r="AF83" s="284"/>
      <c r="AG83" s="284"/>
      <c r="AH83" s="283"/>
      <c r="AI83" s="283"/>
      <c r="AJ83" s="283"/>
      <c r="AK83" s="283"/>
      <c r="AL83" s="283"/>
    </row>
    <row r="84" spans="1:38" ht="12.75" customHeight="1">
      <c r="A84" s="284"/>
      <c r="B84" s="284"/>
      <c r="C84" s="284"/>
      <c r="D84" s="284"/>
      <c r="E84" s="284"/>
      <c r="F84" s="284"/>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3"/>
      <c r="AI84" s="283"/>
      <c r="AJ84" s="283"/>
      <c r="AK84" s="283"/>
      <c r="AL84" s="283"/>
    </row>
    <row r="85" spans="1:38" ht="12.75" customHeight="1">
      <c r="A85" s="284"/>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3"/>
      <c r="AI85" s="283"/>
      <c r="AJ85" s="283"/>
      <c r="AK85" s="283"/>
      <c r="AL85" s="283"/>
    </row>
    <row r="86" spans="1:38" ht="12.75" customHeight="1">
      <c r="A86" s="284"/>
      <c r="B86" s="284"/>
      <c r="C86" s="284"/>
      <c r="D86" s="284"/>
      <c r="E86" s="284"/>
      <c r="F86" s="284"/>
      <c r="G86" s="284"/>
      <c r="H86" s="284"/>
      <c r="I86" s="284"/>
      <c r="J86" s="284"/>
      <c r="K86" s="284"/>
      <c r="L86" s="284"/>
      <c r="M86" s="284"/>
      <c r="N86" s="284"/>
      <c r="O86" s="284"/>
      <c r="P86" s="284"/>
      <c r="Q86" s="284"/>
      <c r="R86" s="284"/>
      <c r="S86" s="284"/>
      <c r="T86" s="284"/>
      <c r="U86" s="284"/>
      <c r="V86" s="284"/>
      <c r="W86" s="284"/>
      <c r="X86" s="284"/>
      <c r="Y86" s="284"/>
      <c r="Z86" s="284"/>
      <c r="AA86" s="284"/>
      <c r="AB86" s="284"/>
      <c r="AC86" s="284"/>
      <c r="AD86" s="284"/>
      <c r="AE86" s="284"/>
      <c r="AF86" s="284"/>
      <c r="AG86" s="284"/>
      <c r="AH86" s="283"/>
      <c r="AI86" s="283"/>
      <c r="AJ86" s="283"/>
      <c r="AK86" s="283"/>
      <c r="AL86" s="283"/>
    </row>
    <row r="87" spans="1:38" ht="12.75" customHeight="1">
      <c r="A87" s="284"/>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3"/>
      <c r="AI87" s="283"/>
      <c r="AJ87" s="283"/>
      <c r="AK87" s="283"/>
      <c r="AL87" s="283"/>
    </row>
    <row r="88" spans="1:38" ht="12.75" customHeight="1">
      <c r="A88" s="284"/>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3"/>
      <c r="AI88" s="283"/>
      <c r="AJ88" s="283"/>
      <c r="AK88" s="283"/>
      <c r="AL88" s="283"/>
    </row>
    <row r="89" spans="1:38" ht="12.75" customHeight="1">
      <c r="A89" s="284"/>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4"/>
      <c r="AA89" s="284"/>
      <c r="AB89" s="284"/>
      <c r="AC89" s="284"/>
      <c r="AD89" s="284"/>
      <c r="AE89" s="284"/>
      <c r="AF89" s="284"/>
      <c r="AG89" s="284"/>
      <c r="AH89" s="283"/>
      <c r="AI89" s="283"/>
      <c r="AJ89" s="283"/>
      <c r="AK89" s="283"/>
      <c r="AL89" s="283"/>
    </row>
    <row r="90" spans="1:38" ht="12.75" customHeight="1">
      <c r="A90" s="284"/>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3"/>
      <c r="AI90" s="283"/>
      <c r="AJ90" s="283"/>
      <c r="AK90" s="283"/>
      <c r="AL90" s="283"/>
    </row>
    <row r="91" spans="1:38" ht="12.75" customHeight="1">
      <c r="A91" s="284"/>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4"/>
      <c r="AA91" s="284"/>
      <c r="AB91" s="284"/>
      <c r="AC91" s="284"/>
      <c r="AD91" s="284"/>
      <c r="AE91" s="284"/>
      <c r="AF91" s="284"/>
      <c r="AG91" s="284"/>
      <c r="AH91" s="283"/>
      <c r="AI91" s="283"/>
      <c r="AJ91" s="283"/>
      <c r="AK91" s="283"/>
      <c r="AL91" s="283"/>
    </row>
    <row r="92" spans="1:38" ht="12.75" customHeight="1">
      <c r="A92" s="284"/>
      <c r="B92" s="284"/>
      <c r="C92" s="284"/>
      <c r="D92" s="284"/>
      <c r="E92" s="284"/>
      <c r="F92" s="284"/>
      <c r="G92" s="284"/>
      <c r="H92" s="284"/>
      <c r="I92" s="284"/>
      <c r="J92" s="284"/>
      <c r="K92" s="284"/>
      <c r="L92" s="284"/>
      <c r="M92" s="284"/>
      <c r="N92" s="284"/>
      <c r="O92" s="284"/>
      <c r="P92" s="284"/>
      <c r="Q92" s="284"/>
      <c r="R92" s="284"/>
      <c r="S92" s="284"/>
      <c r="T92" s="284"/>
      <c r="U92" s="284"/>
      <c r="V92" s="284"/>
      <c r="W92" s="284"/>
      <c r="X92" s="284"/>
      <c r="Y92" s="284"/>
      <c r="Z92" s="284"/>
      <c r="AA92" s="284"/>
      <c r="AB92" s="284"/>
      <c r="AC92" s="284"/>
      <c r="AD92" s="284"/>
      <c r="AE92" s="284"/>
      <c r="AF92" s="284"/>
      <c r="AG92" s="284"/>
      <c r="AH92" s="283"/>
      <c r="AI92" s="283"/>
      <c r="AJ92" s="283"/>
      <c r="AK92" s="283"/>
      <c r="AL92" s="283"/>
    </row>
    <row r="93" spans="1:38" ht="12.75" customHeight="1">
      <c r="A93" s="284"/>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4"/>
      <c r="AA93" s="284"/>
      <c r="AB93" s="284"/>
      <c r="AC93" s="284"/>
      <c r="AD93" s="284"/>
      <c r="AE93" s="284"/>
      <c r="AF93" s="284"/>
      <c r="AG93" s="284"/>
      <c r="AH93" s="283"/>
      <c r="AI93" s="283"/>
      <c r="AJ93" s="283"/>
      <c r="AK93" s="283"/>
      <c r="AL93" s="283"/>
    </row>
    <row r="94" spans="1:38" ht="12.75" customHeight="1">
      <c r="A94" s="284"/>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4"/>
      <c r="AA94" s="284"/>
      <c r="AB94" s="284"/>
      <c r="AC94" s="284"/>
      <c r="AD94" s="284"/>
      <c r="AE94" s="284"/>
      <c r="AF94" s="284"/>
      <c r="AG94" s="284"/>
      <c r="AH94" s="283"/>
      <c r="AI94" s="283"/>
      <c r="AJ94" s="283"/>
      <c r="AK94" s="283"/>
      <c r="AL94" s="283"/>
    </row>
    <row r="95" spans="1:38" ht="12.75" customHeight="1">
      <c r="A95" s="284"/>
      <c r="B95" s="284"/>
      <c r="C95" s="284"/>
      <c r="D95" s="284"/>
      <c r="E95" s="284"/>
      <c r="F95" s="284"/>
      <c r="G95" s="284"/>
      <c r="H95" s="284"/>
      <c r="I95" s="284"/>
      <c r="J95" s="284"/>
      <c r="K95" s="284"/>
      <c r="L95" s="284"/>
      <c r="M95" s="284"/>
      <c r="N95" s="284"/>
      <c r="O95" s="284"/>
      <c r="P95" s="284"/>
      <c r="Q95" s="284"/>
      <c r="R95" s="284"/>
      <c r="S95" s="284"/>
      <c r="T95" s="284"/>
      <c r="U95" s="284"/>
      <c r="V95" s="284"/>
      <c r="W95" s="284"/>
      <c r="X95" s="284"/>
      <c r="Y95" s="284"/>
      <c r="Z95" s="284"/>
      <c r="AA95" s="284"/>
      <c r="AB95" s="284"/>
      <c r="AC95" s="284"/>
      <c r="AD95" s="284"/>
      <c r="AE95" s="284"/>
      <c r="AF95" s="284"/>
      <c r="AG95" s="284"/>
      <c r="AH95" s="283"/>
      <c r="AI95" s="283"/>
      <c r="AJ95" s="283"/>
      <c r="AK95" s="283"/>
      <c r="AL95" s="283"/>
    </row>
    <row r="96" spans="1:38" ht="12.75" customHeight="1">
      <c r="A96" s="284"/>
      <c r="B96" s="284"/>
      <c r="C96" s="284"/>
      <c r="D96" s="284"/>
      <c r="E96" s="284"/>
      <c r="F96" s="284"/>
      <c r="G96" s="284"/>
      <c r="H96" s="284"/>
      <c r="I96" s="284"/>
      <c r="J96" s="284"/>
      <c r="K96" s="284"/>
      <c r="L96" s="284"/>
      <c r="M96" s="284"/>
      <c r="N96" s="284"/>
      <c r="O96" s="284"/>
      <c r="P96" s="284"/>
      <c r="Q96" s="284"/>
      <c r="R96" s="284"/>
      <c r="S96" s="284"/>
      <c r="T96" s="284"/>
      <c r="U96" s="284"/>
      <c r="V96" s="284"/>
      <c r="W96" s="284"/>
      <c r="X96" s="284"/>
      <c r="Y96" s="284"/>
      <c r="Z96" s="284"/>
      <c r="AA96" s="284"/>
      <c r="AB96" s="284"/>
      <c r="AC96" s="284"/>
      <c r="AD96" s="284"/>
      <c r="AE96" s="284"/>
      <c r="AF96" s="284"/>
      <c r="AG96" s="284"/>
      <c r="AH96" s="283"/>
      <c r="AI96" s="283"/>
      <c r="AJ96" s="283"/>
      <c r="AK96" s="283"/>
      <c r="AL96" s="283"/>
    </row>
    <row r="97" spans="1:38" ht="12.75" customHeight="1">
      <c r="A97" s="284"/>
      <c r="B97" s="284"/>
      <c r="C97" s="284"/>
      <c r="D97" s="284"/>
      <c r="E97" s="284"/>
      <c r="F97" s="284"/>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4"/>
      <c r="AF97" s="284"/>
      <c r="AG97" s="284"/>
      <c r="AH97" s="283"/>
      <c r="AI97" s="283"/>
      <c r="AJ97" s="283"/>
      <c r="AK97" s="283"/>
      <c r="AL97" s="283"/>
    </row>
    <row r="98" spans="1:38" ht="12.75" customHeight="1">
      <c r="A98" s="284"/>
      <c r="B98" s="284"/>
      <c r="C98" s="284"/>
      <c r="D98" s="284"/>
      <c r="E98" s="284"/>
      <c r="F98" s="284"/>
      <c r="G98" s="284"/>
      <c r="H98" s="284"/>
      <c r="I98" s="284"/>
      <c r="J98" s="284"/>
      <c r="K98" s="284"/>
      <c r="L98" s="284"/>
      <c r="M98" s="284"/>
      <c r="N98" s="284"/>
      <c r="O98" s="284"/>
      <c r="P98" s="284"/>
      <c r="Q98" s="284"/>
      <c r="R98" s="284"/>
      <c r="S98" s="284"/>
      <c r="T98" s="284"/>
      <c r="U98" s="284"/>
      <c r="V98" s="284"/>
      <c r="W98" s="284"/>
      <c r="X98" s="284"/>
      <c r="Y98" s="284"/>
      <c r="Z98" s="284"/>
      <c r="AA98" s="284"/>
      <c r="AB98" s="284"/>
      <c r="AC98" s="284"/>
      <c r="AD98" s="284"/>
      <c r="AE98" s="284"/>
      <c r="AF98" s="284"/>
      <c r="AG98" s="284"/>
      <c r="AH98" s="283"/>
      <c r="AI98" s="283"/>
      <c r="AJ98" s="283"/>
      <c r="AK98" s="283"/>
      <c r="AL98" s="283"/>
    </row>
    <row r="99" spans="1:38" ht="12.75" customHeight="1">
      <c r="A99" s="284"/>
      <c r="B99" s="284"/>
      <c r="C99" s="284"/>
      <c r="D99" s="284"/>
      <c r="E99" s="284"/>
      <c r="F99" s="284"/>
      <c r="G99" s="284"/>
      <c r="H99" s="284"/>
      <c r="I99" s="284"/>
      <c r="J99" s="284"/>
      <c r="K99" s="284"/>
      <c r="L99" s="284"/>
      <c r="M99" s="284"/>
      <c r="N99" s="284"/>
      <c r="O99" s="284"/>
      <c r="P99" s="284"/>
      <c r="Q99" s="284"/>
      <c r="R99" s="284"/>
      <c r="S99" s="284"/>
      <c r="T99" s="284"/>
      <c r="U99" s="284"/>
      <c r="V99" s="284"/>
      <c r="W99" s="284"/>
      <c r="X99" s="284"/>
      <c r="Y99" s="284"/>
      <c r="Z99" s="284"/>
      <c r="AA99" s="284"/>
      <c r="AB99" s="284"/>
      <c r="AC99" s="284"/>
      <c r="AD99" s="284"/>
      <c r="AE99" s="284"/>
      <c r="AF99" s="284"/>
      <c r="AG99" s="284"/>
      <c r="AH99" s="283"/>
      <c r="AI99" s="283"/>
      <c r="AJ99" s="283"/>
      <c r="AK99" s="283"/>
      <c r="AL99" s="283"/>
    </row>
    <row r="100" spans="1:38" ht="12.75" customHeight="1">
      <c r="A100" s="284"/>
      <c r="B100" s="284"/>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3"/>
      <c r="AI100" s="283"/>
      <c r="AJ100" s="283"/>
      <c r="AK100" s="283"/>
      <c r="AL100" s="283"/>
    </row>
    <row r="101" spans="1:38" ht="12.75" customHeight="1">
      <c r="A101" s="284"/>
      <c r="B101" s="284"/>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3"/>
      <c r="AI101" s="283"/>
      <c r="AJ101" s="283"/>
      <c r="AK101" s="283"/>
      <c r="AL101" s="283"/>
    </row>
    <row r="102" spans="1:38" ht="12.75" customHeight="1">
      <c r="A102" s="284"/>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3"/>
      <c r="AI102" s="283"/>
      <c r="AJ102" s="283"/>
      <c r="AK102" s="283"/>
      <c r="AL102" s="283"/>
    </row>
    <row r="103" spans="1:38" ht="12.75" customHeight="1">
      <c r="A103" s="284"/>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4"/>
      <c r="AF103" s="284"/>
      <c r="AG103" s="284"/>
      <c r="AH103" s="283"/>
      <c r="AI103" s="283"/>
      <c r="AJ103" s="283"/>
      <c r="AK103" s="283"/>
      <c r="AL103" s="283"/>
    </row>
    <row r="104" spans="1:38" ht="12.75" customHeight="1">
      <c r="A104" s="284"/>
      <c r="B104" s="284"/>
      <c r="C104" s="284"/>
      <c r="D104" s="284"/>
      <c r="E104" s="284"/>
      <c r="F104" s="284"/>
      <c r="G104" s="284"/>
      <c r="H104" s="284"/>
      <c r="I104" s="284"/>
      <c r="J104" s="284"/>
      <c r="K104" s="284"/>
      <c r="L104" s="284"/>
      <c r="M104" s="284"/>
      <c r="N104" s="284"/>
      <c r="O104" s="284"/>
      <c r="P104" s="284"/>
      <c r="Q104" s="284"/>
      <c r="R104" s="284"/>
      <c r="S104" s="284"/>
      <c r="T104" s="284"/>
      <c r="U104" s="284"/>
      <c r="V104" s="284"/>
      <c r="W104" s="284"/>
      <c r="X104" s="284"/>
      <c r="Y104" s="284"/>
      <c r="Z104" s="284"/>
      <c r="AA104" s="284"/>
      <c r="AB104" s="284"/>
      <c r="AC104" s="284"/>
      <c r="AD104" s="284"/>
      <c r="AE104" s="284"/>
      <c r="AF104" s="284"/>
      <c r="AG104" s="284"/>
      <c r="AH104" s="283"/>
      <c r="AI104" s="283"/>
      <c r="AJ104" s="283"/>
      <c r="AK104" s="283"/>
      <c r="AL104" s="283"/>
    </row>
    <row r="105" spans="1:38" ht="12.75" customHeight="1">
      <c r="A105" s="284"/>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4"/>
      <c r="AF105" s="284"/>
      <c r="AG105" s="284"/>
      <c r="AH105" s="283"/>
      <c r="AI105" s="283"/>
      <c r="AJ105" s="283"/>
      <c r="AK105" s="283"/>
      <c r="AL105" s="283"/>
    </row>
    <row r="106" spans="1:38" ht="12.75" customHeight="1">
      <c r="A106" s="284"/>
      <c r="B106" s="284"/>
      <c r="C106" s="284"/>
      <c r="D106" s="284"/>
      <c r="E106" s="284"/>
      <c r="F106" s="284"/>
      <c r="G106" s="284"/>
      <c r="H106" s="284"/>
      <c r="I106" s="284"/>
      <c r="J106" s="284"/>
      <c r="K106" s="284"/>
      <c r="L106" s="284"/>
      <c r="M106" s="284"/>
      <c r="N106" s="284"/>
      <c r="O106" s="284"/>
      <c r="P106" s="284"/>
      <c r="Q106" s="284"/>
      <c r="R106" s="284"/>
      <c r="S106" s="284"/>
      <c r="T106" s="284"/>
      <c r="U106" s="284"/>
      <c r="V106" s="284"/>
      <c r="W106" s="284"/>
      <c r="X106" s="284"/>
      <c r="Y106" s="284"/>
      <c r="Z106" s="284"/>
      <c r="AA106" s="284"/>
      <c r="AB106" s="284"/>
      <c r="AC106" s="284"/>
      <c r="AD106" s="284"/>
      <c r="AE106" s="284"/>
      <c r="AF106" s="284"/>
      <c r="AG106" s="284"/>
      <c r="AH106" s="283"/>
      <c r="AI106" s="283"/>
      <c r="AJ106" s="283"/>
      <c r="AK106" s="283"/>
      <c r="AL106" s="283"/>
    </row>
    <row r="107" spans="1:38" ht="12.75" customHeight="1">
      <c r="A107" s="284"/>
      <c r="B107" s="284"/>
      <c r="C107" s="284"/>
      <c r="D107" s="284"/>
      <c r="E107" s="284"/>
      <c r="F107" s="284"/>
      <c r="G107" s="284"/>
      <c r="H107" s="284"/>
      <c r="I107" s="284"/>
      <c r="J107" s="284"/>
      <c r="K107" s="284"/>
      <c r="L107" s="284"/>
      <c r="M107" s="284"/>
      <c r="N107" s="284"/>
      <c r="O107" s="284"/>
      <c r="P107" s="284"/>
      <c r="Q107" s="284"/>
      <c r="R107" s="284"/>
      <c r="S107" s="284"/>
      <c r="T107" s="284"/>
      <c r="U107" s="284"/>
      <c r="V107" s="284"/>
      <c r="W107" s="284"/>
      <c r="X107" s="284"/>
      <c r="Y107" s="284"/>
      <c r="Z107" s="284"/>
      <c r="AA107" s="284"/>
      <c r="AB107" s="284"/>
      <c r="AC107" s="284"/>
      <c r="AD107" s="284"/>
      <c r="AE107" s="284"/>
      <c r="AF107" s="284"/>
      <c r="AG107" s="284"/>
      <c r="AH107" s="283"/>
      <c r="AI107" s="283"/>
      <c r="AJ107" s="283"/>
      <c r="AK107" s="283"/>
      <c r="AL107" s="283"/>
    </row>
    <row r="108" spans="1:38" ht="12.75" customHeight="1">
      <c r="A108" s="284"/>
      <c r="B108" s="284"/>
      <c r="C108" s="284"/>
      <c r="D108" s="284"/>
      <c r="E108" s="284"/>
      <c r="F108" s="284"/>
      <c r="G108" s="284"/>
      <c r="H108" s="284"/>
      <c r="I108" s="284"/>
      <c r="J108" s="284"/>
      <c r="K108" s="284"/>
      <c r="L108" s="284"/>
      <c r="M108" s="284"/>
      <c r="N108" s="284"/>
      <c r="O108" s="284"/>
      <c r="P108" s="284"/>
      <c r="Q108" s="284"/>
      <c r="R108" s="284"/>
      <c r="S108" s="284"/>
      <c r="T108" s="284"/>
      <c r="U108" s="284"/>
      <c r="V108" s="284"/>
      <c r="W108" s="284"/>
      <c r="X108" s="284"/>
      <c r="Y108" s="284"/>
      <c r="Z108" s="284"/>
      <c r="AA108" s="284"/>
      <c r="AB108" s="284"/>
      <c r="AC108" s="284"/>
      <c r="AD108" s="284"/>
      <c r="AE108" s="284"/>
      <c r="AF108" s="284"/>
      <c r="AG108" s="284"/>
      <c r="AH108" s="283"/>
      <c r="AI108" s="283"/>
      <c r="AJ108" s="283"/>
      <c r="AK108" s="283"/>
      <c r="AL108" s="283"/>
    </row>
    <row r="109" spans="1:38" ht="12.75" customHeight="1">
      <c r="A109" s="284"/>
      <c r="B109" s="284"/>
      <c r="C109" s="284"/>
      <c r="D109" s="284"/>
      <c r="E109" s="284"/>
      <c r="F109" s="284"/>
      <c r="G109" s="284"/>
      <c r="H109" s="284"/>
      <c r="I109" s="284"/>
      <c r="J109" s="284"/>
      <c r="K109" s="284"/>
      <c r="L109" s="284"/>
      <c r="M109" s="284"/>
      <c r="N109" s="284"/>
      <c r="O109" s="284"/>
      <c r="P109" s="284"/>
      <c r="Q109" s="284"/>
      <c r="R109" s="284"/>
      <c r="S109" s="284"/>
      <c r="T109" s="284"/>
      <c r="U109" s="284"/>
      <c r="V109" s="284"/>
      <c r="W109" s="284"/>
      <c r="X109" s="284"/>
      <c r="Y109" s="284"/>
      <c r="Z109" s="284"/>
      <c r="AA109" s="284"/>
      <c r="AB109" s="284"/>
      <c r="AC109" s="284"/>
      <c r="AD109" s="284"/>
      <c r="AE109" s="284"/>
      <c r="AF109" s="284"/>
      <c r="AG109" s="284"/>
      <c r="AH109" s="283"/>
      <c r="AI109" s="283"/>
      <c r="AJ109" s="283"/>
      <c r="AK109" s="283"/>
      <c r="AL109" s="283"/>
    </row>
    <row r="110" spans="1:38" ht="12.75" customHeight="1">
      <c r="A110" s="284"/>
      <c r="B110" s="284"/>
      <c r="C110" s="284"/>
      <c r="D110" s="284"/>
      <c r="E110" s="284"/>
      <c r="F110" s="284"/>
      <c r="G110" s="284"/>
      <c r="H110" s="284"/>
      <c r="I110" s="284"/>
      <c r="J110" s="284"/>
      <c r="K110" s="284"/>
      <c r="L110" s="284"/>
      <c r="M110" s="284"/>
      <c r="N110" s="284"/>
      <c r="O110" s="284"/>
      <c r="P110" s="284"/>
      <c r="Q110" s="284"/>
      <c r="R110" s="284"/>
      <c r="S110" s="284"/>
      <c r="T110" s="284"/>
      <c r="U110" s="284"/>
      <c r="V110" s="284"/>
      <c r="W110" s="284"/>
      <c r="X110" s="284"/>
      <c r="Y110" s="284"/>
      <c r="Z110" s="284"/>
      <c r="AA110" s="284"/>
      <c r="AB110" s="284"/>
      <c r="AC110" s="284"/>
      <c r="AD110" s="284"/>
      <c r="AE110" s="284"/>
      <c r="AF110" s="284"/>
      <c r="AG110" s="284"/>
      <c r="AH110" s="283"/>
      <c r="AI110" s="283"/>
      <c r="AJ110" s="283"/>
      <c r="AK110" s="283"/>
      <c r="AL110" s="283"/>
    </row>
    <row r="111" spans="1:38" ht="12.75" customHeight="1">
      <c r="A111" s="284"/>
      <c r="B111" s="284"/>
      <c r="C111" s="284"/>
      <c r="D111" s="284"/>
      <c r="E111" s="284"/>
      <c r="F111" s="284"/>
      <c r="G111" s="284"/>
      <c r="H111" s="284"/>
      <c r="I111" s="284"/>
      <c r="J111" s="284"/>
      <c r="K111" s="284"/>
      <c r="L111" s="284"/>
      <c r="M111" s="284"/>
      <c r="N111" s="284"/>
      <c r="O111" s="284"/>
      <c r="P111" s="284"/>
      <c r="Q111" s="284"/>
      <c r="R111" s="284"/>
      <c r="S111" s="284"/>
      <c r="T111" s="284"/>
      <c r="U111" s="284"/>
      <c r="V111" s="284"/>
      <c r="W111" s="284"/>
      <c r="X111" s="284"/>
      <c r="Y111" s="284"/>
      <c r="Z111" s="284"/>
      <c r="AA111" s="284"/>
      <c r="AB111" s="284"/>
      <c r="AC111" s="284"/>
      <c r="AD111" s="284"/>
      <c r="AE111" s="284"/>
      <c r="AF111" s="284"/>
      <c r="AG111" s="284"/>
      <c r="AH111" s="283"/>
      <c r="AI111" s="283"/>
      <c r="AJ111" s="283"/>
      <c r="AK111" s="283"/>
      <c r="AL111" s="283"/>
    </row>
    <row r="112" spans="1:38" ht="12.75" customHeight="1">
      <c r="A112" s="284"/>
      <c r="B112" s="284"/>
      <c r="C112" s="284"/>
      <c r="D112" s="284"/>
      <c r="E112" s="284"/>
      <c r="F112" s="284"/>
      <c r="G112" s="284"/>
      <c r="H112" s="284"/>
      <c r="I112" s="284"/>
      <c r="J112" s="284"/>
      <c r="K112" s="284"/>
      <c r="L112" s="284"/>
      <c r="M112" s="284"/>
      <c r="N112" s="284"/>
      <c r="O112" s="284"/>
      <c r="P112" s="284"/>
      <c r="Q112" s="284"/>
      <c r="R112" s="284"/>
      <c r="S112" s="284"/>
      <c r="T112" s="284"/>
      <c r="U112" s="284"/>
      <c r="V112" s="284"/>
      <c r="W112" s="284"/>
      <c r="X112" s="284"/>
      <c r="Y112" s="284"/>
      <c r="Z112" s="284"/>
      <c r="AA112" s="284"/>
      <c r="AB112" s="284"/>
      <c r="AC112" s="284"/>
      <c r="AD112" s="284"/>
      <c r="AE112" s="284"/>
      <c r="AF112" s="284"/>
      <c r="AG112" s="284"/>
      <c r="AH112" s="283"/>
      <c r="AI112" s="283"/>
      <c r="AJ112" s="283"/>
      <c r="AK112" s="283"/>
      <c r="AL112" s="283"/>
    </row>
    <row r="113" spans="1:38" ht="12.75" customHeight="1">
      <c r="A113" s="284"/>
      <c r="B113" s="284"/>
      <c r="C113" s="284"/>
      <c r="D113" s="284"/>
      <c r="E113" s="284"/>
      <c r="F113" s="284"/>
      <c r="G113" s="284"/>
      <c r="H113" s="284"/>
      <c r="I113" s="284"/>
      <c r="J113" s="284"/>
      <c r="K113" s="284"/>
      <c r="L113" s="284"/>
      <c r="M113" s="284"/>
      <c r="N113" s="284"/>
      <c r="O113" s="284"/>
      <c r="P113" s="284"/>
      <c r="Q113" s="284"/>
      <c r="R113" s="284"/>
      <c r="S113" s="284"/>
      <c r="T113" s="284"/>
      <c r="U113" s="284"/>
      <c r="V113" s="284"/>
      <c r="W113" s="284"/>
      <c r="X113" s="284"/>
      <c r="Y113" s="284"/>
      <c r="Z113" s="284"/>
      <c r="AA113" s="284"/>
      <c r="AB113" s="284"/>
      <c r="AC113" s="284"/>
      <c r="AD113" s="284"/>
      <c r="AE113" s="284"/>
      <c r="AF113" s="284"/>
      <c r="AG113" s="284"/>
      <c r="AH113" s="283"/>
      <c r="AI113" s="283"/>
      <c r="AJ113" s="283"/>
      <c r="AK113" s="283"/>
      <c r="AL113" s="283"/>
    </row>
    <row r="114" spans="1:38" ht="12.75" customHeight="1">
      <c r="A114" s="284"/>
      <c r="B114" s="284"/>
      <c r="C114" s="284"/>
      <c r="D114" s="284"/>
      <c r="E114" s="284"/>
      <c r="F114" s="284"/>
      <c r="G114" s="284"/>
      <c r="H114" s="284"/>
      <c r="I114" s="284"/>
      <c r="J114" s="284"/>
      <c r="K114" s="284"/>
      <c r="L114" s="284"/>
      <c r="M114" s="284"/>
      <c r="N114" s="284"/>
      <c r="O114" s="284"/>
      <c r="P114" s="284"/>
      <c r="Q114" s="284"/>
      <c r="R114" s="284"/>
      <c r="S114" s="284"/>
      <c r="T114" s="284"/>
      <c r="U114" s="284"/>
      <c r="V114" s="284"/>
      <c r="W114" s="284"/>
      <c r="X114" s="284"/>
      <c r="Y114" s="284"/>
      <c r="Z114" s="284"/>
      <c r="AA114" s="284"/>
      <c r="AB114" s="284"/>
      <c r="AC114" s="284"/>
      <c r="AD114" s="284"/>
      <c r="AE114" s="284"/>
      <c r="AF114" s="284"/>
      <c r="AG114" s="284"/>
      <c r="AH114" s="283"/>
      <c r="AI114" s="283"/>
      <c r="AJ114" s="283"/>
      <c r="AK114" s="283"/>
      <c r="AL114" s="283"/>
    </row>
    <row r="115" spans="1:38" ht="12.75" customHeight="1">
      <c r="A115" s="284"/>
      <c r="B115" s="284"/>
      <c r="C115" s="284"/>
      <c r="D115" s="284"/>
      <c r="E115" s="284"/>
      <c r="F115" s="284"/>
      <c r="G115" s="284"/>
      <c r="H115" s="284"/>
      <c r="I115" s="284"/>
      <c r="J115" s="284"/>
      <c r="K115" s="284"/>
      <c r="L115" s="284"/>
      <c r="M115" s="284"/>
      <c r="N115" s="284"/>
      <c r="O115" s="284"/>
      <c r="P115" s="284"/>
      <c r="Q115" s="284"/>
      <c r="R115" s="284"/>
      <c r="S115" s="284"/>
      <c r="T115" s="284"/>
      <c r="U115" s="284"/>
      <c r="V115" s="284"/>
      <c r="W115" s="284"/>
      <c r="X115" s="284"/>
      <c r="Y115" s="284"/>
      <c r="Z115" s="284"/>
      <c r="AA115" s="284"/>
      <c r="AB115" s="284"/>
      <c r="AC115" s="284"/>
      <c r="AD115" s="284"/>
      <c r="AE115" s="284"/>
      <c r="AF115" s="284"/>
      <c r="AG115" s="284"/>
      <c r="AH115" s="283"/>
      <c r="AI115" s="283"/>
      <c r="AJ115" s="283"/>
      <c r="AK115" s="283"/>
      <c r="AL115" s="283"/>
    </row>
    <row r="116" spans="1:38" ht="12.75" customHeight="1">
      <c r="A116" s="284"/>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4"/>
      <c r="Y116" s="284"/>
      <c r="Z116" s="284"/>
      <c r="AA116" s="284"/>
      <c r="AB116" s="284"/>
      <c r="AC116" s="284"/>
      <c r="AD116" s="284"/>
      <c r="AE116" s="284"/>
      <c r="AF116" s="284"/>
      <c r="AG116" s="284"/>
      <c r="AH116" s="283"/>
      <c r="AI116" s="283"/>
      <c r="AJ116" s="283"/>
      <c r="AK116" s="283"/>
      <c r="AL116" s="283"/>
    </row>
    <row r="117" spans="1:38" ht="12.75" customHeight="1">
      <c r="A117" s="284"/>
      <c r="B117" s="284"/>
      <c r="C117" s="284"/>
      <c r="D117" s="284"/>
      <c r="E117" s="284"/>
      <c r="F117" s="284"/>
      <c r="G117" s="284"/>
      <c r="H117" s="284"/>
      <c r="I117" s="284"/>
      <c r="J117" s="284"/>
      <c r="K117" s="284"/>
      <c r="L117" s="284"/>
      <c r="M117" s="284"/>
      <c r="N117" s="284"/>
      <c r="O117" s="284"/>
      <c r="P117" s="284"/>
      <c r="Q117" s="284"/>
      <c r="R117" s="284"/>
      <c r="S117" s="284"/>
      <c r="T117" s="284"/>
      <c r="U117" s="284"/>
      <c r="V117" s="284"/>
      <c r="W117" s="284"/>
      <c r="X117" s="284"/>
      <c r="Y117" s="284"/>
      <c r="Z117" s="284"/>
      <c r="AA117" s="284"/>
      <c r="AB117" s="284"/>
      <c r="AC117" s="284"/>
      <c r="AD117" s="284"/>
      <c r="AE117" s="284"/>
      <c r="AF117" s="284"/>
      <c r="AG117" s="284"/>
      <c r="AH117" s="283"/>
      <c r="AI117" s="283"/>
      <c r="AJ117" s="283"/>
      <c r="AK117" s="283"/>
      <c r="AL117" s="283"/>
    </row>
    <row r="118" spans="1:38" ht="12.75" customHeight="1">
      <c r="A118" s="284"/>
      <c r="B118" s="284"/>
      <c r="C118" s="284"/>
      <c r="D118" s="284"/>
      <c r="E118" s="284"/>
      <c r="F118" s="284"/>
      <c r="G118" s="284"/>
      <c r="H118" s="284"/>
      <c r="I118" s="284"/>
      <c r="J118" s="284"/>
      <c r="K118" s="284"/>
      <c r="L118" s="284"/>
      <c r="M118" s="284"/>
      <c r="N118" s="284"/>
      <c r="O118" s="284"/>
      <c r="P118" s="284"/>
      <c r="Q118" s="284"/>
      <c r="R118" s="284"/>
      <c r="S118" s="284"/>
      <c r="T118" s="284"/>
      <c r="U118" s="284"/>
      <c r="V118" s="284"/>
      <c r="W118" s="284"/>
      <c r="X118" s="284"/>
      <c r="Y118" s="284"/>
      <c r="Z118" s="284"/>
      <c r="AA118" s="284"/>
      <c r="AB118" s="284"/>
      <c r="AC118" s="284"/>
      <c r="AD118" s="284"/>
      <c r="AE118" s="284"/>
      <c r="AF118" s="284"/>
      <c r="AG118" s="284"/>
      <c r="AH118" s="283"/>
      <c r="AI118" s="283"/>
      <c r="AJ118" s="283"/>
      <c r="AK118" s="283"/>
      <c r="AL118" s="283"/>
    </row>
    <row r="119" spans="1:38" ht="12.75" customHeight="1">
      <c r="A119" s="284"/>
      <c r="B119" s="284"/>
      <c r="C119" s="284"/>
      <c r="D119" s="284"/>
      <c r="E119" s="284"/>
      <c r="F119" s="284"/>
      <c r="G119" s="284"/>
      <c r="H119" s="284"/>
      <c r="I119" s="284"/>
      <c r="J119" s="284"/>
      <c r="K119" s="284"/>
      <c r="L119" s="284"/>
      <c r="M119" s="284"/>
      <c r="N119" s="284"/>
      <c r="O119" s="284"/>
      <c r="P119" s="284"/>
      <c r="Q119" s="284"/>
      <c r="R119" s="284"/>
      <c r="S119" s="284"/>
      <c r="T119" s="284"/>
      <c r="U119" s="284"/>
      <c r="V119" s="284"/>
      <c r="W119" s="284"/>
      <c r="X119" s="284"/>
      <c r="Y119" s="284"/>
      <c r="Z119" s="284"/>
      <c r="AA119" s="284"/>
      <c r="AB119" s="284"/>
      <c r="AC119" s="284"/>
      <c r="AD119" s="284"/>
      <c r="AE119" s="284"/>
      <c r="AF119" s="284"/>
      <c r="AG119" s="284"/>
      <c r="AH119" s="283"/>
      <c r="AI119" s="283"/>
      <c r="AJ119" s="283"/>
      <c r="AK119" s="283"/>
      <c r="AL119" s="283"/>
    </row>
    <row r="120" spans="1:38" ht="12.75" customHeight="1">
      <c r="A120" s="284"/>
      <c r="B120" s="284"/>
      <c r="C120" s="284"/>
      <c r="D120" s="284"/>
      <c r="E120" s="284"/>
      <c r="F120" s="284"/>
      <c r="G120" s="284"/>
      <c r="H120" s="284"/>
      <c r="I120" s="284"/>
      <c r="J120" s="284"/>
      <c r="K120" s="284"/>
      <c r="L120" s="284"/>
      <c r="M120" s="284"/>
      <c r="N120" s="284"/>
      <c r="O120" s="284"/>
      <c r="P120" s="284"/>
      <c r="Q120" s="284"/>
      <c r="R120" s="284"/>
      <c r="S120" s="284"/>
      <c r="T120" s="284"/>
      <c r="U120" s="284"/>
      <c r="V120" s="284"/>
      <c r="W120" s="284"/>
      <c r="X120" s="284"/>
      <c r="Y120" s="284"/>
      <c r="Z120" s="284"/>
      <c r="AA120" s="284"/>
      <c r="AB120" s="284"/>
      <c r="AC120" s="284"/>
      <c r="AD120" s="284"/>
      <c r="AE120" s="284"/>
      <c r="AF120" s="284"/>
      <c r="AG120" s="284"/>
      <c r="AH120" s="283"/>
      <c r="AI120" s="283"/>
      <c r="AJ120" s="283"/>
      <c r="AK120" s="283"/>
      <c r="AL120" s="283"/>
    </row>
    <row r="121" spans="1:38" ht="12.75" customHeight="1">
      <c r="A121" s="284"/>
      <c r="B121" s="284"/>
      <c r="C121" s="284"/>
      <c r="D121" s="284"/>
      <c r="E121" s="284"/>
      <c r="F121" s="284"/>
      <c r="G121" s="284"/>
      <c r="H121" s="284"/>
      <c r="I121" s="284"/>
      <c r="J121" s="284"/>
      <c r="K121" s="284"/>
      <c r="L121" s="284"/>
      <c r="M121" s="284"/>
      <c r="N121" s="284"/>
      <c r="O121" s="284"/>
      <c r="P121" s="284"/>
      <c r="Q121" s="284"/>
      <c r="R121" s="284"/>
      <c r="S121" s="284"/>
      <c r="T121" s="284"/>
      <c r="U121" s="284"/>
      <c r="V121" s="284"/>
      <c r="W121" s="284"/>
      <c r="X121" s="284"/>
      <c r="Y121" s="284"/>
      <c r="Z121" s="284"/>
      <c r="AA121" s="284"/>
      <c r="AB121" s="284"/>
      <c r="AC121" s="284"/>
      <c r="AD121" s="284"/>
      <c r="AE121" s="284"/>
      <c r="AF121" s="284"/>
      <c r="AG121" s="284"/>
      <c r="AH121" s="283"/>
      <c r="AI121" s="283"/>
      <c r="AJ121" s="283"/>
      <c r="AK121" s="283"/>
      <c r="AL121" s="283"/>
    </row>
    <row r="122" spans="1:38" ht="12.75" customHeight="1">
      <c r="A122" s="284"/>
      <c r="B122" s="284"/>
      <c r="C122" s="284"/>
      <c r="D122" s="284"/>
      <c r="E122" s="284"/>
      <c r="F122" s="284"/>
      <c r="G122" s="284"/>
      <c r="H122" s="284"/>
      <c r="I122" s="284"/>
      <c r="J122" s="284"/>
      <c r="K122" s="284"/>
      <c r="L122" s="284"/>
      <c r="M122" s="284"/>
      <c r="N122" s="284"/>
      <c r="O122" s="284"/>
      <c r="P122" s="284"/>
      <c r="Q122" s="284"/>
      <c r="R122" s="284"/>
      <c r="S122" s="284"/>
      <c r="T122" s="284"/>
      <c r="U122" s="284"/>
      <c r="V122" s="284"/>
      <c r="W122" s="284"/>
      <c r="X122" s="284"/>
      <c r="Y122" s="284"/>
      <c r="Z122" s="284"/>
      <c r="AA122" s="284"/>
      <c r="AB122" s="284"/>
      <c r="AC122" s="284"/>
      <c r="AD122" s="284"/>
      <c r="AE122" s="284"/>
      <c r="AF122" s="284"/>
      <c r="AG122" s="284"/>
      <c r="AH122" s="283"/>
      <c r="AI122" s="283"/>
      <c r="AJ122" s="283"/>
      <c r="AK122" s="283"/>
      <c r="AL122" s="283"/>
    </row>
    <row r="123" spans="1:38" ht="12.75" customHeight="1">
      <c r="A123" s="284"/>
      <c r="B123" s="284"/>
      <c r="C123" s="284"/>
      <c r="D123" s="284"/>
      <c r="E123" s="284"/>
      <c r="F123" s="284"/>
      <c r="G123" s="284"/>
      <c r="H123" s="284"/>
      <c r="I123" s="284"/>
      <c r="J123" s="284"/>
      <c r="K123" s="284"/>
      <c r="L123" s="284"/>
      <c r="M123" s="284"/>
      <c r="N123" s="284"/>
      <c r="O123" s="284"/>
      <c r="P123" s="284"/>
      <c r="Q123" s="284"/>
      <c r="R123" s="284"/>
      <c r="S123" s="284"/>
      <c r="T123" s="284"/>
      <c r="U123" s="284"/>
      <c r="V123" s="284"/>
      <c r="W123" s="284"/>
      <c r="X123" s="284"/>
      <c r="Y123" s="284"/>
      <c r="Z123" s="284"/>
      <c r="AA123" s="284"/>
      <c r="AB123" s="284"/>
      <c r="AC123" s="284"/>
      <c r="AD123" s="284"/>
      <c r="AE123" s="284"/>
      <c r="AF123" s="284"/>
      <c r="AG123" s="284"/>
      <c r="AH123" s="283"/>
      <c r="AI123" s="283"/>
      <c r="AJ123" s="283"/>
      <c r="AK123" s="283"/>
      <c r="AL123" s="283"/>
    </row>
    <row r="124" spans="1:38" ht="12.75" customHeight="1">
      <c r="A124" s="284"/>
      <c r="B124" s="284"/>
      <c r="C124" s="284"/>
      <c r="D124" s="284"/>
      <c r="E124" s="284"/>
      <c r="F124" s="284"/>
      <c r="G124" s="284"/>
      <c r="H124" s="284"/>
      <c r="I124" s="284"/>
      <c r="J124" s="284"/>
      <c r="K124" s="284"/>
      <c r="L124" s="284"/>
      <c r="M124" s="284"/>
      <c r="N124" s="284"/>
      <c r="O124" s="284"/>
      <c r="P124" s="284"/>
      <c r="Q124" s="284"/>
      <c r="R124" s="284"/>
      <c r="S124" s="284"/>
      <c r="T124" s="284"/>
      <c r="U124" s="284"/>
      <c r="V124" s="284"/>
      <c r="W124" s="284"/>
      <c r="X124" s="284"/>
      <c r="Y124" s="284"/>
      <c r="Z124" s="284"/>
      <c r="AA124" s="284"/>
      <c r="AB124" s="284"/>
      <c r="AC124" s="284"/>
      <c r="AD124" s="284"/>
      <c r="AE124" s="284"/>
      <c r="AF124" s="284"/>
      <c r="AG124" s="284"/>
      <c r="AH124" s="283"/>
      <c r="AI124" s="283"/>
      <c r="AJ124" s="283"/>
      <c r="AK124" s="283"/>
      <c r="AL124" s="283"/>
    </row>
    <row r="125" spans="1:38" ht="12.75" customHeight="1">
      <c r="A125" s="284"/>
      <c r="B125" s="284"/>
      <c r="C125" s="284"/>
      <c r="D125" s="284"/>
      <c r="E125" s="284"/>
      <c r="F125" s="284"/>
      <c r="G125" s="284"/>
      <c r="H125" s="284"/>
      <c r="I125" s="284"/>
      <c r="J125" s="284"/>
      <c r="K125" s="284"/>
      <c r="L125" s="284"/>
      <c r="M125" s="284"/>
      <c r="N125" s="284"/>
      <c r="O125" s="284"/>
      <c r="P125" s="284"/>
      <c r="Q125" s="284"/>
      <c r="R125" s="284"/>
      <c r="S125" s="284"/>
      <c r="T125" s="284"/>
      <c r="U125" s="284"/>
      <c r="V125" s="284"/>
      <c r="W125" s="284"/>
      <c r="X125" s="284"/>
      <c r="Y125" s="284"/>
      <c r="Z125" s="284"/>
      <c r="AA125" s="284"/>
      <c r="AB125" s="284"/>
      <c r="AC125" s="284"/>
      <c r="AD125" s="284"/>
      <c r="AE125" s="284"/>
      <c r="AF125" s="284"/>
      <c r="AG125" s="284"/>
      <c r="AH125" s="283"/>
      <c r="AI125" s="283"/>
      <c r="AJ125" s="283"/>
      <c r="AK125" s="283"/>
      <c r="AL125" s="283"/>
    </row>
    <row r="126" spans="1:38" ht="12.75" customHeight="1">
      <c r="A126" s="284"/>
      <c r="B126" s="284"/>
      <c r="C126" s="284"/>
      <c r="D126" s="284"/>
      <c r="E126" s="284"/>
      <c r="F126" s="284"/>
      <c r="G126" s="284"/>
      <c r="H126" s="284"/>
      <c r="I126" s="284"/>
      <c r="J126" s="284"/>
      <c r="K126" s="284"/>
      <c r="L126" s="284"/>
      <c r="M126" s="284"/>
      <c r="N126" s="284"/>
      <c r="O126" s="284"/>
      <c r="P126" s="284"/>
      <c r="Q126" s="284"/>
      <c r="R126" s="284"/>
      <c r="S126" s="284"/>
      <c r="T126" s="284"/>
      <c r="U126" s="284"/>
      <c r="V126" s="284"/>
      <c r="W126" s="284"/>
      <c r="X126" s="284"/>
      <c r="Y126" s="284"/>
      <c r="Z126" s="284"/>
      <c r="AA126" s="284"/>
      <c r="AB126" s="284"/>
      <c r="AC126" s="284"/>
      <c r="AD126" s="284"/>
      <c r="AE126" s="284"/>
      <c r="AF126" s="284"/>
      <c r="AG126" s="284"/>
      <c r="AH126" s="283"/>
      <c r="AI126" s="283"/>
      <c r="AJ126" s="283"/>
      <c r="AK126" s="283"/>
      <c r="AL126" s="283"/>
    </row>
    <row r="127" spans="1:38" ht="12.75" customHeight="1">
      <c r="A127" s="284"/>
      <c r="B127" s="284"/>
      <c r="C127" s="284"/>
      <c r="D127" s="284"/>
      <c r="E127" s="284"/>
      <c r="F127" s="284"/>
      <c r="G127" s="284"/>
      <c r="H127" s="284"/>
      <c r="I127" s="284"/>
      <c r="J127" s="284"/>
      <c r="K127" s="284"/>
      <c r="L127" s="284"/>
      <c r="M127" s="284"/>
      <c r="N127" s="284"/>
      <c r="O127" s="284"/>
      <c r="P127" s="284"/>
      <c r="Q127" s="284"/>
      <c r="R127" s="284"/>
      <c r="S127" s="284"/>
      <c r="T127" s="284"/>
      <c r="U127" s="284"/>
      <c r="V127" s="284"/>
      <c r="W127" s="284"/>
      <c r="X127" s="284"/>
      <c r="Y127" s="284"/>
      <c r="Z127" s="284"/>
      <c r="AA127" s="284"/>
      <c r="AB127" s="284"/>
      <c r="AC127" s="284"/>
      <c r="AD127" s="284"/>
      <c r="AE127" s="284"/>
      <c r="AF127" s="284"/>
      <c r="AG127" s="284"/>
      <c r="AH127" s="283"/>
      <c r="AI127" s="283"/>
      <c r="AJ127" s="283"/>
      <c r="AK127" s="283"/>
      <c r="AL127" s="283"/>
    </row>
    <row r="128" spans="1:38" ht="12.75" customHeight="1">
      <c r="A128" s="284"/>
      <c r="B128" s="284"/>
      <c r="C128" s="284"/>
      <c r="D128" s="284"/>
      <c r="E128" s="284"/>
      <c r="F128" s="284"/>
      <c r="G128" s="284"/>
      <c r="H128" s="284"/>
      <c r="I128" s="284"/>
      <c r="J128" s="284"/>
      <c r="K128" s="284"/>
      <c r="L128" s="284"/>
      <c r="M128" s="284"/>
      <c r="N128" s="284"/>
      <c r="O128" s="284"/>
      <c r="P128" s="284"/>
      <c r="Q128" s="284"/>
      <c r="R128" s="284"/>
      <c r="S128" s="284"/>
      <c r="T128" s="284"/>
      <c r="U128" s="284"/>
      <c r="V128" s="284"/>
      <c r="W128" s="284"/>
      <c r="X128" s="284"/>
      <c r="Y128" s="284"/>
      <c r="Z128" s="284"/>
      <c r="AA128" s="284"/>
      <c r="AB128" s="284"/>
      <c r="AC128" s="284"/>
      <c r="AD128" s="284"/>
      <c r="AE128" s="284"/>
      <c r="AF128" s="284"/>
      <c r="AG128" s="284"/>
      <c r="AH128" s="283"/>
      <c r="AI128" s="283"/>
      <c r="AJ128" s="283"/>
      <c r="AK128" s="283"/>
      <c r="AL128" s="283"/>
    </row>
    <row r="129" spans="1:38" ht="12.75" customHeight="1">
      <c r="A129" s="284"/>
      <c r="B129" s="284"/>
      <c r="C129" s="284"/>
      <c r="D129" s="284"/>
      <c r="E129" s="284"/>
      <c r="F129" s="284"/>
      <c r="G129" s="284"/>
      <c r="H129" s="284"/>
      <c r="I129" s="284"/>
      <c r="J129" s="284"/>
      <c r="K129" s="284"/>
      <c r="L129" s="284"/>
      <c r="M129" s="284"/>
      <c r="N129" s="284"/>
      <c r="O129" s="284"/>
      <c r="P129" s="284"/>
      <c r="Q129" s="284"/>
      <c r="R129" s="284"/>
      <c r="S129" s="284"/>
      <c r="T129" s="284"/>
      <c r="U129" s="284"/>
      <c r="V129" s="284"/>
      <c r="W129" s="284"/>
      <c r="X129" s="284"/>
      <c r="Y129" s="284"/>
      <c r="Z129" s="284"/>
      <c r="AA129" s="284"/>
      <c r="AB129" s="284"/>
      <c r="AC129" s="284"/>
      <c r="AD129" s="284"/>
      <c r="AE129" s="284"/>
      <c r="AF129" s="284"/>
      <c r="AG129" s="284"/>
      <c r="AH129" s="283"/>
      <c r="AI129" s="283"/>
      <c r="AJ129" s="283"/>
      <c r="AK129" s="283"/>
      <c r="AL129" s="283"/>
    </row>
    <row r="130" spans="1:38" ht="12.75" customHeight="1">
      <c r="A130" s="284"/>
      <c r="B130" s="284"/>
      <c r="C130" s="284"/>
      <c r="D130" s="284"/>
      <c r="E130" s="284"/>
      <c r="F130" s="284"/>
      <c r="G130" s="284"/>
      <c r="H130" s="284"/>
      <c r="I130" s="284"/>
      <c r="J130" s="284"/>
      <c r="K130" s="284"/>
      <c r="L130" s="284"/>
      <c r="M130" s="284"/>
      <c r="N130" s="284"/>
      <c r="O130" s="284"/>
      <c r="P130" s="284"/>
      <c r="Q130" s="284"/>
      <c r="R130" s="284"/>
      <c r="S130" s="284"/>
      <c r="T130" s="284"/>
      <c r="U130" s="284"/>
      <c r="V130" s="284"/>
      <c r="W130" s="284"/>
      <c r="X130" s="284"/>
      <c r="Y130" s="284"/>
      <c r="Z130" s="284"/>
      <c r="AA130" s="284"/>
      <c r="AB130" s="284"/>
      <c r="AC130" s="284"/>
      <c r="AD130" s="284"/>
      <c r="AE130" s="284"/>
      <c r="AF130" s="284"/>
      <c r="AG130" s="284"/>
      <c r="AH130" s="283"/>
      <c r="AI130" s="283"/>
      <c r="AJ130" s="283"/>
      <c r="AK130" s="283"/>
      <c r="AL130" s="283"/>
    </row>
    <row r="131" spans="1:38" ht="12.75" customHeight="1">
      <c r="A131" s="284"/>
      <c r="B131" s="284"/>
      <c r="C131" s="284"/>
      <c r="D131" s="284"/>
      <c r="E131" s="284"/>
      <c r="F131" s="284"/>
      <c r="G131" s="284"/>
      <c r="H131" s="284"/>
      <c r="I131" s="284"/>
      <c r="J131" s="284"/>
      <c r="K131" s="284"/>
      <c r="L131" s="284"/>
      <c r="M131" s="284"/>
      <c r="N131" s="284"/>
      <c r="O131" s="284"/>
      <c r="P131" s="284"/>
      <c r="Q131" s="284"/>
      <c r="R131" s="284"/>
      <c r="S131" s="284"/>
      <c r="T131" s="284"/>
      <c r="U131" s="284"/>
      <c r="V131" s="284"/>
      <c r="W131" s="284"/>
      <c r="X131" s="284"/>
      <c r="Y131" s="284"/>
      <c r="Z131" s="284"/>
      <c r="AA131" s="284"/>
      <c r="AB131" s="284"/>
      <c r="AC131" s="284"/>
      <c r="AD131" s="284"/>
      <c r="AE131" s="284"/>
      <c r="AF131" s="284"/>
      <c r="AG131" s="284"/>
      <c r="AH131" s="283"/>
      <c r="AI131" s="283"/>
      <c r="AJ131" s="283"/>
      <c r="AK131" s="283"/>
      <c r="AL131" s="283"/>
    </row>
    <row r="132" spans="1:38" ht="12.75" customHeight="1">
      <c r="A132" s="284"/>
      <c r="B132" s="284"/>
      <c r="C132" s="284"/>
      <c r="D132" s="284"/>
      <c r="E132" s="284"/>
      <c r="F132" s="284"/>
      <c r="G132" s="284"/>
      <c r="H132" s="284"/>
      <c r="I132" s="284"/>
      <c r="J132" s="284"/>
      <c r="K132" s="284"/>
      <c r="L132" s="284"/>
      <c r="M132" s="284"/>
      <c r="N132" s="284"/>
      <c r="O132" s="284"/>
      <c r="P132" s="284"/>
      <c r="Q132" s="284"/>
      <c r="R132" s="284"/>
      <c r="S132" s="284"/>
      <c r="T132" s="284"/>
      <c r="U132" s="284"/>
      <c r="V132" s="284"/>
      <c r="W132" s="284"/>
      <c r="X132" s="284"/>
      <c r="Y132" s="284"/>
      <c r="Z132" s="284"/>
      <c r="AA132" s="284"/>
      <c r="AB132" s="284"/>
      <c r="AC132" s="284"/>
      <c r="AD132" s="284"/>
      <c r="AE132" s="284"/>
      <c r="AF132" s="284"/>
      <c r="AG132" s="284"/>
      <c r="AH132" s="283"/>
      <c r="AI132" s="283"/>
      <c r="AJ132" s="283"/>
      <c r="AK132" s="283"/>
      <c r="AL132" s="283"/>
    </row>
    <row r="133" spans="1:38" ht="12.75" customHeight="1">
      <c r="A133" s="283"/>
      <c r="B133" s="283"/>
      <c r="C133" s="283"/>
      <c r="D133" s="283"/>
      <c r="E133" s="283"/>
      <c r="F133" s="283"/>
      <c r="G133" s="283"/>
      <c r="H133" s="283"/>
      <c r="I133" s="283"/>
      <c r="J133" s="283"/>
      <c r="K133" s="283"/>
      <c r="L133" s="283"/>
      <c r="M133" s="283"/>
      <c r="N133" s="283"/>
      <c r="O133" s="283"/>
      <c r="P133" s="283"/>
      <c r="Q133" s="283"/>
      <c r="R133" s="283"/>
      <c r="S133" s="283"/>
      <c r="T133" s="283"/>
      <c r="U133" s="283"/>
      <c r="V133" s="283"/>
      <c r="W133" s="283"/>
      <c r="X133" s="283"/>
      <c r="Y133" s="283"/>
      <c r="Z133" s="283"/>
      <c r="AA133" s="283"/>
      <c r="AB133" s="283"/>
      <c r="AC133" s="283"/>
      <c r="AD133" s="283"/>
      <c r="AE133" s="283"/>
      <c r="AF133" s="283"/>
      <c r="AG133" s="283"/>
      <c r="AH133" s="283"/>
      <c r="AI133" s="283"/>
      <c r="AJ133" s="283"/>
      <c r="AK133" s="283"/>
      <c r="AL133" s="283"/>
    </row>
    <row r="134" spans="1:38" ht="12.75" customHeight="1">
      <c r="A134" s="283"/>
      <c r="B134" s="283"/>
      <c r="C134" s="283"/>
      <c r="D134" s="283"/>
      <c r="E134" s="283"/>
      <c r="F134" s="283"/>
      <c r="G134" s="283"/>
      <c r="H134" s="283"/>
      <c r="I134" s="283"/>
      <c r="J134" s="283"/>
      <c r="K134" s="283"/>
      <c r="L134" s="283"/>
      <c r="M134" s="283"/>
      <c r="N134" s="283"/>
      <c r="O134" s="283"/>
      <c r="P134" s="283"/>
      <c r="Q134" s="283"/>
      <c r="R134" s="283"/>
      <c r="S134" s="283"/>
      <c r="T134" s="283"/>
      <c r="U134" s="283"/>
      <c r="V134" s="283"/>
      <c r="W134" s="283"/>
      <c r="X134" s="283"/>
      <c r="Y134" s="283"/>
      <c r="Z134" s="283"/>
      <c r="AA134" s="283"/>
      <c r="AB134" s="283"/>
      <c r="AC134" s="283"/>
      <c r="AD134" s="283"/>
      <c r="AE134" s="283"/>
      <c r="AF134" s="283"/>
      <c r="AG134" s="283"/>
      <c r="AH134" s="283"/>
      <c r="AI134" s="283"/>
      <c r="AJ134" s="283"/>
      <c r="AK134" s="283"/>
      <c r="AL134" s="283"/>
    </row>
    <row r="135" spans="1:38" ht="12.75" customHeight="1">
      <c r="A135" s="283"/>
      <c r="B135" s="283"/>
      <c r="C135" s="283"/>
      <c r="D135" s="283"/>
      <c r="E135" s="283"/>
      <c r="F135" s="283"/>
      <c r="G135" s="283"/>
      <c r="H135" s="283"/>
      <c r="I135" s="283"/>
      <c r="J135" s="283"/>
      <c r="K135" s="283"/>
      <c r="L135" s="283"/>
      <c r="M135" s="283"/>
      <c r="N135" s="283"/>
      <c r="O135" s="283"/>
      <c r="P135" s="283"/>
      <c r="Q135" s="283"/>
      <c r="R135" s="283"/>
      <c r="S135" s="283"/>
      <c r="T135" s="283"/>
      <c r="U135" s="283"/>
      <c r="V135" s="283"/>
      <c r="W135" s="283"/>
      <c r="X135" s="283"/>
      <c r="Y135" s="283"/>
      <c r="Z135" s="283"/>
      <c r="AA135" s="283"/>
      <c r="AB135" s="283"/>
      <c r="AC135" s="283"/>
      <c r="AD135" s="283"/>
      <c r="AE135" s="283"/>
      <c r="AF135" s="283"/>
      <c r="AG135" s="283"/>
      <c r="AH135" s="283"/>
      <c r="AI135" s="283"/>
      <c r="AJ135" s="283"/>
      <c r="AK135" s="283"/>
      <c r="AL135" s="283"/>
    </row>
    <row r="136" spans="1:38" ht="12.75" customHeight="1">
      <c r="A136" s="283"/>
      <c r="B136" s="283"/>
      <c r="C136" s="283"/>
      <c r="D136" s="283"/>
      <c r="E136" s="283"/>
      <c r="F136" s="283"/>
      <c r="G136" s="283"/>
      <c r="H136" s="283"/>
      <c r="I136" s="283"/>
      <c r="J136" s="283"/>
      <c r="K136" s="283"/>
      <c r="L136" s="283"/>
      <c r="M136" s="283"/>
      <c r="N136" s="283"/>
      <c r="O136" s="283"/>
      <c r="P136" s="283"/>
      <c r="Q136" s="283"/>
      <c r="R136" s="283"/>
      <c r="S136" s="283"/>
      <c r="T136" s="283"/>
      <c r="U136" s="283"/>
      <c r="V136" s="283"/>
      <c r="W136" s="283"/>
      <c r="X136" s="283"/>
      <c r="Y136" s="283"/>
      <c r="Z136" s="283"/>
      <c r="AA136" s="283"/>
      <c r="AB136" s="283"/>
      <c r="AC136" s="283"/>
      <c r="AD136" s="283"/>
      <c r="AE136" s="283"/>
      <c r="AF136" s="283"/>
      <c r="AG136" s="283"/>
      <c r="AH136" s="283"/>
      <c r="AI136" s="283"/>
      <c r="AJ136" s="283"/>
      <c r="AK136" s="283"/>
      <c r="AL136" s="283"/>
    </row>
    <row r="137" spans="1:38" ht="12.75" customHeight="1">
      <c r="A137" s="283"/>
      <c r="B137" s="283"/>
      <c r="C137" s="283"/>
      <c r="D137" s="283"/>
      <c r="E137" s="283"/>
      <c r="F137" s="283"/>
      <c r="G137" s="283"/>
      <c r="H137" s="283"/>
      <c r="I137" s="283"/>
      <c r="J137" s="283"/>
      <c r="K137" s="283"/>
      <c r="L137" s="283"/>
      <c r="M137" s="283"/>
      <c r="N137" s="283"/>
      <c r="O137" s="283"/>
      <c r="P137" s="283"/>
      <c r="Q137" s="283"/>
      <c r="R137" s="283"/>
      <c r="S137" s="283"/>
      <c r="T137" s="283"/>
      <c r="U137" s="283"/>
      <c r="V137" s="283"/>
      <c r="W137" s="283"/>
      <c r="X137" s="283"/>
      <c r="Y137" s="283"/>
      <c r="Z137" s="283"/>
      <c r="AA137" s="283"/>
      <c r="AB137" s="283"/>
      <c r="AC137" s="283"/>
      <c r="AD137" s="283"/>
      <c r="AE137" s="283"/>
      <c r="AF137" s="283"/>
      <c r="AG137" s="283"/>
      <c r="AH137" s="283"/>
      <c r="AI137" s="283"/>
      <c r="AJ137" s="283"/>
      <c r="AK137" s="283"/>
      <c r="AL137" s="283"/>
    </row>
    <row r="138" spans="1:38" ht="12.75" customHeight="1">
      <c r="A138" s="283"/>
      <c r="B138" s="283"/>
      <c r="C138" s="283"/>
      <c r="D138" s="283"/>
      <c r="E138" s="283"/>
      <c r="F138" s="283"/>
      <c r="G138" s="283"/>
      <c r="H138" s="283"/>
      <c r="I138" s="283"/>
      <c r="J138" s="283"/>
      <c r="K138" s="283"/>
      <c r="L138" s="283"/>
      <c r="M138" s="283"/>
      <c r="N138" s="283"/>
      <c r="O138" s="283"/>
      <c r="P138" s="283"/>
      <c r="Q138" s="283"/>
      <c r="R138" s="283"/>
      <c r="S138" s="283"/>
      <c r="T138" s="283"/>
      <c r="U138" s="283"/>
      <c r="V138" s="283"/>
      <c r="W138" s="283"/>
      <c r="X138" s="283"/>
      <c r="Y138" s="283"/>
      <c r="Z138" s="283"/>
      <c r="AA138" s="283"/>
      <c r="AB138" s="283"/>
      <c r="AC138" s="283"/>
      <c r="AD138" s="283"/>
      <c r="AE138" s="283"/>
      <c r="AF138" s="283"/>
      <c r="AG138" s="283"/>
      <c r="AH138" s="283"/>
      <c r="AI138" s="283"/>
      <c r="AJ138" s="283"/>
      <c r="AK138" s="283"/>
      <c r="AL138" s="283"/>
    </row>
    <row r="139" spans="1:38" ht="12.75" customHeight="1">
      <c r="A139" s="283"/>
      <c r="B139" s="283"/>
      <c r="C139" s="283"/>
      <c r="D139" s="283"/>
      <c r="E139" s="283"/>
      <c r="F139" s="283"/>
      <c r="G139" s="283"/>
      <c r="H139" s="283"/>
      <c r="I139" s="283"/>
      <c r="J139" s="283"/>
      <c r="K139" s="283"/>
      <c r="L139" s="283"/>
      <c r="M139" s="283"/>
      <c r="N139" s="283"/>
      <c r="O139" s="283"/>
      <c r="P139" s="283"/>
      <c r="Q139" s="283"/>
      <c r="R139" s="283"/>
      <c r="S139" s="283"/>
      <c r="T139" s="283"/>
      <c r="U139" s="283"/>
      <c r="V139" s="283"/>
      <c r="W139" s="283"/>
      <c r="X139" s="283"/>
      <c r="Y139" s="283"/>
      <c r="Z139" s="283"/>
      <c r="AA139" s="283"/>
      <c r="AB139" s="283"/>
      <c r="AC139" s="283"/>
      <c r="AD139" s="283"/>
      <c r="AE139" s="283"/>
      <c r="AF139" s="283"/>
      <c r="AG139" s="283"/>
      <c r="AH139" s="283"/>
      <c r="AI139" s="283"/>
      <c r="AJ139" s="283"/>
      <c r="AK139" s="283"/>
      <c r="AL139" s="283"/>
    </row>
    <row r="140" spans="1:38" ht="12.75" customHeight="1">
      <c r="A140" s="283"/>
      <c r="B140" s="283"/>
      <c r="C140" s="283"/>
      <c r="D140" s="283"/>
      <c r="E140" s="283"/>
      <c r="F140" s="283"/>
      <c r="G140" s="283"/>
      <c r="H140" s="283"/>
      <c r="I140" s="283"/>
      <c r="J140" s="283"/>
      <c r="K140" s="283"/>
      <c r="L140" s="283"/>
      <c r="M140" s="283"/>
      <c r="N140" s="283"/>
      <c r="O140" s="283"/>
      <c r="P140" s="283"/>
      <c r="Q140" s="283"/>
      <c r="R140" s="283"/>
      <c r="S140" s="283"/>
      <c r="T140" s="283"/>
      <c r="U140" s="283"/>
      <c r="V140" s="283"/>
      <c r="W140" s="283"/>
      <c r="X140" s="283"/>
      <c r="Y140" s="283"/>
      <c r="Z140" s="283"/>
      <c r="AA140" s="283"/>
      <c r="AB140" s="283"/>
      <c r="AC140" s="283"/>
      <c r="AD140" s="283"/>
      <c r="AE140" s="283"/>
      <c r="AF140" s="283"/>
      <c r="AG140" s="283"/>
      <c r="AH140" s="283"/>
      <c r="AI140" s="283"/>
      <c r="AJ140" s="283"/>
      <c r="AK140" s="283"/>
      <c r="AL140" s="283"/>
    </row>
    <row r="141" spans="1:38" ht="12.75" customHeight="1">
      <c r="A141" s="283"/>
      <c r="B141" s="283"/>
      <c r="C141" s="283"/>
      <c r="D141" s="283"/>
      <c r="E141" s="283"/>
      <c r="F141" s="283"/>
      <c r="G141" s="283"/>
      <c r="H141" s="283"/>
      <c r="I141" s="283"/>
      <c r="J141" s="283"/>
      <c r="K141" s="283"/>
      <c r="L141" s="283"/>
      <c r="M141" s="283"/>
      <c r="N141" s="283"/>
      <c r="O141" s="283"/>
      <c r="P141" s="283"/>
      <c r="Q141" s="283"/>
      <c r="R141" s="283"/>
      <c r="S141" s="283"/>
      <c r="T141" s="283"/>
      <c r="U141" s="283"/>
      <c r="V141" s="283"/>
      <c r="W141" s="283"/>
      <c r="X141" s="283"/>
      <c r="Y141" s="283"/>
      <c r="Z141" s="283"/>
      <c r="AA141" s="283"/>
      <c r="AB141" s="283"/>
      <c r="AC141" s="283"/>
      <c r="AD141" s="283"/>
      <c r="AE141" s="283"/>
      <c r="AF141" s="283"/>
      <c r="AG141" s="283"/>
      <c r="AH141" s="283"/>
      <c r="AI141" s="283"/>
      <c r="AJ141" s="283"/>
      <c r="AK141" s="283"/>
      <c r="AL141" s="283"/>
    </row>
    <row r="142" spans="1:38" ht="12.75" customHeight="1">
      <c r="A142" s="283"/>
      <c r="B142" s="283"/>
      <c r="C142" s="283"/>
      <c r="D142" s="283"/>
      <c r="E142" s="283"/>
      <c r="F142" s="283"/>
      <c r="G142" s="283"/>
      <c r="H142" s="283"/>
      <c r="I142" s="283"/>
      <c r="J142" s="283"/>
      <c r="K142" s="283"/>
      <c r="L142" s="283"/>
      <c r="M142" s="283"/>
      <c r="N142" s="283"/>
      <c r="O142" s="283"/>
      <c r="P142" s="283"/>
      <c r="Q142" s="283"/>
      <c r="R142" s="283"/>
      <c r="S142" s="283"/>
      <c r="T142" s="283"/>
      <c r="U142" s="283"/>
      <c r="V142" s="283"/>
      <c r="W142" s="283"/>
      <c r="X142" s="283"/>
      <c r="Y142" s="283"/>
      <c r="Z142" s="283"/>
      <c r="AA142" s="283"/>
      <c r="AB142" s="283"/>
      <c r="AC142" s="283"/>
      <c r="AD142" s="283"/>
      <c r="AE142" s="283"/>
      <c r="AF142" s="283"/>
      <c r="AG142" s="283"/>
      <c r="AH142" s="283"/>
      <c r="AI142" s="283"/>
      <c r="AJ142" s="283"/>
      <c r="AK142" s="283"/>
      <c r="AL142" s="283"/>
    </row>
    <row r="143" spans="1:38" ht="12.75" customHeight="1">
      <c r="A143" s="283"/>
      <c r="B143" s="283"/>
      <c r="C143" s="283"/>
      <c r="D143" s="283"/>
      <c r="E143" s="283"/>
      <c r="F143" s="283"/>
      <c r="G143" s="283"/>
      <c r="H143" s="283"/>
      <c r="I143" s="283"/>
      <c r="J143" s="283"/>
      <c r="K143" s="283"/>
      <c r="L143" s="283"/>
      <c r="M143" s="283"/>
      <c r="N143" s="283"/>
      <c r="O143" s="283"/>
      <c r="P143" s="283"/>
      <c r="Q143" s="283"/>
      <c r="R143" s="283"/>
      <c r="S143" s="283"/>
      <c r="T143" s="283"/>
      <c r="U143" s="283"/>
      <c r="V143" s="283"/>
      <c r="W143" s="283"/>
      <c r="X143" s="283"/>
      <c r="Y143" s="283"/>
      <c r="Z143" s="283"/>
      <c r="AA143" s="283"/>
      <c r="AB143" s="283"/>
      <c r="AC143" s="283"/>
      <c r="AD143" s="283"/>
      <c r="AE143" s="283"/>
      <c r="AF143" s="283"/>
      <c r="AG143" s="283"/>
      <c r="AH143" s="283"/>
      <c r="AI143" s="283"/>
      <c r="AJ143" s="283"/>
      <c r="AK143" s="283"/>
      <c r="AL143" s="283"/>
    </row>
    <row r="144" spans="1:38" ht="12.75" customHeight="1">
      <c r="A144" s="283"/>
      <c r="B144" s="283"/>
      <c r="C144" s="283"/>
      <c r="D144" s="283"/>
      <c r="E144" s="283"/>
      <c r="F144" s="283"/>
      <c r="G144" s="283"/>
      <c r="H144" s="283"/>
      <c r="I144" s="283"/>
      <c r="J144" s="283"/>
      <c r="K144" s="283"/>
      <c r="L144" s="283"/>
      <c r="M144" s="283"/>
      <c r="N144" s="283"/>
      <c r="O144" s="283"/>
      <c r="P144" s="283"/>
      <c r="Q144" s="283"/>
      <c r="R144" s="283"/>
      <c r="S144" s="283"/>
      <c r="T144" s="283"/>
      <c r="U144" s="283"/>
      <c r="V144" s="283"/>
      <c r="W144" s="283"/>
      <c r="X144" s="283"/>
      <c r="Y144" s="283"/>
      <c r="Z144" s="283"/>
      <c r="AA144" s="283"/>
      <c r="AB144" s="283"/>
      <c r="AC144" s="283"/>
      <c r="AD144" s="283"/>
      <c r="AE144" s="283"/>
      <c r="AF144" s="283"/>
      <c r="AG144" s="283"/>
      <c r="AH144" s="283"/>
      <c r="AI144" s="283"/>
      <c r="AJ144" s="283"/>
      <c r="AK144" s="283"/>
      <c r="AL144" s="283"/>
    </row>
    <row r="145" spans="1:38" ht="12.75" customHeight="1">
      <c r="A145" s="283"/>
      <c r="B145" s="283"/>
      <c r="C145" s="283"/>
      <c r="D145" s="283"/>
      <c r="E145" s="283"/>
      <c r="F145" s="283"/>
      <c r="G145" s="283"/>
      <c r="H145" s="283"/>
      <c r="I145" s="283"/>
      <c r="J145" s="283"/>
      <c r="K145" s="283"/>
      <c r="L145" s="283"/>
      <c r="M145" s="283"/>
      <c r="N145" s="283"/>
      <c r="O145" s="283"/>
      <c r="P145" s="283"/>
      <c r="Q145" s="283"/>
      <c r="R145" s="283"/>
      <c r="S145" s="283"/>
      <c r="T145" s="283"/>
      <c r="U145" s="283"/>
      <c r="V145" s="283"/>
      <c r="W145" s="283"/>
      <c r="X145" s="283"/>
      <c r="Y145" s="283"/>
      <c r="Z145" s="283"/>
      <c r="AA145" s="283"/>
      <c r="AB145" s="283"/>
      <c r="AC145" s="283"/>
      <c r="AD145" s="283"/>
      <c r="AE145" s="283"/>
      <c r="AF145" s="283"/>
      <c r="AG145" s="283"/>
      <c r="AH145" s="283"/>
      <c r="AI145" s="283"/>
      <c r="AJ145" s="283"/>
      <c r="AK145" s="283"/>
      <c r="AL145" s="283"/>
    </row>
    <row r="146" spans="1:38" ht="12.75" customHeight="1">
      <c r="A146" s="283"/>
      <c r="B146" s="283"/>
      <c r="C146" s="283"/>
      <c r="D146" s="283"/>
      <c r="E146" s="283"/>
      <c r="F146" s="283"/>
      <c r="G146" s="283"/>
      <c r="H146" s="283"/>
      <c r="I146" s="283"/>
      <c r="J146" s="283"/>
      <c r="K146" s="283"/>
      <c r="L146" s="283"/>
      <c r="M146" s="283"/>
      <c r="N146" s="283"/>
      <c r="O146" s="283"/>
      <c r="P146" s="283"/>
      <c r="Q146" s="283"/>
      <c r="R146" s="283"/>
      <c r="S146" s="283"/>
      <c r="T146" s="283"/>
      <c r="U146" s="283"/>
      <c r="V146" s="283"/>
      <c r="W146" s="283"/>
      <c r="X146" s="283"/>
      <c r="Y146" s="283"/>
      <c r="Z146" s="283"/>
      <c r="AA146" s="283"/>
      <c r="AB146" s="283"/>
      <c r="AC146" s="283"/>
      <c r="AD146" s="283"/>
      <c r="AE146" s="283"/>
      <c r="AF146" s="283"/>
      <c r="AG146" s="283"/>
      <c r="AH146" s="283"/>
      <c r="AI146" s="283"/>
      <c r="AJ146" s="283"/>
      <c r="AK146" s="283"/>
      <c r="AL146" s="283"/>
    </row>
    <row r="147" spans="1:38" ht="12.75" customHeight="1">
      <c r="A147" s="283"/>
      <c r="B147" s="283"/>
      <c r="C147" s="283"/>
      <c r="D147" s="283"/>
      <c r="E147" s="283"/>
      <c r="F147" s="283"/>
      <c r="G147" s="283"/>
      <c r="H147" s="283"/>
      <c r="I147" s="283"/>
      <c r="J147" s="283"/>
      <c r="K147" s="283"/>
      <c r="L147" s="283"/>
      <c r="M147" s="283"/>
      <c r="N147" s="283"/>
      <c r="O147" s="283"/>
      <c r="P147" s="283"/>
      <c r="Q147" s="283"/>
      <c r="R147" s="283"/>
      <c r="S147" s="283"/>
      <c r="T147" s="283"/>
      <c r="U147" s="283"/>
      <c r="V147" s="283"/>
      <c r="W147" s="283"/>
      <c r="X147" s="283"/>
      <c r="Y147" s="283"/>
      <c r="Z147" s="283"/>
      <c r="AA147" s="283"/>
      <c r="AB147" s="283"/>
      <c r="AC147" s="283"/>
      <c r="AD147" s="283"/>
      <c r="AE147" s="283"/>
      <c r="AF147" s="283"/>
      <c r="AG147" s="283"/>
      <c r="AH147" s="283"/>
      <c r="AI147" s="283"/>
      <c r="AJ147" s="283"/>
      <c r="AK147" s="283"/>
      <c r="AL147" s="283"/>
    </row>
    <row r="148" spans="1:38" ht="12.75" customHeight="1">
      <c r="A148" s="283"/>
      <c r="B148" s="283"/>
      <c r="C148" s="283"/>
      <c r="D148" s="283"/>
      <c r="E148" s="283"/>
      <c r="F148" s="283"/>
      <c r="G148" s="283"/>
      <c r="H148" s="283"/>
      <c r="I148" s="283"/>
      <c r="J148" s="283"/>
      <c r="K148" s="283"/>
      <c r="L148" s="283"/>
      <c r="M148" s="283"/>
      <c r="N148" s="283"/>
      <c r="O148" s="283"/>
      <c r="P148" s="283"/>
      <c r="Q148" s="283"/>
      <c r="R148" s="283"/>
      <c r="S148" s="283"/>
      <c r="T148" s="283"/>
      <c r="U148" s="283"/>
      <c r="V148" s="283"/>
      <c r="W148" s="283"/>
      <c r="X148" s="283"/>
      <c r="Y148" s="283"/>
      <c r="Z148" s="283"/>
      <c r="AA148" s="283"/>
      <c r="AB148" s="283"/>
      <c r="AC148" s="283"/>
      <c r="AD148" s="283"/>
      <c r="AE148" s="283"/>
      <c r="AF148" s="283"/>
      <c r="AG148" s="283"/>
      <c r="AH148" s="283"/>
      <c r="AI148" s="283"/>
      <c r="AJ148" s="283"/>
      <c r="AK148" s="283"/>
      <c r="AL148" s="283"/>
    </row>
    <row r="149" spans="1:38" ht="12.75" customHeight="1">
      <c r="A149" s="283"/>
      <c r="B149" s="283"/>
      <c r="C149" s="283"/>
      <c r="D149" s="283"/>
      <c r="E149" s="283"/>
      <c r="F149" s="283"/>
      <c r="G149" s="283"/>
      <c r="H149" s="283"/>
      <c r="I149" s="283"/>
      <c r="J149" s="283"/>
      <c r="K149" s="283"/>
      <c r="L149" s="283"/>
      <c r="M149" s="283"/>
      <c r="N149" s="283"/>
      <c r="O149" s="283"/>
      <c r="P149" s="283"/>
      <c r="Q149" s="283"/>
      <c r="R149" s="283"/>
      <c r="S149" s="283"/>
      <c r="T149" s="283"/>
      <c r="U149" s="283"/>
      <c r="V149" s="283"/>
      <c r="W149" s="283"/>
      <c r="X149" s="283"/>
      <c r="Y149" s="283"/>
      <c r="Z149" s="283"/>
      <c r="AA149" s="283"/>
      <c r="AB149" s="283"/>
      <c r="AC149" s="283"/>
      <c r="AD149" s="283"/>
      <c r="AE149" s="283"/>
      <c r="AF149" s="283"/>
      <c r="AG149" s="283"/>
      <c r="AH149" s="283"/>
      <c r="AI149" s="283"/>
      <c r="AJ149" s="283"/>
      <c r="AK149" s="283"/>
      <c r="AL149" s="283"/>
    </row>
    <row r="150" spans="1:38" ht="12.75" customHeight="1">
      <c r="A150" s="283"/>
      <c r="B150" s="283"/>
      <c r="C150" s="283"/>
      <c r="D150" s="283"/>
      <c r="E150" s="283"/>
      <c r="F150" s="283"/>
      <c r="G150" s="283"/>
      <c r="H150" s="283"/>
      <c r="I150" s="283"/>
      <c r="J150" s="283"/>
      <c r="K150" s="283"/>
      <c r="L150" s="283"/>
      <c r="M150" s="283"/>
      <c r="N150" s="283"/>
      <c r="O150" s="283"/>
      <c r="P150" s="283"/>
      <c r="Q150" s="283"/>
      <c r="R150" s="283"/>
      <c r="S150" s="283"/>
      <c r="T150" s="283"/>
      <c r="U150" s="283"/>
      <c r="V150" s="283"/>
      <c r="W150" s="283"/>
      <c r="X150" s="283"/>
      <c r="Y150" s="283"/>
      <c r="Z150" s="283"/>
      <c r="AA150" s="283"/>
      <c r="AB150" s="283"/>
      <c r="AC150" s="283"/>
      <c r="AD150" s="283"/>
      <c r="AE150" s="283"/>
      <c r="AF150" s="283"/>
      <c r="AG150" s="283"/>
      <c r="AH150" s="283"/>
      <c r="AI150" s="283"/>
      <c r="AJ150" s="283"/>
      <c r="AK150" s="283"/>
      <c r="AL150" s="283"/>
    </row>
    <row r="151" spans="1:38" ht="12.75" customHeight="1">
      <c r="A151" s="283"/>
      <c r="B151" s="283"/>
      <c r="C151" s="283"/>
      <c r="D151" s="283"/>
      <c r="E151" s="283"/>
      <c r="F151" s="283"/>
      <c r="G151" s="283"/>
      <c r="H151" s="283"/>
      <c r="I151" s="283"/>
      <c r="J151" s="283"/>
      <c r="K151" s="283"/>
      <c r="L151" s="283"/>
      <c r="M151" s="283"/>
      <c r="N151" s="283"/>
      <c r="O151" s="283"/>
      <c r="P151" s="283"/>
      <c r="Q151" s="283"/>
      <c r="R151" s="283"/>
      <c r="S151" s="283"/>
      <c r="T151" s="283"/>
      <c r="U151" s="283"/>
      <c r="V151" s="283"/>
      <c r="W151" s="283"/>
      <c r="X151" s="283"/>
      <c r="Y151" s="283"/>
      <c r="Z151" s="283"/>
      <c r="AA151" s="283"/>
      <c r="AB151" s="283"/>
      <c r="AC151" s="283"/>
      <c r="AD151" s="283"/>
      <c r="AE151" s="283"/>
      <c r="AF151" s="283"/>
      <c r="AG151" s="283"/>
      <c r="AH151" s="283"/>
      <c r="AI151" s="283"/>
      <c r="AJ151" s="283"/>
      <c r="AK151" s="283"/>
      <c r="AL151" s="283"/>
    </row>
    <row r="152" spans="1:38" ht="12.75" customHeight="1">
      <c r="A152" s="283"/>
      <c r="B152" s="283"/>
      <c r="C152" s="283"/>
      <c r="D152" s="283"/>
      <c r="E152" s="283"/>
      <c r="F152" s="283"/>
      <c r="G152" s="283"/>
      <c r="H152" s="283"/>
      <c r="I152" s="283"/>
      <c r="J152" s="283"/>
      <c r="K152" s="283"/>
      <c r="L152" s="283"/>
      <c r="M152" s="283"/>
      <c r="N152" s="283"/>
      <c r="O152" s="283"/>
      <c r="P152" s="283"/>
      <c r="Q152" s="283"/>
      <c r="R152" s="283"/>
      <c r="S152" s="283"/>
      <c r="T152" s="283"/>
      <c r="U152" s="283"/>
      <c r="V152" s="283"/>
      <c r="W152" s="283"/>
      <c r="X152" s="283"/>
      <c r="Y152" s="283"/>
      <c r="Z152" s="283"/>
      <c r="AA152" s="283"/>
      <c r="AB152" s="283"/>
      <c r="AC152" s="283"/>
      <c r="AD152" s="283"/>
      <c r="AE152" s="283"/>
      <c r="AF152" s="283"/>
      <c r="AG152" s="283"/>
      <c r="AH152" s="283"/>
      <c r="AI152" s="283"/>
      <c r="AJ152" s="283"/>
      <c r="AK152" s="283"/>
      <c r="AL152" s="283"/>
    </row>
    <row r="153" spans="1:38" ht="12.75" customHeight="1">
      <c r="A153" s="283"/>
      <c r="B153" s="283"/>
      <c r="C153" s="283"/>
      <c r="D153" s="283"/>
      <c r="E153" s="283"/>
      <c r="F153" s="283"/>
      <c r="G153" s="283"/>
      <c r="H153" s="283"/>
      <c r="I153" s="283"/>
      <c r="J153" s="283"/>
      <c r="K153" s="283"/>
      <c r="L153" s="283"/>
      <c r="M153" s="283"/>
      <c r="N153" s="283"/>
      <c r="O153" s="283"/>
      <c r="P153" s="283"/>
      <c r="Q153" s="283"/>
      <c r="R153" s="283"/>
      <c r="S153" s="283"/>
      <c r="T153" s="283"/>
      <c r="U153" s="283"/>
      <c r="V153" s="283"/>
      <c r="W153" s="283"/>
      <c r="X153" s="283"/>
      <c r="Y153" s="283"/>
      <c r="Z153" s="283"/>
      <c r="AA153" s="283"/>
      <c r="AB153" s="283"/>
      <c r="AC153" s="283"/>
      <c r="AD153" s="283"/>
      <c r="AE153" s="283"/>
      <c r="AF153" s="283"/>
      <c r="AG153" s="283"/>
      <c r="AH153" s="283"/>
      <c r="AI153" s="283"/>
      <c r="AJ153" s="283"/>
      <c r="AK153" s="283"/>
      <c r="AL153" s="283"/>
    </row>
    <row r="154" spans="1:38" ht="12.75" customHeight="1">
      <c r="A154" s="283"/>
      <c r="B154" s="283"/>
      <c r="C154" s="283"/>
      <c r="D154" s="283"/>
      <c r="E154" s="283"/>
      <c r="F154" s="283"/>
      <c r="G154" s="283"/>
      <c r="H154" s="283"/>
      <c r="I154" s="283"/>
      <c r="J154" s="283"/>
      <c r="K154" s="283"/>
      <c r="L154" s="283"/>
      <c r="M154" s="283"/>
      <c r="N154" s="283"/>
      <c r="O154" s="283"/>
      <c r="P154" s="283"/>
      <c r="Q154" s="283"/>
      <c r="R154" s="283"/>
      <c r="S154" s="283"/>
      <c r="T154" s="283"/>
      <c r="U154" s="283"/>
      <c r="V154" s="283"/>
      <c r="W154" s="283"/>
      <c r="X154" s="283"/>
      <c r="Y154" s="283"/>
      <c r="Z154" s="283"/>
      <c r="AA154" s="283"/>
      <c r="AB154" s="283"/>
      <c r="AC154" s="283"/>
      <c r="AD154" s="283"/>
      <c r="AE154" s="283"/>
      <c r="AF154" s="283"/>
      <c r="AG154" s="283"/>
      <c r="AH154" s="283"/>
      <c r="AI154" s="283"/>
      <c r="AJ154" s="283"/>
      <c r="AK154" s="283"/>
      <c r="AL154" s="283"/>
    </row>
    <row r="155" spans="1:38" ht="12.75" customHeight="1">
      <c r="A155" s="283"/>
      <c r="B155" s="283"/>
      <c r="C155" s="283"/>
      <c r="D155" s="283"/>
      <c r="E155" s="283"/>
      <c r="F155" s="283"/>
      <c r="G155" s="283"/>
      <c r="H155" s="283"/>
      <c r="I155" s="283"/>
      <c r="J155" s="283"/>
      <c r="K155" s="283"/>
      <c r="L155" s="283"/>
      <c r="M155" s="283"/>
      <c r="N155" s="283"/>
      <c r="O155" s="283"/>
      <c r="P155" s="283"/>
      <c r="Q155" s="283"/>
      <c r="R155" s="283"/>
      <c r="S155" s="283"/>
      <c r="T155" s="283"/>
      <c r="U155" s="283"/>
      <c r="V155" s="283"/>
      <c r="W155" s="283"/>
      <c r="X155" s="283"/>
      <c r="Y155" s="283"/>
      <c r="Z155" s="283"/>
      <c r="AA155" s="283"/>
      <c r="AB155" s="283"/>
      <c r="AC155" s="283"/>
      <c r="AD155" s="283"/>
      <c r="AE155" s="283"/>
      <c r="AF155" s="283"/>
      <c r="AG155" s="283"/>
      <c r="AH155" s="283"/>
      <c r="AI155" s="283"/>
      <c r="AJ155" s="283"/>
      <c r="AK155" s="283"/>
      <c r="AL155" s="283"/>
    </row>
    <row r="156" spans="1:38" ht="12.75" customHeight="1">
      <c r="A156" s="283"/>
      <c r="B156" s="283"/>
      <c r="C156" s="283"/>
      <c r="D156" s="283"/>
      <c r="E156" s="283"/>
      <c r="F156" s="283"/>
      <c r="G156" s="283"/>
      <c r="H156" s="283"/>
      <c r="I156" s="283"/>
      <c r="J156" s="283"/>
      <c r="K156" s="283"/>
      <c r="L156" s="283"/>
      <c r="M156" s="283"/>
      <c r="N156" s="283"/>
      <c r="O156" s="283"/>
      <c r="P156" s="283"/>
      <c r="Q156" s="283"/>
      <c r="R156" s="283"/>
      <c r="S156" s="283"/>
      <c r="T156" s="283"/>
      <c r="U156" s="283"/>
      <c r="V156" s="283"/>
      <c r="W156" s="283"/>
      <c r="X156" s="283"/>
      <c r="Y156" s="283"/>
      <c r="Z156" s="283"/>
      <c r="AA156" s="283"/>
      <c r="AB156" s="283"/>
      <c r="AC156" s="283"/>
      <c r="AD156" s="283"/>
      <c r="AE156" s="283"/>
      <c r="AF156" s="283"/>
      <c r="AG156" s="283"/>
      <c r="AH156" s="283"/>
      <c r="AI156" s="283"/>
      <c r="AJ156" s="283"/>
      <c r="AK156" s="283"/>
      <c r="AL156" s="283"/>
    </row>
    <row r="157" spans="1:38" ht="12.75" customHeight="1">
      <c r="A157" s="283"/>
      <c r="B157" s="283"/>
      <c r="C157" s="283"/>
      <c r="D157" s="283"/>
      <c r="E157" s="283"/>
      <c r="F157" s="283"/>
      <c r="G157" s="283"/>
      <c r="H157" s="283"/>
      <c r="I157" s="283"/>
      <c r="J157" s="283"/>
      <c r="K157" s="283"/>
      <c r="L157" s="283"/>
      <c r="M157" s="283"/>
      <c r="N157" s="283"/>
      <c r="O157" s="283"/>
      <c r="P157" s="283"/>
      <c r="Q157" s="283"/>
      <c r="R157" s="283"/>
      <c r="S157" s="283"/>
      <c r="T157" s="283"/>
      <c r="U157" s="283"/>
      <c r="V157" s="283"/>
      <c r="W157" s="283"/>
      <c r="X157" s="283"/>
      <c r="Y157" s="283"/>
      <c r="Z157" s="283"/>
      <c r="AA157" s="283"/>
      <c r="AB157" s="283"/>
      <c r="AC157" s="283"/>
      <c r="AD157" s="283"/>
      <c r="AE157" s="283"/>
      <c r="AF157" s="283"/>
      <c r="AG157" s="283"/>
      <c r="AH157" s="283"/>
      <c r="AI157" s="283"/>
      <c r="AJ157" s="283"/>
      <c r="AK157" s="283"/>
      <c r="AL157" s="283"/>
    </row>
    <row r="158" spans="1:38" ht="12.75" customHeight="1">
      <c r="A158" s="283"/>
      <c r="B158" s="283"/>
      <c r="C158" s="283"/>
      <c r="D158" s="283"/>
      <c r="E158" s="283"/>
      <c r="F158" s="283"/>
      <c r="G158" s="283"/>
      <c r="H158" s="283"/>
      <c r="I158" s="283"/>
      <c r="J158" s="283"/>
      <c r="K158" s="283"/>
      <c r="L158" s="283"/>
      <c r="M158" s="283"/>
      <c r="N158" s="283"/>
      <c r="O158" s="283"/>
      <c r="P158" s="283"/>
      <c r="Q158" s="283"/>
      <c r="R158" s="283"/>
      <c r="S158" s="283"/>
      <c r="T158" s="283"/>
      <c r="U158" s="283"/>
      <c r="V158" s="283"/>
      <c r="W158" s="283"/>
      <c r="X158" s="283"/>
      <c r="Y158" s="283"/>
      <c r="Z158" s="283"/>
      <c r="AA158" s="283"/>
      <c r="AB158" s="283"/>
      <c r="AC158" s="283"/>
      <c r="AD158" s="283"/>
      <c r="AE158" s="283"/>
      <c r="AF158" s="283"/>
      <c r="AG158" s="283"/>
      <c r="AH158" s="283"/>
      <c r="AI158" s="283"/>
      <c r="AJ158" s="283"/>
      <c r="AK158" s="283"/>
      <c r="AL158" s="283"/>
    </row>
    <row r="159" spans="1:38" ht="12.75" customHeight="1">
      <c r="A159" s="283"/>
      <c r="B159" s="283"/>
      <c r="C159" s="283"/>
      <c r="D159" s="283"/>
      <c r="E159" s="283"/>
      <c r="F159" s="283"/>
      <c r="G159" s="283"/>
      <c r="H159" s="283"/>
      <c r="I159" s="283"/>
      <c r="J159" s="283"/>
      <c r="K159" s="283"/>
      <c r="L159" s="283"/>
      <c r="M159" s="283"/>
      <c r="N159" s="283"/>
      <c r="O159" s="283"/>
      <c r="P159" s="283"/>
      <c r="Q159" s="283"/>
      <c r="R159" s="283"/>
      <c r="S159" s="283"/>
      <c r="T159" s="283"/>
      <c r="U159" s="283"/>
      <c r="V159" s="283"/>
      <c r="W159" s="283"/>
      <c r="X159" s="283"/>
      <c r="Y159" s="283"/>
      <c r="Z159" s="283"/>
      <c r="AA159" s="283"/>
      <c r="AB159" s="283"/>
      <c r="AC159" s="283"/>
      <c r="AD159" s="283"/>
      <c r="AE159" s="283"/>
      <c r="AF159" s="283"/>
      <c r="AG159" s="283"/>
      <c r="AH159" s="283"/>
      <c r="AI159" s="283"/>
      <c r="AJ159" s="283"/>
      <c r="AK159" s="283"/>
      <c r="AL159" s="283"/>
    </row>
    <row r="160" spans="1:38" ht="12.75" customHeight="1">
      <c r="A160" s="283"/>
      <c r="B160" s="283"/>
      <c r="C160" s="283"/>
      <c r="D160" s="283"/>
      <c r="E160" s="283"/>
      <c r="F160" s="283"/>
      <c r="G160" s="283"/>
      <c r="H160" s="283"/>
      <c r="I160" s="283"/>
      <c r="J160" s="283"/>
      <c r="K160" s="283"/>
      <c r="L160" s="283"/>
      <c r="M160" s="283"/>
      <c r="N160" s="283"/>
      <c r="O160" s="283"/>
      <c r="P160" s="283"/>
      <c r="Q160" s="283"/>
      <c r="R160" s="283"/>
      <c r="S160" s="283"/>
      <c r="T160" s="283"/>
      <c r="U160" s="283"/>
      <c r="V160" s="283"/>
      <c r="W160" s="283"/>
      <c r="X160" s="283"/>
      <c r="Y160" s="283"/>
      <c r="Z160" s="283"/>
      <c r="AA160" s="283"/>
      <c r="AB160" s="283"/>
      <c r="AC160" s="283"/>
      <c r="AD160" s="283"/>
      <c r="AE160" s="283"/>
      <c r="AF160" s="283"/>
      <c r="AG160" s="283"/>
      <c r="AH160" s="283"/>
      <c r="AI160" s="283"/>
      <c r="AJ160" s="283"/>
      <c r="AK160" s="283"/>
      <c r="AL160" s="283"/>
    </row>
    <row r="161" spans="1:38" ht="12.75" customHeight="1">
      <c r="A161" s="283"/>
      <c r="B161" s="283"/>
      <c r="C161" s="283"/>
      <c r="D161" s="283"/>
      <c r="E161" s="283"/>
      <c r="F161" s="283"/>
      <c r="G161" s="283"/>
      <c r="H161" s="283"/>
      <c r="I161" s="283"/>
      <c r="J161" s="283"/>
      <c r="K161" s="283"/>
      <c r="L161" s="283"/>
      <c r="M161" s="283"/>
      <c r="N161" s="283"/>
      <c r="O161" s="283"/>
      <c r="P161" s="283"/>
      <c r="Q161" s="283"/>
      <c r="R161" s="283"/>
      <c r="S161" s="283"/>
      <c r="T161" s="283"/>
      <c r="U161" s="283"/>
      <c r="V161" s="283"/>
      <c r="W161" s="283"/>
      <c r="X161" s="283"/>
      <c r="Y161" s="283"/>
      <c r="Z161" s="283"/>
      <c r="AA161" s="283"/>
      <c r="AB161" s="283"/>
      <c r="AC161" s="283"/>
      <c r="AD161" s="283"/>
      <c r="AE161" s="283"/>
      <c r="AF161" s="283"/>
      <c r="AG161" s="283"/>
      <c r="AH161" s="283"/>
      <c r="AI161" s="283"/>
      <c r="AJ161" s="283"/>
      <c r="AK161" s="283"/>
      <c r="AL161" s="283"/>
    </row>
    <row r="162" spans="1:38" ht="12.75" customHeight="1">
      <c r="A162" s="283"/>
      <c r="B162" s="283"/>
      <c r="C162" s="283"/>
      <c r="D162" s="283"/>
      <c r="E162" s="283"/>
      <c r="F162" s="283"/>
      <c r="G162" s="283"/>
      <c r="H162" s="283"/>
      <c r="I162" s="283"/>
      <c r="J162" s="283"/>
      <c r="K162" s="283"/>
      <c r="L162" s="283"/>
      <c r="M162" s="283"/>
      <c r="N162" s="283"/>
      <c r="O162" s="283"/>
      <c r="P162" s="283"/>
      <c r="Q162" s="283"/>
      <c r="R162" s="283"/>
      <c r="S162" s="283"/>
      <c r="T162" s="283"/>
      <c r="U162" s="283"/>
      <c r="V162" s="283"/>
      <c r="W162" s="283"/>
      <c r="X162" s="283"/>
      <c r="Y162" s="283"/>
      <c r="Z162" s="283"/>
      <c r="AA162" s="283"/>
      <c r="AB162" s="283"/>
      <c r="AC162" s="283"/>
      <c r="AD162" s="283"/>
      <c r="AE162" s="283"/>
      <c r="AF162" s="283"/>
      <c r="AG162" s="283"/>
      <c r="AH162" s="283"/>
      <c r="AI162" s="283"/>
      <c r="AJ162" s="283"/>
      <c r="AK162" s="283"/>
      <c r="AL162" s="283"/>
    </row>
    <row r="163" spans="1:38" ht="12.75" customHeight="1">
      <c r="A163" s="283"/>
      <c r="B163" s="283"/>
      <c r="C163" s="283"/>
      <c r="D163" s="283"/>
      <c r="E163" s="283"/>
      <c r="F163" s="283"/>
      <c r="G163" s="283"/>
      <c r="H163" s="283"/>
      <c r="I163" s="283"/>
      <c r="J163" s="283"/>
      <c r="K163" s="283"/>
      <c r="L163" s="283"/>
      <c r="M163" s="283"/>
      <c r="N163" s="283"/>
      <c r="O163" s="283"/>
      <c r="P163" s="283"/>
      <c r="Q163" s="283"/>
      <c r="R163" s="283"/>
      <c r="S163" s="283"/>
      <c r="T163" s="283"/>
      <c r="U163" s="283"/>
      <c r="V163" s="283"/>
      <c r="W163" s="283"/>
      <c r="X163" s="283"/>
      <c r="Y163" s="283"/>
      <c r="Z163" s="283"/>
      <c r="AA163" s="283"/>
      <c r="AB163" s="283"/>
      <c r="AC163" s="283"/>
      <c r="AD163" s="283"/>
      <c r="AE163" s="283"/>
      <c r="AF163" s="283"/>
      <c r="AG163" s="283"/>
      <c r="AH163" s="283"/>
      <c r="AI163" s="283"/>
      <c r="AJ163" s="283"/>
      <c r="AK163" s="283"/>
      <c r="AL163" s="283"/>
    </row>
    <row r="164" spans="1:38" ht="12.75" customHeight="1">
      <c r="A164" s="283"/>
      <c r="B164" s="283"/>
      <c r="C164" s="283"/>
      <c r="D164" s="283"/>
      <c r="E164" s="283"/>
      <c r="F164" s="283"/>
      <c r="G164" s="283"/>
      <c r="H164" s="283"/>
      <c r="I164" s="283"/>
      <c r="J164" s="283"/>
      <c r="K164" s="283"/>
      <c r="L164" s="283"/>
      <c r="M164" s="283"/>
      <c r="N164" s="283"/>
      <c r="O164" s="283"/>
      <c r="P164" s="283"/>
      <c r="Q164" s="283"/>
      <c r="R164" s="283"/>
      <c r="S164" s="283"/>
      <c r="T164" s="283"/>
      <c r="U164" s="283"/>
      <c r="V164" s="283"/>
      <c r="W164" s="283"/>
      <c r="X164" s="283"/>
      <c r="Y164" s="283"/>
      <c r="Z164" s="283"/>
      <c r="AA164" s="283"/>
      <c r="AB164" s="283"/>
      <c r="AC164" s="283"/>
      <c r="AD164" s="283"/>
      <c r="AE164" s="283"/>
      <c r="AF164" s="283"/>
      <c r="AG164" s="283"/>
      <c r="AH164" s="283"/>
      <c r="AI164" s="283"/>
      <c r="AJ164" s="283"/>
      <c r="AK164" s="283"/>
      <c r="AL164" s="283"/>
    </row>
    <row r="165" spans="1:38" ht="12.75" customHeight="1">
      <c r="A165" s="283"/>
      <c r="B165" s="283"/>
      <c r="C165" s="283"/>
      <c r="D165" s="283"/>
      <c r="E165" s="283"/>
      <c r="F165" s="283"/>
      <c r="G165" s="283"/>
      <c r="H165" s="283"/>
      <c r="I165" s="283"/>
      <c r="J165" s="283"/>
      <c r="K165" s="283"/>
      <c r="L165" s="283"/>
      <c r="M165" s="283"/>
      <c r="N165" s="283"/>
      <c r="O165" s="283"/>
      <c r="P165" s="283"/>
      <c r="Q165" s="283"/>
      <c r="R165" s="283"/>
      <c r="S165" s="283"/>
      <c r="T165" s="283"/>
      <c r="U165" s="283"/>
      <c r="V165" s="283"/>
      <c r="W165" s="283"/>
      <c r="X165" s="283"/>
      <c r="Y165" s="283"/>
      <c r="Z165" s="283"/>
      <c r="AA165" s="283"/>
      <c r="AB165" s="283"/>
      <c r="AC165" s="283"/>
      <c r="AD165" s="283"/>
      <c r="AE165" s="283"/>
      <c r="AF165" s="283"/>
      <c r="AG165" s="283"/>
      <c r="AH165" s="283"/>
      <c r="AI165" s="283"/>
      <c r="AJ165" s="283"/>
      <c r="AK165" s="283"/>
      <c r="AL165" s="283"/>
    </row>
    <row r="166" spans="1:38" ht="12.75" customHeight="1">
      <c r="A166" s="283"/>
      <c r="B166" s="283"/>
      <c r="C166" s="283"/>
      <c r="D166" s="283"/>
      <c r="E166" s="283"/>
      <c r="F166" s="283"/>
      <c r="G166" s="283"/>
      <c r="H166" s="283"/>
      <c r="I166" s="283"/>
      <c r="J166" s="283"/>
      <c r="K166" s="283"/>
      <c r="L166" s="283"/>
      <c r="M166" s="283"/>
      <c r="N166" s="283"/>
      <c r="O166" s="283"/>
      <c r="P166" s="283"/>
      <c r="Q166" s="283"/>
      <c r="R166" s="283"/>
      <c r="S166" s="283"/>
      <c r="T166" s="283"/>
      <c r="U166" s="283"/>
      <c r="V166" s="283"/>
      <c r="W166" s="283"/>
      <c r="X166" s="283"/>
      <c r="Y166" s="283"/>
      <c r="Z166" s="283"/>
      <c r="AA166" s="283"/>
      <c r="AB166" s="283"/>
      <c r="AC166" s="283"/>
      <c r="AD166" s="283"/>
      <c r="AE166" s="283"/>
      <c r="AF166" s="283"/>
      <c r="AG166" s="283"/>
      <c r="AH166" s="283"/>
      <c r="AI166" s="283"/>
      <c r="AJ166" s="283"/>
      <c r="AK166" s="283"/>
      <c r="AL166" s="283"/>
    </row>
    <row r="167" spans="1:38" ht="12.75" customHeight="1">
      <c r="A167" s="283"/>
      <c r="B167" s="283"/>
      <c r="C167" s="283"/>
      <c r="D167" s="283"/>
      <c r="E167" s="283"/>
      <c r="F167" s="283"/>
      <c r="G167" s="283"/>
      <c r="H167" s="283"/>
      <c r="I167" s="283"/>
      <c r="J167" s="283"/>
      <c r="K167" s="283"/>
      <c r="L167" s="283"/>
      <c r="M167" s="283"/>
      <c r="N167" s="283"/>
      <c r="O167" s="283"/>
      <c r="P167" s="283"/>
      <c r="Q167" s="283"/>
      <c r="R167" s="283"/>
      <c r="S167" s="283"/>
      <c r="T167" s="283"/>
      <c r="U167" s="283"/>
      <c r="V167" s="283"/>
      <c r="W167" s="283"/>
      <c r="X167" s="283"/>
      <c r="Y167" s="283"/>
      <c r="Z167" s="283"/>
      <c r="AA167" s="283"/>
      <c r="AB167" s="283"/>
      <c r="AC167" s="283"/>
      <c r="AD167" s="283"/>
      <c r="AE167" s="283"/>
      <c r="AF167" s="283"/>
      <c r="AG167" s="283"/>
      <c r="AH167" s="283"/>
      <c r="AI167" s="283"/>
      <c r="AJ167" s="283"/>
      <c r="AK167" s="283"/>
      <c r="AL167" s="283"/>
    </row>
    <row r="168" spans="1:38" ht="12.75" customHeight="1">
      <c r="A168" s="283"/>
      <c r="B168" s="283"/>
      <c r="C168" s="283"/>
      <c r="D168" s="283"/>
      <c r="E168" s="283"/>
      <c r="F168" s="283"/>
      <c r="G168" s="283"/>
      <c r="H168" s="283"/>
      <c r="I168" s="283"/>
      <c r="J168" s="283"/>
      <c r="K168" s="283"/>
      <c r="L168" s="283"/>
      <c r="M168" s="283"/>
      <c r="N168" s="283"/>
      <c r="O168" s="283"/>
      <c r="P168" s="283"/>
      <c r="Q168" s="283"/>
      <c r="R168" s="283"/>
      <c r="S168" s="283"/>
      <c r="T168" s="283"/>
      <c r="U168" s="283"/>
      <c r="V168" s="283"/>
      <c r="W168" s="283"/>
      <c r="X168" s="283"/>
      <c r="Y168" s="283"/>
      <c r="Z168" s="283"/>
      <c r="AA168" s="283"/>
      <c r="AB168" s="283"/>
      <c r="AC168" s="283"/>
      <c r="AD168" s="283"/>
      <c r="AE168" s="283"/>
      <c r="AF168" s="283"/>
      <c r="AG168" s="283"/>
      <c r="AH168" s="283"/>
      <c r="AI168" s="283"/>
      <c r="AJ168" s="283"/>
      <c r="AK168" s="283"/>
      <c r="AL168" s="283"/>
    </row>
    <row r="169" spans="1:38" ht="12.75" customHeight="1">
      <c r="A169" s="283"/>
      <c r="B169" s="283"/>
      <c r="C169" s="283"/>
      <c r="D169" s="283"/>
      <c r="E169" s="283"/>
      <c r="F169" s="283"/>
      <c r="G169" s="283"/>
      <c r="H169" s="283"/>
      <c r="I169" s="283"/>
      <c r="J169" s="283"/>
      <c r="K169" s="283"/>
      <c r="L169" s="283"/>
      <c r="M169" s="283"/>
      <c r="N169" s="283"/>
      <c r="O169" s="283"/>
      <c r="P169" s="283"/>
      <c r="Q169" s="283"/>
      <c r="R169" s="283"/>
      <c r="S169" s="283"/>
      <c r="T169" s="283"/>
      <c r="U169" s="283"/>
      <c r="V169" s="283"/>
      <c r="W169" s="283"/>
      <c r="X169" s="283"/>
      <c r="Y169" s="283"/>
      <c r="Z169" s="283"/>
      <c r="AA169" s="283"/>
      <c r="AB169" s="283"/>
      <c r="AC169" s="283"/>
      <c r="AD169" s="283"/>
      <c r="AE169" s="283"/>
      <c r="AF169" s="283"/>
      <c r="AG169" s="283"/>
      <c r="AH169" s="283"/>
      <c r="AI169" s="283"/>
      <c r="AJ169" s="283"/>
      <c r="AK169" s="283"/>
      <c r="AL169" s="283"/>
    </row>
    <row r="170" spans="1:38" ht="12.75" customHeight="1">
      <c r="A170" s="283"/>
      <c r="B170" s="283"/>
      <c r="C170" s="283"/>
      <c r="D170" s="283"/>
      <c r="E170" s="283"/>
      <c r="F170" s="283"/>
      <c r="G170" s="283"/>
      <c r="H170" s="283"/>
      <c r="I170" s="283"/>
      <c r="J170" s="283"/>
      <c r="K170" s="283"/>
      <c r="L170" s="283"/>
      <c r="M170" s="283"/>
      <c r="N170" s="283"/>
      <c r="O170" s="283"/>
      <c r="P170" s="283"/>
      <c r="Q170" s="283"/>
      <c r="R170" s="283"/>
      <c r="S170" s="283"/>
      <c r="T170" s="283"/>
      <c r="U170" s="283"/>
      <c r="V170" s="283"/>
      <c r="W170" s="283"/>
      <c r="X170" s="283"/>
      <c r="Y170" s="283"/>
      <c r="Z170" s="283"/>
      <c r="AA170" s="283"/>
      <c r="AB170" s="283"/>
      <c r="AC170" s="283"/>
      <c r="AD170" s="283"/>
      <c r="AE170" s="283"/>
      <c r="AF170" s="283"/>
      <c r="AG170" s="283"/>
      <c r="AH170" s="283"/>
      <c r="AI170" s="283"/>
      <c r="AJ170" s="283"/>
      <c r="AK170" s="283"/>
      <c r="AL170" s="283"/>
    </row>
    <row r="171" spans="1:38" ht="12.75" customHeight="1">
      <c r="A171" s="283"/>
      <c r="B171" s="283"/>
      <c r="C171" s="283"/>
      <c r="D171" s="283"/>
      <c r="E171" s="283"/>
      <c r="F171" s="283"/>
      <c r="G171" s="283"/>
      <c r="H171" s="283"/>
      <c r="I171" s="283"/>
      <c r="J171" s="283"/>
      <c r="K171" s="283"/>
      <c r="L171" s="283"/>
      <c r="M171" s="283"/>
      <c r="N171" s="283"/>
      <c r="O171" s="283"/>
      <c r="P171" s="283"/>
      <c r="Q171" s="283"/>
      <c r="R171" s="283"/>
      <c r="S171" s="283"/>
      <c r="T171" s="283"/>
      <c r="U171" s="283"/>
      <c r="V171" s="283"/>
      <c r="W171" s="283"/>
      <c r="X171" s="283"/>
      <c r="Y171" s="283"/>
      <c r="Z171" s="283"/>
      <c r="AA171" s="283"/>
      <c r="AB171" s="283"/>
      <c r="AC171" s="283"/>
      <c r="AD171" s="283"/>
      <c r="AE171" s="283"/>
      <c r="AF171" s="283"/>
      <c r="AG171" s="283"/>
      <c r="AH171" s="283"/>
      <c r="AI171" s="283"/>
      <c r="AJ171" s="283"/>
      <c r="AK171" s="283"/>
      <c r="AL171" s="283"/>
    </row>
    <row r="172" spans="1:38" ht="12.75" customHeight="1">
      <c r="A172" s="283"/>
      <c r="B172" s="283"/>
      <c r="C172" s="283"/>
      <c r="D172" s="283"/>
      <c r="E172" s="283"/>
      <c r="F172" s="283"/>
      <c r="G172" s="283"/>
      <c r="H172" s="283"/>
      <c r="I172" s="283"/>
      <c r="J172" s="283"/>
      <c r="K172" s="283"/>
      <c r="L172" s="283"/>
      <c r="M172" s="283"/>
      <c r="N172" s="283"/>
      <c r="O172" s="283"/>
      <c r="P172" s="283"/>
      <c r="Q172" s="283"/>
      <c r="R172" s="283"/>
      <c r="S172" s="283"/>
      <c r="T172" s="283"/>
      <c r="U172" s="283"/>
      <c r="V172" s="283"/>
      <c r="W172" s="283"/>
      <c r="X172" s="283"/>
      <c r="Y172" s="283"/>
      <c r="Z172" s="283"/>
      <c r="AA172" s="283"/>
      <c r="AB172" s="283"/>
      <c r="AC172" s="283"/>
      <c r="AD172" s="283"/>
      <c r="AE172" s="283"/>
      <c r="AF172" s="283"/>
      <c r="AG172" s="283"/>
      <c r="AH172" s="283"/>
      <c r="AI172" s="283"/>
      <c r="AJ172" s="283"/>
      <c r="AK172" s="283"/>
      <c r="AL172" s="283"/>
    </row>
    <row r="173" spans="1:38" ht="12.75" customHeight="1">
      <c r="A173" s="283"/>
      <c r="B173" s="283"/>
      <c r="C173" s="283"/>
      <c r="D173" s="283"/>
      <c r="E173" s="283"/>
      <c r="F173" s="283"/>
      <c r="G173" s="283"/>
      <c r="H173" s="283"/>
      <c r="I173" s="283"/>
      <c r="J173" s="283"/>
      <c r="K173" s="283"/>
      <c r="L173" s="283"/>
      <c r="M173" s="283"/>
      <c r="N173" s="283"/>
      <c r="O173" s="283"/>
      <c r="P173" s="283"/>
      <c r="Q173" s="283"/>
      <c r="R173" s="283"/>
      <c r="S173" s="283"/>
      <c r="T173" s="283"/>
      <c r="U173" s="283"/>
      <c r="V173" s="283"/>
      <c r="W173" s="283"/>
      <c r="X173" s="283"/>
      <c r="Y173" s="283"/>
      <c r="Z173" s="283"/>
      <c r="AA173" s="283"/>
      <c r="AB173" s="283"/>
      <c r="AC173" s="283"/>
      <c r="AD173" s="283"/>
      <c r="AE173" s="283"/>
      <c r="AF173" s="283"/>
      <c r="AG173" s="283"/>
      <c r="AH173" s="283"/>
      <c r="AI173" s="283"/>
      <c r="AJ173" s="283"/>
      <c r="AK173" s="283"/>
      <c r="AL173" s="283"/>
    </row>
    <row r="174" spans="1:38" ht="12.75" customHeight="1">
      <c r="A174" s="283"/>
      <c r="B174" s="283"/>
      <c r="C174" s="283"/>
      <c r="D174" s="283"/>
      <c r="E174" s="283"/>
      <c r="F174" s="283"/>
      <c r="G174" s="283"/>
      <c r="H174" s="283"/>
      <c r="I174" s="283"/>
      <c r="J174" s="283"/>
      <c r="K174" s="283"/>
      <c r="L174" s="283"/>
      <c r="M174" s="283"/>
      <c r="N174" s="283"/>
      <c r="O174" s="283"/>
      <c r="P174" s="283"/>
      <c r="Q174" s="283"/>
      <c r="R174" s="283"/>
      <c r="S174" s="283"/>
      <c r="T174" s="283"/>
      <c r="U174" s="283"/>
      <c r="V174" s="283"/>
      <c r="W174" s="283"/>
      <c r="X174" s="283"/>
      <c r="Y174" s="283"/>
      <c r="Z174" s="283"/>
      <c r="AA174" s="283"/>
      <c r="AB174" s="283"/>
      <c r="AC174" s="283"/>
      <c r="AD174" s="283"/>
      <c r="AE174" s="283"/>
      <c r="AF174" s="283"/>
      <c r="AG174" s="283"/>
      <c r="AH174" s="283"/>
      <c r="AI174" s="283"/>
      <c r="AJ174" s="283"/>
      <c r="AK174" s="283"/>
      <c r="AL174" s="283"/>
    </row>
    <row r="175" spans="1:38" ht="12.75" customHeight="1">
      <c r="A175" s="283"/>
      <c r="B175" s="283"/>
      <c r="C175" s="283"/>
      <c r="D175" s="283"/>
      <c r="E175" s="283"/>
      <c r="F175" s="283"/>
      <c r="G175" s="283"/>
      <c r="H175" s="283"/>
      <c r="I175" s="283"/>
      <c r="J175" s="283"/>
      <c r="K175" s="283"/>
      <c r="L175" s="283"/>
      <c r="M175" s="283"/>
      <c r="N175" s="283"/>
      <c r="O175" s="283"/>
      <c r="P175" s="283"/>
      <c r="Q175" s="283"/>
      <c r="R175" s="283"/>
      <c r="S175" s="283"/>
      <c r="T175" s="283"/>
      <c r="U175" s="283"/>
      <c r="V175" s="283"/>
      <c r="W175" s="283"/>
      <c r="X175" s="283"/>
      <c r="Y175" s="283"/>
      <c r="Z175" s="283"/>
      <c r="AA175" s="283"/>
      <c r="AB175" s="283"/>
      <c r="AC175" s="283"/>
      <c r="AD175" s="283"/>
      <c r="AE175" s="283"/>
      <c r="AF175" s="283"/>
      <c r="AG175" s="283"/>
      <c r="AH175" s="283"/>
      <c r="AI175" s="283"/>
      <c r="AJ175" s="283"/>
      <c r="AK175" s="283"/>
      <c r="AL175" s="283"/>
    </row>
    <row r="176" spans="1:38" ht="12.75" customHeight="1">
      <c r="A176" s="283"/>
      <c r="B176" s="283"/>
      <c r="C176" s="283"/>
      <c r="D176" s="283"/>
      <c r="E176" s="283"/>
      <c r="F176" s="283"/>
      <c r="G176" s="283"/>
      <c r="H176" s="283"/>
      <c r="I176" s="283"/>
      <c r="J176" s="283"/>
      <c r="K176" s="283"/>
      <c r="L176" s="283"/>
      <c r="M176" s="283"/>
      <c r="N176" s="283"/>
      <c r="O176" s="283"/>
      <c r="P176" s="283"/>
      <c r="Q176" s="283"/>
      <c r="R176" s="283"/>
      <c r="S176" s="283"/>
      <c r="T176" s="283"/>
      <c r="U176" s="283"/>
      <c r="V176" s="283"/>
      <c r="W176" s="283"/>
      <c r="X176" s="283"/>
      <c r="Y176" s="283"/>
      <c r="Z176" s="283"/>
      <c r="AA176" s="283"/>
      <c r="AB176" s="283"/>
      <c r="AC176" s="283"/>
      <c r="AD176" s="283"/>
      <c r="AE176" s="283"/>
      <c r="AF176" s="283"/>
      <c r="AG176" s="283"/>
      <c r="AH176" s="283"/>
      <c r="AI176" s="283"/>
      <c r="AJ176" s="283"/>
      <c r="AK176" s="283"/>
      <c r="AL176" s="283"/>
    </row>
    <row r="177" spans="1:38" ht="12.75" customHeight="1">
      <c r="A177" s="283"/>
      <c r="B177" s="283"/>
      <c r="C177" s="283"/>
      <c r="D177" s="283"/>
      <c r="E177" s="283"/>
      <c r="F177" s="283"/>
      <c r="G177" s="283"/>
      <c r="H177" s="283"/>
      <c r="I177" s="283"/>
      <c r="J177" s="283"/>
      <c r="K177" s="283"/>
      <c r="L177" s="283"/>
      <c r="M177" s="283"/>
      <c r="N177" s="283"/>
      <c r="O177" s="283"/>
      <c r="P177" s="283"/>
      <c r="Q177" s="283"/>
      <c r="R177" s="283"/>
      <c r="S177" s="283"/>
      <c r="T177" s="283"/>
      <c r="U177" s="283"/>
      <c r="V177" s="283"/>
      <c r="W177" s="283"/>
      <c r="X177" s="283"/>
      <c r="Y177" s="283"/>
      <c r="Z177" s="283"/>
      <c r="AA177" s="283"/>
      <c r="AB177" s="283"/>
      <c r="AC177" s="283"/>
      <c r="AD177" s="283"/>
      <c r="AE177" s="283"/>
      <c r="AF177" s="283"/>
      <c r="AG177" s="283"/>
      <c r="AH177" s="283"/>
      <c r="AI177" s="283"/>
      <c r="AJ177" s="283"/>
      <c r="AK177" s="283"/>
      <c r="AL177" s="283"/>
    </row>
    <row r="178" spans="1:38" ht="12.75" customHeight="1">
      <c r="A178" s="283"/>
      <c r="B178" s="283"/>
      <c r="C178" s="283"/>
      <c r="D178" s="283"/>
      <c r="E178" s="283"/>
      <c r="F178" s="283"/>
      <c r="G178" s="283"/>
      <c r="H178" s="283"/>
      <c r="I178" s="283"/>
      <c r="J178" s="283"/>
      <c r="K178" s="283"/>
      <c r="L178" s="283"/>
      <c r="M178" s="283"/>
      <c r="N178" s="283"/>
      <c r="O178" s="283"/>
      <c r="P178" s="283"/>
      <c r="Q178" s="283"/>
      <c r="R178" s="283"/>
      <c r="S178" s="283"/>
      <c r="T178" s="283"/>
      <c r="U178" s="283"/>
      <c r="V178" s="283"/>
      <c r="W178" s="283"/>
      <c r="X178" s="283"/>
      <c r="Y178" s="283"/>
      <c r="Z178" s="283"/>
      <c r="AA178" s="283"/>
      <c r="AB178" s="283"/>
      <c r="AC178" s="283"/>
      <c r="AD178" s="283"/>
      <c r="AE178" s="283"/>
      <c r="AF178" s="283"/>
      <c r="AG178" s="283"/>
      <c r="AH178" s="283"/>
      <c r="AI178" s="283"/>
      <c r="AJ178" s="283"/>
      <c r="AK178" s="283"/>
      <c r="AL178" s="283"/>
    </row>
    <row r="179" spans="1:38" ht="12.75" customHeight="1">
      <c r="A179" s="283"/>
      <c r="B179" s="283"/>
      <c r="C179" s="283"/>
      <c r="D179" s="283"/>
      <c r="E179" s="283"/>
      <c r="F179" s="283"/>
      <c r="G179" s="283"/>
      <c r="H179" s="283"/>
      <c r="I179" s="283"/>
      <c r="J179" s="283"/>
      <c r="K179" s="283"/>
      <c r="L179" s="283"/>
      <c r="M179" s="283"/>
      <c r="N179" s="283"/>
      <c r="O179" s="283"/>
      <c r="P179" s="283"/>
      <c r="Q179" s="283"/>
      <c r="R179" s="283"/>
      <c r="S179" s="283"/>
      <c r="T179" s="283"/>
      <c r="U179" s="283"/>
      <c r="V179" s="283"/>
      <c r="W179" s="283"/>
      <c r="X179" s="283"/>
      <c r="Y179" s="283"/>
      <c r="Z179" s="283"/>
      <c r="AA179" s="283"/>
      <c r="AB179" s="283"/>
      <c r="AC179" s="283"/>
      <c r="AD179" s="283"/>
      <c r="AE179" s="283"/>
      <c r="AF179" s="283"/>
      <c r="AG179" s="283"/>
      <c r="AH179" s="283"/>
      <c r="AI179" s="283"/>
      <c r="AJ179" s="283"/>
      <c r="AK179" s="283"/>
      <c r="AL179" s="283"/>
    </row>
    <row r="180" spans="1:38" ht="12.75" customHeight="1">
      <c r="A180" s="283"/>
      <c r="B180" s="283"/>
      <c r="C180" s="283"/>
      <c r="D180" s="283"/>
      <c r="E180" s="283"/>
      <c r="F180" s="283"/>
      <c r="G180" s="283"/>
      <c r="H180" s="283"/>
      <c r="I180" s="283"/>
      <c r="J180" s="283"/>
      <c r="K180" s="283"/>
      <c r="L180" s="283"/>
      <c r="M180" s="283"/>
      <c r="N180" s="283"/>
      <c r="O180" s="283"/>
      <c r="P180" s="283"/>
      <c r="Q180" s="283"/>
      <c r="R180" s="283"/>
      <c r="S180" s="283"/>
      <c r="T180" s="283"/>
      <c r="U180" s="283"/>
      <c r="V180" s="283"/>
      <c r="W180" s="283"/>
      <c r="X180" s="283"/>
      <c r="Y180" s="283"/>
      <c r="Z180" s="283"/>
      <c r="AA180" s="283"/>
      <c r="AB180" s="283"/>
      <c r="AC180" s="283"/>
      <c r="AD180" s="283"/>
      <c r="AE180" s="283"/>
      <c r="AF180" s="283"/>
      <c r="AG180" s="283"/>
      <c r="AH180" s="283"/>
      <c r="AI180" s="283"/>
      <c r="AJ180" s="283"/>
      <c r="AK180" s="283"/>
      <c r="AL180" s="283"/>
    </row>
    <row r="181" spans="1:38" ht="12.75" customHeight="1">
      <c r="A181" s="283"/>
      <c r="B181" s="283"/>
      <c r="C181" s="283"/>
      <c r="D181" s="283"/>
      <c r="E181" s="283"/>
      <c r="F181" s="283"/>
      <c r="G181" s="283"/>
      <c r="H181" s="283"/>
      <c r="I181" s="283"/>
      <c r="J181" s="283"/>
      <c r="K181" s="283"/>
      <c r="L181" s="283"/>
      <c r="M181" s="283"/>
      <c r="N181" s="283"/>
      <c r="O181" s="283"/>
      <c r="P181" s="283"/>
      <c r="Q181" s="283"/>
      <c r="R181" s="283"/>
      <c r="S181" s="283"/>
      <c r="T181" s="283"/>
      <c r="U181" s="283"/>
      <c r="V181" s="283"/>
      <c r="W181" s="283"/>
      <c r="X181" s="283"/>
      <c r="Y181" s="283"/>
      <c r="Z181" s="283"/>
      <c r="AA181" s="283"/>
      <c r="AB181" s="283"/>
      <c r="AC181" s="283"/>
      <c r="AD181" s="283"/>
      <c r="AE181" s="283"/>
      <c r="AF181" s="283"/>
      <c r="AG181" s="283"/>
      <c r="AH181" s="283"/>
      <c r="AI181" s="283"/>
      <c r="AJ181" s="283"/>
      <c r="AK181" s="283"/>
      <c r="AL181" s="283"/>
    </row>
    <row r="182" spans="1:38" ht="12.75" customHeight="1">
      <c r="A182" s="283"/>
      <c r="B182" s="283"/>
      <c r="C182" s="283"/>
      <c r="D182" s="283"/>
      <c r="E182" s="283"/>
      <c r="F182" s="283"/>
      <c r="G182" s="283"/>
      <c r="H182" s="283"/>
      <c r="I182" s="283"/>
      <c r="J182" s="283"/>
      <c r="K182" s="283"/>
      <c r="L182" s="283"/>
      <c r="M182" s="283"/>
      <c r="N182" s="283"/>
      <c r="O182" s="283"/>
      <c r="P182" s="283"/>
      <c r="Q182" s="283"/>
      <c r="R182" s="283"/>
      <c r="S182" s="283"/>
      <c r="T182" s="283"/>
      <c r="U182" s="283"/>
      <c r="V182" s="283"/>
      <c r="W182" s="283"/>
      <c r="X182" s="283"/>
      <c r="Y182" s="283"/>
      <c r="Z182" s="283"/>
      <c r="AA182" s="283"/>
      <c r="AB182" s="283"/>
      <c r="AC182" s="283"/>
      <c r="AD182" s="283"/>
      <c r="AE182" s="283"/>
      <c r="AF182" s="283"/>
      <c r="AG182" s="283"/>
      <c r="AH182" s="283"/>
      <c r="AI182" s="283"/>
      <c r="AJ182" s="283"/>
      <c r="AK182" s="283"/>
      <c r="AL182" s="283"/>
    </row>
    <row r="183" spans="1:38" ht="12.75" customHeight="1">
      <c r="A183" s="283"/>
      <c r="B183" s="283"/>
      <c r="C183" s="283"/>
      <c r="D183" s="283"/>
      <c r="E183" s="283"/>
      <c r="F183" s="283"/>
      <c r="G183" s="283"/>
      <c r="H183" s="283"/>
      <c r="I183" s="283"/>
      <c r="J183" s="283"/>
      <c r="K183" s="283"/>
      <c r="L183" s="283"/>
      <c r="M183" s="283"/>
      <c r="N183" s="283"/>
      <c r="O183" s="283"/>
      <c r="P183" s="283"/>
      <c r="Q183" s="283"/>
      <c r="R183" s="283"/>
      <c r="S183" s="283"/>
      <c r="T183" s="283"/>
      <c r="U183" s="283"/>
      <c r="V183" s="283"/>
      <c r="W183" s="283"/>
      <c r="X183" s="283"/>
      <c r="Y183" s="283"/>
      <c r="Z183" s="283"/>
      <c r="AA183" s="283"/>
      <c r="AB183" s="283"/>
      <c r="AC183" s="283"/>
      <c r="AD183" s="283"/>
      <c r="AE183" s="283"/>
      <c r="AF183" s="283"/>
      <c r="AG183" s="283"/>
      <c r="AH183" s="283"/>
      <c r="AI183" s="283"/>
      <c r="AJ183" s="283"/>
      <c r="AK183" s="283"/>
      <c r="AL183" s="283"/>
    </row>
    <row r="184" spans="1:38" ht="12.75" customHeight="1">
      <c r="A184" s="283"/>
      <c r="B184" s="283"/>
      <c r="C184" s="283"/>
      <c r="D184" s="283"/>
      <c r="E184" s="283"/>
      <c r="F184" s="283"/>
      <c r="G184" s="283"/>
      <c r="H184" s="283"/>
      <c r="I184" s="283"/>
      <c r="J184" s="283"/>
      <c r="K184" s="283"/>
      <c r="L184" s="283"/>
      <c r="M184" s="283"/>
      <c r="N184" s="283"/>
      <c r="O184" s="283"/>
      <c r="P184" s="283"/>
      <c r="Q184" s="283"/>
      <c r="R184" s="283"/>
      <c r="S184" s="283"/>
      <c r="T184" s="283"/>
      <c r="U184" s="283"/>
      <c r="V184" s="283"/>
      <c r="W184" s="283"/>
      <c r="X184" s="283"/>
      <c r="Y184" s="283"/>
      <c r="Z184" s="283"/>
      <c r="AA184" s="283"/>
      <c r="AB184" s="283"/>
      <c r="AC184" s="283"/>
      <c r="AD184" s="283"/>
      <c r="AE184" s="283"/>
      <c r="AF184" s="283"/>
      <c r="AG184" s="283"/>
      <c r="AH184" s="283"/>
      <c r="AI184" s="283"/>
      <c r="AJ184" s="283"/>
      <c r="AK184" s="283"/>
      <c r="AL184" s="283"/>
    </row>
    <row r="185" spans="1:38" ht="12.75" customHeight="1">
      <c r="A185" s="283"/>
      <c r="B185" s="283"/>
      <c r="C185" s="283"/>
      <c r="D185" s="283"/>
      <c r="E185" s="283"/>
      <c r="F185" s="283"/>
      <c r="G185" s="283"/>
      <c r="H185" s="283"/>
      <c r="I185" s="283"/>
      <c r="J185" s="283"/>
      <c r="K185" s="283"/>
      <c r="L185" s="283"/>
      <c r="M185" s="283"/>
      <c r="N185" s="283"/>
      <c r="O185" s="283"/>
      <c r="P185" s="283"/>
      <c r="Q185" s="283"/>
      <c r="R185" s="283"/>
      <c r="S185" s="283"/>
      <c r="T185" s="283"/>
      <c r="U185" s="283"/>
      <c r="V185" s="283"/>
      <c r="W185" s="283"/>
      <c r="X185" s="283"/>
      <c r="Y185" s="283"/>
      <c r="Z185" s="283"/>
      <c r="AA185" s="283"/>
      <c r="AB185" s="283"/>
      <c r="AC185" s="283"/>
      <c r="AD185" s="283"/>
      <c r="AE185" s="283"/>
      <c r="AF185" s="283"/>
      <c r="AG185" s="283"/>
      <c r="AH185" s="283"/>
      <c r="AI185" s="283"/>
      <c r="AJ185" s="283"/>
      <c r="AK185" s="283"/>
      <c r="AL185" s="283"/>
    </row>
    <row r="186" spans="1:38" ht="12.75" customHeight="1">
      <c r="A186" s="283"/>
      <c r="B186" s="283"/>
      <c r="C186" s="283"/>
      <c r="D186" s="283"/>
      <c r="E186" s="283"/>
      <c r="F186" s="283"/>
      <c r="G186" s="283"/>
      <c r="H186" s="283"/>
      <c r="I186" s="283"/>
      <c r="J186" s="283"/>
      <c r="K186" s="283"/>
      <c r="L186" s="283"/>
      <c r="M186" s="283"/>
      <c r="N186" s="283"/>
      <c r="O186" s="283"/>
      <c r="P186" s="283"/>
      <c r="Q186" s="283"/>
      <c r="R186" s="283"/>
      <c r="S186" s="283"/>
      <c r="T186" s="283"/>
      <c r="U186" s="283"/>
      <c r="V186" s="283"/>
      <c r="W186" s="283"/>
      <c r="X186" s="283"/>
      <c r="Y186" s="283"/>
      <c r="Z186" s="283"/>
      <c r="AA186" s="283"/>
      <c r="AB186" s="283"/>
      <c r="AC186" s="283"/>
      <c r="AD186" s="283"/>
      <c r="AE186" s="283"/>
      <c r="AF186" s="283"/>
      <c r="AG186" s="283"/>
      <c r="AH186" s="283"/>
      <c r="AI186" s="283"/>
      <c r="AJ186" s="283"/>
      <c r="AK186" s="283"/>
      <c r="AL186" s="283"/>
    </row>
    <row r="187" spans="1:38" ht="12.75" customHeight="1">
      <c r="A187" s="283"/>
      <c r="B187" s="283"/>
      <c r="C187" s="283"/>
      <c r="D187" s="283"/>
      <c r="E187" s="283"/>
      <c r="F187" s="283"/>
      <c r="G187" s="283"/>
      <c r="H187" s="283"/>
      <c r="I187" s="283"/>
      <c r="J187" s="283"/>
      <c r="K187" s="283"/>
      <c r="L187" s="283"/>
      <c r="M187" s="283"/>
      <c r="N187" s="283"/>
      <c r="O187" s="283"/>
      <c r="P187" s="283"/>
      <c r="Q187" s="283"/>
      <c r="R187" s="283"/>
      <c r="S187" s="283"/>
      <c r="T187" s="283"/>
      <c r="U187" s="283"/>
      <c r="V187" s="283"/>
      <c r="W187" s="283"/>
      <c r="X187" s="283"/>
      <c r="Y187" s="283"/>
      <c r="Z187" s="283"/>
      <c r="AA187" s="283"/>
      <c r="AB187" s="283"/>
      <c r="AC187" s="283"/>
      <c r="AD187" s="283"/>
      <c r="AE187" s="283"/>
      <c r="AF187" s="283"/>
      <c r="AG187" s="283"/>
      <c r="AH187" s="283"/>
      <c r="AI187" s="283"/>
      <c r="AJ187" s="283"/>
      <c r="AK187" s="283"/>
      <c r="AL187" s="283"/>
    </row>
    <row r="188" spans="1:38" ht="12.75" customHeight="1">
      <c r="A188" s="283"/>
      <c r="B188" s="283"/>
      <c r="C188" s="283"/>
      <c r="D188" s="283"/>
      <c r="E188" s="283"/>
      <c r="F188" s="283"/>
      <c r="G188" s="283"/>
      <c r="H188" s="283"/>
      <c r="I188" s="283"/>
      <c r="J188" s="283"/>
      <c r="K188" s="283"/>
      <c r="L188" s="283"/>
      <c r="M188" s="283"/>
      <c r="N188" s="283"/>
      <c r="O188" s="283"/>
      <c r="P188" s="283"/>
      <c r="Q188" s="283"/>
      <c r="R188" s="283"/>
      <c r="S188" s="283"/>
      <c r="T188" s="283"/>
      <c r="U188" s="283"/>
      <c r="V188" s="283"/>
      <c r="W188" s="283"/>
      <c r="X188" s="283"/>
      <c r="Y188" s="283"/>
      <c r="Z188" s="283"/>
      <c r="AA188" s="283"/>
      <c r="AB188" s="283"/>
      <c r="AC188" s="283"/>
      <c r="AD188" s="283"/>
      <c r="AE188" s="283"/>
      <c r="AF188" s="283"/>
      <c r="AG188" s="283"/>
      <c r="AH188" s="283"/>
      <c r="AI188" s="283"/>
      <c r="AJ188" s="283"/>
      <c r="AK188" s="283"/>
      <c r="AL188" s="283"/>
    </row>
    <row r="189" spans="1:38" ht="12.75" customHeight="1">
      <c r="A189" s="283"/>
      <c r="B189" s="283"/>
      <c r="C189" s="283"/>
      <c r="D189" s="283"/>
      <c r="E189" s="283"/>
      <c r="F189" s="283"/>
      <c r="G189" s="283"/>
      <c r="H189" s="283"/>
      <c r="I189" s="283"/>
      <c r="J189" s="283"/>
      <c r="K189" s="283"/>
      <c r="L189" s="283"/>
      <c r="M189" s="283"/>
      <c r="N189" s="283"/>
      <c r="O189" s="283"/>
      <c r="P189" s="283"/>
      <c r="Q189" s="283"/>
      <c r="R189" s="283"/>
      <c r="S189" s="283"/>
      <c r="T189" s="283"/>
      <c r="U189" s="283"/>
      <c r="V189" s="283"/>
      <c r="W189" s="283"/>
      <c r="X189" s="283"/>
      <c r="Y189" s="283"/>
      <c r="Z189" s="283"/>
      <c r="AA189" s="283"/>
      <c r="AB189" s="283"/>
      <c r="AC189" s="283"/>
      <c r="AD189" s="283"/>
      <c r="AE189" s="283"/>
      <c r="AF189" s="283"/>
      <c r="AG189" s="283"/>
      <c r="AH189" s="283"/>
      <c r="AI189" s="283"/>
      <c r="AJ189" s="283"/>
      <c r="AK189" s="283"/>
      <c r="AL189" s="283"/>
    </row>
    <row r="190" spans="1:38" ht="12.75" customHeight="1">
      <c r="A190" s="283"/>
      <c r="B190" s="283"/>
      <c r="C190" s="283"/>
      <c r="D190" s="283"/>
      <c r="E190" s="283"/>
      <c r="F190" s="283"/>
      <c r="G190" s="283"/>
      <c r="H190" s="283"/>
      <c r="I190" s="283"/>
      <c r="J190" s="283"/>
      <c r="K190" s="283"/>
      <c r="L190" s="283"/>
      <c r="M190" s="283"/>
      <c r="N190" s="283"/>
      <c r="O190" s="283"/>
      <c r="P190" s="283"/>
      <c r="Q190" s="283"/>
      <c r="R190" s="283"/>
      <c r="S190" s="283"/>
      <c r="T190" s="283"/>
      <c r="U190" s="283"/>
      <c r="V190" s="283"/>
      <c r="W190" s="283"/>
      <c r="X190" s="283"/>
      <c r="Y190" s="283"/>
      <c r="Z190" s="283"/>
      <c r="AA190" s="283"/>
      <c r="AB190" s="283"/>
      <c r="AC190" s="283"/>
      <c r="AD190" s="283"/>
      <c r="AE190" s="283"/>
      <c r="AF190" s="283"/>
      <c r="AG190" s="283"/>
      <c r="AH190" s="283"/>
      <c r="AI190" s="283"/>
      <c r="AJ190" s="283"/>
      <c r="AK190" s="283"/>
      <c r="AL190" s="283"/>
    </row>
    <row r="191" spans="1:38" ht="12.75" customHeight="1">
      <c r="A191" s="283"/>
      <c r="B191" s="283"/>
      <c r="C191" s="283"/>
      <c r="D191" s="283"/>
      <c r="E191" s="283"/>
      <c r="F191" s="283"/>
      <c r="G191" s="283"/>
      <c r="H191" s="283"/>
      <c r="I191" s="283"/>
      <c r="J191" s="283"/>
      <c r="K191" s="283"/>
      <c r="L191" s="283"/>
      <c r="M191" s="283"/>
      <c r="N191" s="283"/>
      <c r="O191" s="283"/>
      <c r="P191" s="283"/>
      <c r="Q191" s="283"/>
      <c r="R191" s="283"/>
      <c r="S191" s="283"/>
      <c r="T191" s="283"/>
      <c r="U191" s="283"/>
      <c r="V191" s="283"/>
      <c r="W191" s="283"/>
      <c r="X191" s="283"/>
      <c r="Y191" s="283"/>
      <c r="Z191" s="283"/>
      <c r="AA191" s="283"/>
      <c r="AB191" s="283"/>
      <c r="AC191" s="283"/>
      <c r="AD191" s="283"/>
      <c r="AE191" s="283"/>
      <c r="AF191" s="283"/>
      <c r="AG191" s="283"/>
      <c r="AH191" s="283"/>
      <c r="AI191" s="283"/>
      <c r="AJ191" s="283"/>
      <c r="AK191" s="283"/>
      <c r="AL191" s="283"/>
    </row>
    <row r="192" spans="1:38" ht="12.75" customHeight="1">
      <c r="A192" s="283"/>
      <c r="B192" s="283"/>
      <c r="C192" s="283"/>
      <c r="D192" s="283"/>
      <c r="E192" s="283"/>
      <c r="F192" s="283"/>
      <c r="G192" s="283"/>
      <c r="H192" s="283"/>
      <c r="I192" s="283"/>
      <c r="J192" s="283"/>
      <c r="K192" s="283"/>
      <c r="L192" s="283"/>
      <c r="M192" s="283"/>
      <c r="N192" s="283"/>
      <c r="O192" s="283"/>
      <c r="P192" s="283"/>
      <c r="Q192" s="283"/>
      <c r="R192" s="283"/>
      <c r="S192" s="283"/>
      <c r="T192" s="283"/>
      <c r="U192" s="283"/>
      <c r="V192" s="283"/>
      <c r="W192" s="283"/>
      <c r="X192" s="283"/>
      <c r="Y192" s="283"/>
      <c r="Z192" s="283"/>
      <c r="AA192" s="283"/>
      <c r="AB192" s="283"/>
      <c r="AC192" s="283"/>
      <c r="AD192" s="283"/>
      <c r="AE192" s="283"/>
      <c r="AF192" s="283"/>
      <c r="AG192" s="283"/>
      <c r="AH192" s="283"/>
      <c r="AI192" s="283"/>
      <c r="AJ192" s="283"/>
      <c r="AK192" s="283"/>
      <c r="AL192" s="283"/>
    </row>
    <row r="193" spans="1:38" ht="12.75" customHeight="1">
      <c r="A193" s="283"/>
      <c r="B193" s="283"/>
      <c r="C193" s="283"/>
      <c r="D193" s="283"/>
      <c r="E193" s="283"/>
      <c r="F193" s="283"/>
      <c r="G193" s="283"/>
      <c r="H193" s="283"/>
      <c r="I193" s="283"/>
      <c r="J193" s="283"/>
      <c r="K193" s="283"/>
      <c r="L193" s="283"/>
      <c r="M193" s="283"/>
      <c r="N193" s="283"/>
      <c r="O193" s="283"/>
      <c r="P193" s="283"/>
      <c r="Q193" s="283"/>
      <c r="R193" s="283"/>
      <c r="S193" s="283"/>
      <c r="T193" s="283"/>
      <c r="U193" s="283"/>
      <c r="V193" s="283"/>
      <c r="W193" s="283"/>
      <c r="X193" s="283"/>
      <c r="Y193" s="283"/>
      <c r="Z193" s="283"/>
      <c r="AA193" s="283"/>
      <c r="AB193" s="283"/>
      <c r="AC193" s="283"/>
      <c r="AD193" s="283"/>
      <c r="AE193" s="283"/>
      <c r="AF193" s="283"/>
      <c r="AG193" s="283"/>
      <c r="AH193" s="283"/>
      <c r="AI193" s="283"/>
      <c r="AJ193" s="283"/>
      <c r="AK193" s="283"/>
      <c r="AL193" s="283"/>
    </row>
    <row r="194" spans="1:38" ht="12.75" customHeight="1">
      <c r="A194" s="283"/>
      <c r="B194" s="283"/>
      <c r="C194" s="283"/>
      <c r="D194" s="283"/>
      <c r="E194" s="283"/>
      <c r="F194" s="283"/>
      <c r="G194" s="283"/>
      <c r="H194" s="283"/>
      <c r="I194" s="283"/>
      <c r="J194" s="283"/>
      <c r="K194" s="283"/>
      <c r="L194" s="283"/>
      <c r="M194" s="283"/>
      <c r="N194" s="283"/>
      <c r="O194" s="283"/>
      <c r="P194" s="283"/>
      <c r="Q194" s="283"/>
      <c r="R194" s="283"/>
      <c r="S194" s="283"/>
      <c r="T194" s="283"/>
      <c r="U194" s="283"/>
      <c r="V194" s="283"/>
      <c r="W194" s="283"/>
      <c r="X194" s="283"/>
      <c r="Y194" s="283"/>
      <c r="Z194" s="283"/>
      <c r="AA194" s="283"/>
      <c r="AB194" s="283"/>
      <c r="AC194" s="283"/>
      <c r="AD194" s="283"/>
      <c r="AE194" s="283"/>
      <c r="AF194" s="283"/>
      <c r="AG194" s="283"/>
      <c r="AH194" s="283"/>
      <c r="AI194" s="283"/>
      <c r="AJ194" s="283"/>
      <c r="AK194" s="283"/>
      <c r="AL194" s="283"/>
    </row>
    <row r="195" spans="1:38" ht="12.75" customHeight="1">
      <c r="A195" s="283"/>
      <c r="B195" s="283"/>
      <c r="C195" s="283"/>
      <c r="D195" s="283"/>
      <c r="E195" s="283"/>
      <c r="F195" s="283"/>
      <c r="G195" s="283"/>
      <c r="H195" s="283"/>
      <c r="I195" s="283"/>
      <c r="J195" s="283"/>
      <c r="K195" s="283"/>
      <c r="L195" s="283"/>
      <c r="M195" s="283"/>
      <c r="N195" s="283"/>
      <c r="O195" s="283"/>
      <c r="P195" s="283"/>
      <c r="Q195" s="283"/>
      <c r="R195" s="283"/>
      <c r="S195" s="283"/>
      <c r="T195" s="283"/>
      <c r="U195" s="283"/>
      <c r="V195" s="283"/>
      <c r="W195" s="283"/>
      <c r="X195" s="283"/>
      <c r="Y195" s="283"/>
      <c r="Z195" s="283"/>
      <c r="AA195" s="283"/>
      <c r="AB195" s="283"/>
      <c r="AC195" s="283"/>
      <c r="AD195" s="283"/>
      <c r="AE195" s="283"/>
      <c r="AF195" s="283"/>
      <c r="AG195" s="283"/>
      <c r="AH195" s="283"/>
      <c r="AI195" s="283"/>
      <c r="AJ195" s="283"/>
      <c r="AK195" s="283"/>
      <c r="AL195" s="283"/>
    </row>
    <row r="196" spans="1:38" ht="12.75" customHeight="1">
      <c r="A196" s="283"/>
      <c r="B196" s="283"/>
      <c r="C196" s="283"/>
      <c r="D196" s="283"/>
      <c r="E196" s="283"/>
      <c r="F196" s="283"/>
      <c r="G196" s="283"/>
      <c r="H196" s="283"/>
      <c r="I196" s="283"/>
      <c r="J196" s="283"/>
      <c r="K196" s="283"/>
      <c r="L196" s="283"/>
      <c r="M196" s="283"/>
      <c r="N196" s="283"/>
      <c r="O196" s="283"/>
      <c r="P196" s="283"/>
      <c r="Q196" s="283"/>
      <c r="R196" s="283"/>
      <c r="S196" s="283"/>
      <c r="T196" s="283"/>
      <c r="U196" s="283"/>
      <c r="V196" s="283"/>
      <c r="W196" s="283"/>
      <c r="X196" s="283"/>
      <c r="Y196" s="283"/>
      <c r="Z196" s="283"/>
      <c r="AA196" s="283"/>
      <c r="AB196" s="283"/>
      <c r="AC196" s="283"/>
      <c r="AD196" s="283"/>
      <c r="AE196" s="283"/>
      <c r="AF196" s="283"/>
      <c r="AG196" s="283"/>
      <c r="AH196" s="283"/>
      <c r="AI196" s="283"/>
      <c r="AJ196" s="283"/>
      <c r="AK196" s="283"/>
      <c r="AL196" s="283"/>
    </row>
    <row r="197" spans="1:38" ht="12.75" customHeight="1">
      <c r="A197" s="283"/>
      <c r="B197" s="283"/>
      <c r="C197" s="283"/>
      <c r="D197" s="283"/>
      <c r="E197" s="283"/>
      <c r="F197" s="283"/>
      <c r="G197" s="283"/>
      <c r="H197" s="283"/>
      <c r="I197" s="283"/>
      <c r="J197" s="283"/>
      <c r="K197" s="283"/>
      <c r="L197" s="283"/>
      <c r="M197" s="283"/>
      <c r="N197" s="283"/>
      <c r="O197" s="283"/>
      <c r="P197" s="283"/>
      <c r="Q197" s="283"/>
      <c r="R197" s="283"/>
      <c r="S197" s="283"/>
      <c r="T197" s="283"/>
      <c r="U197" s="283"/>
      <c r="V197" s="283"/>
      <c r="W197" s="283"/>
      <c r="X197" s="283"/>
      <c r="Y197" s="283"/>
      <c r="Z197" s="283"/>
      <c r="AA197" s="283"/>
      <c r="AB197" s="283"/>
      <c r="AC197" s="283"/>
      <c r="AD197" s="283"/>
      <c r="AE197" s="283"/>
      <c r="AF197" s="283"/>
      <c r="AG197" s="283"/>
      <c r="AH197" s="283"/>
      <c r="AI197" s="283"/>
      <c r="AJ197" s="283"/>
      <c r="AK197" s="283"/>
      <c r="AL197" s="283"/>
    </row>
    <row r="198" spans="1:38" ht="12.75" customHeight="1">
      <c r="A198" s="283"/>
      <c r="B198" s="283"/>
      <c r="C198" s="283"/>
      <c r="D198" s="283"/>
      <c r="E198" s="283"/>
      <c r="F198" s="283"/>
      <c r="G198" s="283"/>
      <c r="H198" s="283"/>
      <c r="I198" s="283"/>
      <c r="J198" s="283"/>
      <c r="K198" s="283"/>
      <c r="L198" s="283"/>
      <c r="M198" s="283"/>
      <c r="N198" s="283"/>
      <c r="O198" s="283"/>
      <c r="P198" s="283"/>
      <c r="Q198" s="283"/>
      <c r="R198" s="283"/>
      <c r="S198" s="283"/>
      <c r="T198" s="283"/>
      <c r="U198" s="283"/>
      <c r="V198" s="283"/>
      <c r="W198" s="283"/>
      <c r="X198" s="283"/>
      <c r="Y198" s="283"/>
      <c r="Z198" s="283"/>
      <c r="AA198" s="283"/>
      <c r="AB198" s="283"/>
      <c r="AC198" s="283"/>
      <c r="AD198" s="283"/>
      <c r="AE198" s="283"/>
      <c r="AF198" s="283"/>
      <c r="AG198" s="283"/>
      <c r="AH198" s="283"/>
      <c r="AI198" s="283"/>
      <c r="AJ198" s="283"/>
      <c r="AK198" s="283"/>
      <c r="AL198" s="283"/>
    </row>
    <row r="199" spans="1:38" ht="12.75" customHeight="1">
      <c r="A199" s="283"/>
      <c r="B199" s="283"/>
      <c r="C199" s="283"/>
      <c r="D199" s="283"/>
      <c r="E199" s="283"/>
      <c r="F199" s="283"/>
      <c r="G199" s="283"/>
      <c r="H199" s="283"/>
      <c r="I199" s="283"/>
      <c r="J199" s="283"/>
      <c r="K199" s="283"/>
      <c r="L199" s="283"/>
      <c r="M199" s="283"/>
      <c r="N199" s="283"/>
      <c r="O199" s="283"/>
      <c r="P199" s="283"/>
      <c r="Q199" s="283"/>
      <c r="R199" s="283"/>
      <c r="S199" s="283"/>
      <c r="T199" s="283"/>
      <c r="U199" s="283"/>
      <c r="V199" s="283"/>
      <c r="W199" s="283"/>
      <c r="X199" s="283"/>
      <c r="Y199" s="283"/>
      <c r="Z199" s="283"/>
      <c r="AA199" s="283"/>
      <c r="AB199" s="283"/>
      <c r="AC199" s="283"/>
      <c r="AD199" s="283"/>
      <c r="AE199" s="283"/>
      <c r="AF199" s="283"/>
      <c r="AG199" s="283"/>
      <c r="AH199" s="283"/>
      <c r="AI199" s="283"/>
      <c r="AJ199" s="283"/>
      <c r="AK199" s="283"/>
      <c r="AL199" s="283"/>
    </row>
    <row r="200" spans="1:38" ht="12.75" customHeight="1">
      <c r="A200" s="283"/>
      <c r="B200" s="283"/>
      <c r="C200" s="283"/>
      <c r="D200" s="283"/>
      <c r="E200" s="283"/>
      <c r="F200" s="283"/>
      <c r="G200" s="283"/>
      <c r="H200" s="283"/>
      <c r="I200" s="283"/>
      <c r="J200" s="283"/>
      <c r="K200" s="283"/>
      <c r="L200" s="283"/>
      <c r="M200" s="283"/>
      <c r="N200" s="283"/>
      <c r="O200" s="283"/>
      <c r="P200" s="283"/>
      <c r="Q200" s="283"/>
      <c r="R200" s="283"/>
      <c r="S200" s="283"/>
      <c r="T200" s="283"/>
      <c r="U200" s="283"/>
      <c r="V200" s="283"/>
      <c r="W200" s="283"/>
      <c r="X200" s="283"/>
      <c r="Y200" s="283"/>
      <c r="Z200" s="283"/>
      <c r="AA200" s="283"/>
      <c r="AB200" s="283"/>
      <c r="AC200" s="283"/>
      <c r="AD200" s="283"/>
      <c r="AE200" s="283"/>
      <c r="AF200" s="283"/>
      <c r="AG200" s="283"/>
      <c r="AH200" s="283"/>
      <c r="AI200" s="283"/>
      <c r="AJ200" s="283"/>
      <c r="AK200" s="283"/>
      <c r="AL200" s="283"/>
    </row>
    <row r="201" spans="1:38" ht="12.75" customHeight="1">
      <c r="A201" s="283"/>
      <c r="B201" s="283"/>
      <c r="C201" s="283"/>
      <c r="D201" s="283"/>
      <c r="E201" s="283"/>
      <c r="F201" s="283"/>
      <c r="G201" s="283"/>
      <c r="H201" s="283"/>
      <c r="I201" s="283"/>
      <c r="J201" s="283"/>
      <c r="K201" s="283"/>
      <c r="L201" s="283"/>
      <c r="M201" s="283"/>
      <c r="N201" s="283"/>
      <c r="O201" s="283"/>
      <c r="P201" s="283"/>
      <c r="Q201" s="283"/>
      <c r="R201" s="283"/>
      <c r="S201" s="283"/>
      <c r="T201" s="283"/>
      <c r="U201" s="283"/>
      <c r="V201" s="283"/>
      <c r="W201" s="283"/>
      <c r="X201" s="283"/>
      <c r="Y201" s="283"/>
      <c r="Z201" s="283"/>
      <c r="AA201" s="283"/>
      <c r="AB201" s="283"/>
      <c r="AC201" s="283"/>
      <c r="AD201" s="283"/>
      <c r="AE201" s="283"/>
      <c r="AF201" s="283"/>
      <c r="AG201" s="283"/>
      <c r="AH201" s="283"/>
      <c r="AI201" s="283"/>
      <c r="AJ201" s="283"/>
      <c r="AK201" s="283"/>
      <c r="AL201" s="283"/>
    </row>
    <row r="202" spans="1:38" ht="12.75" customHeight="1">
      <c r="A202" s="283"/>
      <c r="B202" s="283"/>
      <c r="C202" s="283"/>
      <c r="D202" s="283"/>
      <c r="E202" s="283"/>
      <c r="F202" s="283"/>
      <c r="G202" s="283"/>
      <c r="H202" s="283"/>
      <c r="I202" s="283"/>
      <c r="J202" s="283"/>
      <c r="K202" s="283"/>
      <c r="L202" s="283"/>
      <c r="M202" s="283"/>
      <c r="N202" s="283"/>
      <c r="O202" s="283"/>
      <c r="P202" s="283"/>
      <c r="Q202" s="283"/>
      <c r="R202" s="283"/>
      <c r="S202" s="283"/>
      <c r="T202" s="283"/>
      <c r="U202" s="283"/>
      <c r="V202" s="283"/>
      <c r="W202" s="283"/>
      <c r="X202" s="283"/>
      <c r="Y202" s="283"/>
      <c r="Z202" s="283"/>
      <c r="AA202" s="283"/>
      <c r="AB202" s="283"/>
      <c r="AC202" s="283"/>
      <c r="AD202" s="283"/>
      <c r="AE202" s="283"/>
      <c r="AF202" s="283"/>
      <c r="AG202" s="283"/>
      <c r="AH202" s="283"/>
      <c r="AI202" s="283"/>
      <c r="AJ202" s="283"/>
      <c r="AK202" s="283"/>
      <c r="AL202" s="283"/>
    </row>
    <row r="203" spans="1:38" ht="12.75" customHeight="1">
      <c r="A203" s="283"/>
      <c r="B203" s="283"/>
      <c r="C203" s="283"/>
      <c r="D203" s="283"/>
      <c r="E203" s="283"/>
      <c r="F203" s="283"/>
      <c r="G203" s="283"/>
      <c r="H203" s="283"/>
      <c r="I203" s="283"/>
      <c r="J203" s="283"/>
      <c r="K203" s="283"/>
      <c r="L203" s="283"/>
      <c r="M203" s="283"/>
      <c r="N203" s="283"/>
      <c r="O203" s="283"/>
      <c r="P203" s="283"/>
      <c r="Q203" s="283"/>
      <c r="R203" s="283"/>
      <c r="S203" s="283"/>
      <c r="T203" s="283"/>
      <c r="U203" s="283"/>
      <c r="V203" s="283"/>
      <c r="W203" s="283"/>
      <c r="X203" s="283"/>
      <c r="Y203" s="283"/>
      <c r="Z203" s="283"/>
      <c r="AA203" s="283"/>
      <c r="AB203" s="283"/>
      <c r="AC203" s="283"/>
      <c r="AD203" s="283"/>
      <c r="AE203" s="283"/>
      <c r="AF203" s="283"/>
      <c r="AG203" s="283"/>
      <c r="AH203" s="283"/>
      <c r="AI203" s="283"/>
      <c r="AJ203" s="283"/>
      <c r="AK203" s="283"/>
      <c r="AL203" s="283"/>
    </row>
    <row r="204" spans="1:38" ht="12.75" customHeight="1">
      <c r="A204" s="283"/>
      <c r="B204" s="283"/>
      <c r="C204" s="283"/>
      <c r="D204" s="283"/>
      <c r="E204" s="283"/>
      <c r="F204" s="283"/>
      <c r="G204" s="283"/>
      <c r="H204" s="283"/>
      <c r="I204" s="283"/>
      <c r="J204" s="283"/>
      <c r="K204" s="283"/>
      <c r="L204" s="283"/>
      <c r="M204" s="283"/>
      <c r="N204" s="283"/>
      <c r="O204" s="283"/>
      <c r="P204" s="283"/>
      <c r="Q204" s="283"/>
      <c r="R204" s="283"/>
      <c r="S204" s="283"/>
      <c r="T204" s="283"/>
      <c r="U204" s="283"/>
      <c r="V204" s="283"/>
      <c r="W204" s="283"/>
      <c r="X204" s="283"/>
      <c r="Y204" s="283"/>
      <c r="Z204" s="283"/>
      <c r="AA204" s="283"/>
      <c r="AB204" s="283"/>
      <c r="AC204" s="283"/>
      <c r="AD204" s="283"/>
      <c r="AE204" s="283"/>
      <c r="AF204" s="283"/>
      <c r="AG204" s="283"/>
      <c r="AH204" s="283"/>
      <c r="AI204" s="283"/>
      <c r="AJ204" s="283"/>
      <c r="AK204" s="283"/>
      <c r="AL204" s="283"/>
    </row>
    <row r="205" spans="1:38" ht="12.75" customHeight="1">
      <c r="A205" s="283"/>
      <c r="B205" s="283"/>
      <c r="C205" s="283"/>
      <c r="D205" s="283"/>
      <c r="E205" s="283"/>
      <c r="F205" s="283"/>
      <c r="G205" s="283"/>
      <c r="H205" s="283"/>
      <c r="I205" s="283"/>
      <c r="J205" s="283"/>
      <c r="K205" s="283"/>
      <c r="L205" s="283"/>
      <c r="M205" s="283"/>
      <c r="N205" s="283"/>
      <c r="O205" s="283"/>
      <c r="P205" s="283"/>
      <c r="Q205" s="283"/>
      <c r="R205" s="283"/>
      <c r="S205" s="283"/>
      <c r="T205" s="283"/>
      <c r="U205" s="283"/>
      <c r="V205" s="283"/>
      <c r="W205" s="283"/>
      <c r="X205" s="283"/>
      <c r="Y205" s="283"/>
      <c r="Z205" s="283"/>
      <c r="AA205" s="283"/>
      <c r="AB205" s="283"/>
      <c r="AC205" s="283"/>
      <c r="AD205" s="283"/>
      <c r="AE205" s="283"/>
      <c r="AF205" s="283"/>
      <c r="AG205" s="283"/>
      <c r="AH205" s="283"/>
      <c r="AI205" s="283"/>
      <c r="AJ205" s="283"/>
      <c r="AK205" s="283"/>
      <c r="AL205" s="283"/>
    </row>
    <row r="206" spans="1:38" ht="12.75" customHeight="1">
      <c r="A206" s="283"/>
      <c r="B206" s="283"/>
      <c r="C206" s="283"/>
      <c r="D206" s="283"/>
      <c r="E206" s="283"/>
      <c r="F206" s="283"/>
      <c r="G206" s="283"/>
      <c r="H206" s="283"/>
      <c r="I206" s="283"/>
      <c r="J206" s="283"/>
      <c r="K206" s="283"/>
      <c r="L206" s="283"/>
      <c r="M206" s="283"/>
      <c r="N206" s="283"/>
      <c r="O206" s="283"/>
      <c r="P206" s="283"/>
      <c r="Q206" s="283"/>
      <c r="R206" s="283"/>
      <c r="S206" s="283"/>
      <c r="T206" s="283"/>
      <c r="U206" s="283"/>
      <c r="V206" s="283"/>
      <c r="W206" s="283"/>
      <c r="X206" s="283"/>
      <c r="Y206" s="283"/>
      <c r="Z206" s="283"/>
      <c r="AA206" s="283"/>
      <c r="AB206" s="283"/>
      <c r="AC206" s="283"/>
      <c r="AD206" s="283"/>
      <c r="AE206" s="283"/>
      <c r="AF206" s="283"/>
      <c r="AG206" s="283"/>
      <c r="AH206" s="283"/>
      <c r="AI206" s="283"/>
      <c r="AJ206" s="283"/>
      <c r="AK206" s="283"/>
      <c r="AL206" s="283"/>
    </row>
    <row r="207" spans="1:38" ht="12.75" customHeight="1">
      <c r="A207" s="283"/>
      <c r="B207" s="283"/>
      <c r="C207" s="283"/>
      <c r="D207" s="283"/>
      <c r="E207" s="283"/>
      <c r="F207" s="283"/>
      <c r="G207" s="283"/>
      <c r="H207" s="283"/>
      <c r="I207" s="283"/>
      <c r="J207" s="283"/>
      <c r="K207" s="283"/>
      <c r="L207" s="283"/>
      <c r="M207" s="283"/>
      <c r="N207" s="283"/>
      <c r="O207" s="283"/>
      <c r="P207" s="283"/>
      <c r="Q207" s="283"/>
      <c r="R207" s="283"/>
      <c r="S207" s="283"/>
      <c r="T207" s="283"/>
      <c r="U207" s="283"/>
      <c r="V207" s="283"/>
      <c r="W207" s="283"/>
      <c r="X207" s="283"/>
      <c r="Y207" s="283"/>
      <c r="Z207" s="283"/>
      <c r="AA207" s="283"/>
      <c r="AB207" s="283"/>
      <c r="AC207" s="283"/>
      <c r="AD207" s="283"/>
      <c r="AE207" s="283"/>
      <c r="AF207" s="283"/>
      <c r="AG207" s="283"/>
      <c r="AH207" s="283"/>
      <c r="AI207" s="283"/>
      <c r="AJ207" s="283"/>
      <c r="AK207" s="283"/>
      <c r="AL207" s="283"/>
    </row>
    <row r="208" spans="1:38" ht="12.75" customHeight="1">
      <c r="A208" s="283"/>
      <c r="B208" s="283"/>
      <c r="C208" s="283"/>
      <c r="D208" s="283"/>
      <c r="E208" s="283"/>
      <c r="F208" s="283"/>
      <c r="G208" s="283"/>
      <c r="H208" s="283"/>
      <c r="I208" s="283"/>
      <c r="J208" s="283"/>
      <c r="K208" s="283"/>
      <c r="L208" s="283"/>
      <c r="M208" s="283"/>
      <c r="N208" s="283"/>
      <c r="O208" s="283"/>
      <c r="P208" s="283"/>
      <c r="Q208" s="283"/>
      <c r="R208" s="283"/>
      <c r="S208" s="283"/>
      <c r="T208" s="283"/>
      <c r="U208" s="283"/>
      <c r="V208" s="283"/>
      <c r="W208" s="283"/>
      <c r="X208" s="283"/>
      <c r="Y208" s="283"/>
      <c r="Z208" s="283"/>
      <c r="AA208" s="283"/>
      <c r="AB208" s="283"/>
      <c r="AC208" s="283"/>
      <c r="AD208" s="283"/>
      <c r="AE208" s="283"/>
      <c r="AF208" s="283"/>
      <c r="AG208" s="283"/>
      <c r="AH208" s="283"/>
      <c r="AI208" s="283"/>
      <c r="AJ208" s="283"/>
      <c r="AK208" s="283"/>
      <c r="AL208" s="283"/>
    </row>
    <row r="209" spans="1:38" ht="12.75" customHeight="1">
      <c r="A209" s="283"/>
      <c r="B209" s="283"/>
      <c r="C209" s="283"/>
      <c r="D209" s="283"/>
      <c r="E209" s="283"/>
      <c r="F209" s="283"/>
      <c r="G209" s="283"/>
      <c r="H209" s="283"/>
      <c r="I209" s="283"/>
      <c r="J209" s="283"/>
      <c r="K209" s="283"/>
      <c r="L209" s="283"/>
      <c r="M209" s="283"/>
      <c r="N209" s="283"/>
      <c r="O209" s="283"/>
      <c r="P209" s="283"/>
      <c r="Q209" s="283"/>
      <c r="R209" s="283"/>
      <c r="S209" s="283"/>
      <c r="T209" s="283"/>
      <c r="U209" s="283"/>
      <c r="V209" s="283"/>
      <c r="W209" s="283"/>
      <c r="X209" s="283"/>
      <c r="Y209" s="283"/>
      <c r="Z209" s="283"/>
      <c r="AA209" s="283"/>
      <c r="AB209" s="283"/>
      <c r="AC209" s="283"/>
      <c r="AD209" s="283"/>
      <c r="AE209" s="283"/>
      <c r="AF209" s="283"/>
      <c r="AG209" s="283"/>
      <c r="AH209" s="283"/>
      <c r="AI209" s="283"/>
      <c r="AJ209" s="283"/>
      <c r="AK209" s="283"/>
      <c r="AL209" s="283"/>
    </row>
    <row r="210" spans="1:38" ht="12.75" customHeight="1">
      <c r="A210" s="283"/>
      <c r="B210" s="283"/>
      <c r="C210" s="283"/>
      <c r="D210" s="283"/>
      <c r="E210" s="283"/>
      <c r="F210" s="283"/>
      <c r="G210" s="283"/>
      <c r="H210" s="283"/>
      <c r="I210" s="283"/>
      <c r="J210" s="283"/>
      <c r="K210" s="283"/>
      <c r="L210" s="283"/>
      <c r="M210" s="283"/>
      <c r="N210" s="283"/>
      <c r="O210" s="283"/>
      <c r="P210" s="283"/>
      <c r="Q210" s="283"/>
      <c r="R210" s="283"/>
      <c r="S210" s="283"/>
      <c r="T210" s="283"/>
      <c r="U210" s="283"/>
      <c r="V210" s="283"/>
      <c r="W210" s="283"/>
      <c r="X210" s="283"/>
      <c r="Y210" s="283"/>
      <c r="Z210" s="283"/>
      <c r="AA210" s="283"/>
      <c r="AB210" s="283"/>
      <c r="AC210" s="283"/>
      <c r="AD210" s="283"/>
      <c r="AE210" s="283"/>
      <c r="AF210" s="283"/>
      <c r="AG210" s="283"/>
      <c r="AH210" s="283"/>
      <c r="AI210" s="283"/>
      <c r="AJ210" s="283"/>
      <c r="AK210" s="283"/>
      <c r="AL210" s="283"/>
    </row>
    <row r="211" spans="1:38" ht="12.75" customHeight="1">
      <c r="A211" s="283"/>
      <c r="B211" s="283"/>
      <c r="C211" s="283"/>
      <c r="D211" s="283"/>
      <c r="E211" s="283"/>
      <c r="F211" s="283"/>
      <c r="G211" s="283"/>
      <c r="H211" s="283"/>
      <c r="I211" s="283"/>
      <c r="J211" s="283"/>
      <c r="K211" s="283"/>
      <c r="L211" s="283"/>
      <c r="M211" s="283"/>
      <c r="N211" s="283"/>
      <c r="O211" s="283"/>
      <c r="P211" s="283"/>
      <c r="Q211" s="283"/>
      <c r="R211" s="283"/>
      <c r="S211" s="283"/>
      <c r="T211" s="283"/>
      <c r="U211" s="283"/>
      <c r="V211" s="283"/>
      <c r="W211" s="283"/>
      <c r="X211" s="283"/>
      <c r="Y211" s="283"/>
      <c r="Z211" s="283"/>
      <c r="AA211" s="283"/>
      <c r="AB211" s="283"/>
      <c r="AC211" s="283"/>
      <c r="AD211" s="283"/>
      <c r="AE211" s="283"/>
      <c r="AF211" s="283"/>
      <c r="AG211" s="283"/>
      <c r="AH211" s="283"/>
      <c r="AI211" s="283"/>
      <c r="AJ211" s="283"/>
      <c r="AK211" s="283"/>
      <c r="AL211" s="283"/>
    </row>
    <row r="212" spans="1:38" ht="12.75" customHeight="1">
      <c r="A212" s="283"/>
      <c r="B212" s="283"/>
      <c r="C212" s="283"/>
      <c r="D212" s="283"/>
      <c r="E212" s="283"/>
      <c r="F212" s="283"/>
      <c r="G212" s="283"/>
      <c r="H212" s="283"/>
      <c r="I212" s="283"/>
      <c r="J212" s="283"/>
      <c r="K212" s="283"/>
      <c r="L212" s="283"/>
      <c r="M212" s="283"/>
      <c r="N212" s="283"/>
      <c r="O212" s="283"/>
      <c r="P212" s="283"/>
      <c r="Q212" s="283"/>
      <c r="R212" s="283"/>
      <c r="S212" s="283"/>
      <c r="T212" s="283"/>
      <c r="U212" s="283"/>
      <c r="V212" s="283"/>
      <c r="W212" s="283"/>
      <c r="X212" s="283"/>
      <c r="Y212" s="283"/>
      <c r="Z212" s="283"/>
      <c r="AA212" s="283"/>
      <c r="AB212" s="283"/>
      <c r="AC212" s="283"/>
      <c r="AD212" s="283"/>
      <c r="AE212" s="283"/>
      <c r="AF212" s="283"/>
      <c r="AG212" s="283"/>
      <c r="AH212" s="283"/>
      <c r="AI212" s="283"/>
      <c r="AJ212" s="283"/>
      <c r="AK212" s="283"/>
      <c r="AL212" s="283"/>
    </row>
    <row r="213" spans="1:38" ht="12.75" customHeight="1">
      <c r="A213" s="283"/>
      <c r="B213" s="283"/>
      <c r="C213" s="283"/>
      <c r="D213" s="283"/>
      <c r="E213" s="283"/>
      <c r="F213" s="283"/>
      <c r="G213" s="283"/>
      <c r="H213" s="283"/>
      <c r="I213" s="283"/>
      <c r="J213" s="283"/>
      <c r="K213" s="283"/>
      <c r="L213" s="283"/>
      <c r="M213" s="283"/>
      <c r="N213" s="283"/>
      <c r="O213" s="283"/>
      <c r="P213" s="283"/>
      <c r="Q213" s="283"/>
      <c r="R213" s="283"/>
      <c r="S213" s="283"/>
      <c r="T213" s="283"/>
      <c r="U213" s="283"/>
      <c r="V213" s="283"/>
      <c r="W213" s="283"/>
      <c r="X213" s="283"/>
      <c r="Y213" s="283"/>
      <c r="Z213" s="283"/>
      <c r="AA213" s="283"/>
      <c r="AB213" s="283"/>
      <c r="AC213" s="283"/>
      <c r="AD213" s="283"/>
      <c r="AE213" s="283"/>
      <c r="AF213" s="283"/>
      <c r="AG213" s="283"/>
      <c r="AH213" s="283"/>
      <c r="AI213" s="283"/>
      <c r="AJ213" s="283"/>
      <c r="AK213" s="283"/>
      <c r="AL213" s="283"/>
    </row>
    <row r="214" spans="1:38" ht="12.75" customHeight="1">
      <c r="A214" s="283"/>
      <c r="B214" s="283"/>
      <c r="C214" s="283"/>
      <c r="D214" s="283"/>
      <c r="E214" s="283"/>
      <c r="F214" s="283"/>
      <c r="G214" s="283"/>
      <c r="H214" s="283"/>
      <c r="I214" s="283"/>
      <c r="J214" s="283"/>
      <c r="K214" s="283"/>
      <c r="L214" s="283"/>
      <c r="M214" s="283"/>
      <c r="N214" s="283"/>
      <c r="O214" s="283"/>
      <c r="P214" s="283"/>
      <c r="Q214" s="283"/>
      <c r="R214" s="283"/>
      <c r="S214" s="283"/>
      <c r="T214" s="283"/>
      <c r="U214" s="283"/>
      <c r="V214" s="283"/>
      <c r="W214" s="283"/>
      <c r="X214" s="283"/>
      <c r="Y214" s="283"/>
      <c r="Z214" s="283"/>
      <c r="AA214" s="283"/>
      <c r="AB214" s="283"/>
      <c r="AC214" s="283"/>
      <c r="AD214" s="283"/>
      <c r="AE214" s="283"/>
      <c r="AF214" s="283"/>
      <c r="AG214" s="283"/>
      <c r="AH214" s="283"/>
      <c r="AI214" s="283"/>
      <c r="AJ214" s="283"/>
      <c r="AK214" s="283"/>
      <c r="AL214" s="283"/>
    </row>
    <row r="215" spans="1:38" ht="12.75" customHeight="1">
      <c r="A215" s="283"/>
      <c r="B215" s="283"/>
      <c r="C215" s="283"/>
      <c r="D215" s="283"/>
      <c r="E215" s="283"/>
      <c r="F215" s="283"/>
      <c r="G215" s="283"/>
      <c r="H215" s="283"/>
      <c r="I215" s="283"/>
      <c r="J215" s="283"/>
      <c r="K215" s="283"/>
      <c r="L215" s="283"/>
      <c r="M215" s="283"/>
      <c r="N215" s="283"/>
      <c r="O215" s="283"/>
      <c r="P215" s="283"/>
      <c r="Q215" s="283"/>
      <c r="R215" s="283"/>
      <c r="S215" s="283"/>
      <c r="T215" s="283"/>
      <c r="U215" s="283"/>
      <c r="V215" s="283"/>
      <c r="W215" s="283"/>
      <c r="X215" s="283"/>
      <c r="Y215" s="283"/>
      <c r="Z215" s="283"/>
      <c r="AA215" s="283"/>
      <c r="AB215" s="283"/>
      <c r="AC215" s="283"/>
      <c r="AD215" s="283"/>
      <c r="AE215" s="283"/>
      <c r="AF215" s="283"/>
      <c r="AG215" s="283"/>
      <c r="AH215" s="283"/>
      <c r="AI215" s="283"/>
      <c r="AJ215" s="283"/>
      <c r="AK215" s="283"/>
      <c r="AL215" s="283"/>
    </row>
    <row r="216" spans="1:38" ht="12.75" customHeight="1">
      <c r="A216" s="283"/>
      <c r="B216" s="283"/>
      <c r="C216" s="283"/>
      <c r="D216" s="283"/>
      <c r="E216" s="283"/>
      <c r="F216" s="283"/>
      <c r="G216" s="283"/>
      <c r="H216" s="283"/>
      <c r="I216" s="283"/>
      <c r="J216" s="283"/>
      <c r="K216" s="283"/>
      <c r="L216" s="283"/>
      <c r="M216" s="283"/>
      <c r="N216" s="283"/>
      <c r="O216" s="283"/>
      <c r="P216" s="283"/>
      <c r="Q216" s="283"/>
      <c r="R216" s="283"/>
      <c r="S216" s="283"/>
      <c r="T216" s="283"/>
      <c r="U216" s="283"/>
      <c r="V216" s="283"/>
      <c r="W216" s="283"/>
      <c r="X216" s="283"/>
      <c r="Y216" s="283"/>
      <c r="Z216" s="283"/>
      <c r="AA216" s="283"/>
      <c r="AB216" s="283"/>
      <c r="AC216" s="283"/>
      <c r="AD216" s="283"/>
      <c r="AE216" s="283"/>
      <c r="AF216" s="283"/>
      <c r="AG216" s="283"/>
      <c r="AH216" s="283"/>
      <c r="AI216" s="283"/>
      <c r="AJ216" s="283"/>
      <c r="AK216" s="283"/>
      <c r="AL216" s="283"/>
    </row>
    <row r="217" spans="1:38" ht="12.75" customHeight="1">
      <c r="A217" s="283"/>
      <c r="B217" s="283"/>
      <c r="C217" s="283"/>
      <c r="D217" s="283"/>
      <c r="E217" s="283"/>
      <c r="F217" s="283"/>
      <c r="G217" s="283"/>
      <c r="H217" s="283"/>
      <c r="I217" s="283"/>
      <c r="J217" s="283"/>
      <c r="K217" s="283"/>
      <c r="L217" s="283"/>
      <c r="M217" s="283"/>
      <c r="N217" s="283"/>
      <c r="O217" s="283"/>
      <c r="P217" s="283"/>
      <c r="Q217" s="283"/>
      <c r="R217" s="283"/>
      <c r="S217" s="283"/>
      <c r="T217" s="283"/>
      <c r="U217" s="283"/>
      <c r="V217" s="283"/>
      <c r="W217" s="283"/>
      <c r="X217" s="283"/>
      <c r="Y217" s="283"/>
      <c r="Z217" s="283"/>
      <c r="AA217" s="283"/>
      <c r="AB217" s="283"/>
      <c r="AC217" s="283"/>
      <c r="AD217" s="283"/>
      <c r="AE217" s="283"/>
      <c r="AF217" s="283"/>
      <c r="AG217" s="283"/>
      <c r="AH217" s="283"/>
      <c r="AI217" s="283"/>
      <c r="AJ217" s="283"/>
      <c r="AK217" s="283"/>
      <c r="AL217" s="283"/>
    </row>
    <row r="218" spans="1:38" ht="12.75" customHeight="1">
      <c r="A218" s="283"/>
      <c r="B218" s="283"/>
      <c r="C218" s="283"/>
      <c r="D218" s="283"/>
      <c r="E218" s="283"/>
      <c r="F218" s="283"/>
      <c r="G218" s="283"/>
      <c r="H218" s="283"/>
      <c r="I218" s="283"/>
      <c r="J218" s="283"/>
      <c r="K218" s="283"/>
      <c r="L218" s="283"/>
      <c r="M218" s="283"/>
      <c r="N218" s="283"/>
      <c r="O218" s="283"/>
      <c r="P218" s="283"/>
      <c r="Q218" s="283"/>
      <c r="R218" s="283"/>
      <c r="S218" s="283"/>
      <c r="T218" s="283"/>
      <c r="U218" s="283"/>
      <c r="V218" s="283"/>
      <c r="W218" s="283"/>
      <c r="X218" s="283"/>
      <c r="Y218" s="283"/>
      <c r="Z218" s="283"/>
      <c r="AA218" s="283"/>
      <c r="AB218" s="283"/>
      <c r="AC218" s="283"/>
      <c r="AD218" s="283"/>
      <c r="AE218" s="283"/>
      <c r="AF218" s="283"/>
      <c r="AG218" s="283"/>
      <c r="AH218" s="283"/>
      <c r="AI218" s="283"/>
      <c r="AJ218" s="283"/>
      <c r="AK218" s="283"/>
      <c r="AL218" s="283"/>
    </row>
    <row r="219" spans="1:38" ht="12.75" customHeight="1">
      <c r="A219" s="283"/>
      <c r="B219" s="283"/>
      <c r="C219" s="283"/>
      <c r="D219" s="283"/>
      <c r="E219" s="283"/>
      <c r="F219" s="283"/>
      <c r="G219" s="283"/>
      <c r="H219" s="283"/>
      <c r="I219" s="283"/>
      <c r="J219" s="283"/>
      <c r="K219" s="283"/>
      <c r="L219" s="283"/>
      <c r="M219" s="283"/>
      <c r="N219" s="283"/>
      <c r="O219" s="283"/>
      <c r="P219" s="283"/>
      <c r="Q219" s="283"/>
      <c r="R219" s="283"/>
      <c r="S219" s="283"/>
      <c r="T219" s="283"/>
      <c r="U219" s="283"/>
      <c r="V219" s="283"/>
      <c r="W219" s="283"/>
      <c r="X219" s="283"/>
      <c r="Y219" s="283"/>
      <c r="Z219" s="283"/>
      <c r="AA219" s="283"/>
      <c r="AB219" s="283"/>
      <c r="AC219" s="283"/>
      <c r="AD219" s="283"/>
      <c r="AE219" s="283"/>
      <c r="AF219" s="283"/>
      <c r="AG219" s="283"/>
      <c r="AH219" s="283"/>
      <c r="AI219" s="283"/>
      <c r="AJ219" s="283"/>
      <c r="AK219" s="283"/>
      <c r="AL219" s="283"/>
    </row>
    <row r="220" spans="1:38" ht="12.75" customHeight="1">
      <c r="A220" s="283"/>
      <c r="B220" s="283"/>
      <c r="C220" s="283"/>
      <c r="D220" s="283"/>
      <c r="E220" s="283"/>
      <c r="F220" s="283"/>
      <c r="G220" s="283"/>
      <c r="H220" s="283"/>
      <c r="I220" s="283"/>
      <c r="J220" s="283"/>
      <c r="K220" s="283"/>
      <c r="L220" s="283"/>
      <c r="M220" s="283"/>
      <c r="N220" s="283"/>
      <c r="O220" s="283"/>
      <c r="P220" s="283"/>
      <c r="Q220" s="283"/>
      <c r="R220" s="283"/>
      <c r="S220" s="283"/>
      <c r="T220" s="283"/>
      <c r="U220" s="283"/>
      <c r="V220" s="283"/>
      <c r="W220" s="283"/>
      <c r="X220" s="283"/>
      <c r="Y220" s="283"/>
      <c r="Z220" s="283"/>
      <c r="AA220" s="283"/>
      <c r="AB220" s="283"/>
      <c r="AC220" s="283"/>
      <c r="AD220" s="283"/>
      <c r="AE220" s="283"/>
      <c r="AF220" s="283"/>
      <c r="AG220" s="283"/>
      <c r="AH220" s="283"/>
      <c r="AI220" s="283"/>
      <c r="AJ220" s="283"/>
      <c r="AK220" s="283"/>
      <c r="AL220" s="283"/>
    </row>
    <row r="221" spans="1:38" ht="12.75" customHeight="1">
      <c r="A221" s="283"/>
      <c r="B221" s="283"/>
      <c r="C221" s="283"/>
      <c r="D221" s="283"/>
      <c r="E221" s="283"/>
      <c r="F221" s="283"/>
      <c r="G221" s="283"/>
      <c r="H221" s="283"/>
      <c r="I221" s="283"/>
      <c r="J221" s="283"/>
      <c r="K221" s="283"/>
      <c r="L221" s="283"/>
      <c r="M221" s="283"/>
      <c r="N221" s="283"/>
      <c r="O221" s="283"/>
      <c r="P221" s="283"/>
      <c r="Q221" s="283"/>
      <c r="R221" s="283"/>
      <c r="S221" s="283"/>
      <c r="T221" s="283"/>
      <c r="U221" s="283"/>
      <c r="V221" s="283"/>
      <c r="W221" s="283"/>
      <c r="X221" s="283"/>
      <c r="Y221" s="283"/>
      <c r="Z221" s="283"/>
      <c r="AA221" s="283"/>
      <c r="AB221" s="283"/>
      <c r="AC221" s="283"/>
      <c r="AD221" s="283"/>
      <c r="AE221" s="283"/>
      <c r="AF221" s="283"/>
      <c r="AG221" s="283"/>
      <c r="AH221" s="283"/>
      <c r="AI221" s="283"/>
      <c r="AJ221" s="283"/>
      <c r="AK221" s="283"/>
      <c r="AL221" s="283"/>
    </row>
    <row r="222" spans="1:38" ht="12.75" customHeight="1">
      <c r="A222" s="283"/>
      <c r="B222" s="283"/>
      <c r="C222" s="283"/>
      <c r="D222" s="283"/>
      <c r="E222" s="283"/>
      <c r="F222" s="283"/>
      <c r="G222" s="283"/>
      <c r="H222" s="283"/>
      <c r="I222" s="283"/>
      <c r="J222" s="283"/>
      <c r="K222" s="283"/>
      <c r="L222" s="283"/>
      <c r="M222" s="283"/>
      <c r="N222" s="283"/>
      <c r="O222" s="283"/>
      <c r="P222" s="283"/>
      <c r="Q222" s="283"/>
      <c r="R222" s="283"/>
      <c r="S222" s="283"/>
      <c r="T222" s="283"/>
      <c r="U222" s="283"/>
      <c r="V222" s="283"/>
      <c r="W222" s="283"/>
      <c r="X222" s="283"/>
      <c r="Y222" s="283"/>
      <c r="Z222" s="283"/>
      <c r="AA222" s="283"/>
      <c r="AB222" s="283"/>
      <c r="AC222" s="283"/>
      <c r="AD222" s="283"/>
      <c r="AE222" s="283"/>
      <c r="AF222" s="283"/>
      <c r="AG222" s="283"/>
      <c r="AH222" s="283"/>
      <c r="AI222" s="283"/>
      <c r="AJ222" s="283"/>
      <c r="AK222" s="283"/>
      <c r="AL222" s="283"/>
    </row>
    <row r="223" spans="1:38" ht="12.75" customHeight="1">
      <c r="A223" s="283"/>
      <c r="B223" s="283"/>
      <c r="C223" s="283"/>
      <c r="D223" s="283"/>
      <c r="E223" s="283"/>
      <c r="F223" s="283"/>
      <c r="G223" s="283"/>
      <c r="H223" s="283"/>
      <c r="I223" s="283"/>
      <c r="J223" s="283"/>
      <c r="K223" s="283"/>
      <c r="L223" s="283"/>
      <c r="M223" s="283"/>
      <c r="N223" s="283"/>
      <c r="O223" s="283"/>
      <c r="P223" s="283"/>
      <c r="Q223" s="283"/>
      <c r="R223" s="283"/>
      <c r="S223" s="283"/>
      <c r="T223" s="283"/>
      <c r="U223" s="283"/>
      <c r="V223" s="283"/>
      <c r="W223" s="283"/>
      <c r="X223" s="283"/>
      <c r="Y223" s="283"/>
      <c r="Z223" s="283"/>
      <c r="AA223" s="283"/>
      <c r="AB223" s="283"/>
      <c r="AC223" s="283"/>
      <c r="AD223" s="283"/>
      <c r="AE223" s="283"/>
      <c r="AF223" s="283"/>
      <c r="AG223" s="283"/>
      <c r="AH223" s="283"/>
      <c r="AI223" s="283"/>
      <c r="AJ223" s="283"/>
      <c r="AK223" s="283"/>
      <c r="AL223" s="283"/>
    </row>
    <row r="224" spans="1:38" ht="12.75" customHeight="1">
      <c r="A224" s="283"/>
      <c r="B224" s="283"/>
      <c r="C224" s="283"/>
      <c r="D224" s="283"/>
      <c r="E224" s="283"/>
      <c r="F224" s="283"/>
      <c r="G224" s="283"/>
      <c r="H224" s="283"/>
      <c r="I224" s="283"/>
      <c r="J224" s="283"/>
      <c r="K224" s="283"/>
      <c r="L224" s="283"/>
      <c r="M224" s="283"/>
      <c r="N224" s="283"/>
      <c r="O224" s="283"/>
      <c r="P224" s="283"/>
      <c r="Q224" s="283"/>
      <c r="R224" s="283"/>
      <c r="S224" s="283"/>
      <c r="T224" s="283"/>
      <c r="U224" s="283"/>
      <c r="V224" s="283"/>
      <c r="W224" s="283"/>
      <c r="X224" s="283"/>
      <c r="Y224" s="283"/>
      <c r="Z224" s="283"/>
      <c r="AA224" s="283"/>
      <c r="AB224" s="283"/>
      <c r="AC224" s="283"/>
      <c r="AD224" s="283"/>
      <c r="AE224" s="283"/>
      <c r="AF224" s="283"/>
      <c r="AG224" s="283"/>
      <c r="AH224" s="283"/>
      <c r="AI224" s="283"/>
      <c r="AJ224" s="283"/>
      <c r="AK224" s="283"/>
      <c r="AL224" s="283"/>
    </row>
    <row r="225" spans="1:38" ht="12.75" customHeight="1">
      <c r="A225" s="283"/>
      <c r="B225" s="283"/>
      <c r="C225" s="283"/>
      <c r="D225" s="283"/>
      <c r="E225" s="283"/>
      <c r="F225" s="283"/>
      <c r="G225" s="283"/>
      <c r="H225" s="283"/>
      <c r="I225" s="283"/>
      <c r="J225" s="283"/>
      <c r="K225" s="283"/>
      <c r="L225" s="283"/>
      <c r="M225" s="283"/>
      <c r="N225" s="283"/>
      <c r="O225" s="283"/>
      <c r="P225" s="283"/>
      <c r="Q225" s="283"/>
      <c r="R225" s="283"/>
      <c r="S225" s="283"/>
      <c r="T225" s="283"/>
      <c r="U225" s="283"/>
      <c r="V225" s="283"/>
      <c r="W225" s="283"/>
      <c r="X225" s="283"/>
      <c r="Y225" s="283"/>
      <c r="Z225" s="283"/>
      <c r="AA225" s="283"/>
      <c r="AB225" s="283"/>
      <c r="AC225" s="283"/>
      <c r="AD225" s="283"/>
      <c r="AE225" s="283"/>
      <c r="AF225" s="283"/>
      <c r="AG225" s="283"/>
      <c r="AH225" s="283"/>
      <c r="AI225" s="283"/>
      <c r="AJ225" s="283"/>
      <c r="AK225" s="283"/>
      <c r="AL225" s="283"/>
    </row>
    <row r="226" spans="1:38" ht="12.75" customHeight="1">
      <c r="A226" s="283"/>
      <c r="B226" s="283"/>
      <c r="C226" s="283"/>
      <c r="D226" s="283"/>
      <c r="E226" s="283"/>
      <c r="F226" s="283"/>
      <c r="G226" s="283"/>
      <c r="H226" s="283"/>
      <c r="I226" s="283"/>
      <c r="J226" s="283"/>
      <c r="K226" s="283"/>
      <c r="L226" s="283"/>
      <c r="M226" s="283"/>
      <c r="N226" s="283"/>
      <c r="O226" s="283"/>
      <c r="P226" s="283"/>
      <c r="Q226" s="283"/>
      <c r="R226" s="283"/>
      <c r="S226" s="283"/>
      <c r="T226" s="283"/>
      <c r="U226" s="283"/>
      <c r="V226" s="283"/>
      <c r="W226" s="283"/>
      <c r="X226" s="283"/>
      <c r="Y226" s="283"/>
      <c r="Z226" s="283"/>
      <c r="AA226" s="283"/>
      <c r="AB226" s="283"/>
      <c r="AC226" s="283"/>
      <c r="AD226" s="283"/>
      <c r="AE226" s="283"/>
      <c r="AF226" s="283"/>
      <c r="AG226" s="283"/>
      <c r="AH226" s="283"/>
      <c r="AI226" s="283"/>
      <c r="AJ226" s="283"/>
      <c r="AK226" s="283"/>
      <c r="AL226" s="283"/>
    </row>
    <row r="227" spans="1:38" ht="12.75" customHeight="1">
      <c r="A227" s="283"/>
      <c r="B227" s="283"/>
      <c r="C227" s="283"/>
      <c r="D227" s="283"/>
      <c r="E227" s="283"/>
      <c r="F227" s="283"/>
      <c r="G227" s="283"/>
      <c r="H227" s="283"/>
      <c r="I227" s="283"/>
      <c r="J227" s="283"/>
      <c r="K227" s="283"/>
      <c r="L227" s="283"/>
      <c r="M227" s="283"/>
      <c r="N227" s="283"/>
      <c r="O227" s="283"/>
      <c r="P227" s="283"/>
      <c r="Q227" s="283"/>
      <c r="R227" s="283"/>
      <c r="S227" s="283"/>
      <c r="T227" s="283"/>
      <c r="U227" s="283"/>
      <c r="V227" s="283"/>
      <c r="W227" s="283"/>
      <c r="X227" s="283"/>
      <c r="Y227" s="283"/>
      <c r="Z227" s="283"/>
      <c r="AA227" s="283"/>
      <c r="AB227" s="283"/>
      <c r="AC227" s="283"/>
      <c r="AD227" s="283"/>
      <c r="AE227" s="283"/>
      <c r="AF227" s="283"/>
      <c r="AG227" s="283"/>
      <c r="AH227" s="283"/>
      <c r="AI227" s="283"/>
      <c r="AJ227" s="283"/>
      <c r="AK227" s="283"/>
      <c r="AL227" s="283"/>
    </row>
    <row r="228" spans="1:38" ht="12.75" customHeight="1">
      <c r="A228" s="283"/>
      <c r="B228" s="283"/>
      <c r="C228" s="283"/>
      <c r="D228" s="283"/>
      <c r="E228" s="283"/>
      <c r="F228" s="283"/>
      <c r="G228" s="283"/>
      <c r="H228" s="283"/>
      <c r="I228" s="283"/>
      <c r="J228" s="283"/>
      <c r="K228" s="283"/>
      <c r="L228" s="283"/>
      <c r="M228" s="283"/>
      <c r="N228" s="283"/>
      <c r="O228" s="283"/>
      <c r="P228" s="283"/>
      <c r="Q228" s="283"/>
      <c r="R228" s="283"/>
      <c r="S228" s="283"/>
      <c r="T228" s="283"/>
      <c r="U228" s="283"/>
      <c r="V228" s="283"/>
      <c r="W228" s="283"/>
      <c r="X228" s="283"/>
      <c r="Y228" s="283"/>
      <c r="Z228" s="283"/>
      <c r="AA228" s="283"/>
      <c r="AB228" s="283"/>
      <c r="AC228" s="283"/>
      <c r="AD228" s="283"/>
      <c r="AE228" s="283"/>
      <c r="AF228" s="283"/>
      <c r="AG228" s="283"/>
      <c r="AH228" s="283"/>
      <c r="AI228" s="283"/>
      <c r="AJ228" s="283"/>
      <c r="AK228" s="283"/>
      <c r="AL228" s="283"/>
    </row>
    <row r="229" spans="1:38" ht="12.75" customHeight="1">
      <c r="A229" s="283"/>
      <c r="B229" s="283"/>
      <c r="C229" s="283"/>
      <c r="D229" s="283"/>
      <c r="E229" s="283"/>
      <c r="F229" s="283"/>
      <c r="G229" s="283"/>
      <c r="H229" s="283"/>
      <c r="I229" s="283"/>
      <c r="J229" s="283"/>
      <c r="K229" s="283"/>
      <c r="L229" s="283"/>
      <c r="M229" s="283"/>
      <c r="N229" s="283"/>
      <c r="O229" s="283"/>
      <c r="P229" s="283"/>
      <c r="Q229" s="283"/>
      <c r="R229" s="283"/>
      <c r="S229" s="283"/>
      <c r="T229" s="283"/>
      <c r="U229" s="283"/>
      <c r="V229" s="283"/>
      <c r="W229" s="283"/>
      <c r="X229" s="283"/>
      <c r="Y229" s="283"/>
      <c r="Z229" s="283"/>
      <c r="AA229" s="283"/>
      <c r="AB229" s="283"/>
      <c r="AC229" s="283"/>
      <c r="AD229" s="283"/>
      <c r="AE229" s="283"/>
      <c r="AF229" s="283"/>
      <c r="AG229" s="283"/>
      <c r="AH229" s="283"/>
      <c r="AI229" s="283"/>
      <c r="AJ229" s="283"/>
      <c r="AK229" s="283"/>
      <c r="AL229" s="283"/>
    </row>
    <row r="230" spans="1:38" ht="12.75" customHeight="1">
      <c r="A230" s="283"/>
      <c r="B230" s="283"/>
      <c r="C230" s="283"/>
      <c r="D230" s="283"/>
      <c r="E230" s="283"/>
      <c r="F230" s="283"/>
      <c r="G230" s="283"/>
      <c r="H230" s="283"/>
      <c r="I230" s="283"/>
      <c r="J230" s="283"/>
      <c r="K230" s="283"/>
      <c r="L230" s="283"/>
      <c r="M230" s="283"/>
      <c r="N230" s="283"/>
      <c r="O230" s="283"/>
      <c r="P230" s="283"/>
      <c r="Q230" s="283"/>
      <c r="R230" s="283"/>
      <c r="S230" s="283"/>
      <c r="T230" s="283"/>
      <c r="U230" s="283"/>
      <c r="V230" s="283"/>
      <c r="W230" s="283"/>
      <c r="X230" s="283"/>
      <c r="Y230" s="283"/>
      <c r="Z230" s="283"/>
      <c r="AA230" s="283"/>
      <c r="AB230" s="283"/>
      <c r="AC230" s="283"/>
      <c r="AD230" s="283"/>
      <c r="AE230" s="283"/>
      <c r="AF230" s="283"/>
      <c r="AG230" s="283"/>
      <c r="AH230" s="283"/>
      <c r="AI230" s="283"/>
      <c r="AJ230" s="283"/>
      <c r="AK230" s="283"/>
      <c r="AL230" s="283"/>
    </row>
    <row r="231" spans="1:38" ht="12.75" customHeight="1">
      <c r="A231" s="283"/>
      <c r="B231" s="283"/>
      <c r="C231" s="283"/>
      <c r="D231" s="283"/>
      <c r="E231" s="283"/>
      <c r="F231" s="283"/>
      <c r="G231" s="283"/>
      <c r="H231" s="283"/>
      <c r="I231" s="283"/>
      <c r="J231" s="283"/>
      <c r="K231" s="283"/>
      <c r="L231" s="283"/>
      <c r="M231" s="283"/>
      <c r="N231" s="283"/>
      <c r="O231" s="283"/>
      <c r="P231" s="283"/>
      <c r="Q231" s="283"/>
      <c r="R231" s="283"/>
      <c r="S231" s="283"/>
      <c r="T231" s="283"/>
      <c r="U231" s="283"/>
      <c r="V231" s="283"/>
      <c r="W231" s="283"/>
      <c r="X231" s="283"/>
      <c r="Y231" s="283"/>
      <c r="Z231" s="283"/>
      <c r="AA231" s="283"/>
      <c r="AB231" s="283"/>
      <c r="AC231" s="283"/>
      <c r="AD231" s="283"/>
      <c r="AE231" s="283"/>
      <c r="AF231" s="283"/>
      <c r="AG231" s="283"/>
      <c r="AH231" s="283"/>
      <c r="AI231" s="283"/>
      <c r="AJ231" s="283"/>
      <c r="AK231" s="283"/>
      <c r="AL231" s="283"/>
    </row>
    <row r="232" spans="1:38" ht="12.75" customHeight="1">
      <c r="A232" s="283"/>
      <c r="B232" s="283"/>
      <c r="C232" s="283"/>
      <c r="D232" s="283"/>
      <c r="E232" s="283"/>
      <c r="F232" s="283"/>
      <c r="G232" s="283"/>
      <c r="H232" s="283"/>
      <c r="I232" s="283"/>
      <c r="J232" s="283"/>
      <c r="K232" s="283"/>
      <c r="L232" s="283"/>
      <c r="M232" s="283"/>
      <c r="N232" s="283"/>
      <c r="O232" s="283"/>
      <c r="P232" s="283"/>
      <c r="Q232" s="283"/>
      <c r="R232" s="283"/>
      <c r="S232" s="283"/>
      <c r="T232" s="283"/>
      <c r="U232" s="283"/>
      <c r="V232" s="283"/>
      <c r="W232" s="283"/>
      <c r="X232" s="283"/>
      <c r="Y232" s="283"/>
      <c r="Z232" s="283"/>
      <c r="AA232" s="283"/>
      <c r="AB232" s="283"/>
      <c r="AC232" s="283"/>
      <c r="AD232" s="283"/>
      <c r="AE232" s="283"/>
      <c r="AF232" s="283"/>
      <c r="AG232" s="283"/>
      <c r="AH232" s="283"/>
      <c r="AI232" s="283"/>
      <c r="AJ232" s="283"/>
      <c r="AK232" s="283"/>
      <c r="AL232" s="283"/>
    </row>
    <row r="233" spans="1:38" ht="12.75" customHeight="1">
      <c r="A233" s="283"/>
      <c r="B233" s="283"/>
      <c r="C233" s="283"/>
      <c r="D233" s="283"/>
      <c r="E233" s="283"/>
      <c r="F233" s="283"/>
      <c r="G233" s="283"/>
      <c r="H233" s="283"/>
      <c r="I233" s="283"/>
      <c r="J233" s="283"/>
      <c r="K233" s="283"/>
      <c r="L233" s="283"/>
      <c r="M233" s="283"/>
      <c r="N233" s="283"/>
      <c r="O233" s="283"/>
      <c r="P233" s="283"/>
      <c r="Q233" s="283"/>
      <c r="R233" s="283"/>
      <c r="S233" s="283"/>
      <c r="T233" s="283"/>
      <c r="U233" s="283"/>
      <c r="V233" s="283"/>
      <c r="W233" s="283"/>
      <c r="X233" s="283"/>
      <c r="Y233" s="283"/>
      <c r="Z233" s="283"/>
      <c r="AA233" s="283"/>
      <c r="AB233" s="283"/>
      <c r="AC233" s="283"/>
      <c r="AD233" s="283"/>
      <c r="AE233" s="283"/>
      <c r="AF233" s="283"/>
      <c r="AG233" s="283"/>
      <c r="AH233" s="283"/>
      <c r="AI233" s="283"/>
      <c r="AJ233" s="283"/>
      <c r="AK233" s="283"/>
      <c r="AL233" s="283"/>
    </row>
    <row r="234" spans="1:38" ht="12.75" customHeight="1">
      <c r="A234" s="283"/>
      <c r="B234" s="283"/>
      <c r="C234" s="283"/>
      <c r="D234" s="283"/>
      <c r="E234" s="283"/>
      <c r="F234" s="283"/>
      <c r="G234" s="283"/>
      <c r="H234" s="283"/>
      <c r="I234" s="283"/>
      <c r="J234" s="283"/>
      <c r="K234" s="283"/>
      <c r="L234" s="283"/>
      <c r="M234" s="283"/>
      <c r="N234" s="283"/>
      <c r="O234" s="283"/>
      <c r="P234" s="283"/>
      <c r="Q234" s="283"/>
      <c r="R234" s="283"/>
      <c r="S234" s="283"/>
      <c r="T234" s="283"/>
      <c r="U234" s="283"/>
      <c r="V234" s="283"/>
      <c r="W234" s="283"/>
      <c r="X234" s="283"/>
      <c r="Y234" s="283"/>
      <c r="Z234" s="283"/>
      <c r="AA234" s="283"/>
      <c r="AB234" s="283"/>
      <c r="AC234" s="283"/>
      <c r="AD234" s="283"/>
      <c r="AE234" s="283"/>
      <c r="AF234" s="283"/>
      <c r="AG234" s="283"/>
      <c r="AH234" s="283"/>
      <c r="AI234" s="283"/>
      <c r="AJ234" s="283"/>
      <c r="AK234" s="283"/>
      <c r="AL234" s="283"/>
    </row>
    <row r="235" spans="1:38" ht="12.75" customHeight="1">
      <c r="A235" s="283"/>
      <c r="B235" s="283"/>
      <c r="C235" s="283"/>
      <c r="D235" s="283"/>
      <c r="E235" s="283"/>
      <c r="F235" s="283"/>
      <c r="G235" s="283"/>
      <c r="H235" s="283"/>
      <c r="I235" s="283"/>
      <c r="J235" s="283"/>
      <c r="K235" s="283"/>
      <c r="L235" s="283"/>
      <c r="M235" s="283"/>
      <c r="N235" s="283"/>
      <c r="O235" s="283"/>
      <c r="P235" s="283"/>
      <c r="Q235" s="283"/>
      <c r="R235" s="283"/>
      <c r="S235" s="283"/>
      <c r="T235" s="283"/>
      <c r="U235" s="283"/>
      <c r="V235" s="283"/>
      <c r="W235" s="283"/>
      <c r="X235" s="283"/>
      <c r="Y235" s="283"/>
      <c r="Z235" s="283"/>
      <c r="AA235" s="283"/>
      <c r="AB235" s="283"/>
      <c r="AC235" s="283"/>
      <c r="AD235" s="283"/>
      <c r="AE235" s="283"/>
      <c r="AF235" s="283"/>
      <c r="AG235" s="283"/>
      <c r="AH235" s="283"/>
      <c r="AI235" s="283"/>
      <c r="AJ235" s="283"/>
      <c r="AK235" s="283"/>
      <c r="AL235" s="283"/>
    </row>
    <row r="236" spans="1:38" ht="12.75" customHeight="1">
      <c r="A236" s="283"/>
      <c r="B236" s="283"/>
      <c r="C236" s="283"/>
      <c r="D236" s="283"/>
      <c r="E236" s="283"/>
      <c r="F236" s="283"/>
      <c r="G236" s="283"/>
      <c r="H236" s="283"/>
      <c r="I236" s="283"/>
      <c r="J236" s="283"/>
      <c r="K236" s="283"/>
      <c r="L236" s="283"/>
      <c r="M236" s="283"/>
      <c r="N236" s="283"/>
      <c r="O236" s="283"/>
      <c r="P236" s="283"/>
      <c r="Q236" s="283"/>
      <c r="R236" s="283"/>
      <c r="S236" s="283"/>
      <c r="T236" s="283"/>
      <c r="U236" s="283"/>
      <c r="V236" s="283"/>
      <c r="W236" s="283"/>
      <c r="X236" s="283"/>
      <c r="Y236" s="283"/>
      <c r="Z236" s="283"/>
      <c r="AA236" s="283"/>
      <c r="AB236" s="283"/>
      <c r="AC236" s="283"/>
      <c r="AD236" s="283"/>
      <c r="AE236" s="283"/>
      <c r="AF236" s="283"/>
      <c r="AG236" s="283"/>
      <c r="AH236" s="283"/>
      <c r="AI236" s="283"/>
      <c r="AJ236" s="283"/>
      <c r="AK236" s="283"/>
      <c r="AL236" s="283"/>
    </row>
    <row r="237" spans="1:38" ht="12.75" customHeight="1">
      <c r="A237" s="283"/>
      <c r="B237" s="283"/>
      <c r="C237" s="283"/>
      <c r="D237" s="283"/>
      <c r="E237" s="283"/>
      <c r="F237" s="283"/>
      <c r="G237" s="283"/>
      <c r="H237" s="283"/>
      <c r="I237" s="283"/>
      <c r="J237" s="283"/>
      <c r="K237" s="283"/>
      <c r="L237" s="283"/>
      <c r="M237" s="283"/>
      <c r="N237" s="283"/>
      <c r="O237" s="283"/>
      <c r="P237" s="283"/>
      <c r="Q237" s="283"/>
      <c r="R237" s="283"/>
      <c r="S237" s="283"/>
      <c r="T237" s="283"/>
      <c r="U237" s="283"/>
      <c r="V237" s="283"/>
      <c r="W237" s="283"/>
      <c r="X237" s="283"/>
      <c r="Y237" s="283"/>
      <c r="Z237" s="283"/>
      <c r="AA237" s="283"/>
      <c r="AB237" s="283"/>
      <c r="AC237" s="283"/>
      <c r="AD237" s="283"/>
      <c r="AE237" s="283"/>
      <c r="AF237" s="283"/>
      <c r="AG237" s="283"/>
      <c r="AH237" s="283"/>
      <c r="AI237" s="283"/>
      <c r="AJ237" s="283"/>
      <c r="AK237" s="283"/>
      <c r="AL237" s="283"/>
    </row>
    <row r="238" spans="1:38" ht="12.75" customHeight="1">
      <c r="A238" s="283"/>
      <c r="B238" s="283"/>
      <c r="C238" s="283"/>
      <c r="D238" s="283"/>
      <c r="E238" s="283"/>
      <c r="F238" s="283"/>
      <c r="G238" s="283"/>
      <c r="H238" s="283"/>
      <c r="I238" s="283"/>
      <c r="J238" s="283"/>
      <c r="K238" s="283"/>
      <c r="L238" s="283"/>
      <c r="M238" s="283"/>
      <c r="N238" s="283"/>
      <c r="O238" s="283"/>
      <c r="P238" s="283"/>
      <c r="Q238" s="283"/>
      <c r="R238" s="283"/>
      <c r="S238" s="283"/>
      <c r="T238" s="283"/>
      <c r="U238" s="283"/>
      <c r="V238" s="283"/>
      <c r="W238" s="283"/>
      <c r="X238" s="283"/>
      <c r="Y238" s="283"/>
      <c r="Z238" s="283"/>
      <c r="AA238" s="283"/>
      <c r="AB238" s="283"/>
      <c r="AC238" s="283"/>
      <c r="AD238" s="283"/>
      <c r="AE238" s="283"/>
      <c r="AF238" s="283"/>
      <c r="AG238" s="283"/>
      <c r="AH238" s="283"/>
      <c r="AI238" s="283"/>
      <c r="AJ238" s="283"/>
      <c r="AK238" s="283"/>
      <c r="AL238" s="283"/>
    </row>
    <row r="239" spans="1:38" ht="12.75" customHeight="1">
      <c r="A239" s="283"/>
      <c r="B239" s="283"/>
      <c r="C239" s="283"/>
      <c r="D239" s="283"/>
      <c r="E239" s="283"/>
      <c r="F239" s="283"/>
      <c r="G239" s="283"/>
      <c r="H239" s="283"/>
      <c r="I239" s="283"/>
      <c r="J239" s="283"/>
      <c r="K239" s="283"/>
      <c r="L239" s="283"/>
      <c r="M239" s="283"/>
      <c r="N239" s="283"/>
      <c r="O239" s="283"/>
      <c r="P239" s="283"/>
      <c r="Q239" s="283"/>
      <c r="R239" s="283"/>
      <c r="S239" s="283"/>
      <c r="T239" s="283"/>
      <c r="U239" s="283"/>
      <c r="V239" s="283"/>
      <c r="W239" s="283"/>
      <c r="X239" s="283"/>
      <c r="Y239" s="283"/>
      <c r="Z239" s="283"/>
      <c r="AA239" s="283"/>
      <c r="AB239" s="283"/>
      <c r="AC239" s="283"/>
      <c r="AD239" s="283"/>
      <c r="AE239" s="283"/>
      <c r="AF239" s="283"/>
      <c r="AG239" s="283"/>
      <c r="AH239" s="283"/>
      <c r="AI239" s="283"/>
      <c r="AJ239" s="283"/>
      <c r="AK239" s="283"/>
      <c r="AL239" s="283"/>
    </row>
    <row r="240" spans="1:38" ht="12.75" customHeight="1">
      <c r="A240" s="283"/>
      <c r="B240" s="283"/>
      <c r="C240" s="283"/>
      <c r="D240" s="283"/>
      <c r="E240" s="283"/>
      <c r="F240" s="283"/>
      <c r="G240" s="283"/>
      <c r="H240" s="283"/>
      <c r="I240" s="283"/>
      <c r="J240" s="283"/>
      <c r="K240" s="283"/>
      <c r="L240" s="283"/>
      <c r="M240" s="283"/>
      <c r="N240" s="283"/>
      <c r="O240" s="283"/>
      <c r="P240" s="283"/>
      <c r="Q240" s="283"/>
      <c r="R240" s="283"/>
      <c r="S240" s="283"/>
      <c r="T240" s="283"/>
      <c r="U240" s="283"/>
      <c r="V240" s="283"/>
      <c r="W240" s="283"/>
      <c r="X240" s="283"/>
      <c r="Y240" s="283"/>
      <c r="Z240" s="283"/>
      <c r="AA240" s="283"/>
      <c r="AB240" s="283"/>
      <c r="AC240" s="283"/>
      <c r="AD240" s="283"/>
      <c r="AE240" s="283"/>
      <c r="AF240" s="283"/>
      <c r="AG240" s="283"/>
      <c r="AH240" s="283"/>
      <c r="AI240" s="283"/>
      <c r="AJ240" s="283"/>
      <c r="AK240" s="283"/>
      <c r="AL240" s="283"/>
    </row>
    <row r="241" spans="1:38" ht="12.75" customHeight="1">
      <c r="A241" s="283"/>
      <c r="B241" s="283"/>
      <c r="C241" s="283"/>
      <c r="D241" s="283"/>
      <c r="E241" s="283"/>
      <c r="F241" s="283"/>
      <c r="G241" s="283"/>
      <c r="H241" s="283"/>
      <c r="I241" s="283"/>
      <c r="J241" s="283"/>
      <c r="K241" s="283"/>
      <c r="L241" s="283"/>
      <c r="M241" s="283"/>
      <c r="N241" s="283"/>
      <c r="O241" s="283"/>
      <c r="P241" s="283"/>
      <c r="Q241" s="283"/>
      <c r="R241" s="283"/>
      <c r="S241" s="283"/>
      <c r="T241" s="283"/>
      <c r="U241" s="283"/>
      <c r="V241" s="283"/>
      <c r="W241" s="283"/>
      <c r="X241" s="283"/>
      <c r="Y241" s="283"/>
      <c r="Z241" s="283"/>
      <c r="AA241" s="283"/>
      <c r="AB241" s="283"/>
      <c r="AC241" s="283"/>
      <c r="AD241" s="283"/>
      <c r="AE241" s="283"/>
      <c r="AF241" s="283"/>
      <c r="AG241" s="283"/>
      <c r="AH241" s="283"/>
      <c r="AI241" s="283"/>
      <c r="AJ241" s="283"/>
      <c r="AK241" s="283"/>
      <c r="AL241" s="283"/>
    </row>
    <row r="242" spans="1:38" ht="12.75" customHeight="1">
      <c r="A242" s="283"/>
      <c r="B242" s="283"/>
      <c r="C242" s="283"/>
      <c r="D242" s="283"/>
      <c r="E242" s="283"/>
      <c r="F242" s="283"/>
      <c r="G242" s="283"/>
      <c r="H242" s="283"/>
      <c r="I242" s="283"/>
      <c r="J242" s="283"/>
      <c r="K242" s="283"/>
      <c r="L242" s="283"/>
      <c r="M242" s="283"/>
      <c r="N242" s="283"/>
      <c r="O242" s="283"/>
      <c r="P242" s="283"/>
      <c r="Q242" s="283"/>
      <c r="R242" s="283"/>
      <c r="S242" s="283"/>
      <c r="T242" s="283"/>
      <c r="U242" s="283"/>
      <c r="V242" s="283"/>
      <c r="W242" s="283"/>
      <c r="X242" s="283"/>
      <c r="Y242" s="283"/>
      <c r="Z242" s="283"/>
      <c r="AA242" s="283"/>
      <c r="AB242" s="283"/>
      <c r="AC242" s="283"/>
      <c r="AD242" s="283"/>
      <c r="AE242" s="283"/>
      <c r="AF242" s="283"/>
      <c r="AG242" s="283"/>
      <c r="AH242" s="283"/>
      <c r="AI242" s="283"/>
      <c r="AJ242" s="283"/>
      <c r="AK242" s="283"/>
      <c r="AL242" s="283"/>
    </row>
    <row r="243" spans="1:38" ht="12.75" customHeight="1">
      <c r="A243" s="283"/>
      <c r="B243" s="283"/>
      <c r="C243" s="283"/>
      <c r="D243" s="283"/>
      <c r="E243" s="283"/>
      <c r="F243" s="283"/>
      <c r="G243" s="283"/>
      <c r="H243" s="283"/>
      <c r="I243" s="283"/>
      <c r="J243" s="283"/>
      <c r="K243" s="283"/>
      <c r="L243" s="283"/>
      <c r="M243" s="283"/>
      <c r="N243" s="283"/>
      <c r="O243" s="283"/>
      <c r="P243" s="283"/>
      <c r="Q243" s="283"/>
      <c r="R243" s="283"/>
      <c r="S243" s="283"/>
      <c r="T243" s="283"/>
      <c r="U243" s="283"/>
      <c r="V243" s="283"/>
      <c r="W243" s="283"/>
      <c r="X243" s="283"/>
      <c r="Y243" s="283"/>
      <c r="Z243" s="283"/>
      <c r="AA243" s="283"/>
      <c r="AB243" s="283"/>
      <c r="AC243" s="283"/>
      <c r="AD243" s="283"/>
      <c r="AE243" s="283"/>
      <c r="AF243" s="283"/>
      <c r="AG243" s="283"/>
      <c r="AH243" s="283"/>
      <c r="AI243" s="283"/>
      <c r="AJ243" s="283"/>
      <c r="AK243" s="283"/>
      <c r="AL243" s="283"/>
    </row>
    <row r="244" spans="1:38" ht="12.75" customHeight="1">
      <c r="A244" s="283"/>
      <c r="B244" s="283"/>
      <c r="C244" s="283"/>
      <c r="D244" s="283"/>
      <c r="E244" s="283"/>
      <c r="F244" s="283"/>
      <c r="G244" s="283"/>
      <c r="H244" s="283"/>
      <c r="I244" s="283"/>
      <c r="J244" s="283"/>
      <c r="K244" s="283"/>
      <c r="L244" s="283"/>
      <c r="M244" s="283"/>
      <c r="N244" s="283"/>
      <c r="O244" s="283"/>
      <c r="P244" s="283"/>
      <c r="Q244" s="283"/>
      <c r="R244" s="283"/>
      <c r="S244" s="283"/>
      <c r="T244" s="283"/>
      <c r="U244" s="283"/>
      <c r="V244" s="283"/>
      <c r="W244" s="283"/>
      <c r="X244" s="283"/>
      <c r="Y244" s="283"/>
      <c r="Z244" s="283"/>
      <c r="AA244" s="283"/>
      <c r="AB244" s="283"/>
      <c r="AC244" s="283"/>
      <c r="AD244" s="283"/>
      <c r="AE244" s="283"/>
      <c r="AF244" s="283"/>
      <c r="AG244" s="283"/>
      <c r="AH244" s="283"/>
      <c r="AI244" s="283"/>
      <c r="AJ244" s="283"/>
      <c r="AK244" s="283"/>
      <c r="AL244" s="283"/>
    </row>
    <row r="245" spans="1:38" ht="12.75" customHeight="1">
      <c r="A245" s="283"/>
      <c r="B245" s="283"/>
      <c r="C245" s="283"/>
      <c r="D245" s="283"/>
      <c r="E245" s="283"/>
      <c r="F245" s="283"/>
      <c r="G245" s="283"/>
      <c r="H245" s="283"/>
      <c r="I245" s="283"/>
      <c r="J245" s="283"/>
      <c r="K245" s="283"/>
      <c r="L245" s="283"/>
      <c r="M245" s="283"/>
      <c r="N245" s="283"/>
      <c r="O245" s="283"/>
      <c r="P245" s="283"/>
      <c r="Q245" s="283"/>
      <c r="R245" s="283"/>
      <c r="S245" s="283"/>
      <c r="T245" s="283"/>
      <c r="U245" s="283"/>
      <c r="V245" s="283"/>
      <c r="W245" s="283"/>
      <c r="X245" s="283"/>
      <c r="Y245" s="283"/>
      <c r="Z245" s="283"/>
      <c r="AA245" s="283"/>
      <c r="AB245" s="283"/>
      <c r="AC245" s="283"/>
      <c r="AD245" s="283"/>
      <c r="AE245" s="283"/>
      <c r="AF245" s="283"/>
      <c r="AG245" s="283"/>
      <c r="AH245" s="283"/>
      <c r="AI245" s="283"/>
      <c r="AJ245" s="283"/>
      <c r="AK245" s="283"/>
      <c r="AL245" s="283"/>
    </row>
    <row r="246" spans="1:38" ht="12.75" customHeight="1">
      <c r="A246" s="283"/>
      <c r="B246" s="283"/>
      <c r="C246" s="283"/>
      <c r="D246" s="283"/>
      <c r="E246" s="283"/>
      <c r="F246" s="283"/>
      <c r="G246" s="283"/>
      <c r="H246" s="283"/>
      <c r="I246" s="283"/>
      <c r="J246" s="283"/>
      <c r="K246" s="283"/>
      <c r="L246" s="283"/>
      <c r="M246" s="283"/>
      <c r="N246" s="283"/>
      <c r="O246" s="283"/>
      <c r="P246" s="283"/>
      <c r="Q246" s="283"/>
      <c r="R246" s="283"/>
      <c r="S246" s="283"/>
      <c r="T246" s="283"/>
      <c r="U246" s="283"/>
      <c r="V246" s="283"/>
      <c r="W246" s="283"/>
      <c r="X246" s="283"/>
      <c r="Y246" s="283"/>
      <c r="Z246" s="283"/>
      <c r="AA246" s="283"/>
      <c r="AB246" s="283"/>
      <c r="AC246" s="283"/>
      <c r="AD246" s="283"/>
      <c r="AE246" s="283"/>
      <c r="AF246" s="283"/>
      <c r="AG246" s="283"/>
      <c r="AH246" s="283"/>
      <c r="AI246" s="283"/>
      <c r="AJ246" s="283"/>
      <c r="AK246" s="283"/>
      <c r="AL246" s="283"/>
    </row>
    <row r="247" spans="1:38" ht="12.75" customHeight="1">
      <c r="A247" s="283"/>
      <c r="B247" s="283"/>
      <c r="C247" s="283"/>
      <c r="D247" s="283"/>
      <c r="E247" s="283"/>
      <c r="F247" s="283"/>
      <c r="G247" s="283"/>
      <c r="H247" s="283"/>
      <c r="I247" s="283"/>
      <c r="J247" s="283"/>
      <c r="K247" s="283"/>
      <c r="L247" s="283"/>
      <c r="M247" s="283"/>
      <c r="N247" s="283"/>
      <c r="O247" s="283"/>
      <c r="P247" s="283"/>
      <c r="Q247" s="283"/>
      <c r="R247" s="283"/>
      <c r="S247" s="283"/>
      <c r="T247" s="283"/>
      <c r="U247" s="283"/>
      <c r="V247" s="283"/>
      <c r="W247" s="283"/>
      <c r="X247" s="283"/>
      <c r="Y247" s="283"/>
      <c r="Z247" s="283"/>
      <c r="AA247" s="283"/>
      <c r="AB247" s="283"/>
      <c r="AC247" s="283"/>
      <c r="AD247" s="283"/>
      <c r="AE247" s="283"/>
      <c r="AF247" s="283"/>
      <c r="AG247" s="283"/>
      <c r="AH247" s="283"/>
      <c r="AI247" s="283"/>
      <c r="AJ247" s="283"/>
      <c r="AK247" s="283"/>
      <c r="AL247" s="283"/>
    </row>
    <row r="248" spans="1:38" ht="12.75" customHeight="1">
      <c r="A248" s="283"/>
      <c r="B248" s="283"/>
      <c r="C248" s="283"/>
      <c r="D248" s="283"/>
      <c r="E248" s="283"/>
      <c r="F248" s="283"/>
      <c r="G248" s="283"/>
      <c r="H248" s="283"/>
      <c r="I248" s="283"/>
      <c r="J248" s="283"/>
      <c r="K248" s="283"/>
      <c r="L248" s="283"/>
      <c r="M248" s="283"/>
      <c r="N248" s="283"/>
      <c r="O248" s="283"/>
      <c r="P248" s="283"/>
      <c r="Q248" s="283"/>
      <c r="R248" s="283"/>
      <c r="S248" s="283"/>
      <c r="T248" s="283"/>
      <c r="U248" s="283"/>
      <c r="V248" s="283"/>
      <c r="W248" s="283"/>
      <c r="X248" s="283"/>
      <c r="Y248" s="283"/>
      <c r="Z248" s="283"/>
      <c r="AA248" s="283"/>
      <c r="AB248" s="283"/>
      <c r="AC248" s="283"/>
      <c r="AD248" s="283"/>
      <c r="AE248" s="283"/>
      <c r="AF248" s="283"/>
      <c r="AG248" s="283"/>
      <c r="AH248" s="283"/>
      <c r="AI248" s="283"/>
      <c r="AJ248" s="283"/>
      <c r="AK248" s="283"/>
      <c r="AL248" s="283"/>
    </row>
    <row r="249" spans="1:38" ht="12.75" customHeight="1">
      <c r="A249" s="283"/>
      <c r="B249" s="283"/>
      <c r="C249" s="283"/>
      <c r="D249" s="283"/>
      <c r="E249" s="283"/>
      <c r="F249" s="283"/>
      <c r="G249" s="283"/>
      <c r="H249" s="283"/>
      <c r="I249" s="283"/>
      <c r="J249" s="283"/>
      <c r="K249" s="283"/>
      <c r="L249" s="283"/>
      <c r="M249" s="283"/>
      <c r="N249" s="283"/>
      <c r="O249" s="283"/>
      <c r="P249" s="283"/>
      <c r="Q249" s="283"/>
      <c r="R249" s="283"/>
      <c r="S249" s="283"/>
      <c r="T249" s="283"/>
      <c r="U249" s="283"/>
      <c r="V249" s="283"/>
      <c r="W249" s="283"/>
      <c r="X249" s="283"/>
      <c r="Y249" s="283"/>
      <c r="Z249" s="283"/>
      <c r="AA249" s="283"/>
      <c r="AB249" s="283"/>
      <c r="AC249" s="283"/>
      <c r="AD249" s="283"/>
      <c r="AE249" s="283"/>
      <c r="AF249" s="283"/>
      <c r="AG249" s="283"/>
      <c r="AH249" s="283"/>
      <c r="AI249" s="283"/>
      <c r="AJ249" s="283"/>
      <c r="AK249" s="283"/>
      <c r="AL249" s="283"/>
    </row>
    <row r="250" spans="1:38" ht="12.75" customHeight="1">
      <c r="A250" s="283"/>
      <c r="B250" s="283"/>
      <c r="C250" s="283"/>
      <c r="D250" s="283"/>
      <c r="E250" s="283"/>
      <c r="F250" s="283"/>
      <c r="G250" s="283"/>
      <c r="H250" s="283"/>
      <c r="I250" s="283"/>
      <c r="J250" s="283"/>
      <c r="K250" s="283"/>
      <c r="L250" s="283"/>
      <c r="M250" s="283"/>
      <c r="N250" s="283"/>
      <c r="O250" s="283"/>
      <c r="P250" s="283"/>
      <c r="Q250" s="283"/>
      <c r="R250" s="283"/>
      <c r="S250" s="283"/>
      <c r="T250" s="283"/>
      <c r="U250" s="283"/>
      <c r="V250" s="283"/>
      <c r="W250" s="283"/>
      <c r="X250" s="283"/>
      <c r="Y250" s="283"/>
      <c r="Z250" s="283"/>
      <c r="AA250" s="283"/>
      <c r="AB250" s="283"/>
      <c r="AC250" s="283"/>
      <c r="AD250" s="283"/>
      <c r="AE250" s="283"/>
      <c r="AF250" s="283"/>
      <c r="AG250" s="283"/>
      <c r="AH250" s="283"/>
      <c r="AI250" s="283"/>
      <c r="AJ250" s="283"/>
      <c r="AK250" s="283"/>
      <c r="AL250" s="283"/>
    </row>
    <row r="251" spans="1:38" ht="12.75" customHeight="1">
      <c r="A251" s="283"/>
      <c r="B251" s="283"/>
      <c r="C251" s="283"/>
      <c r="D251" s="283"/>
      <c r="E251" s="283"/>
      <c r="F251" s="283"/>
      <c r="G251" s="283"/>
      <c r="H251" s="283"/>
      <c r="I251" s="283"/>
      <c r="J251" s="283"/>
      <c r="K251" s="283"/>
      <c r="L251" s="283"/>
      <c r="M251" s="283"/>
      <c r="N251" s="283"/>
      <c r="O251" s="283"/>
      <c r="P251" s="283"/>
      <c r="Q251" s="283"/>
      <c r="R251" s="283"/>
      <c r="S251" s="283"/>
      <c r="T251" s="283"/>
      <c r="U251" s="283"/>
      <c r="V251" s="283"/>
      <c r="W251" s="283"/>
      <c r="X251" s="283"/>
      <c r="Y251" s="283"/>
      <c r="Z251" s="283"/>
      <c r="AA251" s="283"/>
      <c r="AB251" s="283"/>
      <c r="AC251" s="283"/>
      <c r="AD251" s="283"/>
      <c r="AE251" s="283"/>
      <c r="AF251" s="283"/>
      <c r="AG251" s="283"/>
      <c r="AH251" s="283"/>
      <c r="AI251" s="283"/>
      <c r="AJ251" s="283"/>
      <c r="AK251" s="283"/>
      <c r="AL251" s="283"/>
    </row>
    <row r="252" spans="1:38" ht="12.75" customHeight="1">
      <c r="A252" s="283"/>
      <c r="B252" s="283"/>
      <c r="C252" s="283"/>
      <c r="D252" s="283"/>
      <c r="E252" s="283"/>
      <c r="F252" s="283"/>
      <c r="G252" s="283"/>
      <c r="H252" s="283"/>
      <c r="I252" s="283"/>
      <c r="J252" s="283"/>
      <c r="K252" s="283"/>
      <c r="L252" s="283"/>
      <c r="M252" s="283"/>
      <c r="N252" s="283"/>
      <c r="O252" s="283"/>
      <c r="P252" s="283"/>
      <c r="Q252" s="283"/>
      <c r="R252" s="283"/>
      <c r="S252" s="283"/>
      <c r="T252" s="283"/>
      <c r="U252" s="283"/>
      <c r="V252" s="283"/>
      <c r="W252" s="283"/>
      <c r="X252" s="283"/>
      <c r="Y252" s="283"/>
      <c r="Z252" s="283"/>
      <c r="AA252" s="283"/>
      <c r="AB252" s="283"/>
      <c r="AC252" s="283"/>
      <c r="AD252" s="283"/>
      <c r="AE252" s="283"/>
      <c r="AF252" s="283"/>
      <c r="AG252" s="283"/>
      <c r="AH252" s="283"/>
      <c r="AI252" s="283"/>
      <c r="AJ252" s="283"/>
      <c r="AK252" s="283"/>
      <c r="AL252" s="283"/>
    </row>
    <row r="253" spans="1:38" ht="12.75" customHeight="1">
      <c r="A253" s="283"/>
      <c r="B253" s="283"/>
      <c r="C253" s="283"/>
      <c r="D253" s="283"/>
      <c r="E253" s="283"/>
      <c r="F253" s="283"/>
      <c r="G253" s="283"/>
      <c r="H253" s="283"/>
      <c r="I253" s="283"/>
      <c r="J253" s="283"/>
      <c r="K253" s="283"/>
      <c r="L253" s="283"/>
      <c r="M253" s="283"/>
      <c r="N253" s="283"/>
      <c r="O253" s="283"/>
      <c r="P253" s="283"/>
      <c r="Q253" s="283"/>
      <c r="R253" s="283"/>
      <c r="S253" s="283"/>
      <c r="T253" s="283"/>
      <c r="U253" s="283"/>
      <c r="V253" s="283"/>
      <c r="W253" s="283"/>
      <c r="X253" s="283"/>
      <c r="Y253" s="283"/>
      <c r="Z253" s="283"/>
      <c r="AA253" s="283"/>
      <c r="AB253" s="283"/>
      <c r="AC253" s="283"/>
      <c r="AD253" s="283"/>
      <c r="AE253" s="283"/>
      <c r="AF253" s="283"/>
      <c r="AG253" s="283"/>
      <c r="AH253" s="283"/>
      <c r="AI253" s="283"/>
      <c r="AJ253" s="283"/>
      <c r="AK253" s="283"/>
      <c r="AL253" s="283"/>
    </row>
    <row r="254" spans="1:38" ht="12.75" customHeight="1">
      <c r="A254" s="283"/>
      <c r="B254" s="283"/>
      <c r="C254" s="283"/>
      <c r="D254" s="283"/>
      <c r="E254" s="283"/>
      <c r="F254" s="283"/>
      <c r="G254" s="283"/>
      <c r="H254" s="283"/>
      <c r="I254" s="283"/>
      <c r="J254" s="283"/>
      <c r="K254" s="283"/>
      <c r="L254" s="283"/>
      <c r="M254" s="283"/>
      <c r="N254" s="283"/>
      <c r="O254" s="283"/>
      <c r="P254" s="283"/>
      <c r="Q254" s="283"/>
      <c r="R254" s="283"/>
      <c r="S254" s="283"/>
      <c r="T254" s="283"/>
      <c r="U254" s="283"/>
      <c r="V254" s="283"/>
      <c r="W254" s="283"/>
      <c r="X254" s="283"/>
      <c r="Y254" s="283"/>
      <c r="Z254" s="283"/>
      <c r="AA254" s="283"/>
      <c r="AB254" s="283"/>
      <c r="AC254" s="283"/>
      <c r="AD254" s="283"/>
      <c r="AE254" s="283"/>
      <c r="AF254" s="283"/>
      <c r="AG254" s="283"/>
      <c r="AH254" s="283"/>
      <c r="AI254" s="283"/>
      <c r="AJ254" s="283"/>
      <c r="AK254" s="283"/>
      <c r="AL254" s="283"/>
    </row>
    <row r="255" spans="1:38" ht="12.75" customHeight="1">
      <c r="A255" s="283"/>
      <c r="B255" s="283"/>
      <c r="C255" s="283"/>
      <c r="D255" s="283"/>
      <c r="E255" s="283"/>
      <c r="F255" s="283"/>
      <c r="G255" s="283"/>
      <c r="H255" s="283"/>
      <c r="I255" s="283"/>
      <c r="J255" s="283"/>
      <c r="K255" s="283"/>
      <c r="L255" s="283"/>
      <c r="M255" s="283"/>
      <c r="N255" s="283"/>
      <c r="O255" s="283"/>
      <c r="P255" s="283"/>
      <c r="Q255" s="283"/>
      <c r="R255" s="283"/>
      <c r="S255" s="283"/>
      <c r="T255" s="283"/>
      <c r="U255" s="283"/>
      <c r="V255" s="283"/>
      <c r="W255" s="283"/>
      <c r="X255" s="283"/>
      <c r="Y255" s="283"/>
      <c r="Z255" s="283"/>
      <c r="AA255" s="283"/>
      <c r="AB255" s="283"/>
      <c r="AC255" s="283"/>
      <c r="AD255" s="283"/>
      <c r="AE255" s="283"/>
      <c r="AF255" s="283"/>
      <c r="AG255" s="283"/>
      <c r="AH255" s="283"/>
      <c r="AI255" s="283"/>
      <c r="AJ255" s="283"/>
      <c r="AK255" s="283"/>
      <c r="AL255" s="283"/>
    </row>
    <row r="256" spans="1:38" ht="12.75" customHeight="1">
      <c r="A256" s="283"/>
      <c r="B256" s="283"/>
      <c r="C256" s="283"/>
      <c r="D256" s="283"/>
      <c r="E256" s="283"/>
      <c r="F256" s="283"/>
      <c r="G256" s="283"/>
      <c r="H256" s="283"/>
      <c r="I256" s="283"/>
      <c r="J256" s="283"/>
      <c r="K256" s="283"/>
      <c r="L256" s="283"/>
      <c r="M256" s="283"/>
      <c r="N256" s="283"/>
      <c r="O256" s="283"/>
      <c r="P256" s="283"/>
      <c r="Q256" s="283"/>
      <c r="R256" s="283"/>
      <c r="S256" s="283"/>
      <c r="T256" s="283"/>
      <c r="U256" s="283"/>
      <c r="V256" s="283"/>
      <c r="W256" s="283"/>
      <c r="X256" s="283"/>
      <c r="Y256" s="283"/>
      <c r="Z256" s="283"/>
      <c r="AA256" s="283"/>
      <c r="AB256" s="283"/>
      <c r="AC256" s="283"/>
      <c r="AD256" s="283"/>
      <c r="AE256" s="283"/>
      <c r="AF256" s="283"/>
      <c r="AG256" s="283"/>
      <c r="AH256" s="283"/>
      <c r="AI256" s="283"/>
      <c r="AJ256" s="283"/>
      <c r="AK256" s="283"/>
      <c r="AL256" s="283"/>
    </row>
    <row r="257" spans="1:38" ht="12.75" customHeight="1">
      <c r="A257" s="283"/>
      <c r="B257" s="283"/>
      <c r="C257" s="283"/>
      <c r="D257" s="283"/>
      <c r="E257" s="283"/>
      <c r="F257" s="283"/>
      <c r="G257" s="283"/>
      <c r="H257" s="283"/>
      <c r="I257" s="283"/>
      <c r="J257" s="283"/>
      <c r="K257" s="283"/>
      <c r="L257" s="283"/>
      <c r="M257" s="283"/>
      <c r="N257" s="283"/>
      <c r="O257" s="283"/>
      <c r="P257" s="283"/>
      <c r="Q257" s="283"/>
      <c r="R257" s="283"/>
      <c r="S257" s="283"/>
      <c r="T257" s="283"/>
      <c r="U257" s="283"/>
      <c r="V257" s="283"/>
      <c r="W257" s="283"/>
      <c r="X257" s="283"/>
      <c r="Y257" s="283"/>
      <c r="Z257" s="283"/>
      <c r="AA257" s="283"/>
      <c r="AB257" s="283"/>
      <c r="AC257" s="283"/>
      <c r="AD257" s="283"/>
      <c r="AE257" s="283"/>
      <c r="AF257" s="283"/>
      <c r="AG257" s="283"/>
      <c r="AH257" s="283"/>
      <c r="AI257" s="283"/>
      <c r="AJ257" s="283"/>
      <c r="AK257" s="283"/>
      <c r="AL257" s="283"/>
    </row>
    <row r="258" spans="1:38" ht="12.75" customHeight="1">
      <c r="A258" s="283"/>
      <c r="B258" s="283"/>
      <c r="C258" s="283"/>
      <c r="D258" s="283"/>
      <c r="E258" s="283"/>
      <c r="F258" s="283"/>
      <c r="G258" s="283"/>
      <c r="H258" s="283"/>
      <c r="I258" s="283"/>
      <c r="J258" s="283"/>
      <c r="K258" s="283"/>
      <c r="L258" s="283"/>
      <c r="M258" s="283"/>
      <c r="N258" s="283"/>
      <c r="O258" s="283"/>
      <c r="P258" s="283"/>
      <c r="Q258" s="283"/>
      <c r="R258" s="283"/>
      <c r="S258" s="283"/>
      <c r="T258" s="283"/>
      <c r="U258" s="283"/>
      <c r="V258" s="283"/>
      <c r="W258" s="283"/>
      <c r="X258" s="283"/>
      <c r="Y258" s="283"/>
      <c r="Z258" s="283"/>
      <c r="AA258" s="283"/>
      <c r="AB258" s="283"/>
      <c r="AC258" s="283"/>
      <c r="AD258" s="283"/>
      <c r="AE258" s="283"/>
      <c r="AF258" s="283"/>
      <c r="AG258" s="283"/>
      <c r="AH258" s="283"/>
      <c r="AI258" s="283"/>
      <c r="AJ258" s="283"/>
      <c r="AK258" s="283"/>
      <c r="AL258" s="283"/>
    </row>
    <row r="259" spans="1:38" ht="12.75" customHeight="1">
      <c r="A259" s="283"/>
      <c r="B259" s="283"/>
      <c r="C259" s="283"/>
      <c r="D259" s="283"/>
      <c r="E259" s="283"/>
      <c r="F259" s="283"/>
      <c r="G259" s="283"/>
      <c r="H259" s="283"/>
      <c r="I259" s="283"/>
      <c r="J259" s="283"/>
      <c r="K259" s="283"/>
      <c r="L259" s="283"/>
      <c r="M259" s="283"/>
      <c r="N259" s="283"/>
      <c r="O259" s="283"/>
      <c r="P259" s="283"/>
      <c r="Q259" s="283"/>
      <c r="R259" s="283"/>
      <c r="S259" s="283"/>
      <c r="T259" s="283"/>
      <c r="U259" s="283"/>
      <c r="V259" s="283"/>
      <c r="W259" s="283"/>
      <c r="X259" s="283"/>
      <c r="Y259" s="283"/>
      <c r="Z259" s="283"/>
      <c r="AA259" s="283"/>
      <c r="AB259" s="283"/>
      <c r="AC259" s="283"/>
      <c r="AD259" s="283"/>
      <c r="AE259" s="283"/>
      <c r="AF259" s="283"/>
      <c r="AG259" s="283"/>
      <c r="AH259" s="283"/>
      <c r="AI259" s="283"/>
      <c r="AJ259" s="283"/>
      <c r="AK259" s="283"/>
      <c r="AL259" s="283"/>
    </row>
    <row r="260" spans="1:38" ht="12.75" customHeight="1">
      <c r="A260" s="283"/>
      <c r="B260" s="283"/>
      <c r="C260" s="283"/>
      <c r="D260" s="283"/>
      <c r="E260" s="283"/>
      <c r="F260" s="283"/>
      <c r="G260" s="283"/>
      <c r="H260" s="283"/>
      <c r="I260" s="283"/>
      <c r="J260" s="283"/>
      <c r="K260" s="283"/>
      <c r="L260" s="283"/>
      <c r="M260" s="283"/>
      <c r="N260" s="283"/>
      <c r="O260" s="283"/>
      <c r="P260" s="283"/>
      <c r="Q260" s="283"/>
      <c r="R260" s="283"/>
      <c r="S260" s="283"/>
      <c r="T260" s="283"/>
      <c r="U260" s="283"/>
      <c r="V260" s="283"/>
      <c r="W260" s="283"/>
      <c r="X260" s="283"/>
      <c r="Y260" s="283"/>
      <c r="Z260" s="283"/>
      <c r="AA260" s="283"/>
      <c r="AB260" s="283"/>
      <c r="AC260" s="283"/>
      <c r="AD260" s="283"/>
      <c r="AE260" s="283"/>
      <c r="AF260" s="283"/>
      <c r="AG260" s="283"/>
      <c r="AH260" s="283"/>
      <c r="AI260" s="283"/>
      <c r="AJ260" s="283"/>
      <c r="AK260" s="283"/>
      <c r="AL260" s="283"/>
    </row>
    <row r="261" spans="1:38" ht="12.75" customHeight="1">
      <c r="A261" s="283"/>
      <c r="B261" s="283"/>
      <c r="C261" s="283"/>
      <c r="D261" s="283"/>
      <c r="E261" s="283"/>
      <c r="F261" s="283"/>
      <c r="G261" s="283"/>
      <c r="H261" s="283"/>
      <c r="I261" s="283"/>
      <c r="J261" s="283"/>
      <c r="K261" s="283"/>
      <c r="L261" s="283"/>
      <c r="M261" s="283"/>
      <c r="N261" s="283"/>
      <c r="O261" s="283"/>
      <c r="P261" s="283"/>
      <c r="Q261" s="283"/>
      <c r="R261" s="283"/>
      <c r="S261" s="283"/>
      <c r="T261" s="283"/>
      <c r="U261" s="283"/>
      <c r="V261" s="283"/>
      <c r="W261" s="283"/>
      <c r="X261" s="283"/>
      <c r="Y261" s="283"/>
      <c r="Z261" s="283"/>
      <c r="AA261" s="283"/>
      <c r="AB261" s="283"/>
      <c r="AC261" s="283"/>
      <c r="AD261" s="283"/>
      <c r="AE261" s="283"/>
      <c r="AF261" s="283"/>
      <c r="AG261" s="283"/>
      <c r="AH261" s="283"/>
      <c r="AI261" s="283"/>
      <c r="AJ261" s="283"/>
      <c r="AK261" s="283"/>
      <c r="AL261" s="283"/>
    </row>
    <row r="262" spans="1:38" ht="12.75" customHeight="1">
      <c r="A262" s="283"/>
      <c r="B262" s="283"/>
      <c r="C262" s="283"/>
      <c r="D262" s="283"/>
      <c r="E262" s="283"/>
      <c r="F262" s="283"/>
      <c r="G262" s="283"/>
      <c r="H262" s="283"/>
      <c r="I262" s="283"/>
      <c r="J262" s="283"/>
      <c r="K262" s="283"/>
      <c r="L262" s="283"/>
      <c r="M262" s="283"/>
      <c r="N262" s="283"/>
      <c r="O262" s="283"/>
      <c r="P262" s="283"/>
      <c r="Q262" s="283"/>
      <c r="R262" s="283"/>
      <c r="S262" s="283"/>
      <c r="T262" s="283"/>
      <c r="U262" s="283"/>
      <c r="V262" s="283"/>
      <c r="W262" s="283"/>
      <c r="X262" s="283"/>
      <c r="Y262" s="283"/>
      <c r="Z262" s="283"/>
      <c r="AA262" s="283"/>
      <c r="AB262" s="283"/>
      <c r="AC262" s="283"/>
      <c r="AD262" s="283"/>
      <c r="AE262" s="283"/>
      <c r="AF262" s="283"/>
      <c r="AG262" s="283"/>
      <c r="AH262" s="283"/>
      <c r="AI262" s="283"/>
      <c r="AJ262" s="283"/>
      <c r="AK262" s="283"/>
      <c r="AL262" s="283"/>
    </row>
    <row r="263" spans="1:38" ht="12.75" customHeight="1">
      <c r="A263" s="283"/>
      <c r="B263" s="283"/>
      <c r="C263" s="283"/>
      <c r="D263" s="283"/>
      <c r="E263" s="283"/>
      <c r="F263" s="283"/>
      <c r="G263" s="283"/>
      <c r="H263" s="283"/>
      <c r="I263" s="283"/>
      <c r="J263" s="283"/>
      <c r="K263" s="283"/>
      <c r="L263" s="283"/>
      <c r="M263" s="283"/>
      <c r="N263" s="283"/>
      <c r="O263" s="283"/>
      <c r="P263" s="283"/>
      <c r="Q263" s="283"/>
      <c r="R263" s="283"/>
      <c r="S263" s="283"/>
      <c r="T263" s="283"/>
      <c r="U263" s="283"/>
      <c r="V263" s="283"/>
      <c r="W263" s="283"/>
      <c r="X263" s="283"/>
      <c r="Y263" s="283"/>
      <c r="Z263" s="283"/>
      <c r="AA263" s="283"/>
      <c r="AB263" s="283"/>
      <c r="AC263" s="283"/>
      <c r="AD263" s="283"/>
      <c r="AE263" s="283"/>
      <c r="AF263" s="283"/>
      <c r="AG263" s="283"/>
      <c r="AH263" s="283"/>
      <c r="AI263" s="283"/>
      <c r="AJ263" s="283"/>
      <c r="AK263" s="283"/>
      <c r="AL263" s="283"/>
    </row>
    <row r="264" spans="1:38" ht="12.75" customHeight="1">
      <c r="A264" s="283"/>
      <c r="B264" s="283"/>
      <c r="C264" s="283"/>
      <c r="D264" s="283"/>
      <c r="E264" s="283"/>
      <c r="F264" s="283"/>
      <c r="G264" s="283"/>
      <c r="H264" s="283"/>
      <c r="I264" s="283"/>
      <c r="J264" s="283"/>
      <c r="K264" s="283"/>
      <c r="L264" s="283"/>
      <c r="M264" s="283"/>
      <c r="N264" s="283"/>
      <c r="O264" s="283"/>
      <c r="P264" s="283"/>
      <c r="Q264" s="283"/>
      <c r="R264" s="283"/>
      <c r="S264" s="283"/>
      <c r="T264" s="283"/>
      <c r="U264" s="283"/>
      <c r="V264" s="283"/>
      <c r="W264" s="283"/>
      <c r="X264" s="283"/>
      <c r="Y264" s="283"/>
      <c r="Z264" s="283"/>
      <c r="AA264" s="283"/>
      <c r="AB264" s="283"/>
      <c r="AC264" s="283"/>
      <c r="AD264" s="283"/>
      <c r="AE264" s="283"/>
      <c r="AF264" s="283"/>
      <c r="AG264" s="283"/>
      <c r="AH264" s="283"/>
      <c r="AI264" s="283"/>
      <c r="AJ264" s="283"/>
      <c r="AK264" s="283"/>
      <c r="AL264" s="283"/>
    </row>
    <row r="265" spans="1:38" ht="12.75" customHeight="1">
      <c r="A265" s="283"/>
      <c r="B265" s="283"/>
      <c r="C265" s="283"/>
      <c r="D265" s="283"/>
      <c r="E265" s="283"/>
      <c r="F265" s="283"/>
      <c r="G265" s="283"/>
      <c r="H265" s="283"/>
      <c r="I265" s="283"/>
      <c r="J265" s="283"/>
      <c r="K265" s="283"/>
      <c r="L265" s="283"/>
      <c r="M265" s="283"/>
      <c r="N265" s="283"/>
      <c r="O265" s="283"/>
      <c r="P265" s="283"/>
      <c r="Q265" s="283"/>
      <c r="R265" s="283"/>
      <c r="S265" s="283"/>
      <c r="T265" s="283"/>
      <c r="U265" s="283"/>
      <c r="V265" s="283"/>
      <c r="W265" s="283"/>
      <c r="X265" s="283"/>
      <c r="Y265" s="283"/>
      <c r="Z265" s="283"/>
      <c r="AA265" s="283"/>
      <c r="AB265" s="283"/>
      <c r="AC265" s="283"/>
      <c r="AD265" s="283"/>
      <c r="AE265" s="283"/>
      <c r="AF265" s="283"/>
      <c r="AG265" s="283"/>
      <c r="AH265" s="283"/>
      <c r="AI265" s="283"/>
      <c r="AJ265" s="283"/>
      <c r="AK265" s="283"/>
      <c r="AL265" s="283"/>
    </row>
    <row r="266" spans="1:38" ht="12.75" customHeight="1">
      <c r="A266" s="283"/>
      <c r="B266" s="283"/>
      <c r="C266" s="283"/>
      <c r="D266" s="283"/>
      <c r="E266" s="283"/>
      <c r="F266" s="283"/>
      <c r="G266" s="283"/>
      <c r="H266" s="283"/>
      <c r="I266" s="283"/>
      <c r="J266" s="283"/>
      <c r="K266" s="283"/>
      <c r="L266" s="283"/>
      <c r="M266" s="283"/>
      <c r="N266" s="283"/>
      <c r="O266" s="283"/>
      <c r="P266" s="283"/>
      <c r="Q266" s="283"/>
      <c r="R266" s="283"/>
      <c r="S266" s="283"/>
      <c r="T266" s="283"/>
      <c r="U266" s="283"/>
      <c r="V266" s="283"/>
      <c r="W266" s="283"/>
      <c r="X266" s="283"/>
      <c r="Y266" s="283"/>
      <c r="Z266" s="283"/>
      <c r="AA266" s="283"/>
      <c r="AB266" s="283"/>
      <c r="AC266" s="283"/>
      <c r="AD266" s="283"/>
      <c r="AE266" s="283"/>
      <c r="AF266" s="283"/>
      <c r="AG266" s="283"/>
      <c r="AH266" s="283"/>
      <c r="AI266" s="283"/>
      <c r="AJ266" s="283"/>
      <c r="AK266" s="283"/>
      <c r="AL266" s="283"/>
    </row>
    <row r="267" spans="1:38" ht="12.75" customHeight="1">
      <c r="A267" s="283"/>
      <c r="B267" s="283"/>
      <c r="C267" s="283"/>
      <c r="D267" s="283"/>
      <c r="E267" s="283"/>
      <c r="F267" s="283"/>
      <c r="G267" s="283"/>
      <c r="H267" s="283"/>
      <c r="I267" s="283"/>
      <c r="J267" s="283"/>
      <c r="K267" s="283"/>
      <c r="L267" s="283"/>
      <c r="M267" s="283"/>
      <c r="N267" s="283"/>
      <c r="O267" s="283"/>
      <c r="P267" s="283"/>
      <c r="Q267" s="283"/>
      <c r="R267" s="283"/>
      <c r="S267" s="283"/>
      <c r="T267" s="283"/>
      <c r="U267" s="283"/>
      <c r="V267" s="283"/>
      <c r="W267" s="283"/>
      <c r="X267" s="283"/>
      <c r="Y267" s="283"/>
      <c r="Z267" s="283"/>
      <c r="AA267" s="283"/>
      <c r="AB267" s="283"/>
      <c r="AC267" s="283"/>
      <c r="AD267" s="283"/>
      <c r="AE267" s="283"/>
      <c r="AF267" s="283"/>
      <c r="AG267" s="283"/>
      <c r="AH267" s="283"/>
      <c r="AI267" s="283"/>
      <c r="AJ267" s="283"/>
      <c r="AK267" s="283"/>
      <c r="AL267" s="283"/>
    </row>
    <row r="268" spans="1:38" ht="12.75" customHeight="1">
      <c r="A268" s="283"/>
      <c r="B268" s="283"/>
      <c r="C268" s="283"/>
      <c r="D268" s="283"/>
      <c r="E268" s="283"/>
      <c r="F268" s="283"/>
      <c r="G268" s="283"/>
      <c r="H268" s="283"/>
      <c r="I268" s="283"/>
      <c r="J268" s="283"/>
      <c r="K268" s="283"/>
      <c r="L268" s="283"/>
      <c r="M268" s="283"/>
      <c r="N268" s="283"/>
      <c r="O268" s="283"/>
      <c r="P268" s="283"/>
      <c r="Q268" s="283"/>
      <c r="R268" s="283"/>
      <c r="S268" s="283"/>
      <c r="T268" s="283"/>
      <c r="U268" s="283"/>
      <c r="V268" s="283"/>
      <c r="W268" s="283"/>
      <c r="X268" s="283"/>
      <c r="Y268" s="283"/>
      <c r="Z268" s="283"/>
      <c r="AA268" s="283"/>
      <c r="AB268" s="283"/>
      <c r="AC268" s="283"/>
      <c r="AD268" s="283"/>
      <c r="AE268" s="283"/>
      <c r="AF268" s="283"/>
      <c r="AG268" s="283"/>
      <c r="AH268" s="283"/>
      <c r="AI268" s="283"/>
      <c r="AJ268" s="283"/>
      <c r="AK268" s="283"/>
      <c r="AL268" s="283"/>
    </row>
    <row r="269" spans="1:38" ht="12.75" customHeight="1">
      <c r="A269" s="283"/>
      <c r="B269" s="283"/>
      <c r="C269" s="283"/>
      <c r="D269" s="283"/>
      <c r="E269" s="283"/>
      <c r="F269" s="283"/>
      <c r="G269" s="283"/>
      <c r="H269" s="283"/>
      <c r="I269" s="283"/>
      <c r="J269" s="283"/>
      <c r="K269" s="283"/>
      <c r="L269" s="283"/>
      <c r="M269" s="283"/>
      <c r="N269" s="283"/>
      <c r="O269" s="283"/>
      <c r="P269" s="283"/>
      <c r="Q269" s="283"/>
      <c r="R269" s="283"/>
      <c r="S269" s="283"/>
      <c r="T269" s="283"/>
      <c r="U269" s="283"/>
      <c r="V269" s="283"/>
      <c r="W269" s="283"/>
      <c r="X269" s="283"/>
      <c r="Y269" s="283"/>
      <c r="Z269" s="283"/>
      <c r="AA269" s="283"/>
      <c r="AB269" s="283"/>
      <c r="AC269" s="283"/>
      <c r="AD269" s="283"/>
      <c r="AE269" s="283"/>
      <c r="AF269" s="283"/>
      <c r="AG269" s="283"/>
      <c r="AH269" s="283"/>
      <c r="AI269" s="283"/>
      <c r="AJ269" s="283"/>
      <c r="AK269" s="283"/>
      <c r="AL269" s="283"/>
    </row>
    <row r="270" spans="1:38" ht="12.75" customHeight="1">
      <c r="A270" s="283"/>
      <c r="B270" s="283"/>
      <c r="C270" s="283"/>
      <c r="D270" s="283"/>
      <c r="E270" s="283"/>
      <c r="F270" s="283"/>
      <c r="G270" s="283"/>
      <c r="H270" s="283"/>
      <c r="I270" s="283"/>
      <c r="J270" s="283"/>
      <c r="K270" s="283"/>
      <c r="L270" s="283"/>
      <c r="M270" s="283"/>
      <c r="N270" s="283"/>
      <c r="O270" s="283"/>
      <c r="P270" s="283"/>
      <c r="Q270" s="283"/>
      <c r="R270" s="283"/>
      <c r="S270" s="283"/>
      <c r="T270" s="283"/>
      <c r="U270" s="283"/>
      <c r="V270" s="283"/>
      <c r="W270" s="283"/>
      <c r="X270" s="283"/>
      <c r="Y270" s="283"/>
      <c r="Z270" s="283"/>
      <c r="AA270" s="283"/>
      <c r="AB270" s="283"/>
      <c r="AC270" s="283"/>
      <c r="AD270" s="283"/>
      <c r="AE270" s="283"/>
      <c r="AF270" s="283"/>
      <c r="AG270" s="283"/>
      <c r="AH270" s="283"/>
      <c r="AI270" s="283"/>
      <c r="AJ270" s="283"/>
      <c r="AK270" s="283"/>
      <c r="AL270" s="283"/>
    </row>
    <row r="271" spans="1:38" ht="12.75" customHeight="1">
      <c r="A271" s="283"/>
      <c r="B271" s="283"/>
      <c r="C271" s="283"/>
      <c r="D271" s="283"/>
      <c r="E271" s="283"/>
      <c r="F271" s="283"/>
      <c r="G271" s="283"/>
      <c r="H271" s="283"/>
      <c r="I271" s="283"/>
      <c r="J271" s="283"/>
      <c r="K271" s="283"/>
      <c r="L271" s="283"/>
      <c r="M271" s="283"/>
      <c r="N271" s="283"/>
      <c r="O271" s="283"/>
      <c r="P271" s="283"/>
      <c r="Q271" s="283"/>
      <c r="R271" s="283"/>
      <c r="S271" s="283"/>
      <c r="T271" s="283"/>
      <c r="U271" s="283"/>
      <c r="V271" s="283"/>
      <c r="W271" s="283"/>
      <c r="X271" s="283"/>
      <c r="Y271" s="283"/>
      <c r="Z271" s="283"/>
      <c r="AA271" s="283"/>
      <c r="AB271" s="283"/>
      <c r="AC271" s="283"/>
      <c r="AD271" s="283"/>
      <c r="AE271" s="283"/>
      <c r="AF271" s="283"/>
      <c r="AG271" s="283"/>
      <c r="AH271" s="283"/>
      <c r="AI271" s="283"/>
      <c r="AJ271" s="283"/>
      <c r="AK271" s="283"/>
      <c r="AL271" s="283"/>
    </row>
    <row r="272" spans="1:38" ht="12.75" customHeight="1">
      <c r="A272" s="283"/>
      <c r="B272" s="283"/>
      <c r="C272" s="283"/>
      <c r="D272" s="283"/>
      <c r="E272" s="283"/>
      <c r="F272" s="283"/>
      <c r="G272" s="283"/>
      <c r="H272" s="283"/>
      <c r="I272" s="283"/>
      <c r="J272" s="283"/>
      <c r="K272" s="283"/>
      <c r="L272" s="283"/>
      <c r="M272" s="283"/>
      <c r="N272" s="283"/>
      <c r="O272" s="283"/>
      <c r="P272" s="283"/>
      <c r="Q272" s="283"/>
      <c r="R272" s="283"/>
      <c r="S272" s="283"/>
      <c r="T272" s="283"/>
      <c r="U272" s="283"/>
      <c r="V272" s="283"/>
      <c r="W272" s="283"/>
      <c r="X272" s="283"/>
      <c r="Y272" s="283"/>
      <c r="Z272" s="283"/>
      <c r="AA272" s="283"/>
      <c r="AB272" s="283"/>
      <c r="AC272" s="283"/>
      <c r="AD272" s="283"/>
      <c r="AE272" s="283"/>
      <c r="AF272" s="283"/>
      <c r="AG272" s="283"/>
      <c r="AH272" s="283"/>
      <c r="AI272" s="283"/>
      <c r="AJ272" s="283"/>
      <c r="AK272" s="283"/>
      <c r="AL272" s="283"/>
    </row>
    <row r="273" spans="1:38" ht="12.75" customHeight="1">
      <c r="A273" s="283"/>
      <c r="B273" s="283"/>
      <c r="C273" s="283"/>
      <c r="D273" s="283"/>
      <c r="E273" s="283"/>
      <c r="F273" s="283"/>
      <c r="G273" s="283"/>
      <c r="H273" s="283"/>
      <c r="I273" s="283"/>
      <c r="J273" s="283"/>
      <c r="K273" s="283"/>
      <c r="L273" s="283"/>
      <c r="M273" s="283"/>
      <c r="N273" s="283"/>
      <c r="O273" s="283"/>
      <c r="P273" s="283"/>
      <c r="Q273" s="283"/>
      <c r="R273" s="283"/>
      <c r="S273" s="283"/>
      <c r="T273" s="283"/>
      <c r="U273" s="283"/>
      <c r="V273" s="283"/>
      <c r="W273" s="283"/>
      <c r="X273" s="283"/>
      <c r="Y273" s="283"/>
      <c r="Z273" s="283"/>
      <c r="AA273" s="283"/>
      <c r="AB273" s="283"/>
      <c r="AC273" s="283"/>
      <c r="AD273" s="283"/>
      <c r="AE273" s="283"/>
      <c r="AF273" s="283"/>
      <c r="AG273" s="283"/>
      <c r="AH273" s="283"/>
      <c r="AI273" s="283"/>
      <c r="AJ273" s="283"/>
      <c r="AK273" s="283"/>
      <c r="AL273" s="283"/>
    </row>
    <row r="274" spans="1:38" ht="12.75" customHeight="1">
      <c r="A274" s="283"/>
      <c r="B274" s="283"/>
      <c r="C274" s="283"/>
      <c r="D274" s="283"/>
      <c r="E274" s="283"/>
      <c r="F274" s="283"/>
      <c r="G274" s="283"/>
      <c r="H274" s="283"/>
      <c r="I274" s="283"/>
      <c r="J274" s="283"/>
      <c r="K274" s="283"/>
      <c r="L274" s="283"/>
      <c r="M274" s="283"/>
      <c r="N274" s="283"/>
      <c r="O274" s="283"/>
      <c r="P274" s="283"/>
      <c r="Q274" s="283"/>
      <c r="R274" s="283"/>
      <c r="S274" s="283"/>
      <c r="T274" s="283"/>
      <c r="U274" s="283"/>
      <c r="V274" s="283"/>
      <c r="W274" s="283"/>
      <c r="X274" s="283"/>
      <c r="Y274" s="283"/>
      <c r="Z274" s="283"/>
      <c r="AA274" s="283"/>
      <c r="AB274" s="283"/>
      <c r="AC274" s="283"/>
      <c r="AD274" s="283"/>
      <c r="AE274" s="283"/>
      <c r="AF274" s="283"/>
      <c r="AG274" s="283"/>
      <c r="AH274" s="283"/>
      <c r="AI274" s="283"/>
      <c r="AJ274" s="283"/>
      <c r="AK274" s="283"/>
      <c r="AL274" s="283"/>
    </row>
    <row r="275" spans="1:38" ht="12.75" customHeight="1">
      <c r="A275" s="283"/>
      <c r="B275" s="283"/>
      <c r="C275" s="283"/>
      <c r="D275" s="283"/>
      <c r="E275" s="283"/>
      <c r="F275" s="283"/>
      <c r="G275" s="283"/>
      <c r="H275" s="283"/>
      <c r="I275" s="283"/>
      <c r="J275" s="283"/>
      <c r="K275" s="283"/>
      <c r="L275" s="283"/>
      <c r="M275" s="283"/>
      <c r="N275" s="283"/>
      <c r="O275" s="283"/>
      <c r="P275" s="283"/>
      <c r="Q275" s="283"/>
      <c r="R275" s="283"/>
      <c r="S275" s="283"/>
      <c r="T275" s="283"/>
      <c r="U275" s="283"/>
      <c r="V275" s="283"/>
      <c r="W275" s="283"/>
      <c r="X275" s="283"/>
      <c r="Y275" s="283"/>
      <c r="Z275" s="283"/>
      <c r="AA275" s="283"/>
      <c r="AB275" s="283"/>
      <c r="AC275" s="283"/>
      <c r="AD275" s="283"/>
      <c r="AE275" s="283"/>
      <c r="AF275" s="283"/>
      <c r="AG275" s="283"/>
      <c r="AH275" s="283"/>
      <c r="AI275" s="283"/>
      <c r="AJ275" s="283"/>
      <c r="AK275" s="283"/>
      <c r="AL275" s="283"/>
    </row>
    <row r="276" spans="1:38" ht="12.75" customHeight="1">
      <c r="A276" s="283"/>
      <c r="B276" s="283"/>
      <c r="C276" s="283"/>
      <c r="D276" s="283"/>
      <c r="E276" s="283"/>
      <c r="F276" s="283"/>
      <c r="G276" s="283"/>
      <c r="H276" s="283"/>
      <c r="I276" s="283"/>
      <c r="J276" s="283"/>
      <c r="K276" s="283"/>
      <c r="L276" s="283"/>
      <c r="M276" s="283"/>
      <c r="N276" s="283"/>
      <c r="O276" s="283"/>
      <c r="P276" s="283"/>
      <c r="Q276" s="283"/>
      <c r="R276" s="283"/>
      <c r="S276" s="283"/>
      <c r="T276" s="283"/>
      <c r="U276" s="283"/>
      <c r="V276" s="283"/>
      <c r="W276" s="283"/>
      <c r="X276" s="283"/>
      <c r="Y276" s="283"/>
      <c r="Z276" s="283"/>
      <c r="AA276" s="283"/>
      <c r="AB276" s="283"/>
      <c r="AC276" s="283"/>
      <c r="AD276" s="283"/>
      <c r="AE276" s="283"/>
      <c r="AF276" s="283"/>
      <c r="AG276" s="283"/>
      <c r="AH276" s="283"/>
      <c r="AI276" s="283"/>
      <c r="AJ276" s="283"/>
      <c r="AK276" s="283"/>
      <c r="AL276" s="283"/>
    </row>
    <row r="277" spans="1:38" ht="12.75" customHeight="1">
      <c r="A277" s="283"/>
      <c r="B277" s="283"/>
      <c r="C277" s="283"/>
      <c r="D277" s="283"/>
      <c r="E277" s="283"/>
      <c r="F277" s="283"/>
      <c r="G277" s="283"/>
      <c r="H277" s="283"/>
      <c r="I277" s="283"/>
      <c r="J277" s="283"/>
      <c r="K277" s="283"/>
      <c r="L277" s="283"/>
      <c r="M277" s="283"/>
      <c r="N277" s="283"/>
      <c r="O277" s="283"/>
      <c r="P277" s="283"/>
      <c r="Q277" s="283"/>
      <c r="R277" s="283"/>
      <c r="S277" s="283"/>
      <c r="T277" s="283"/>
      <c r="U277" s="283"/>
      <c r="V277" s="283"/>
      <c r="W277" s="283"/>
      <c r="X277" s="283"/>
      <c r="Y277" s="283"/>
      <c r="Z277" s="283"/>
      <c r="AA277" s="283"/>
      <c r="AB277" s="283"/>
      <c r="AC277" s="283"/>
      <c r="AD277" s="283"/>
      <c r="AE277" s="283"/>
      <c r="AF277" s="283"/>
      <c r="AG277" s="283"/>
      <c r="AH277" s="283"/>
      <c r="AI277" s="283"/>
      <c r="AJ277" s="283"/>
      <c r="AK277" s="283"/>
      <c r="AL277" s="283"/>
    </row>
    <row r="278" spans="1:38" ht="12.75" customHeight="1">
      <c r="A278" s="283"/>
      <c r="B278" s="283"/>
      <c r="C278" s="283"/>
      <c r="D278" s="283"/>
      <c r="E278" s="283"/>
      <c r="F278" s="283"/>
      <c r="G278" s="283"/>
      <c r="H278" s="283"/>
      <c r="I278" s="283"/>
      <c r="J278" s="283"/>
      <c r="K278" s="283"/>
      <c r="L278" s="283"/>
      <c r="M278" s="283"/>
      <c r="N278" s="283"/>
      <c r="O278" s="283"/>
      <c r="P278" s="283"/>
      <c r="Q278" s="283"/>
      <c r="R278" s="283"/>
      <c r="S278" s="283"/>
      <c r="T278" s="283"/>
      <c r="U278" s="283"/>
      <c r="V278" s="283"/>
      <c r="W278" s="283"/>
      <c r="X278" s="283"/>
      <c r="Y278" s="283"/>
      <c r="Z278" s="283"/>
      <c r="AA278" s="283"/>
      <c r="AB278" s="283"/>
      <c r="AC278" s="283"/>
      <c r="AD278" s="283"/>
      <c r="AE278" s="283"/>
      <c r="AF278" s="283"/>
      <c r="AG278" s="283"/>
      <c r="AH278" s="283"/>
      <c r="AI278" s="283"/>
      <c r="AJ278" s="283"/>
      <c r="AK278" s="283"/>
      <c r="AL278" s="283"/>
    </row>
    <row r="279" spans="1:38" ht="12.75" customHeight="1">
      <c r="A279" s="283"/>
      <c r="B279" s="283"/>
      <c r="C279" s="283"/>
      <c r="D279" s="283"/>
      <c r="E279" s="283"/>
      <c r="F279" s="283"/>
      <c r="G279" s="283"/>
      <c r="H279" s="283"/>
      <c r="I279" s="283"/>
      <c r="J279" s="283"/>
      <c r="K279" s="283"/>
      <c r="L279" s="283"/>
      <c r="M279" s="283"/>
      <c r="N279" s="283"/>
      <c r="O279" s="283"/>
      <c r="P279" s="283"/>
      <c r="Q279" s="283"/>
      <c r="R279" s="283"/>
      <c r="S279" s="283"/>
      <c r="T279" s="283"/>
      <c r="U279" s="283"/>
      <c r="V279" s="283"/>
      <c r="W279" s="283"/>
      <c r="X279" s="283"/>
      <c r="Y279" s="283"/>
      <c r="Z279" s="283"/>
      <c r="AA279" s="283"/>
      <c r="AB279" s="283"/>
      <c r="AC279" s="283"/>
      <c r="AD279" s="283"/>
      <c r="AE279" s="283"/>
      <c r="AF279" s="283"/>
      <c r="AG279" s="283"/>
      <c r="AH279" s="283"/>
      <c r="AI279" s="283"/>
      <c r="AJ279" s="283"/>
      <c r="AK279" s="283"/>
      <c r="AL279" s="283"/>
    </row>
    <row r="280" spans="1:38" ht="12.75" customHeight="1">
      <c r="A280" s="283"/>
      <c r="B280" s="283"/>
      <c r="C280" s="283"/>
      <c r="D280" s="283"/>
      <c r="E280" s="283"/>
      <c r="F280" s="283"/>
      <c r="G280" s="283"/>
      <c r="H280" s="283"/>
      <c r="I280" s="283"/>
      <c r="J280" s="283"/>
      <c r="K280" s="283"/>
      <c r="L280" s="283"/>
      <c r="M280" s="283"/>
      <c r="N280" s="283"/>
      <c r="O280" s="283"/>
      <c r="P280" s="283"/>
      <c r="Q280" s="283"/>
      <c r="R280" s="283"/>
      <c r="S280" s="283"/>
      <c r="T280" s="283"/>
      <c r="U280" s="283"/>
      <c r="V280" s="283"/>
      <c r="W280" s="283"/>
      <c r="X280" s="283"/>
      <c r="Y280" s="283"/>
      <c r="Z280" s="283"/>
      <c r="AA280" s="283"/>
      <c r="AB280" s="283"/>
      <c r="AC280" s="283"/>
      <c r="AD280" s="283"/>
      <c r="AE280" s="283"/>
      <c r="AF280" s="283"/>
      <c r="AG280" s="283"/>
      <c r="AH280" s="283"/>
      <c r="AI280" s="283"/>
      <c r="AJ280" s="283"/>
      <c r="AK280" s="283"/>
      <c r="AL280" s="283"/>
    </row>
    <row r="281" spans="1:38" ht="12.75" customHeight="1">
      <c r="A281" s="283"/>
      <c r="B281" s="283"/>
      <c r="C281" s="283"/>
      <c r="D281" s="283"/>
      <c r="E281" s="283"/>
      <c r="F281" s="283"/>
      <c r="G281" s="283"/>
      <c r="H281" s="283"/>
      <c r="I281" s="283"/>
      <c r="J281" s="283"/>
      <c r="K281" s="283"/>
      <c r="L281" s="283"/>
      <c r="M281" s="283"/>
      <c r="N281" s="283"/>
      <c r="O281" s="283"/>
      <c r="P281" s="283"/>
      <c r="Q281" s="283"/>
      <c r="R281" s="283"/>
      <c r="S281" s="283"/>
      <c r="T281" s="283"/>
      <c r="U281" s="283"/>
      <c r="V281" s="283"/>
      <c r="W281" s="283"/>
      <c r="X281" s="283"/>
      <c r="Y281" s="283"/>
      <c r="Z281" s="283"/>
      <c r="AA281" s="283"/>
      <c r="AB281" s="283"/>
      <c r="AC281" s="283"/>
      <c r="AD281" s="283"/>
      <c r="AE281" s="283"/>
      <c r="AF281" s="283"/>
      <c r="AG281" s="283"/>
      <c r="AH281" s="283"/>
      <c r="AI281" s="283"/>
      <c r="AJ281" s="283"/>
      <c r="AK281" s="283"/>
      <c r="AL281" s="283"/>
    </row>
    <row r="282" spans="1:38" ht="12.75" customHeight="1">
      <c r="A282" s="283"/>
      <c r="B282" s="283"/>
      <c r="C282" s="283"/>
      <c r="D282" s="283"/>
      <c r="E282" s="283"/>
      <c r="F282" s="283"/>
      <c r="G282" s="283"/>
      <c r="H282" s="283"/>
      <c r="I282" s="283"/>
      <c r="J282" s="283"/>
      <c r="K282" s="283"/>
      <c r="L282" s="283"/>
      <c r="M282" s="283"/>
      <c r="N282" s="283"/>
      <c r="O282" s="283"/>
      <c r="P282" s="283"/>
      <c r="Q282" s="283"/>
      <c r="R282" s="283"/>
      <c r="S282" s="283"/>
      <c r="T282" s="283"/>
      <c r="U282" s="283"/>
      <c r="V282" s="283"/>
      <c r="W282" s="283"/>
      <c r="X282" s="283"/>
      <c r="Y282" s="283"/>
      <c r="Z282" s="283"/>
      <c r="AA282" s="283"/>
      <c r="AB282" s="283"/>
      <c r="AC282" s="283"/>
      <c r="AD282" s="283"/>
      <c r="AE282" s="283"/>
      <c r="AF282" s="283"/>
      <c r="AG282" s="283"/>
      <c r="AH282" s="283"/>
      <c r="AI282" s="283"/>
      <c r="AJ282" s="283"/>
      <c r="AK282" s="283"/>
      <c r="AL282" s="283"/>
    </row>
    <row r="283" spans="1:38" ht="12.75" customHeight="1">
      <c r="A283" s="283"/>
      <c r="B283" s="283"/>
      <c r="C283" s="283"/>
      <c r="D283" s="283"/>
      <c r="E283" s="283"/>
      <c r="F283" s="283"/>
      <c r="G283" s="283"/>
      <c r="H283" s="283"/>
      <c r="I283" s="283"/>
      <c r="J283" s="283"/>
      <c r="K283" s="283"/>
      <c r="L283" s="283"/>
      <c r="M283" s="283"/>
      <c r="N283" s="283"/>
      <c r="O283" s="283"/>
      <c r="P283" s="283"/>
      <c r="Q283" s="283"/>
      <c r="R283" s="283"/>
      <c r="S283" s="283"/>
      <c r="T283" s="283"/>
      <c r="U283" s="283"/>
      <c r="V283" s="283"/>
      <c r="W283" s="283"/>
      <c r="X283" s="283"/>
      <c r="Y283" s="283"/>
      <c r="Z283" s="283"/>
      <c r="AA283" s="283"/>
      <c r="AB283" s="283"/>
      <c r="AC283" s="283"/>
      <c r="AD283" s="283"/>
      <c r="AE283" s="283"/>
      <c r="AF283" s="283"/>
      <c r="AG283" s="283"/>
      <c r="AH283" s="283"/>
      <c r="AI283" s="283"/>
      <c r="AJ283" s="283"/>
      <c r="AK283" s="283"/>
      <c r="AL283" s="283"/>
    </row>
    <row r="284" spans="1:38" ht="12.75" customHeight="1">
      <c r="A284" s="283"/>
      <c r="B284" s="283"/>
      <c r="C284" s="283"/>
      <c r="D284" s="283"/>
      <c r="E284" s="283"/>
      <c r="F284" s="283"/>
      <c r="G284" s="283"/>
      <c r="H284" s="283"/>
      <c r="I284" s="283"/>
      <c r="J284" s="283"/>
      <c r="K284" s="283"/>
      <c r="L284" s="283"/>
      <c r="M284" s="283"/>
      <c r="N284" s="283"/>
      <c r="O284" s="283"/>
      <c r="P284" s="283"/>
      <c r="Q284" s="283"/>
      <c r="R284" s="283"/>
      <c r="S284" s="283"/>
      <c r="T284" s="283"/>
      <c r="U284" s="283"/>
      <c r="V284" s="283"/>
      <c r="W284" s="283"/>
      <c r="X284" s="283"/>
      <c r="Y284" s="283"/>
      <c r="Z284" s="283"/>
      <c r="AA284" s="283"/>
      <c r="AB284" s="283"/>
      <c r="AC284" s="283"/>
      <c r="AD284" s="283"/>
      <c r="AE284" s="283"/>
      <c r="AF284" s="283"/>
      <c r="AG284" s="283"/>
      <c r="AH284" s="283"/>
      <c r="AI284" s="283"/>
      <c r="AJ284" s="283"/>
      <c r="AK284" s="283"/>
      <c r="AL284" s="283"/>
    </row>
    <row r="285" spans="1:38" ht="12.75" customHeight="1">
      <c r="A285" s="283"/>
      <c r="B285" s="283"/>
      <c r="C285" s="283"/>
      <c r="D285" s="283"/>
      <c r="E285" s="283"/>
      <c r="F285" s="283"/>
      <c r="G285" s="283"/>
      <c r="H285" s="283"/>
      <c r="I285" s="283"/>
      <c r="J285" s="283"/>
      <c r="K285" s="283"/>
      <c r="L285" s="283"/>
      <c r="M285" s="283"/>
      <c r="N285" s="283"/>
      <c r="O285" s="283"/>
      <c r="P285" s="283"/>
      <c r="Q285" s="283"/>
      <c r="R285" s="283"/>
      <c r="S285" s="283"/>
      <c r="T285" s="283"/>
      <c r="U285" s="283"/>
      <c r="V285" s="283"/>
      <c r="W285" s="283"/>
      <c r="X285" s="283"/>
      <c r="Y285" s="283"/>
      <c r="Z285" s="283"/>
      <c r="AA285" s="283"/>
      <c r="AB285" s="283"/>
      <c r="AC285" s="283"/>
      <c r="AD285" s="283"/>
      <c r="AE285" s="283"/>
      <c r="AF285" s="283"/>
      <c r="AG285" s="283"/>
      <c r="AH285" s="283"/>
      <c r="AI285" s="283"/>
      <c r="AJ285" s="283"/>
      <c r="AK285" s="283"/>
      <c r="AL285" s="283"/>
    </row>
    <row r="286" spans="1:38" ht="12.75" customHeight="1">
      <c r="A286" s="283"/>
      <c r="B286" s="283"/>
      <c r="C286" s="283"/>
      <c r="D286" s="283"/>
      <c r="E286" s="283"/>
      <c r="F286" s="283"/>
      <c r="G286" s="283"/>
      <c r="H286" s="283"/>
      <c r="I286" s="283"/>
      <c r="J286" s="283"/>
      <c r="K286" s="283"/>
      <c r="L286" s="283"/>
      <c r="M286" s="283"/>
      <c r="N286" s="283"/>
      <c r="O286" s="283"/>
      <c r="P286" s="283"/>
      <c r="Q286" s="283"/>
      <c r="R286" s="283"/>
      <c r="S286" s="283"/>
      <c r="T286" s="283"/>
      <c r="U286" s="283"/>
      <c r="V286" s="283"/>
      <c r="W286" s="283"/>
      <c r="X286" s="283"/>
      <c r="Y286" s="283"/>
      <c r="Z286" s="283"/>
      <c r="AA286" s="283"/>
      <c r="AB286" s="283"/>
      <c r="AC286" s="283"/>
      <c r="AD286" s="283"/>
      <c r="AE286" s="283"/>
      <c r="AF286" s="283"/>
      <c r="AG286" s="283"/>
      <c r="AH286" s="283"/>
      <c r="AI286" s="283"/>
      <c r="AJ286" s="283"/>
      <c r="AK286" s="283"/>
      <c r="AL286" s="283"/>
    </row>
    <row r="287" spans="1:38" ht="12.75" customHeight="1">
      <c r="A287" s="283"/>
      <c r="B287" s="283"/>
      <c r="C287" s="283"/>
      <c r="D287" s="283"/>
      <c r="E287" s="283"/>
      <c r="F287" s="283"/>
      <c r="G287" s="283"/>
      <c r="H287" s="283"/>
      <c r="I287" s="283"/>
      <c r="J287" s="283"/>
      <c r="K287" s="283"/>
      <c r="L287" s="283"/>
      <c r="M287" s="283"/>
      <c r="N287" s="283"/>
      <c r="O287" s="283"/>
      <c r="P287" s="283"/>
      <c r="Q287" s="283"/>
      <c r="R287" s="283"/>
      <c r="S287" s="283"/>
      <c r="T287" s="283"/>
      <c r="U287" s="283"/>
      <c r="V287" s="283"/>
      <c r="W287" s="283"/>
      <c r="X287" s="283"/>
      <c r="Y287" s="283"/>
      <c r="Z287" s="283"/>
      <c r="AA287" s="283"/>
      <c r="AB287" s="283"/>
      <c r="AC287" s="283"/>
      <c r="AD287" s="283"/>
      <c r="AE287" s="283"/>
      <c r="AF287" s="283"/>
      <c r="AG287" s="283"/>
      <c r="AH287" s="283"/>
      <c r="AI287" s="283"/>
      <c r="AJ287" s="283"/>
      <c r="AK287" s="283"/>
      <c r="AL287" s="283"/>
    </row>
    <row r="288" spans="1:38" ht="12.75" customHeight="1">
      <c r="A288" s="283"/>
      <c r="B288" s="283"/>
      <c r="C288" s="283"/>
      <c r="D288" s="283"/>
      <c r="E288" s="283"/>
      <c r="F288" s="283"/>
      <c r="G288" s="283"/>
      <c r="H288" s="283"/>
      <c r="I288" s="283"/>
      <c r="J288" s="283"/>
      <c r="K288" s="283"/>
      <c r="L288" s="283"/>
      <c r="M288" s="283"/>
      <c r="N288" s="283"/>
      <c r="O288" s="283"/>
      <c r="P288" s="283"/>
      <c r="Q288" s="283"/>
      <c r="R288" s="283"/>
      <c r="S288" s="283"/>
      <c r="T288" s="283"/>
      <c r="U288" s="283"/>
      <c r="V288" s="283"/>
      <c r="W288" s="283"/>
      <c r="X288" s="283"/>
      <c r="Y288" s="283"/>
      <c r="Z288" s="283"/>
      <c r="AA288" s="283"/>
      <c r="AB288" s="283"/>
      <c r="AC288" s="283"/>
      <c r="AD288" s="283"/>
      <c r="AE288" s="283"/>
      <c r="AF288" s="283"/>
      <c r="AG288" s="283"/>
      <c r="AH288" s="283"/>
      <c r="AI288" s="283"/>
      <c r="AJ288" s="283"/>
      <c r="AK288" s="283"/>
      <c r="AL288" s="283"/>
    </row>
    <row r="289" spans="1:38" ht="12.75" customHeight="1">
      <c r="A289" s="283"/>
      <c r="B289" s="283"/>
      <c r="C289" s="283"/>
      <c r="D289" s="283"/>
      <c r="E289" s="283"/>
      <c r="F289" s="283"/>
      <c r="G289" s="283"/>
      <c r="H289" s="283"/>
      <c r="I289" s="283"/>
      <c r="J289" s="283"/>
      <c r="K289" s="283"/>
      <c r="L289" s="283"/>
      <c r="M289" s="283"/>
      <c r="N289" s="283"/>
      <c r="O289" s="283"/>
      <c r="P289" s="283"/>
      <c r="Q289" s="283"/>
      <c r="R289" s="283"/>
      <c r="S289" s="283"/>
      <c r="T289" s="283"/>
      <c r="U289" s="283"/>
      <c r="V289" s="283"/>
      <c r="W289" s="283"/>
      <c r="X289" s="283"/>
      <c r="Y289" s="283"/>
      <c r="Z289" s="283"/>
      <c r="AA289" s="283"/>
      <c r="AB289" s="283"/>
      <c r="AC289" s="283"/>
      <c r="AD289" s="283"/>
      <c r="AE289" s="283"/>
      <c r="AF289" s="283"/>
      <c r="AG289" s="283"/>
      <c r="AH289" s="283"/>
      <c r="AI289" s="283"/>
      <c r="AJ289" s="283"/>
      <c r="AK289" s="283"/>
      <c r="AL289" s="283"/>
    </row>
    <row r="290" spans="1:38" ht="12.75" customHeight="1">
      <c r="A290" s="283"/>
      <c r="B290" s="283"/>
      <c r="C290" s="283"/>
      <c r="D290" s="283"/>
      <c r="E290" s="283"/>
      <c r="F290" s="283"/>
      <c r="G290" s="283"/>
      <c r="H290" s="283"/>
      <c r="I290" s="283"/>
      <c r="J290" s="283"/>
      <c r="K290" s="283"/>
      <c r="L290" s="283"/>
      <c r="M290" s="283"/>
      <c r="N290" s="283"/>
      <c r="O290" s="283"/>
      <c r="P290" s="283"/>
      <c r="Q290" s="283"/>
      <c r="R290" s="283"/>
      <c r="S290" s="283"/>
      <c r="T290" s="283"/>
      <c r="U290" s="283"/>
      <c r="V290" s="283"/>
      <c r="W290" s="283"/>
      <c r="X290" s="283"/>
      <c r="Y290" s="283"/>
      <c r="Z290" s="283"/>
      <c r="AA290" s="283"/>
      <c r="AB290" s="283"/>
      <c r="AC290" s="283"/>
      <c r="AD290" s="283"/>
      <c r="AE290" s="283"/>
      <c r="AF290" s="283"/>
      <c r="AG290" s="283"/>
      <c r="AH290" s="283"/>
      <c r="AI290" s="283"/>
      <c r="AJ290" s="283"/>
      <c r="AK290" s="283"/>
      <c r="AL290" s="283"/>
    </row>
    <row r="291" spans="1:38" ht="12.75" customHeight="1">
      <c r="A291" s="283"/>
      <c r="B291" s="283"/>
      <c r="C291" s="283"/>
      <c r="D291" s="283"/>
      <c r="E291" s="283"/>
      <c r="F291" s="283"/>
      <c r="G291" s="283"/>
      <c r="H291" s="283"/>
      <c r="I291" s="283"/>
      <c r="J291" s="283"/>
      <c r="K291" s="283"/>
      <c r="L291" s="283"/>
      <c r="M291" s="283"/>
      <c r="N291" s="283"/>
      <c r="O291" s="283"/>
      <c r="P291" s="283"/>
      <c r="Q291" s="283"/>
      <c r="R291" s="283"/>
      <c r="S291" s="283"/>
      <c r="T291" s="283"/>
      <c r="U291" s="283"/>
      <c r="V291" s="283"/>
      <c r="W291" s="283"/>
      <c r="X291" s="283"/>
      <c r="Y291" s="283"/>
      <c r="Z291" s="283"/>
      <c r="AA291" s="283"/>
      <c r="AB291" s="283"/>
      <c r="AC291" s="283"/>
      <c r="AD291" s="283"/>
      <c r="AE291" s="283"/>
      <c r="AF291" s="283"/>
      <c r="AG291" s="283"/>
      <c r="AH291" s="283"/>
      <c r="AI291" s="283"/>
      <c r="AJ291" s="283"/>
      <c r="AK291" s="283"/>
      <c r="AL291" s="283"/>
    </row>
    <row r="292" spans="1:38" ht="12.75" customHeight="1">
      <c r="A292" s="283"/>
      <c r="B292" s="283"/>
      <c r="C292" s="283"/>
      <c r="D292" s="283"/>
      <c r="E292" s="283"/>
      <c r="F292" s="283"/>
      <c r="G292" s="283"/>
      <c r="H292" s="283"/>
      <c r="I292" s="283"/>
      <c r="J292" s="283"/>
      <c r="K292" s="283"/>
      <c r="L292" s="283"/>
      <c r="M292" s="283"/>
      <c r="N292" s="283"/>
      <c r="O292" s="283"/>
      <c r="P292" s="283"/>
      <c r="Q292" s="283"/>
      <c r="R292" s="283"/>
      <c r="S292" s="283"/>
      <c r="T292" s="283"/>
      <c r="U292" s="283"/>
      <c r="V292" s="283"/>
      <c r="W292" s="283"/>
      <c r="X292" s="283"/>
      <c r="Y292" s="283"/>
      <c r="Z292" s="283"/>
      <c r="AA292" s="283"/>
      <c r="AB292" s="283"/>
      <c r="AC292" s="283"/>
      <c r="AD292" s="283"/>
      <c r="AE292" s="283"/>
      <c r="AF292" s="283"/>
      <c r="AG292" s="283"/>
      <c r="AH292" s="283"/>
      <c r="AI292" s="283"/>
      <c r="AJ292" s="283"/>
      <c r="AK292" s="283"/>
      <c r="AL292" s="283"/>
    </row>
    <row r="293" spans="1:38" ht="12.75" customHeight="1">
      <c r="A293" s="283"/>
      <c r="B293" s="283"/>
      <c r="C293" s="283"/>
      <c r="D293" s="283"/>
      <c r="E293" s="283"/>
      <c r="F293" s="283"/>
      <c r="G293" s="283"/>
      <c r="H293" s="283"/>
      <c r="I293" s="283"/>
      <c r="J293" s="283"/>
      <c r="K293" s="283"/>
      <c r="L293" s="283"/>
      <c r="M293" s="283"/>
      <c r="N293" s="283"/>
      <c r="O293" s="283"/>
      <c r="P293" s="283"/>
      <c r="Q293" s="283"/>
      <c r="R293" s="283"/>
      <c r="S293" s="283"/>
      <c r="T293" s="283"/>
      <c r="U293" s="283"/>
      <c r="V293" s="283"/>
      <c r="W293" s="283"/>
      <c r="X293" s="283"/>
      <c r="Y293" s="283"/>
      <c r="Z293" s="283"/>
      <c r="AA293" s="283"/>
      <c r="AB293" s="283"/>
      <c r="AC293" s="283"/>
      <c r="AD293" s="283"/>
      <c r="AE293" s="283"/>
      <c r="AF293" s="283"/>
      <c r="AG293" s="283"/>
      <c r="AH293" s="283"/>
      <c r="AI293" s="283"/>
      <c r="AJ293" s="283"/>
      <c r="AK293" s="283"/>
      <c r="AL293" s="283"/>
    </row>
    <row r="294" spans="1:38" ht="12.75" customHeight="1">
      <c r="A294" s="283"/>
      <c r="B294" s="283"/>
      <c r="C294" s="283"/>
      <c r="D294" s="283"/>
      <c r="E294" s="283"/>
      <c r="F294" s="283"/>
      <c r="G294" s="283"/>
      <c r="H294" s="283"/>
      <c r="I294" s="283"/>
      <c r="J294" s="283"/>
      <c r="K294" s="283"/>
      <c r="L294" s="283"/>
      <c r="M294" s="283"/>
      <c r="N294" s="283"/>
      <c r="O294" s="283"/>
      <c r="P294" s="283"/>
      <c r="Q294" s="283"/>
      <c r="R294" s="283"/>
      <c r="S294" s="283"/>
      <c r="T294" s="283"/>
      <c r="U294" s="283"/>
      <c r="V294" s="283"/>
      <c r="W294" s="283"/>
      <c r="X294" s="283"/>
      <c r="Y294" s="283"/>
      <c r="Z294" s="283"/>
      <c r="AA294" s="283"/>
      <c r="AB294" s="283"/>
      <c r="AC294" s="283"/>
      <c r="AD294" s="283"/>
      <c r="AE294" s="283"/>
      <c r="AF294" s="283"/>
      <c r="AG294" s="283"/>
      <c r="AH294" s="283"/>
      <c r="AI294" s="283"/>
      <c r="AJ294" s="283"/>
      <c r="AK294" s="283"/>
      <c r="AL294" s="283"/>
    </row>
    <row r="295" spans="1:38" ht="12.75" customHeight="1">
      <c r="A295" s="283"/>
      <c r="B295" s="283"/>
      <c r="C295" s="283"/>
      <c r="D295" s="283"/>
      <c r="E295" s="283"/>
      <c r="F295" s="283"/>
      <c r="G295" s="283"/>
      <c r="H295" s="283"/>
      <c r="I295" s="283"/>
      <c r="J295" s="283"/>
      <c r="K295" s="283"/>
      <c r="L295" s="283"/>
      <c r="M295" s="283"/>
      <c r="N295" s="283"/>
      <c r="O295" s="283"/>
      <c r="P295" s="283"/>
      <c r="Q295" s="283"/>
      <c r="R295" s="283"/>
      <c r="S295" s="283"/>
      <c r="T295" s="283"/>
      <c r="U295" s="283"/>
      <c r="V295" s="283"/>
      <c r="W295" s="283"/>
      <c r="X295" s="283"/>
      <c r="Y295" s="283"/>
      <c r="Z295" s="283"/>
      <c r="AA295" s="283"/>
      <c r="AB295" s="283"/>
      <c r="AC295" s="283"/>
      <c r="AD295" s="283"/>
      <c r="AE295" s="283"/>
      <c r="AF295" s="283"/>
      <c r="AG295" s="283"/>
      <c r="AH295" s="283"/>
      <c r="AI295" s="283"/>
      <c r="AJ295" s="283"/>
      <c r="AK295" s="283"/>
      <c r="AL295" s="283"/>
    </row>
    <row r="296" spans="1:38" ht="12.75" customHeight="1">
      <c r="A296" s="283"/>
      <c r="B296" s="283"/>
      <c r="C296" s="283"/>
      <c r="D296" s="283"/>
      <c r="E296" s="283"/>
      <c r="F296" s="283"/>
      <c r="G296" s="283"/>
      <c r="H296" s="283"/>
      <c r="I296" s="283"/>
      <c r="J296" s="283"/>
      <c r="K296" s="283"/>
      <c r="L296" s="283"/>
      <c r="M296" s="283"/>
      <c r="N296" s="283"/>
      <c r="O296" s="283"/>
      <c r="P296" s="283"/>
      <c r="Q296" s="283"/>
      <c r="R296" s="283"/>
      <c r="S296" s="283"/>
      <c r="T296" s="283"/>
      <c r="U296" s="283"/>
      <c r="V296" s="283"/>
      <c r="W296" s="283"/>
      <c r="X296" s="283"/>
      <c r="Y296" s="283"/>
      <c r="Z296" s="283"/>
      <c r="AA296" s="283"/>
      <c r="AB296" s="283"/>
      <c r="AC296" s="283"/>
      <c r="AD296" s="283"/>
      <c r="AE296" s="283"/>
      <c r="AF296" s="283"/>
      <c r="AG296" s="283"/>
      <c r="AH296" s="283"/>
      <c r="AI296" s="283"/>
      <c r="AJ296" s="283"/>
      <c r="AK296" s="283"/>
      <c r="AL296" s="283"/>
    </row>
    <row r="297" spans="1:38" ht="12.75" customHeight="1">
      <c r="A297" s="283"/>
      <c r="B297" s="283"/>
      <c r="C297" s="283"/>
      <c r="D297" s="283"/>
      <c r="E297" s="283"/>
      <c r="F297" s="283"/>
      <c r="G297" s="283"/>
      <c r="H297" s="283"/>
      <c r="I297" s="283"/>
      <c r="J297" s="283"/>
      <c r="K297" s="283"/>
      <c r="L297" s="283"/>
      <c r="M297" s="283"/>
      <c r="N297" s="283"/>
      <c r="O297" s="283"/>
      <c r="P297" s="283"/>
      <c r="Q297" s="283"/>
      <c r="R297" s="283"/>
      <c r="S297" s="283"/>
      <c r="T297" s="283"/>
      <c r="U297" s="283"/>
      <c r="V297" s="283"/>
      <c r="W297" s="283"/>
      <c r="X297" s="283"/>
      <c r="Y297" s="283"/>
      <c r="Z297" s="283"/>
      <c r="AA297" s="283"/>
      <c r="AB297" s="283"/>
      <c r="AC297" s="283"/>
      <c r="AD297" s="283"/>
      <c r="AE297" s="283"/>
      <c r="AF297" s="283"/>
      <c r="AG297" s="283"/>
      <c r="AH297" s="283"/>
      <c r="AI297" s="283"/>
      <c r="AJ297" s="283"/>
      <c r="AK297" s="283"/>
      <c r="AL297" s="283"/>
    </row>
    <row r="298" spans="1:38" ht="12.75" customHeight="1">
      <c r="A298" s="283"/>
      <c r="B298" s="283"/>
      <c r="C298" s="283"/>
      <c r="D298" s="283"/>
      <c r="E298" s="283"/>
      <c r="F298" s="283"/>
      <c r="G298" s="283"/>
      <c r="H298" s="283"/>
      <c r="I298" s="283"/>
      <c r="J298" s="283"/>
      <c r="K298" s="283"/>
      <c r="L298" s="283"/>
      <c r="M298" s="283"/>
      <c r="N298" s="283"/>
      <c r="O298" s="283"/>
      <c r="P298" s="283"/>
      <c r="Q298" s="283"/>
      <c r="R298" s="283"/>
      <c r="S298" s="283"/>
      <c r="T298" s="283"/>
      <c r="U298" s="283"/>
      <c r="V298" s="283"/>
      <c r="W298" s="283"/>
      <c r="X298" s="283"/>
      <c r="Y298" s="283"/>
      <c r="Z298" s="283"/>
      <c r="AA298" s="283"/>
      <c r="AB298" s="283"/>
      <c r="AC298" s="283"/>
      <c r="AD298" s="283"/>
      <c r="AE298" s="283"/>
      <c r="AF298" s="283"/>
      <c r="AG298" s="283"/>
      <c r="AH298" s="283"/>
      <c r="AI298" s="283"/>
      <c r="AJ298" s="283"/>
      <c r="AK298" s="283"/>
      <c r="AL298" s="283"/>
    </row>
    <row r="299" spans="1:38" ht="12.75" customHeight="1">
      <c r="A299" s="283"/>
      <c r="B299" s="283"/>
      <c r="C299" s="283"/>
      <c r="D299" s="283"/>
      <c r="E299" s="283"/>
      <c r="F299" s="283"/>
      <c r="G299" s="283"/>
      <c r="H299" s="283"/>
      <c r="I299" s="283"/>
      <c r="J299" s="283"/>
      <c r="K299" s="283"/>
      <c r="L299" s="283"/>
      <c r="M299" s="283"/>
      <c r="N299" s="283"/>
      <c r="O299" s="283"/>
      <c r="P299" s="283"/>
      <c r="Q299" s="283"/>
      <c r="R299" s="283"/>
      <c r="S299" s="283"/>
      <c r="T299" s="283"/>
      <c r="U299" s="283"/>
      <c r="V299" s="283"/>
      <c r="W299" s="283"/>
      <c r="X299" s="283"/>
      <c r="Y299" s="283"/>
      <c r="Z299" s="283"/>
      <c r="AA299" s="283"/>
      <c r="AB299" s="283"/>
      <c r="AC299" s="283"/>
      <c r="AD299" s="283"/>
      <c r="AE299" s="283"/>
      <c r="AF299" s="283"/>
      <c r="AG299" s="283"/>
      <c r="AH299" s="283"/>
      <c r="AI299" s="283"/>
      <c r="AJ299" s="283"/>
      <c r="AK299" s="283"/>
      <c r="AL299" s="283"/>
    </row>
    <row r="300" spans="1:38" ht="12.75" customHeight="1">
      <c r="A300" s="283"/>
      <c r="B300" s="283"/>
      <c r="C300" s="283"/>
      <c r="D300" s="283"/>
      <c r="E300" s="283"/>
      <c r="F300" s="283"/>
      <c r="G300" s="283"/>
      <c r="H300" s="283"/>
      <c r="I300" s="283"/>
      <c r="J300" s="283"/>
      <c r="K300" s="283"/>
      <c r="L300" s="283"/>
      <c r="M300" s="283"/>
      <c r="N300" s="283"/>
      <c r="O300" s="283"/>
      <c r="P300" s="283"/>
      <c r="Q300" s="283"/>
      <c r="R300" s="283"/>
      <c r="S300" s="283"/>
      <c r="T300" s="283"/>
      <c r="U300" s="283"/>
      <c r="V300" s="283"/>
      <c r="W300" s="283"/>
      <c r="X300" s="283"/>
      <c r="Y300" s="283"/>
      <c r="Z300" s="283"/>
      <c r="AA300" s="283"/>
      <c r="AB300" s="283"/>
      <c r="AC300" s="283"/>
      <c r="AD300" s="283"/>
      <c r="AE300" s="283"/>
      <c r="AF300" s="283"/>
      <c r="AG300" s="283"/>
      <c r="AH300" s="283"/>
      <c r="AI300" s="283"/>
      <c r="AJ300" s="283"/>
      <c r="AK300" s="283"/>
      <c r="AL300" s="283"/>
    </row>
    <row r="301" spans="1:38" ht="12.75" customHeight="1">
      <c r="A301" s="283"/>
      <c r="B301" s="283"/>
      <c r="C301" s="283"/>
      <c r="D301" s="283"/>
      <c r="E301" s="283"/>
      <c r="F301" s="283"/>
      <c r="G301" s="283"/>
      <c r="H301" s="283"/>
      <c r="I301" s="283"/>
      <c r="J301" s="283"/>
      <c r="K301" s="283"/>
      <c r="L301" s="283"/>
      <c r="M301" s="283"/>
      <c r="N301" s="283"/>
      <c r="O301" s="283"/>
      <c r="P301" s="283"/>
      <c r="Q301" s="283"/>
      <c r="R301" s="283"/>
      <c r="S301" s="283"/>
      <c r="T301" s="283"/>
      <c r="U301" s="283"/>
      <c r="V301" s="283"/>
      <c r="W301" s="283"/>
      <c r="X301" s="283"/>
      <c r="Y301" s="283"/>
      <c r="Z301" s="283"/>
      <c r="AA301" s="283"/>
      <c r="AB301" s="283"/>
      <c r="AC301" s="283"/>
      <c r="AD301" s="283"/>
      <c r="AE301" s="283"/>
      <c r="AF301" s="283"/>
      <c r="AG301" s="283"/>
      <c r="AH301" s="283"/>
      <c r="AI301" s="283"/>
      <c r="AJ301" s="283"/>
      <c r="AK301" s="283"/>
      <c r="AL301" s="283"/>
    </row>
    <row r="302" spans="1:38" ht="12.75" customHeight="1">
      <c r="A302" s="283"/>
      <c r="B302" s="283"/>
      <c r="C302" s="283"/>
      <c r="D302" s="283"/>
      <c r="E302" s="283"/>
      <c r="F302" s="283"/>
      <c r="G302" s="283"/>
      <c r="H302" s="283"/>
      <c r="I302" s="283"/>
      <c r="J302" s="283"/>
      <c r="K302" s="283"/>
      <c r="L302" s="283"/>
      <c r="M302" s="283"/>
      <c r="N302" s="283"/>
      <c r="O302" s="283"/>
      <c r="P302" s="283"/>
      <c r="Q302" s="283"/>
      <c r="R302" s="283"/>
      <c r="S302" s="283"/>
      <c r="T302" s="283"/>
      <c r="U302" s="283"/>
      <c r="V302" s="283"/>
      <c r="W302" s="283"/>
      <c r="X302" s="283"/>
      <c r="Y302" s="283"/>
      <c r="Z302" s="283"/>
      <c r="AA302" s="283"/>
      <c r="AB302" s="283"/>
      <c r="AC302" s="283"/>
      <c r="AD302" s="283"/>
      <c r="AE302" s="283"/>
      <c r="AF302" s="283"/>
      <c r="AG302" s="283"/>
      <c r="AH302" s="283"/>
      <c r="AI302" s="283"/>
      <c r="AJ302" s="283"/>
      <c r="AK302" s="283"/>
      <c r="AL302" s="283"/>
    </row>
    <row r="303" spans="1:38" ht="12.75" customHeight="1">
      <c r="A303" s="283"/>
      <c r="B303" s="283"/>
      <c r="C303" s="283"/>
      <c r="D303" s="283"/>
      <c r="E303" s="283"/>
      <c r="F303" s="283"/>
      <c r="G303" s="283"/>
      <c r="H303" s="283"/>
      <c r="I303" s="283"/>
      <c r="J303" s="283"/>
      <c r="K303" s="283"/>
      <c r="L303" s="283"/>
      <c r="M303" s="283"/>
      <c r="N303" s="283"/>
      <c r="O303" s="283"/>
      <c r="P303" s="283"/>
      <c r="Q303" s="283"/>
      <c r="R303" s="283"/>
      <c r="S303" s="283"/>
      <c r="T303" s="283"/>
      <c r="U303" s="283"/>
      <c r="V303" s="283"/>
      <c r="W303" s="283"/>
      <c r="X303" s="283"/>
      <c r="Y303" s="283"/>
      <c r="Z303" s="283"/>
      <c r="AA303" s="283"/>
      <c r="AB303" s="283"/>
      <c r="AC303" s="283"/>
      <c r="AD303" s="283"/>
      <c r="AE303" s="283"/>
      <c r="AF303" s="283"/>
      <c r="AG303" s="283"/>
      <c r="AH303" s="283"/>
      <c r="AI303" s="283"/>
      <c r="AJ303" s="283"/>
      <c r="AK303" s="283"/>
      <c r="AL303" s="283"/>
    </row>
    <row r="304" spans="1:38" ht="12.75" customHeight="1">
      <c r="A304" s="283"/>
      <c r="B304" s="283"/>
      <c r="C304" s="283"/>
      <c r="D304" s="283"/>
      <c r="E304" s="283"/>
      <c r="F304" s="283"/>
      <c r="G304" s="283"/>
      <c r="H304" s="283"/>
      <c r="I304" s="283"/>
      <c r="J304" s="283"/>
      <c r="K304" s="283"/>
      <c r="L304" s="283"/>
      <c r="M304" s="283"/>
      <c r="N304" s="283"/>
      <c r="O304" s="283"/>
      <c r="P304" s="283"/>
      <c r="Q304" s="283"/>
      <c r="R304" s="283"/>
      <c r="S304" s="283"/>
      <c r="T304" s="283"/>
      <c r="U304" s="283"/>
      <c r="V304" s="283"/>
      <c r="W304" s="283"/>
      <c r="X304" s="283"/>
      <c r="Y304" s="283"/>
      <c r="Z304" s="283"/>
      <c r="AA304" s="283"/>
      <c r="AB304" s="283"/>
      <c r="AC304" s="283"/>
      <c r="AD304" s="283"/>
      <c r="AE304" s="283"/>
      <c r="AF304" s="283"/>
      <c r="AG304" s="283"/>
      <c r="AH304" s="283"/>
      <c r="AI304" s="283"/>
      <c r="AJ304" s="283"/>
      <c r="AK304" s="283"/>
      <c r="AL304" s="283"/>
    </row>
    <row r="305" spans="1:38" ht="12.75" customHeight="1">
      <c r="A305" s="283"/>
      <c r="B305" s="283"/>
      <c r="C305" s="283"/>
      <c r="D305" s="283"/>
      <c r="E305" s="283"/>
      <c r="F305" s="283"/>
      <c r="G305" s="283"/>
      <c r="H305" s="283"/>
      <c r="I305" s="283"/>
      <c r="J305" s="283"/>
      <c r="K305" s="283"/>
      <c r="L305" s="283"/>
      <c r="M305" s="283"/>
      <c r="N305" s="283"/>
      <c r="O305" s="283"/>
      <c r="P305" s="283"/>
      <c r="Q305" s="283"/>
      <c r="R305" s="283"/>
      <c r="S305" s="283"/>
      <c r="T305" s="283"/>
      <c r="U305" s="283"/>
      <c r="V305" s="283"/>
      <c r="W305" s="283"/>
      <c r="X305" s="283"/>
      <c r="Y305" s="283"/>
      <c r="Z305" s="283"/>
      <c r="AA305" s="283"/>
      <c r="AB305" s="283"/>
      <c r="AC305" s="283"/>
      <c r="AD305" s="283"/>
      <c r="AE305" s="283"/>
      <c r="AF305" s="283"/>
      <c r="AG305" s="283"/>
      <c r="AH305" s="283"/>
      <c r="AI305" s="283"/>
      <c r="AJ305" s="283"/>
      <c r="AK305" s="283"/>
      <c r="AL305" s="283"/>
    </row>
    <row r="306" spans="1:38" ht="12.75" customHeight="1">
      <c r="A306" s="283"/>
      <c r="B306" s="283"/>
      <c r="C306" s="283"/>
      <c r="D306" s="283"/>
      <c r="E306" s="283"/>
      <c r="F306" s="283"/>
      <c r="G306" s="283"/>
      <c r="H306" s="283"/>
      <c r="I306" s="283"/>
      <c r="J306" s="283"/>
      <c r="K306" s="283"/>
      <c r="L306" s="283"/>
      <c r="M306" s="283"/>
      <c r="N306" s="283"/>
      <c r="O306" s="283"/>
      <c r="P306" s="283"/>
      <c r="Q306" s="283"/>
      <c r="R306" s="283"/>
      <c r="S306" s="283"/>
      <c r="T306" s="283"/>
      <c r="U306" s="283"/>
      <c r="V306" s="283"/>
      <c r="W306" s="283"/>
      <c r="X306" s="283"/>
      <c r="Y306" s="283"/>
      <c r="Z306" s="283"/>
      <c r="AA306" s="283"/>
      <c r="AB306" s="283"/>
      <c r="AC306" s="283"/>
      <c r="AD306" s="283"/>
      <c r="AE306" s="283"/>
      <c r="AF306" s="283"/>
      <c r="AG306" s="283"/>
      <c r="AH306" s="283"/>
      <c r="AI306" s="283"/>
      <c r="AJ306" s="283"/>
      <c r="AK306" s="283"/>
      <c r="AL306" s="283"/>
    </row>
    <row r="307" spans="1:38" ht="12.75" customHeight="1">
      <c r="A307" s="283"/>
      <c r="B307" s="283"/>
      <c r="C307" s="283"/>
      <c r="D307" s="283"/>
      <c r="E307" s="283"/>
      <c r="F307" s="283"/>
      <c r="G307" s="283"/>
      <c r="H307" s="283"/>
      <c r="I307" s="283"/>
      <c r="J307" s="283"/>
      <c r="K307" s="283"/>
      <c r="L307" s="283"/>
      <c r="M307" s="283"/>
      <c r="N307" s="283"/>
      <c r="O307" s="283"/>
      <c r="P307" s="283"/>
      <c r="Q307" s="283"/>
      <c r="R307" s="283"/>
      <c r="S307" s="283"/>
      <c r="T307" s="283"/>
      <c r="U307" s="283"/>
      <c r="V307" s="283"/>
      <c r="W307" s="283"/>
      <c r="X307" s="283"/>
      <c r="Y307" s="283"/>
      <c r="Z307" s="283"/>
      <c r="AA307" s="283"/>
      <c r="AB307" s="283"/>
      <c r="AC307" s="283"/>
      <c r="AD307" s="283"/>
      <c r="AE307" s="283"/>
      <c r="AF307" s="283"/>
      <c r="AG307" s="283"/>
      <c r="AH307" s="283"/>
      <c r="AI307" s="283"/>
      <c r="AJ307" s="283"/>
      <c r="AK307" s="283"/>
      <c r="AL307" s="283"/>
    </row>
    <row r="308" spans="1:38" ht="12.75" customHeight="1">
      <c r="A308" s="283"/>
      <c r="B308" s="283"/>
      <c r="C308" s="283"/>
      <c r="D308" s="283"/>
      <c r="E308" s="283"/>
      <c r="F308" s="283"/>
      <c r="G308" s="283"/>
      <c r="H308" s="283"/>
      <c r="I308" s="283"/>
      <c r="J308" s="283"/>
      <c r="K308" s="283"/>
      <c r="L308" s="283"/>
      <c r="M308" s="283"/>
      <c r="N308" s="283"/>
      <c r="O308" s="283"/>
      <c r="P308" s="283"/>
      <c r="Q308" s="283"/>
      <c r="R308" s="283"/>
      <c r="S308" s="283"/>
      <c r="T308" s="283"/>
      <c r="U308" s="283"/>
      <c r="V308" s="283"/>
      <c r="W308" s="283"/>
      <c r="X308" s="283"/>
      <c r="Y308" s="283"/>
      <c r="Z308" s="283"/>
      <c r="AA308" s="283"/>
      <c r="AB308" s="283"/>
      <c r="AC308" s="283"/>
      <c r="AD308" s="283"/>
      <c r="AE308" s="283"/>
      <c r="AF308" s="283"/>
      <c r="AG308" s="283"/>
      <c r="AH308" s="283"/>
      <c r="AI308" s="283"/>
      <c r="AJ308" s="283"/>
      <c r="AK308" s="283"/>
      <c r="AL308" s="283"/>
    </row>
    <row r="309" spans="1:38" ht="12.75" customHeight="1">
      <c r="A309" s="283"/>
      <c r="B309" s="283"/>
      <c r="C309" s="283"/>
      <c r="D309" s="283"/>
      <c r="E309" s="283"/>
      <c r="F309" s="283"/>
      <c r="G309" s="283"/>
      <c r="H309" s="283"/>
      <c r="I309" s="283"/>
      <c r="J309" s="283"/>
      <c r="K309" s="283"/>
      <c r="L309" s="283"/>
      <c r="M309" s="283"/>
      <c r="N309" s="283"/>
      <c r="O309" s="283"/>
      <c r="P309" s="283"/>
      <c r="Q309" s="283"/>
      <c r="R309" s="283"/>
      <c r="S309" s="283"/>
      <c r="T309" s="283"/>
      <c r="U309" s="283"/>
      <c r="V309" s="283"/>
      <c r="W309" s="283"/>
      <c r="X309" s="283"/>
      <c r="Y309" s="283"/>
      <c r="Z309" s="283"/>
      <c r="AA309" s="283"/>
      <c r="AB309" s="283"/>
      <c r="AC309" s="283"/>
      <c r="AD309" s="283"/>
      <c r="AE309" s="283"/>
      <c r="AF309" s="283"/>
      <c r="AG309" s="283"/>
      <c r="AH309" s="283"/>
      <c r="AI309" s="283"/>
      <c r="AJ309" s="283"/>
      <c r="AK309" s="283"/>
      <c r="AL309" s="283"/>
    </row>
    <row r="310" spans="1:38" ht="12.75" customHeight="1">
      <c r="A310" s="283"/>
      <c r="B310" s="283"/>
      <c r="C310" s="283"/>
      <c r="D310" s="283"/>
      <c r="E310" s="283"/>
      <c r="F310" s="283"/>
      <c r="G310" s="283"/>
      <c r="H310" s="283"/>
      <c r="I310" s="283"/>
      <c r="J310" s="283"/>
      <c r="K310" s="283"/>
      <c r="L310" s="283"/>
      <c r="M310" s="283"/>
      <c r="N310" s="283"/>
      <c r="O310" s="283"/>
      <c r="P310" s="283"/>
      <c r="Q310" s="283"/>
      <c r="R310" s="283"/>
      <c r="S310" s="283"/>
      <c r="T310" s="283"/>
      <c r="U310" s="283"/>
      <c r="V310" s="283"/>
      <c r="W310" s="283"/>
      <c r="X310" s="283"/>
      <c r="Y310" s="283"/>
      <c r="Z310" s="283"/>
      <c r="AA310" s="283"/>
      <c r="AB310" s="283"/>
      <c r="AC310" s="283"/>
      <c r="AD310" s="283"/>
      <c r="AE310" s="283"/>
      <c r="AF310" s="283"/>
      <c r="AG310" s="283"/>
      <c r="AH310" s="283"/>
      <c r="AI310" s="283"/>
      <c r="AJ310" s="283"/>
      <c r="AK310" s="283"/>
      <c r="AL310" s="283"/>
    </row>
    <row r="311" spans="1:38" ht="12.75" customHeight="1">
      <c r="A311" s="283"/>
      <c r="B311" s="283"/>
      <c r="C311" s="283"/>
      <c r="D311" s="283"/>
      <c r="E311" s="283"/>
      <c r="F311" s="283"/>
      <c r="G311" s="283"/>
      <c r="H311" s="283"/>
      <c r="I311" s="283"/>
      <c r="J311" s="283"/>
      <c r="K311" s="283"/>
      <c r="L311" s="283"/>
      <c r="M311" s="283"/>
      <c r="N311" s="283"/>
      <c r="O311" s="283"/>
      <c r="P311" s="283"/>
      <c r="Q311" s="283"/>
      <c r="R311" s="283"/>
      <c r="S311" s="283"/>
      <c r="T311" s="283"/>
      <c r="U311" s="283"/>
      <c r="V311" s="283"/>
      <c r="W311" s="283"/>
      <c r="X311" s="283"/>
      <c r="Y311" s="283"/>
      <c r="Z311" s="283"/>
      <c r="AA311" s="283"/>
      <c r="AB311" s="283"/>
      <c r="AC311" s="283"/>
      <c r="AD311" s="283"/>
      <c r="AE311" s="283"/>
      <c r="AF311" s="283"/>
      <c r="AG311" s="283"/>
      <c r="AH311" s="283"/>
      <c r="AI311" s="283"/>
      <c r="AJ311" s="283"/>
      <c r="AK311" s="283"/>
      <c r="AL311" s="283"/>
    </row>
    <row r="312" spans="1:38" ht="12.75" customHeight="1">
      <c r="A312" s="283"/>
      <c r="B312" s="283"/>
      <c r="C312" s="283"/>
      <c r="D312" s="283"/>
      <c r="E312" s="283"/>
      <c r="F312" s="283"/>
      <c r="G312" s="283"/>
      <c r="H312" s="283"/>
      <c r="I312" s="283"/>
      <c r="J312" s="283"/>
      <c r="K312" s="283"/>
      <c r="L312" s="283"/>
      <c r="M312" s="283"/>
      <c r="N312" s="283"/>
      <c r="O312" s="283"/>
      <c r="P312" s="283"/>
      <c r="Q312" s="283"/>
      <c r="R312" s="283"/>
      <c r="S312" s="283"/>
      <c r="T312" s="283"/>
      <c r="U312" s="283"/>
      <c r="V312" s="283"/>
      <c r="W312" s="283"/>
      <c r="X312" s="283"/>
      <c r="Y312" s="283"/>
      <c r="Z312" s="283"/>
      <c r="AA312" s="283"/>
      <c r="AB312" s="283"/>
      <c r="AC312" s="283"/>
      <c r="AD312" s="283"/>
      <c r="AE312" s="283"/>
      <c r="AF312" s="283"/>
      <c r="AG312" s="283"/>
      <c r="AH312" s="283"/>
      <c r="AI312" s="283"/>
      <c r="AJ312" s="283"/>
      <c r="AK312" s="283"/>
      <c r="AL312" s="283"/>
    </row>
    <row r="313" spans="1:38" ht="12.75" customHeight="1">
      <c r="A313" s="283"/>
      <c r="B313" s="283"/>
      <c r="C313" s="283"/>
      <c r="D313" s="283"/>
      <c r="E313" s="283"/>
      <c r="F313" s="283"/>
      <c r="G313" s="283"/>
      <c r="H313" s="283"/>
      <c r="I313" s="283"/>
      <c r="J313" s="283"/>
      <c r="K313" s="283"/>
      <c r="L313" s="283"/>
      <c r="M313" s="283"/>
      <c r="N313" s="283"/>
      <c r="O313" s="283"/>
      <c r="P313" s="283"/>
      <c r="Q313" s="283"/>
      <c r="R313" s="283"/>
      <c r="S313" s="283"/>
      <c r="T313" s="283"/>
      <c r="U313" s="283"/>
      <c r="V313" s="283"/>
      <c r="W313" s="283"/>
      <c r="X313" s="283"/>
      <c r="Y313" s="283"/>
      <c r="Z313" s="283"/>
      <c r="AA313" s="283"/>
      <c r="AB313" s="283"/>
      <c r="AC313" s="283"/>
      <c r="AD313" s="283"/>
      <c r="AE313" s="283"/>
      <c r="AF313" s="283"/>
      <c r="AG313" s="283"/>
      <c r="AH313" s="283"/>
      <c r="AI313" s="283"/>
      <c r="AJ313" s="283"/>
      <c r="AK313" s="283"/>
      <c r="AL313" s="283"/>
    </row>
    <row r="314" spans="1:38" ht="12.75" customHeight="1">
      <c r="A314" s="283"/>
      <c r="B314" s="283"/>
      <c r="C314" s="283"/>
      <c r="D314" s="283"/>
      <c r="E314" s="283"/>
      <c r="F314" s="283"/>
      <c r="G314" s="283"/>
      <c r="H314" s="283"/>
      <c r="I314" s="283"/>
      <c r="J314" s="283"/>
      <c r="K314" s="283"/>
      <c r="L314" s="283"/>
      <c r="M314" s="283"/>
      <c r="N314" s="283"/>
      <c r="O314" s="283"/>
      <c r="P314" s="283"/>
      <c r="Q314" s="283"/>
      <c r="R314" s="283"/>
      <c r="S314" s="283"/>
      <c r="T314" s="283"/>
      <c r="U314" s="283"/>
      <c r="V314" s="283"/>
      <c r="W314" s="283"/>
      <c r="X314" s="283"/>
      <c r="Y314" s="283"/>
      <c r="Z314" s="283"/>
      <c r="AA314" s="283"/>
      <c r="AB314" s="283"/>
      <c r="AC314" s="283"/>
      <c r="AD314" s="283"/>
      <c r="AE314" s="283"/>
      <c r="AF314" s="283"/>
      <c r="AG314" s="283"/>
      <c r="AH314" s="283"/>
      <c r="AI314" s="283"/>
      <c r="AJ314" s="283"/>
      <c r="AK314" s="283"/>
      <c r="AL314" s="283"/>
    </row>
    <row r="315" spans="1:38" ht="12.75" customHeight="1">
      <c r="A315" s="283"/>
      <c r="B315" s="283"/>
      <c r="C315" s="283"/>
      <c r="D315" s="283"/>
      <c r="E315" s="283"/>
      <c r="F315" s="283"/>
      <c r="G315" s="283"/>
      <c r="H315" s="283"/>
      <c r="I315" s="283"/>
      <c r="J315" s="283"/>
      <c r="K315" s="283"/>
      <c r="L315" s="283"/>
      <c r="M315" s="283"/>
      <c r="N315" s="283"/>
      <c r="O315" s="283"/>
      <c r="P315" s="283"/>
      <c r="Q315" s="283"/>
      <c r="R315" s="283"/>
      <c r="S315" s="283"/>
      <c r="T315" s="283"/>
      <c r="U315" s="283"/>
      <c r="V315" s="283"/>
      <c r="W315" s="283"/>
      <c r="X315" s="283"/>
      <c r="Y315" s="283"/>
      <c r="Z315" s="283"/>
      <c r="AA315" s="283"/>
      <c r="AB315" s="283"/>
      <c r="AC315" s="283"/>
      <c r="AD315" s="283"/>
      <c r="AE315" s="283"/>
      <c r="AF315" s="283"/>
      <c r="AG315" s="283"/>
      <c r="AH315" s="283"/>
      <c r="AI315" s="283"/>
      <c r="AJ315" s="283"/>
      <c r="AK315" s="283"/>
      <c r="AL315" s="283"/>
    </row>
    <row r="316" spans="1:38" ht="12.75" customHeight="1">
      <c r="A316" s="283"/>
      <c r="B316" s="283"/>
      <c r="C316" s="283"/>
      <c r="D316" s="283"/>
      <c r="E316" s="283"/>
      <c r="F316" s="283"/>
      <c r="G316" s="283"/>
      <c r="H316" s="283"/>
      <c r="I316" s="283"/>
      <c r="J316" s="283"/>
      <c r="K316" s="283"/>
      <c r="L316" s="283"/>
      <c r="M316" s="283"/>
      <c r="N316" s="283"/>
      <c r="O316" s="283"/>
      <c r="P316" s="283"/>
      <c r="Q316" s="283"/>
      <c r="R316" s="283"/>
      <c r="S316" s="283"/>
      <c r="T316" s="283"/>
      <c r="U316" s="283"/>
      <c r="V316" s="283"/>
      <c r="W316" s="283"/>
      <c r="X316" s="283"/>
      <c r="Y316" s="283"/>
      <c r="Z316" s="283"/>
      <c r="AA316" s="283"/>
      <c r="AB316" s="283"/>
      <c r="AC316" s="283"/>
      <c r="AD316" s="283"/>
      <c r="AE316" s="283"/>
      <c r="AF316" s="283"/>
      <c r="AG316" s="283"/>
      <c r="AH316" s="283"/>
      <c r="AI316" s="283"/>
      <c r="AJ316" s="283"/>
      <c r="AK316" s="283"/>
      <c r="AL316" s="283"/>
    </row>
    <row r="317" spans="1:38" ht="12.75" customHeight="1">
      <c r="A317" s="283"/>
      <c r="B317" s="283"/>
      <c r="C317" s="283"/>
      <c r="D317" s="283"/>
      <c r="E317" s="283"/>
      <c r="F317" s="283"/>
      <c r="G317" s="283"/>
      <c r="H317" s="283"/>
      <c r="I317" s="283"/>
      <c r="J317" s="283"/>
      <c r="K317" s="283"/>
      <c r="L317" s="283"/>
      <c r="M317" s="283"/>
      <c r="N317" s="283"/>
      <c r="O317" s="283"/>
      <c r="P317" s="283"/>
      <c r="Q317" s="283"/>
      <c r="R317" s="283"/>
      <c r="S317" s="283"/>
      <c r="T317" s="283"/>
      <c r="U317" s="283"/>
      <c r="V317" s="283"/>
      <c r="W317" s="283"/>
      <c r="X317" s="283"/>
      <c r="Y317" s="283"/>
      <c r="Z317" s="283"/>
      <c r="AA317" s="283"/>
      <c r="AB317" s="283"/>
      <c r="AC317" s="283"/>
      <c r="AD317" s="283"/>
      <c r="AE317" s="283"/>
      <c r="AF317" s="283"/>
      <c r="AG317" s="283"/>
      <c r="AH317" s="283"/>
      <c r="AI317" s="283"/>
      <c r="AJ317" s="283"/>
      <c r="AK317" s="283"/>
      <c r="AL317" s="283"/>
    </row>
    <row r="318" spans="1:38" ht="12.75" customHeight="1">
      <c r="A318" s="283"/>
      <c r="B318" s="283"/>
      <c r="C318" s="283"/>
      <c r="D318" s="283"/>
      <c r="E318" s="283"/>
      <c r="F318" s="283"/>
      <c r="G318" s="283"/>
      <c r="H318" s="283"/>
      <c r="I318" s="283"/>
      <c r="J318" s="283"/>
      <c r="K318" s="283"/>
      <c r="L318" s="283"/>
      <c r="M318" s="283"/>
      <c r="N318" s="283"/>
      <c r="O318" s="283"/>
      <c r="P318" s="283"/>
      <c r="Q318" s="283"/>
      <c r="R318" s="283"/>
      <c r="S318" s="283"/>
      <c r="T318" s="283"/>
      <c r="U318" s="283"/>
      <c r="V318" s="283"/>
      <c r="W318" s="283"/>
      <c r="X318" s="283"/>
      <c r="Y318" s="283"/>
      <c r="Z318" s="283"/>
      <c r="AA318" s="283"/>
      <c r="AB318" s="283"/>
      <c r="AC318" s="283"/>
      <c r="AD318" s="283"/>
      <c r="AE318" s="283"/>
      <c r="AF318" s="283"/>
      <c r="AG318" s="283"/>
      <c r="AH318" s="283"/>
      <c r="AI318" s="283"/>
      <c r="AJ318" s="283"/>
      <c r="AK318" s="283"/>
      <c r="AL318" s="283"/>
    </row>
    <row r="319" spans="1:38" ht="12.75" customHeight="1">
      <c r="A319" s="283"/>
      <c r="B319" s="283"/>
      <c r="C319" s="283"/>
      <c r="D319" s="283"/>
      <c r="E319" s="283"/>
      <c r="F319" s="283"/>
      <c r="G319" s="283"/>
      <c r="H319" s="283"/>
      <c r="I319" s="283"/>
      <c r="J319" s="283"/>
      <c r="K319" s="283"/>
      <c r="L319" s="283"/>
      <c r="M319" s="283"/>
      <c r="N319" s="283"/>
      <c r="O319" s="283"/>
      <c r="P319" s="283"/>
      <c r="Q319" s="283"/>
      <c r="R319" s="283"/>
      <c r="S319" s="283"/>
      <c r="T319" s="283"/>
      <c r="U319" s="283"/>
      <c r="V319" s="283"/>
      <c r="W319" s="283"/>
      <c r="X319" s="283"/>
      <c r="Y319" s="283"/>
      <c r="Z319" s="283"/>
      <c r="AA319" s="283"/>
      <c r="AB319" s="283"/>
      <c r="AC319" s="283"/>
      <c r="AD319" s="283"/>
      <c r="AE319" s="283"/>
      <c r="AF319" s="283"/>
      <c r="AG319" s="283"/>
      <c r="AH319" s="283"/>
      <c r="AI319" s="283"/>
      <c r="AJ319" s="283"/>
      <c r="AK319" s="283"/>
      <c r="AL319" s="283"/>
    </row>
    <row r="320" spans="1:38" ht="12.75" customHeight="1">
      <c r="A320" s="283"/>
      <c r="B320" s="283"/>
      <c r="C320" s="283"/>
      <c r="D320" s="283"/>
      <c r="E320" s="283"/>
      <c r="F320" s="283"/>
      <c r="G320" s="283"/>
      <c r="H320" s="283"/>
      <c r="I320" s="283"/>
      <c r="J320" s="283"/>
      <c r="K320" s="283"/>
      <c r="L320" s="283"/>
      <c r="M320" s="283"/>
      <c r="N320" s="283"/>
      <c r="O320" s="283"/>
      <c r="P320" s="283"/>
      <c r="Q320" s="283"/>
      <c r="R320" s="283"/>
      <c r="S320" s="283"/>
      <c r="T320" s="283"/>
      <c r="U320" s="283"/>
      <c r="V320" s="283"/>
      <c r="W320" s="283"/>
      <c r="X320" s="283"/>
      <c r="Y320" s="283"/>
      <c r="Z320" s="283"/>
      <c r="AA320" s="283"/>
      <c r="AB320" s="283"/>
      <c r="AC320" s="283"/>
      <c r="AD320" s="283"/>
      <c r="AE320" s="283"/>
      <c r="AF320" s="283"/>
      <c r="AG320" s="283"/>
      <c r="AH320" s="283"/>
      <c r="AI320" s="283"/>
      <c r="AJ320" s="283"/>
      <c r="AK320" s="283"/>
      <c r="AL320" s="283"/>
    </row>
    <row r="321" spans="1:38" ht="12.75" customHeight="1">
      <c r="A321" s="283"/>
      <c r="B321" s="283"/>
      <c r="C321" s="283"/>
      <c r="D321" s="283"/>
      <c r="E321" s="283"/>
      <c r="F321" s="283"/>
      <c r="G321" s="283"/>
      <c r="H321" s="283"/>
      <c r="I321" s="283"/>
      <c r="J321" s="283"/>
      <c r="K321" s="283"/>
      <c r="L321" s="283"/>
      <c r="M321" s="283"/>
      <c r="N321" s="283"/>
      <c r="O321" s="283"/>
      <c r="P321" s="283"/>
      <c r="Q321" s="283"/>
      <c r="R321" s="283"/>
      <c r="S321" s="283"/>
      <c r="T321" s="283"/>
      <c r="U321" s="283"/>
      <c r="V321" s="283"/>
      <c r="W321" s="283"/>
      <c r="X321" s="283"/>
      <c r="Y321" s="283"/>
      <c r="Z321" s="283"/>
      <c r="AA321" s="283"/>
      <c r="AB321" s="283"/>
      <c r="AC321" s="283"/>
      <c r="AD321" s="283"/>
      <c r="AE321" s="283"/>
      <c r="AF321" s="283"/>
      <c r="AG321" s="283"/>
      <c r="AH321" s="283"/>
      <c r="AI321" s="283"/>
      <c r="AJ321" s="283"/>
      <c r="AK321" s="283"/>
      <c r="AL321" s="283"/>
    </row>
    <row r="322" spans="1:38" ht="12.75" customHeight="1">
      <c r="A322" s="283"/>
      <c r="B322" s="283"/>
      <c r="C322" s="283"/>
      <c r="D322" s="283"/>
      <c r="E322" s="283"/>
      <c r="F322" s="283"/>
      <c r="G322" s="283"/>
      <c r="H322" s="283"/>
      <c r="I322" s="283"/>
      <c r="J322" s="283"/>
      <c r="K322" s="283"/>
      <c r="L322" s="283"/>
      <c r="M322" s="283"/>
      <c r="N322" s="283"/>
      <c r="O322" s="283"/>
      <c r="P322" s="283"/>
      <c r="Q322" s="283"/>
      <c r="R322" s="283"/>
      <c r="S322" s="283"/>
      <c r="T322" s="283"/>
      <c r="U322" s="283"/>
      <c r="V322" s="283"/>
      <c r="W322" s="283"/>
      <c r="X322" s="283"/>
      <c r="Y322" s="283"/>
      <c r="Z322" s="283"/>
      <c r="AA322" s="283"/>
      <c r="AB322" s="283"/>
      <c r="AC322" s="283"/>
      <c r="AD322" s="283"/>
      <c r="AE322" s="283"/>
      <c r="AF322" s="283"/>
      <c r="AG322" s="283"/>
      <c r="AH322" s="283"/>
      <c r="AI322" s="283"/>
      <c r="AJ322" s="283"/>
      <c r="AK322" s="283"/>
      <c r="AL322" s="283"/>
    </row>
    <row r="323" spans="1:38" ht="12.75" customHeight="1">
      <c r="A323" s="283"/>
      <c r="B323" s="283"/>
      <c r="C323" s="283"/>
      <c r="D323" s="283"/>
      <c r="E323" s="283"/>
      <c r="F323" s="283"/>
      <c r="G323" s="283"/>
      <c r="H323" s="283"/>
      <c r="I323" s="283"/>
      <c r="J323" s="283"/>
      <c r="K323" s="283"/>
      <c r="L323" s="283"/>
      <c r="M323" s="283"/>
      <c r="N323" s="283"/>
      <c r="O323" s="283"/>
      <c r="P323" s="283"/>
      <c r="Q323" s="283"/>
      <c r="R323" s="283"/>
      <c r="S323" s="283"/>
      <c r="T323" s="283"/>
      <c r="U323" s="283"/>
      <c r="V323" s="283"/>
      <c r="W323" s="283"/>
      <c r="X323" s="283"/>
      <c r="Y323" s="283"/>
      <c r="Z323" s="283"/>
      <c r="AA323" s="283"/>
      <c r="AB323" s="283"/>
      <c r="AC323" s="283"/>
      <c r="AD323" s="283"/>
      <c r="AE323" s="283"/>
      <c r="AF323" s="283"/>
      <c r="AG323" s="283"/>
      <c r="AH323" s="283"/>
      <c r="AI323" s="283"/>
      <c r="AJ323" s="283"/>
      <c r="AK323" s="283"/>
      <c r="AL323" s="283"/>
    </row>
    <row r="324" spans="1:38" ht="12.75" customHeight="1">
      <c r="A324" s="283"/>
      <c r="B324" s="283"/>
      <c r="C324" s="283"/>
      <c r="D324" s="283"/>
      <c r="E324" s="283"/>
      <c r="F324" s="283"/>
      <c r="G324" s="283"/>
      <c r="H324" s="283"/>
      <c r="I324" s="283"/>
      <c r="J324" s="283"/>
      <c r="K324" s="283"/>
      <c r="L324" s="283"/>
      <c r="M324" s="283"/>
      <c r="N324" s="283"/>
      <c r="O324" s="283"/>
      <c r="P324" s="283"/>
      <c r="Q324" s="283"/>
      <c r="R324" s="283"/>
      <c r="S324" s="283"/>
      <c r="T324" s="283"/>
      <c r="U324" s="283"/>
      <c r="V324" s="283"/>
      <c r="W324" s="283"/>
      <c r="X324" s="283"/>
      <c r="Y324" s="283"/>
      <c r="Z324" s="283"/>
      <c r="AA324" s="283"/>
      <c r="AB324" s="283"/>
      <c r="AC324" s="283"/>
      <c r="AD324" s="283"/>
      <c r="AE324" s="283"/>
      <c r="AF324" s="283"/>
      <c r="AG324" s="283"/>
      <c r="AH324" s="283"/>
      <c r="AI324" s="283"/>
      <c r="AJ324" s="283"/>
      <c r="AK324" s="283"/>
      <c r="AL324" s="283"/>
    </row>
    <row r="325" spans="1:38" ht="12.75" customHeight="1">
      <c r="A325" s="283"/>
      <c r="B325" s="283"/>
      <c r="C325" s="283"/>
      <c r="D325" s="283"/>
      <c r="E325" s="283"/>
      <c r="F325" s="283"/>
      <c r="G325" s="283"/>
      <c r="H325" s="283"/>
      <c r="I325" s="283"/>
      <c r="J325" s="283"/>
      <c r="K325" s="283"/>
      <c r="L325" s="283"/>
      <c r="M325" s="283"/>
      <c r="N325" s="283"/>
      <c r="O325" s="283"/>
      <c r="P325" s="283"/>
      <c r="Q325" s="283"/>
      <c r="R325" s="283"/>
      <c r="S325" s="283"/>
      <c r="T325" s="283"/>
      <c r="U325" s="283"/>
      <c r="V325" s="283"/>
      <c r="W325" s="283"/>
      <c r="X325" s="283"/>
      <c r="Y325" s="283"/>
      <c r="Z325" s="283"/>
      <c r="AA325" s="283"/>
      <c r="AB325" s="283"/>
      <c r="AC325" s="283"/>
      <c r="AD325" s="283"/>
      <c r="AE325" s="283"/>
      <c r="AF325" s="283"/>
      <c r="AG325" s="283"/>
      <c r="AH325" s="283"/>
      <c r="AI325" s="283"/>
      <c r="AJ325" s="283"/>
      <c r="AK325" s="283"/>
      <c r="AL325" s="283"/>
    </row>
    <row r="326" spans="1:38" ht="12.75" customHeight="1">
      <c r="A326" s="283"/>
      <c r="B326" s="283"/>
      <c r="C326" s="283"/>
      <c r="D326" s="283"/>
      <c r="E326" s="283"/>
      <c r="F326" s="283"/>
      <c r="G326" s="283"/>
      <c r="H326" s="283"/>
      <c r="I326" s="283"/>
      <c r="J326" s="283"/>
      <c r="K326" s="283"/>
      <c r="L326" s="283"/>
      <c r="M326" s="283"/>
      <c r="N326" s="283"/>
      <c r="O326" s="283"/>
      <c r="P326" s="283"/>
      <c r="Q326" s="283"/>
      <c r="R326" s="283"/>
      <c r="S326" s="283"/>
      <c r="T326" s="283"/>
      <c r="U326" s="283"/>
      <c r="V326" s="283"/>
      <c r="W326" s="283"/>
      <c r="X326" s="283"/>
      <c r="Y326" s="283"/>
      <c r="Z326" s="283"/>
      <c r="AA326" s="283"/>
      <c r="AB326" s="283"/>
      <c r="AC326" s="283"/>
      <c r="AD326" s="283"/>
      <c r="AE326" s="283"/>
      <c r="AF326" s="283"/>
      <c r="AG326" s="283"/>
      <c r="AH326" s="283"/>
      <c r="AI326" s="283"/>
      <c r="AJ326" s="283"/>
      <c r="AK326" s="283"/>
      <c r="AL326" s="283"/>
    </row>
    <row r="327" spans="1:38" ht="12.75" customHeight="1">
      <c r="A327" s="283"/>
      <c r="B327" s="283"/>
      <c r="C327" s="283"/>
      <c r="D327" s="283"/>
      <c r="E327" s="283"/>
      <c r="F327" s="283"/>
      <c r="G327" s="283"/>
      <c r="H327" s="283"/>
      <c r="I327" s="283"/>
      <c r="J327" s="283"/>
      <c r="K327" s="283"/>
      <c r="L327" s="283"/>
      <c r="M327" s="283"/>
      <c r="N327" s="283"/>
      <c r="O327" s="283"/>
      <c r="P327" s="283"/>
      <c r="Q327" s="283"/>
      <c r="R327" s="283"/>
      <c r="S327" s="283"/>
      <c r="T327" s="283"/>
      <c r="U327" s="283"/>
      <c r="V327" s="283"/>
      <c r="W327" s="283"/>
      <c r="X327" s="283"/>
      <c r="Y327" s="283"/>
      <c r="Z327" s="283"/>
      <c r="AA327" s="283"/>
      <c r="AB327" s="283"/>
      <c r="AC327" s="283"/>
      <c r="AD327" s="283"/>
      <c r="AE327" s="283"/>
      <c r="AF327" s="283"/>
      <c r="AG327" s="283"/>
      <c r="AH327" s="283"/>
      <c r="AI327" s="283"/>
      <c r="AJ327" s="283"/>
      <c r="AK327" s="283"/>
      <c r="AL327" s="283"/>
    </row>
    <row r="328" spans="1:38" ht="12.75" customHeight="1">
      <c r="A328" s="283"/>
      <c r="B328" s="283"/>
      <c r="C328" s="283"/>
      <c r="D328" s="283"/>
      <c r="E328" s="283"/>
      <c r="F328" s="283"/>
      <c r="G328" s="283"/>
      <c r="H328" s="283"/>
      <c r="I328" s="283"/>
      <c r="J328" s="283"/>
      <c r="K328" s="283"/>
      <c r="L328" s="283"/>
      <c r="M328" s="283"/>
      <c r="N328" s="283"/>
      <c r="O328" s="283"/>
      <c r="P328" s="283"/>
      <c r="Q328" s="283"/>
      <c r="R328" s="283"/>
      <c r="S328" s="283"/>
      <c r="T328" s="283"/>
      <c r="U328" s="283"/>
      <c r="V328" s="283"/>
      <c r="W328" s="283"/>
      <c r="X328" s="283"/>
      <c r="Y328" s="283"/>
      <c r="Z328" s="283"/>
      <c r="AA328" s="283"/>
      <c r="AB328" s="283"/>
      <c r="AC328" s="283"/>
      <c r="AD328" s="283"/>
      <c r="AE328" s="283"/>
      <c r="AF328" s="283"/>
      <c r="AG328" s="283"/>
      <c r="AH328" s="283"/>
      <c r="AI328" s="283"/>
      <c r="AJ328" s="283"/>
      <c r="AK328" s="283"/>
      <c r="AL328" s="283"/>
    </row>
    <row r="329" spans="1:38" ht="12.75" customHeight="1">
      <c r="A329" s="283"/>
      <c r="B329" s="283"/>
      <c r="C329" s="283"/>
      <c r="D329" s="283"/>
      <c r="E329" s="283"/>
      <c r="F329" s="283"/>
      <c r="G329" s="283"/>
      <c r="H329" s="283"/>
      <c r="I329" s="283"/>
      <c r="J329" s="283"/>
      <c r="K329" s="283"/>
      <c r="L329" s="283"/>
      <c r="M329" s="283"/>
      <c r="N329" s="283"/>
      <c r="O329" s="283"/>
      <c r="P329" s="283"/>
      <c r="Q329" s="283"/>
      <c r="R329" s="283"/>
      <c r="S329" s="283"/>
      <c r="T329" s="283"/>
      <c r="U329" s="283"/>
      <c r="V329" s="283"/>
      <c r="W329" s="283"/>
      <c r="X329" s="283"/>
      <c r="Y329" s="283"/>
      <c r="Z329" s="283"/>
      <c r="AA329" s="283"/>
      <c r="AB329" s="283"/>
      <c r="AC329" s="283"/>
      <c r="AD329" s="283"/>
      <c r="AE329" s="283"/>
      <c r="AF329" s="283"/>
      <c r="AG329" s="283"/>
      <c r="AH329" s="283"/>
      <c r="AI329" s="283"/>
      <c r="AJ329" s="283"/>
      <c r="AK329" s="283"/>
      <c r="AL329" s="283"/>
    </row>
    <row r="330" spans="1:38" ht="12.75" customHeight="1">
      <c r="A330" s="283"/>
      <c r="B330" s="283"/>
      <c r="C330" s="283"/>
      <c r="D330" s="283"/>
      <c r="E330" s="283"/>
      <c r="F330" s="283"/>
      <c r="G330" s="283"/>
      <c r="H330" s="283"/>
      <c r="I330" s="283"/>
      <c r="J330" s="283"/>
      <c r="K330" s="283"/>
      <c r="L330" s="283"/>
      <c r="M330" s="283"/>
      <c r="N330" s="283"/>
      <c r="O330" s="283"/>
      <c r="P330" s="283"/>
      <c r="Q330" s="283"/>
      <c r="R330" s="283"/>
      <c r="S330" s="283"/>
      <c r="T330" s="283"/>
      <c r="U330" s="283"/>
      <c r="V330" s="283"/>
      <c r="W330" s="283"/>
      <c r="X330" s="283"/>
      <c r="Y330" s="283"/>
      <c r="Z330" s="283"/>
      <c r="AA330" s="283"/>
      <c r="AB330" s="283"/>
      <c r="AC330" s="283"/>
      <c r="AD330" s="283"/>
      <c r="AE330" s="283"/>
      <c r="AF330" s="283"/>
      <c r="AG330" s="283"/>
      <c r="AH330" s="283"/>
      <c r="AI330" s="283"/>
      <c r="AJ330" s="283"/>
      <c r="AK330" s="283"/>
      <c r="AL330" s="283"/>
    </row>
    <row r="331" spans="1:38" ht="12.75" customHeight="1">
      <c r="A331" s="283"/>
      <c r="B331" s="283"/>
      <c r="C331" s="283"/>
      <c r="D331" s="283"/>
      <c r="E331" s="283"/>
      <c r="F331" s="283"/>
      <c r="G331" s="283"/>
      <c r="H331" s="283"/>
      <c r="I331" s="283"/>
      <c r="J331" s="283"/>
      <c r="K331" s="283"/>
      <c r="L331" s="283"/>
      <c r="M331" s="283"/>
      <c r="N331" s="283"/>
      <c r="O331" s="283"/>
      <c r="P331" s="283"/>
      <c r="Q331" s="283"/>
      <c r="R331" s="283"/>
      <c r="S331" s="283"/>
      <c r="T331" s="283"/>
      <c r="U331" s="283"/>
      <c r="V331" s="283"/>
      <c r="W331" s="283"/>
      <c r="X331" s="283"/>
      <c r="Y331" s="283"/>
      <c r="Z331" s="283"/>
      <c r="AA331" s="283"/>
      <c r="AB331" s="283"/>
      <c r="AC331" s="283"/>
      <c r="AD331" s="283"/>
      <c r="AE331" s="283"/>
      <c r="AF331" s="283"/>
      <c r="AG331" s="283"/>
      <c r="AH331" s="283"/>
      <c r="AI331" s="283"/>
      <c r="AJ331" s="283"/>
      <c r="AK331" s="283"/>
      <c r="AL331" s="283"/>
    </row>
    <row r="332" spans="1:38" ht="12.75" customHeight="1">
      <c r="A332" s="283"/>
      <c r="B332" s="283"/>
      <c r="C332" s="283"/>
      <c r="D332" s="283"/>
      <c r="E332" s="283"/>
      <c r="F332" s="283"/>
      <c r="G332" s="283"/>
      <c r="H332" s="283"/>
      <c r="I332" s="283"/>
      <c r="J332" s="283"/>
      <c r="K332" s="283"/>
      <c r="L332" s="283"/>
      <c r="M332" s="283"/>
      <c r="N332" s="283"/>
      <c r="O332" s="283"/>
      <c r="P332" s="283"/>
      <c r="Q332" s="283"/>
      <c r="R332" s="283"/>
      <c r="S332" s="283"/>
      <c r="T332" s="283"/>
      <c r="U332" s="283"/>
      <c r="V332" s="283"/>
      <c r="W332" s="283"/>
      <c r="X332" s="283"/>
      <c r="Y332" s="283"/>
      <c r="Z332" s="283"/>
      <c r="AA332" s="283"/>
      <c r="AB332" s="283"/>
      <c r="AC332" s="283"/>
      <c r="AD332" s="283"/>
      <c r="AE332" s="283"/>
      <c r="AF332" s="283"/>
      <c r="AG332" s="283"/>
      <c r="AH332" s="283"/>
      <c r="AI332" s="283"/>
      <c r="AJ332" s="283"/>
      <c r="AK332" s="283"/>
      <c r="AL332" s="283"/>
    </row>
    <row r="333" spans="1:38" ht="12.75" customHeight="1">
      <c r="A333" s="283"/>
      <c r="B333" s="283"/>
      <c r="C333" s="283"/>
      <c r="D333" s="283"/>
      <c r="E333" s="283"/>
      <c r="F333" s="283"/>
      <c r="G333" s="283"/>
      <c r="H333" s="283"/>
      <c r="I333" s="283"/>
      <c r="J333" s="283"/>
      <c r="K333" s="283"/>
      <c r="L333" s="283"/>
      <c r="M333" s="283"/>
      <c r="N333" s="283"/>
      <c r="O333" s="283"/>
      <c r="P333" s="283"/>
      <c r="Q333" s="283"/>
      <c r="R333" s="283"/>
      <c r="S333" s="283"/>
      <c r="T333" s="283"/>
      <c r="U333" s="283"/>
      <c r="V333" s="283"/>
      <c r="W333" s="283"/>
      <c r="X333" s="283"/>
      <c r="Y333" s="283"/>
      <c r="Z333" s="283"/>
      <c r="AA333" s="283"/>
      <c r="AB333" s="283"/>
      <c r="AC333" s="283"/>
      <c r="AD333" s="283"/>
      <c r="AE333" s="283"/>
      <c r="AF333" s="283"/>
      <c r="AG333" s="283"/>
      <c r="AH333" s="283"/>
      <c r="AI333" s="283"/>
      <c r="AJ333" s="283"/>
      <c r="AK333" s="283"/>
      <c r="AL333" s="283"/>
    </row>
    <row r="334" spans="1:38" ht="12.75" customHeight="1">
      <c r="A334" s="283"/>
      <c r="B334" s="283"/>
      <c r="C334" s="283"/>
      <c r="D334" s="283"/>
      <c r="E334" s="283"/>
      <c r="F334" s="283"/>
      <c r="G334" s="283"/>
      <c r="H334" s="283"/>
      <c r="I334" s="283"/>
      <c r="J334" s="283"/>
      <c r="K334" s="283"/>
      <c r="L334" s="283"/>
      <c r="M334" s="283"/>
      <c r="N334" s="283"/>
      <c r="O334" s="283"/>
      <c r="P334" s="283"/>
      <c r="Q334" s="283"/>
      <c r="R334" s="283"/>
      <c r="S334" s="283"/>
      <c r="T334" s="283"/>
      <c r="U334" s="283"/>
      <c r="V334" s="283"/>
      <c r="W334" s="283"/>
      <c r="X334" s="283"/>
      <c r="Y334" s="283"/>
      <c r="Z334" s="283"/>
      <c r="AA334" s="283"/>
      <c r="AB334" s="283"/>
      <c r="AC334" s="283"/>
      <c r="AD334" s="283"/>
      <c r="AE334" s="283"/>
      <c r="AF334" s="283"/>
      <c r="AG334" s="283"/>
      <c r="AH334" s="283"/>
      <c r="AI334" s="283"/>
      <c r="AJ334" s="283"/>
      <c r="AK334" s="283"/>
      <c r="AL334" s="283"/>
    </row>
    <row r="335" spans="1:38" ht="12.75" customHeight="1">
      <c r="A335" s="283"/>
      <c r="B335" s="283"/>
      <c r="C335" s="283"/>
      <c r="D335" s="283"/>
      <c r="E335" s="283"/>
      <c r="F335" s="283"/>
      <c r="G335" s="283"/>
      <c r="H335" s="283"/>
      <c r="I335" s="283"/>
      <c r="J335" s="283"/>
      <c r="K335" s="283"/>
      <c r="L335" s="283"/>
      <c r="M335" s="283"/>
      <c r="N335" s="283"/>
      <c r="O335" s="283"/>
      <c r="P335" s="283"/>
      <c r="Q335" s="283"/>
      <c r="R335" s="283"/>
      <c r="S335" s="283"/>
      <c r="T335" s="283"/>
      <c r="U335" s="283"/>
      <c r="V335" s="283"/>
      <c r="W335" s="283"/>
      <c r="X335" s="283"/>
      <c r="Y335" s="283"/>
      <c r="Z335" s="283"/>
      <c r="AA335" s="283"/>
      <c r="AB335" s="283"/>
      <c r="AC335" s="283"/>
      <c r="AD335" s="283"/>
      <c r="AE335" s="283"/>
      <c r="AF335" s="283"/>
      <c r="AG335" s="283"/>
      <c r="AH335" s="283"/>
      <c r="AI335" s="283"/>
      <c r="AJ335" s="283"/>
      <c r="AK335" s="283"/>
      <c r="AL335" s="283"/>
    </row>
    <row r="336" spans="1:38" ht="12.75" customHeight="1">
      <c r="A336" s="283"/>
      <c r="B336" s="283"/>
      <c r="C336" s="283"/>
      <c r="D336" s="283"/>
      <c r="E336" s="283"/>
      <c r="F336" s="283"/>
      <c r="G336" s="283"/>
      <c r="H336" s="283"/>
      <c r="I336" s="283"/>
      <c r="J336" s="283"/>
      <c r="K336" s="283"/>
      <c r="L336" s="283"/>
      <c r="M336" s="283"/>
      <c r="N336" s="283"/>
      <c r="O336" s="283"/>
      <c r="P336" s="283"/>
      <c r="Q336" s="283"/>
      <c r="R336" s="283"/>
      <c r="S336" s="283"/>
      <c r="T336" s="283"/>
      <c r="U336" s="283"/>
      <c r="V336" s="283"/>
      <c r="W336" s="283"/>
      <c r="X336" s="283"/>
      <c r="Y336" s="283"/>
      <c r="Z336" s="283"/>
      <c r="AA336" s="283"/>
      <c r="AB336" s="283"/>
      <c r="AC336" s="283"/>
      <c r="AD336" s="283"/>
      <c r="AE336" s="283"/>
      <c r="AF336" s="283"/>
      <c r="AG336" s="283"/>
      <c r="AH336" s="283"/>
      <c r="AI336" s="283"/>
      <c r="AJ336" s="283"/>
      <c r="AK336" s="283"/>
      <c r="AL336" s="283"/>
    </row>
    <row r="337" spans="1:38" ht="12.75" customHeight="1">
      <c r="A337" s="283"/>
      <c r="B337" s="283"/>
      <c r="C337" s="283"/>
      <c r="D337" s="283"/>
      <c r="E337" s="283"/>
      <c r="F337" s="283"/>
      <c r="G337" s="283"/>
      <c r="H337" s="283"/>
      <c r="I337" s="283"/>
      <c r="J337" s="283"/>
      <c r="K337" s="283"/>
      <c r="L337" s="283"/>
      <c r="M337" s="283"/>
      <c r="N337" s="283"/>
      <c r="O337" s="283"/>
      <c r="P337" s="283"/>
      <c r="Q337" s="283"/>
      <c r="R337" s="283"/>
      <c r="S337" s="283"/>
      <c r="T337" s="283"/>
      <c r="U337" s="283"/>
      <c r="V337" s="283"/>
      <c r="W337" s="283"/>
      <c r="X337" s="283"/>
      <c r="Y337" s="283"/>
      <c r="Z337" s="283"/>
      <c r="AA337" s="283"/>
      <c r="AB337" s="283"/>
      <c r="AC337" s="283"/>
      <c r="AD337" s="283"/>
      <c r="AE337" s="283"/>
      <c r="AF337" s="283"/>
      <c r="AG337" s="283"/>
      <c r="AH337" s="283"/>
      <c r="AI337" s="283"/>
      <c r="AJ337" s="283"/>
      <c r="AK337" s="283"/>
      <c r="AL337" s="283"/>
    </row>
    <row r="338" spans="1:38" ht="12.75" customHeight="1">
      <c r="A338" s="283"/>
      <c r="B338" s="283"/>
      <c r="C338" s="283"/>
      <c r="D338" s="283"/>
      <c r="E338" s="283"/>
      <c r="F338" s="283"/>
      <c r="G338" s="283"/>
      <c r="H338" s="283"/>
      <c r="I338" s="283"/>
      <c r="J338" s="283"/>
      <c r="K338" s="283"/>
      <c r="L338" s="283"/>
      <c r="M338" s="283"/>
      <c r="N338" s="283"/>
      <c r="O338" s="283"/>
      <c r="P338" s="283"/>
      <c r="Q338" s="283"/>
      <c r="R338" s="283"/>
      <c r="S338" s="283"/>
      <c r="T338" s="283"/>
      <c r="U338" s="283"/>
      <c r="V338" s="283"/>
      <c r="W338" s="283"/>
      <c r="X338" s="283"/>
      <c r="Y338" s="283"/>
      <c r="Z338" s="283"/>
      <c r="AA338" s="283"/>
      <c r="AB338" s="283"/>
      <c r="AC338" s="283"/>
      <c r="AD338" s="283"/>
      <c r="AE338" s="283"/>
      <c r="AF338" s="283"/>
      <c r="AG338" s="283"/>
      <c r="AH338" s="283"/>
      <c r="AI338" s="283"/>
      <c r="AJ338" s="283"/>
      <c r="AK338" s="283"/>
      <c r="AL338" s="283"/>
    </row>
    <row r="339" spans="1:38" ht="12.75" customHeight="1">
      <c r="A339" s="283"/>
      <c r="B339" s="283"/>
      <c r="C339" s="283"/>
      <c r="D339" s="283"/>
      <c r="E339" s="283"/>
      <c r="F339" s="283"/>
      <c r="G339" s="283"/>
      <c r="H339" s="283"/>
      <c r="I339" s="283"/>
      <c r="J339" s="283"/>
      <c r="K339" s="283"/>
      <c r="L339" s="283"/>
      <c r="M339" s="283"/>
      <c r="N339" s="283"/>
      <c r="O339" s="283"/>
      <c r="P339" s="283"/>
      <c r="Q339" s="283"/>
      <c r="R339" s="283"/>
      <c r="S339" s="283"/>
      <c r="T339" s="283"/>
      <c r="U339" s="283"/>
      <c r="V339" s="283"/>
      <c r="W339" s="283"/>
      <c r="X339" s="283"/>
      <c r="Y339" s="283"/>
      <c r="Z339" s="283"/>
      <c r="AA339" s="283"/>
      <c r="AB339" s="283"/>
      <c r="AC339" s="283"/>
      <c r="AD339" s="283"/>
      <c r="AE339" s="283"/>
      <c r="AF339" s="283"/>
      <c r="AG339" s="283"/>
      <c r="AH339" s="283"/>
      <c r="AI339" s="283"/>
      <c r="AJ339" s="283"/>
      <c r="AK339" s="283"/>
      <c r="AL339" s="283"/>
    </row>
    <row r="340" spans="1:38" ht="12.75" customHeight="1">
      <c r="A340" s="283"/>
      <c r="B340" s="283"/>
      <c r="C340" s="283"/>
      <c r="D340" s="283"/>
      <c r="E340" s="283"/>
      <c r="F340" s="283"/>
      <c r="G340" s="283"/>
      <c r="H340" s="283"/>
      <c r="I340" s="283"/>
      <c r="J340" s="283"/>
      <c r="K340" s="283"/>
      <c r="L340" s="283"/>
      <c r="M340" s="283"/>
      <c r="N340" s="283"/>
      <c r="O340" s="283"/>
      <c r="P340" s="283"/>
      <c r="Q340" s="283"/>
      <c r="R340" s="283"/>
      <c r="S340" s="283"/>
      <c r="T340" s="283"/>
      <c r="U340" s="283"/>
      <c r="V340" s="283"/>
      <c r="W340" s="283"/>
      <c r="X340" s="283"/>
      <c r="Y340" s="283"/>
      <c r="Z340" s="283"/>
      <c r="AA340" s="283"/>
      <c r="AB340" s="283"/>
      <c r="AC340" s="283"/>
      <c r="AD340" s="283"/>
      <c r="AE340" s="283"/>
      <c r="AF340" s="283"/>
      <c r="AG340" s="283"/>
      <c r="AH340" s="283"/>
      <c r="AI340" s="283"/>
      <c r="AJ340" s="283"/>
      <c r="AK340" s="283"/>
      <c r="AL340" s="283"/>
    </row>
    <row r="341" spans="1:38" ht="12.75" customHeight="1">
      <c r="A341" s="283"/>
      <c r="B341" s="283"/>
      <c r="C341" s="283"/>
      <c r="D341" s="283"/>
      <c r="E341" s="283"/>
      <c r="F341" s="283"/>
      <c r="G341" s="283"/>
      <c r="H341" s="283"/>
      <c r="I341" s="283"/>
      <c r="J341" s="283"/>
      <c r="K341" s="283"/>
      <c r="L341" s="283"/>
      <c r="M341" s="283"/>
      <c r="N341" s="283"/>
      <c r="O341" s="283"/>
      <c r="P341" s="283"/>
      <c r="Q341" s="283"/>
      <c r="R341" s="283"/>
      <c r="S341" s="283"/>
      <c r="T341" s="283"/>
      <c r="U341" s="283"/>
      <c r="V341" s="283"/>
      <c r="W341" s="283"/>
      <c r="X341" s="283"/>
      <c r="Y341" s="283"/>
      <c r="Z341" s="283"/>
      <c r="AA341" s="283"/>
      <c r="AB341" s="283"/>
      <c r="AC341" s="283"/>
      <c r="AD341" s="283"/>
      <c r="AE341" s="283"/>
      <c r="AF341" s="283"/>
      <c r="AG341" s="283"/>
      <c r="AH341" s="283"/>
      <c r="AI341" s="283"/>
      <c r="AJ341" s="283"/>
      <c r="AK341" s="283"/>
      <c r="AL341" s="283"/>
    </row>
    <row r="342" spans="1:38" ht="12.75" customHeight="1">
      <c r="A342" s="283"/>
      <c r="B342" s="283"/>
      <c r="C342" s="283"/>
      <c r="D342" s="283"/>
      <c r="E342" s="283"/>
      <c r="F342" s="283"/>
      <c r="G342" s="283"/>
      <c r="H342" s="283"/>
      <c r="I342" s="283"/>
      <c r="J342" s="283"/>
      <c r="K342" s="283"/>
      <c r="L342" s="283"/>
      <c r="M342" s="283"/>
      <c r="N342" s="283"/>
      <c r="O342" s="283"/>
      <c r="P342" s="283"/>
      <c r="Q342" s="283"/>
      <c r="R342" s="283"/>
      <c r="S342" s="283"/>
      <c r="T342" s="283"/>
      <c r="U342" s="283"/>
      <c r="V342" s="283"/>
      <c r="W342" s="283"/>
      <c r="X342" s="283"/>
      <c r="Y342" s="283"/>
      <c r="Z342" s="283"/>
      <c r="AA342" s="283"/>
      <c r="AB342" s="283"/>
      <c r="AC342" s="283"/>
      <c r="AD342" s="283"/>
      <c r="AE342" s="283"/>
      <c r="AF342" s="283"/>
      <c r="AG342" s="283"/>
      <c r="AH342" s="283"/>
      <c r="AI342" s="283"/>
      <c r="AJ342" s="283"/>
      <c r="AK342" s="283"/>
      <c r="AL342" s="283"/>
    </row>
    <row r="343" spans="1:38" ht="12.75" customHeight="1">
      <c r="A343" s="283"/>
      <c r="B343" s="283"/>
      <c r="C343" s="283"/>
      <c r="D343" s="283"/>
      <c r="E343" s="283"/>
      <c r="F343" s="283"/>
      <c r="G343" s="283"/>
      <c r="H343" s="283"/>
      <c r="I343" s="283"/>
      <c r="J343" s="283"/>
      <c r="K343" s="283"/>
      <c r="L343" s="283"/>
      <c r="M343" s="283"/>
      <c r="N343" s="283"/>
      <c r="O343" s="283"/>
      <c r="P343" s="283"/>
      <c r="Q343" s="283"/>
      <c r="R343" s="283"/>
      <c r="S343" s="283"/>
      <c r="T343" s="283"/>
      <c r="U343" s="283"/>
      <c r="V343" s="283"/>
      <c r="W343" s="283"/>
      <c r="X343" s="283"/>
      <c r="Y343" s="283"/>
      <c r="Z343" s="283"/>
      <c r="AA343" s="283"/>
      <c r="AB343" s="283"/>
      <c r="AC343" s="283"/>
      <c r="AD343" s="283"/>
      <c r="AE343" s="283"/>
      <c r="AF343" s="283"/>
      <c r="AG343" s="283"/>
      <c r="AH343" s="283"/>
      <c r="AI343" s="283"/>
      <c r="AJ343" s="283"/>
      <c r="AK343" s="283"/>
      <c r="AL343" s="283"/>
    </row>
    <row r="344" spans="1:38" ht="12.75" customHeight="1">
      <c r="A344" s="283"/>
      <c r="B344" s="283"/>
      <c r="C344" s="283"/>
      <c r="D344" s="283"/>
      <c r="E344" s="283"/>
      <c r="F344" s="283"/>
      <c r="G344" s="283"/>
      <c r="H344" s="283"/>
      <c r="I344" s="283"/>
      <c r="J344" s="283"/>
      <c r="K344" s="283"/>
      <c r="L344" s="283"/>
      <c r="M344" s="283"/>
      <c r="N344" s="283"/>
      <c r="O344" s="283"/>
      <c r="P344" s="283"/>
      <c r="Q344" s="283"/>
      <c r="R344" s="283"/>
      <c r="S344" s="283"/>
      <c r="T344" s="283"/>
      <c r="U344" s="283"/>
      <c r="V344" s="283"/>
      <c r="W344" s="283"/>
      <c r="X344" s="283"/>
      <c r="Y344" s="283"/>
      <c r="Z344" s="283"/>
      <c r="AA344" s="283"/>
      <c r="AB344" s="283"/>
      <c r="AC344" s="283"/>
      <c r="AD344" s="283"/>
      <c r="AE344" s="283"/>
      <c r="AF344" s="283"/>
      <c r="AG344" s="283"/>
      <c r="AH344" s="283"/>
      <c r="AI344" s="283"/>
      <c r="AJ344" s="283"/>
      <c r="AK344" s="283"/>
      <c r="AL344" s="283"/>
    </row>
    <row r="345" spans="1:38" ht="12.75" customHeight="1">
      <c r="A345" s="283"/>
      <c r="B345" s="283"/>
      <c r="C345" s="283"/>
      <c r="D345" s="283"/>
      <c r="E345" s="283"/>
      <c r="F345" s="283"/>
      <c r="G345" s="283"/>
      <c r="H345" s="283"/>
      <c r="I345" s="283"/>
      <c r="J345" s="283"/>
      <c r="K345" s="283"/>
      <c r="L345" s="283"/>
      <c r="M345" s="283"/>
      <c r="N345" s="283"/>
      <c r="O345" s="283"/>
      <c r="P345" s="283"/>
      <c r="Q345" s="283"/>
      <c r="R345" s="283"/>
      <c r="S345" s="283"/>
      <c r="T345" s="283"/>
      <c r="U345" s="283"/>
      <c r="V345" s="283"/>
      <c r="W345" s="283"/>
      <c r="X345" s="283"/>
      <c r="Y345" s="283"/>
      <c r="Z345" s="283"/>
      <c r="AA345" s="283"/>
      <c r="AB345" s="283"/>
      <c r="AC345" s="283"/>
      <c r="AD345" s="283"/>
      <c r="AE345" s="283"/>
      <c r="AF345" s="283"/>
      <c r="AG345" s="283"/>
      <c r="AH345" s="283"/>
      <c r="AI345" s="283"/>
      <c r="AJ345" s="283"/>
      <c r="AK345" s="283"/>
      <c r="AL345" s="283"/>
    </row>
    <row r="346" spans="1:38" ht="12.75" customHeight="1">
      <c r="A346" s="283"/>
      <c r="B346" s="283"/>
      <c r="C346" s="283"/>
      <c r="D346" s="283"/>
      <c r="E346" s="283"/>
      <c r="F346" s="283"/>
      <c r="G346" s="283"/>
      <c r="H346" s="283"/>
      <c r="I346" s="283"/>
      <c r="J346" s="283"/>
      <c r="K346" s="283"/>
      <c r="L346" s="283"/>
      <c r="M346" s="283"/>
      <c r="N346" s="283"/>
      <c r="O346" s="283"/>
      <c r="P346" s="283"/>
      <c r="Q346" s="283"/>
      <c r="R346" s="283"/>
      <c r="S346" s="283"/>
      <c r="T346" s="283"/>
      <c r="U346" s="283"/>
      <c r="V346" s="283"/>
      <c r="W346" s="283"/>
      <c r="X346" s="283"/>
      <c r="Y346" s="283"/>
      <c r="Z346" s="283"/>
      <c r="AA346" s="283"/>
      <c r="AB346" s="283"/>
      <c r="AC346" s="283"/>
      <c r="AD346" s="283"/>
      <c r="AE346" s="283"/>
      <c r="AF346" s="283"/>
      <c r="AG346" s="283"/>
      <c r="AH346" s="283"/>
      <c r="AI346" s="283"/>
      <c r="AJ346" s="283"/>
      <c r="AK346" s="283"/>
      <c r="AL346" s="283"/>
    </row>
    <row r="347" spans="1:38" ht="12.75" customHeight="1">
      <c r="A347" s="283"/>
      <c r="B347" s="283"/>
      <c r="C347" s="283"/>
      <c r="D347" s="283"/>
      <c r="E347" s="283"/>
      <c r="F347" s="283"/>
      <c r="G347" s="283"/>
      <c r="H347" s="283"/>
      <c r="I347" s="283"/>
      <c r="J347" s="283"/>
      <c r="K347" s="283"/>
      <c r="L347" s="283"/>
      <c r="M347" s="283"/>
      <c r="N347" s="283"/>
      <c r="O347" s="283"/>
      <c r="P347" s="283"/>
      <c r="Q347" s="283"/>
      <c r="R347" s="283"/>
      <c r="S347" s="283"/>
      <c r="T347" s="283"/>
      <c r="U347" s="283"/>
      <c r="V347" s="283"/>
      <c r="W347" s="283"/>
      <c r="X347" s="283"/>
      <c r="Y347" s="283"/>
      <c r="Z347" s="283"/>
      <c r="AA347" s="283"/>
      <c r="AB347" s="283"/>
      <c r="AC347" s="283"/>
      <c r="AD347" s="283"/>
      <c r="AE347" s="283"/>
      <c r="AF347" s="283"/>
      <c r="AG347" s="283"/>
      <c r="AH347" s="283"/>
      <c r="AI347" s="283"/>
      <c r="AJ347" s="283"/>
      <c r="AK347" s="283"/>
      <c r="AL347" s="283"/>
    </row>
    <row r="348" spans="1:38" ht="12.75" customHeight="1">
      <c r="A348" s="283"/>
      <c r="B348" s="283"/>
      <c r="C348" s="283"/>
      <c r="D348" s="283"/>
      <c r="E348" s="283"/>
      <c r="F348" s="283"/>
      <c r="G348" s="283"/>
      <c r="H348" s="283"/>
      <c r="I348" s="283"/>
      <c r="J348" s="283"/>
      <c r="K348" s="283"/>
      <c r="L348" s="283"/>
      <c r="M348" s="283"/>
      <c r="N348" s="283"/>
      <c r="O348" s="283"/>
      <c r="P348" s="283"/>
      <c r="Q348" s="283"/>
      <c r="R348" s="283"/>
      <c r="S348" s="283"/>
      <c r="T348" s="283"/>
      <c r="U348" s="283"/>
      <c r="V348" s="283"/>
      <c r="W348" s="283"/>
      <c r="X348" s="283"/>
      <c r="Y348" s="283"/>
      <c r="Z348" s="283"/>
      <c r="AA348" s="283"/>
      <c r="AB348" s="283"/>
      <c r="AC348" s="283"/>
      <c r="AD348" s="283"/>
      <c r="AE348" s="283"/>
      <c r="AF348" s="283"/>
      <c r="AG348" s="283"/>
      <c r="AH348" s="283"/>
      <c r="AI348" s="283"/>
      <c r="AJ348" s="283"/>
      <c r="AK348" s="283"/>
      <c r="AL348" s="283"/>
    </row>
    <row r="349" spans="1:38" ht="12.75" customHeight="1">
      <c r="A349" s="283"/>
      <c r="B349" s="283"/>
      <c r="C349" s="283"/>
      <c r="D349" s="283"/>
      <c r="E349" s="283"/>
      <c r="F349" s="283"/>
      <c r="G349" s="283"/>
      <c r="H349" s="283"/>
      <c r="I349" s="283"/>
      <c r="J349" s="283"/>
      <c r="K349" s="283"/>
      <c r="L349" s="283"/>
      <c r="M349" s="283"/>
      <c r="N349" s="283"/>
      <c r="O349" s="283"/>
      <c r="P349" s="283"/>
      <c r="Q349" s="283"/>
      <c r="R349" s="283"/>
      <c r="S349" s="283"/>
      <c r="T349" s="283"/>
      <c r="U349" s="283"/>
      <c r="V349" s="283"/>
      <c r="W349" s="283"/>
      <c r="X349" s="283"/>
      <c r="Y349" s="283"/>
      <c r="Z349" s="283"/>
      <c r="AA349" s="283"/>
      <c r="AB349" s="283"/>
      <c r="AC349" s="283"/>
      <c r="AD349" s="283"/>
      <c r="AE349" s="283"/>
      <c r="AF349" s="283"/>
      <c r="AG349" s="283"/>
      <c r="AH349" s="283"/>
      <c r="AI349" s="283"/>
      <c r="AJ349" s="283"/>
      <c r="AK349" s="283"/>
      <c r="AL349" s="283"/>
    </row>
    <row r="350" spans="1:38" ht="12.75" customHeight="1">
      <c r="A350" s="283"/>
      <c r="B350" s="283"/>
      <c r="C350" s="283"/>
      <c r="D350" s="283"/>
      <c r="E350" s="283"/>
      <c r="F350" s="283"/>
      <c r="G350" s="283"/>
      <c r="H350" s="283"/>
      <c r="I350" s="283"/>
      <c r="J350" s="283"/>
      <c r="K350" s="283"/>
      <c r="L350" s="283"/>
      <c r="M350" s="283"/>
      <c r="N350" s="283"/>
      <c r="O350" s="283"/>
      <c r="P350" s="283"/>
      <c r="Q350" s="283"/>
      <c r="R350" s="283"/>
      <c r="S350" s="283"/>
      <c r="T350" s="283"/>
      <c r="U350" s="283"/>
      <c r="V350" s="283"/>
      <c r="W350" s="283"/>
      <c r="X350" s="283"/>
      <c r="Y350" s="283"/>
      <c r="Z350" s="283"/>
      <c r="AA350" s="283"/>
      <c r="AB350" s="283"/>
      <c r="AC350" s="283"/>
      <c r="AD350" s="283"/>
      <c r="AE350" s="283"/>
      <c r="AF350" s="283"/>
      <c r="AG350" s="283"/>
      <c r="AH350" s="283"/>
      <c r="AI350" s="283"/>
      <c r="AJ350" s="283"/>
      <c r="AK350" s="283"/>
      <c r="AL350" s="283"/>
    </row>
    <row r="351" spans="1:38" ht="12.75" customHeight="1">
      <c r="A351" s="283"/>
      <c r="B351" s="283"/>
      <c r="C351" s="283"/>
      <c r="D351" s="283"/>
      <c r="E351" s="283"/>
      <c r="F351" s="283"/>
      <c r="G351" s="283"/>
      <c r="H351" s="283"/>
      <c r="I351" s="283"/>
      <c r="J351" s="283"/>
      <c r="K351" s="283"/>
      <c r="L351" s="283"/>
      <c r="M351" s="283"/>
      <c r="N351" s="283"/>
      <c r="O351" s="283"/>
      <c r="P351" s="283"/>
      <c r="Q351" s="283"/>
      <c r="R351" s="283"/>
      <c r="S351" s="283"/>
      <c r="T351" s="283"/>
      <c r="U351" s="283"/>
      <c r="V351" s="283"/>
      <c r="W351" s="283"/>
      <c r="X351" s="283"/>
      <c r="Y351" s="283"/>
      <c r="Z351" s="283"/>
      <c r="AA351" s="283"/>
      <c r="AB351" s="283"/>
      <c r="AC351" s="283"/>
      <c r="AD351" s="283"/>
      <c r="AE351" s="283"/>
      <c r="AF351" s="283"/>
      <c r="AG351" s="283"/>
      <c r="AH351" s="283"/>
      <c r="AI351" s="283"/>
      <c r="AJ351" s="283"/>
      <c r="AK351" s="283"/>
      <c r="AL351" s="283"/>
    </row>
    <row r="352" spans="1:38" ht="12.75" customHeight="1">
      <c r="A352" s="283"/>
      <c r="B352" s="283"/>
      <c r="C352" s="283"/>
      <c r="D352" s="283"/>
      <c r="E352" s="283"/>
      <c r="F352" s="283"/>
      <c r="G352" s="283"/>
      <c r="H352" s="283"/>
      <c r="I352" s="283"/>
      <c r="J352" s="283"/>
      <c r="K352" s="283"/>
      <c r="L352" s="283"/>
      <c r="M352" s="283"/>
      <c r="N352" s="283"/>
      <c r="O352" s="283"/>
      <c r="P352" s="283"/>
      <c r="Q352" s="283"/>
      <c r="R352" s="283"/>
      <c r="S352" s="283"/>
      <c r="T352" s="283"/>
      <c r="U352" s="283"/>
      <c r="V352" s="283"/>
      <c r="W352" s="283"/>
      <c r="X352" s="283"/>
      <c r="Y352" s="283"/>
      <c r="Z352" s="283"/>
      <c r="AA352" s="283"/>
      <c r="AB352" s="283"/>
      <c r="AC352" s="283"/>
      <c r="AD352" s="283"/>
      <c r="AE352" s="283"/>
      <c r="AF352" s="283"/>
      <c r="AG352" s="283"/>
      <c r="AH352" s="283"/>
      <c r="AI352" s="283"/>
      <c r="AJ352" s="283"/>
      <c r="AK352" s="283"/>
      <c r="AL352" s="283"/>
    </row>
    <row r="353" spans="1:38" ht="12.75" customHeight="1">
      <c r="A353" s="283"/>
      <c r="B353" s="283"/>
      <c r="C353" s="283"/>
      <c r="D353" s="283"/>
      <c r="E353" s="283"/>
      <c r="F353" s="283"/>
      <c r="G353" s="283"/>
      <c r="H353" s="283"/>
      <c r="I353" s="283"/>
      <c r="J353" s="283"/>
      <c r="K353" s="283"/>
      <c r="L353" s="283"/>
      <c r="M353" s="283"/>
      <c r="N353" s="283"/>
      <c r="O353" s="283"/>
      <c r="P353" s="283"/>
      <c r="Q353" s="283"/>
      <c r="R353" s="283"/>
      <c r="S353" s="283"/>
      <c r="T353" s="283"/>
      <c r="U353" s="283"/>
      <c r="V353" s="283"/>
      <c r="W353" s="283"/>
      <c r="X353" s="283"/>
      <c r="Y353" s="283"/>
      <c r="Z353" s="283"/>
      <c r="AA353" s="283"/>
      <c r="AB353" s="283"/>
      <c r="AC353" s="283"/>
      <c r="AD353" s="283"/>
      <c r="AE353" s="283"/>
      <c r="AF353" s="283"/>
      <c r="AG353" s="283"/>
      <c r="AH353" s="283"/>
      <c r="AI353" s="283"/>
      <c r="AJ353" s="283"/>
      <c r="AK353" s="283"/>
      <c r="AL353" s="283"/>
    </row>
    <row r="354" spans="1:38" ht="12.75" customHeight="1">
      <c r="A354" s="283"/>
      <c r="B354" s="283"/>
      <c r="C354" s="283"/>
      <c r="D354" s="283"/>
      <c r="E354" s="283"/>
      <c r="F354" s="283"/>
      <c r="G354" s="283"/>
      <c r="H354" s="283"/>
      <c r="I354" s="283"/>
      <c r="J354" s="283"/>
      <c r="K354" s="283"/>
      <c r="L354" s="283"/>
      <c r="M354" s="283"/>
      <c r="N354" s="283"/>
      <c r="O354" s="283"/>
      <c r="P354" s="283"/>
      <c r="Q354" s="283"/>
      <c r="R354" s="283"/>
      <c r="S354" s="283"/>
      <c r="T354" s="283"/>
      <c r="U354" s="283"/>
      <c r="V354" s="283"/>
      <c r="W354" s="283"/>
      <c r="X354" s="283"/>
      <c r="Y354" s="283"/>
      <c r="Z354" s="283"/>
      <c r="AA354" s="283"/>
      <c r="AB354" s="283"/>
      <c r="AC354" s="283"/>
      <c r="AD354" s="283"/>
      <c r="AE354" s="283"/>
      <c r="AF354" s="283"/>
      <c r="AG354" s="283"/>
      <c r="AH354" s="283"/>
      <c r="AI354" s="283"/>
      <c r="AJ354" s="283"/>
      <c r="AK354" s="283"/>
      <c r="AL354" s="283"/>
    </row>
    <row r="355" spans="1:38" ht="12.75" customHeight="1">
      <c r="A355" s="283"/>
      <c r="B355" s="283"/>
      <c r="C355" s="283"/>
      <c r="D355" s="283"/>
      <c r="E355" s="283"/>
      <c r="F355" s="283"/>
      <c r="G355" s="283"/>
      <c r="H355" s="283"/>
      <c r="I355" s="283"/>
      <c r="J355" s="283"/>
      <c r="K355" s="283"/>
      <c r="L355" s="283"/>
      <c r="M355" s="283"/>
      <c r="N355" s="283"/>
      <c r="O355" s="283"/>
      <c r="P355" s="283"/>
      <c r="Q355" s="283"/>
      <c r="R355" s="283"/>
      <c r="S355" s="283"/>
      <c r="T355" s="283"/>
      <c r="U355" s="283"/>
      <c r="V355" s="283"/>
      <c r="W355" s="283"/>
      <c r="X355" s="283"/>
      <c r="Y355" s="283"/>
      <c r="Z355" s="283"/>
      <c r="AA355" s="283"/>
      <c r="AB355" s="283"/>
      <c r="AC355" s="283"/>
      <c r="AD355" s="283"/>
      <c r="AE355" s="283"/>
      <c r="AF355" s="283"/>
      <c r="AG355" s="283"/>
      <c r="AH355" s="283"/>
      <c r="AI355" s="283"/>
      <c r="AJ355" s="283"/>
      <c r="AK355" s="283"/>
      <c r="AL355" s="283"/>
    </row>
    <row r="356" spans="1:38" ht="12.75" customHeight="1">
      <c r="A356" s="283"/>
      <c r="B356" s="283"/>
      <c r="C356" s="283"/>
      <c r="D356" s="283"/>
      <c r="E356" s="283"/>
      <c r="F356" s="283"/>
      <c r="G356" s="283"/>
      <c r="H356" s="283"/>
      <c r="I356" s="283"/>
      <c r="J356" s="283"/>
      <c r="K356" s="283"/>
      <c r="L356" s="283"/>
      <c r="M356" s="283"/>
      <c r="N356" s="283"/>
      <c r="O356" s="283"/>
      <c r="P356" s="283"/>
      <c r="Q356" s="283"/>
      <c r="R356" s="283"/>
      <c r="S356" s="283"/>
      <c r="T356" s="283"/>
      <c r="U356" s="283"/>
      <c r="V356" s="283"/>
      <c r="W356" s="283"/>
      <c r="X356" s="283"/>
      <c r="Y356" s="283"/>
      <c r="Z356" s="283"/>
      <c r="AA356" s="283"/>
      <c r="AB356" s="283"/>
      <c r="AC356" s="283"/>
      <c r="AD356" s="283"/>
      <c r="AE356" s="283"/>
      <c r="AF356" s="283"/>
      <c r="AG356" s="283"/>
      <c r="AH356" s="283"/>
      <c r="AI356" s="283"/>
      <c r="AJ356" s="283"/>
      <c r="AK356" s="283"/>
      <c r="AL356" s="283"/>
    </row>
    <row r="357" spans="1:38" ht="12.75" customHeight="1">
      <c r="A357" s="283"/>
      <c r="B357" s="283"/>
      <c r="C357" s="283"/>
      <c r="D357" s="283"/>
      <c r="E357" s="283"/>
      <c r="F357" s="283"/>
      <c r="G357" s="283"/>
      <c r="H357" s="283"/>
      <c r="I357" s="283"/>
      <c r="J357" s="283"/>
      <c r="K357" s="283"/>
      <c r="L357" s="283"/>
      <c r="M357" s="283"/>
      <c r="N357" s="283"/>
      <c r="O357" s="283"/>
      <c r="P357" s="283"/>
      <c r="Q357" s="283"/>
      <c r="R357" s="283"/>
      <c r="S357" s="283"/>
      <c r="T357" s="283"/>
      <c r="U357" s="283"/>
      <c r="V357" s="283"/>
      <c r="W357" s="283"/>
      <c r="X357" s="283"/>
      <c r="Y357" s="283"/>
      <c r="Z357" s="283"/>
      <c r="AA357" s="283"/>
      <c r="AB357" s="283"/>
      <c r="AC357" s="283"/>
      <c r="AD357" s="283"/>
      <c r="AE357" s="283"/>
      <c r="AF357" s="283"/>
      <c r="AG357" s="283"/>
      <c r="AH357" s="283"/>
      <c r="AI357" s="283"/>
      <c r="AJ357" s="283"/>
      <c r="AK357" s="283"/>
      <c r="AL357" s="283"/>
    </row>
    <row r="358" spans="1:38" ht="12.75" customHeight="1">
      <c r="A358" s="283"/>
      <c r="B358" s="283"/>
      <c r="C358" s="283"/>
      <c r="D358" s="283"/>
      <c r="E358" s="283"/>
      <c r="F358" s="283"/>
      <c r="G358" s="283"/>
      <c r="H358" s="283"/>
      <c r="I358" s="283"/>
      <c r="J358" s="283"/>
      <c r="K358" s="283"/>
      <c r="L358" s="283"/>
      <c r="M358" s="283"/>
      <c r="N358" s="283"/>
      <c r="O358" s="283"/>
      <c r="P358" s="283"/>
      <c r="Q358" s="283"/>
      <c r="R358" s="283"/>
      <c r="S358" s="283"/>
      <c r="T358" s="283"/>
      <c r="U358" s="283"/>
      <c r="V358" s="283"/>
      <c r="W358" s="283"/>
      <c r="X358" s="283"/>
      <c r="Y358" s="283"/>
      <c r="Z358" s="283"/>
      <c r="AA358" s="283"/>
      <c r="AB358" s="283"/>
      <c r="AC358" s="283"/>
      <c r="AD358" s="283"/>
      <c r="AE358" s="283"/>
      <c r="AF358" s="283"/>
      <c r="AG358" s="283"/>
      <c r="AH358" s="283"/>
      <c r="AI358" s="283"/>
      <c r="AJ358" s="283"/>
      <c r="AK358" s="283"/>
      <c r="AL358" s="283"/>
    </row>
    <row r="359" spans="1:38" ht="12.75" customHeight="1">
      <c r="A359" s="283"/>
      <c r="B359" s="283"/>
      <c r="C359" s="283"/>
      <c r="D359" s="283"/>
      <c r="E359" s="283"/>
      <c r="F359" s="283"/>
      <c r="G359" s="283"/>
      <c r="H359" s="283"/>
      <c r="I359" s="283"/>
      <c r="J359" s="283"/>
      <c r="K359" s="283"/>
      <c r="L359" s="283"/>
      <c r="M359" s="283"/>
      <c r="N359" s="283"/>
      <c r="O359" s="283"/>
      <c r="P359" s="283"/>
      <c r="Q359" s="283"/>
      <c r="R359" s="283"/>
      <c r="S359" s="283"/>
      <c r="T359" s="283"/>
      <c r="U359" s="283"/>
      <c r="V359" s="283"/>
      <c r="W359" s="283"/>
      <c r="X359" s="283"/>
      <c r="Y359" s="283"/>
      <c r="Z359" s="283"/>
      <c r="AA359" s="283"/>
      <c r="AB359" s="283"/>
      <c r="AC359" s="283"/>
      <c r="AD359" s="283"/>
      <c r="AE359" s="283"/>
      <c r="AF359" s="283"/>
      <c r="AG359" s="283"/>
      <c r="AH359" s="283"/>
      <c r="AI359" s="283"/>
      <c r="AJ359" s="283"/>
      <c r="AK359" s="283"/>
      <c r="AL359" s="283"/>
    </row>
    <row r="360" spans="1:38" ht="12.75" customHeight="1">
      <c r="A360" s="283"/>
      <c r="B360" s="283"/>
      <c r="C360" s="283"/>
      <c r="D360" s="283"/>
      <c r="E360" s="283"/>
      <c r="F360" s="283"/>
      <c r="G360" s="283"/>
      <c r="H360" s="283"/>
      <c r="I360" s="283"/>
      <c r="J360" s="283"/>
      <c r="K360" s="283"/>
      <c r="L360" s="283"/>
      <c r="M360" s="283"/>
      <c r="N360" s="283"/>
      <c r="O360" s="283"/>
      <c r="P360" s="283"/>
      <c r="Q360" s="283"/>
      <c r="R360" s="283"/>
      <c r="S360" s="283"/>
      <c r="T360" s="283"/>
      <c r="U360" s="283"/>
      <c r="V360" s="283"/>
      <c r="W360" s="283"/>
      <c r="X360" s="283"/>
      <c r="Y360" s="283"/>
      <c r="Z360" s="283"/>
      <c r="AA360" s="283"/>
      <c r="AB360" s="283"/>
      <c r="AC360" s="283"/>
      <c r="AD360" s="283"/>
      <c r="AE360" s="283"/>
      <c r="AF360" s="283"/>
      <c r="AG360" s="283"/>
      <c r="AH360" s="283"/>
      <c r="AI360" s="283"/>
      <c r="AJ360" s="283"/>
      <c r="AK360" s="283"/>
      <c r="AL360" s="283"/>
    </row>
    <row r="361" spans="1:38" ht="12.75" customHeight="1">
      <c r="A361" s="283"/>
      <c r="B361" s="283"/>
      <c r="C361" s="283"/>
      <c r="D361" s="283"/>
      <c r="E361" s="283"/>
      <c r="F361" s="283"/>
      <c r="G361" s="283"/>
      <c r="H361" s="283"/>
      <c r="I361" s="283"/>
      <c r="J361" s="283"/>
      <c r="K361" s="283"/>
      <c r="L361" s="283"/>
      <c r="M361" s="283"/>
      <c r="N361" s="283"/>
      <c r="O361" s="283"/>
      <c r="P361" s="283"/>
      <c r="Q361" s="283"/>
      <c r="R361" s="283"/>
      <c r="S361" s="283"/>
      <c r="T361" s="283"/>
      <c r="U361" s="283"/>
      <c r="V361" s="283"/>
      <c r="W361" s="283"/>
      <c r="X361" s="283"/>
      <c r="Y361" s="283"/>
      <c r="Z361" s="283"/>
      <c r="AA361" s="283"/>
      <c r="AB361" s="283"/>
      <c r="AC361" s="283"/>
      <c r="AD361" s="283"/>
      <c r="AE361" s="283"/>
      <c r="AF361" s="283"/>
      <c r="AG361" s="283"/>
      <c r="AH361" s="283"/>
      <c r="AI361" s="283"/>
      <c r="AJ361" s="283"/>
      <c r="AK361" s="283"/>
      <c r="AL361" s="283"/>
    </row>
    <row r="362" spans="1:38" ht="12.75" customHeight="1">
      <c r="A362" s="283"/>
      <c r="B362" s="283"/>
      <c r="C362" s="283"/>
      <c r="D362" s="283"/>
      <c r="E362" s="283"/>
      <c r="F362" s="283"/>
      <c r="G362" s="283"/>
      <c r="H362" s="283"/>
      <c r="I362" s="283"/>
      <c r="J362" s="283"/>
      <c r="K362" s="283"/>
      <c r="L362" s="283"/>
      <c r="M362" s="283"/>
      <c r="N362" s="283"/>
      <c r="O362" s="283"/>
      <c r="P362" s="283"/>
      <c r="Q362" s="283"/>
      <c r="R362" s="283"/>
      <c r="S362" s="283"/>
      <c r="T362" s="283"/>
      <c r="U362" s="283"/>
      <c r="V362" s="283"/>
      <c r="W362" s="283"/>
      <c r="X362" s="283"/>
      <c r="Y362" s="283"/>
      <c r="Z362" s="283"/>
      <c r="AA362" s="283"/>
      <c r="AB362" s="283"/>
      <c r="AC362" s="283"/>
      <c r="AD362" s="283"/>
      <c r="AE362" s="283"/>
      <c r="AF362" s="283"/>
      <c r="AG362" s="283"/>
      <c r="AH362" s="283"/>
      <c r="AI362" s="283"/>
      <c r="AJ362" s="283"/>
      <c r="AK362" s="283"/>
      <c r="AL362" s="283"/>
    </row>
    <row r="363" spans="1:38" ht="12.75" customHeight="1">
      <c r="A363" s="283"/>
      <c r="B363" s="283"/>
      <c r="C363" s="283"/>
      <c r="D363" s="283"/>
      <c r="E363" s="283"/>
      <c r="F363" s="283"/>
      <c r="G363" s="283"/>
      <c r="H363" s="283"/>
      <c r="I363" s="283"/>
      <c r="J363" s="283"/>
      <c r="K363" s="283"/>
      <c r="L363" s="283"/>
      <c r="M363" s="283"/>
      <c r="N363" s="283"/>
      <c r="O363" s="283"/>
      <c r="P363" s="283"/>
      <c r="Q363" s="283"/>
      <c r="R363" s="283"/>
      <c r="S363" s="283"/>
      <c r="T363" s="283"/>
      <c r="U363" s="283"/>
      <c r="V363" s="283"/>
      <c r="W363" s="283"/>
      <c r="X363" s="283"/>
      <c r="Y363" s="283"/>
      <c r="Z363" s="283"/>
      <c r="AA363" s="283"/>
      <c r="AB363" s="283"/>
      <c r="AC363" s="283"/>
      <c r="AD363" s="283"/>
      <c r="AE363" s="283"/>
      <c r="AF363" s="283"/>
      <c r="AG363" s="283"/>
      <c r="AH363" s="283"/>
      <c r="AI363" s="283"/>
      <c r="AJ363" s="283"/>
      <c r="AK363" s="283"/>
      <c r="AL363" s="283"/>
    </row>
    <row r="364" spans="1:38" ht="12.75" customHeight="1">
      <c r="A364" s="283"/>
      <c r="B364" s="283"/>
      <c r="C364" s="283"/>
      <c r="D364" s="283"/>
      <c r="E364" s="283"/>
      <c r="F364" s="283"/>
      <c r="G364" s="283"/>
      <c r="H364" s="283"/>
      <c r="I364" s="283"/>
      <c r="J364" s="283"/>
      <c r="K364" s="283"/>
      <c r="L364" s="283"/>
      <c r="M364" s="283"/>
      <c r="N364" s="283"/>
      <c r="O364" s="283"/>
      <c r="P364" s="283"/>
      <c r="Q364" s="283"/>
      <c r="R364" s="283"/>
      <c r="S364" s="283"/>
      <c r="T364" s="283"/>
      <c r="U364" s="283"/>
      <c r="V364" s="283"/>
      <c r="W364" s="283"/>
      <c r="X364" s="283"/>
      <c r="Y364" s="283"/>
      <c r="Z364" s="283"/>
      <c r="AA364" s="283"/>
      <c r="AB364" s="283"/>
      <c r="AC364" s="283"/>
      <c r="AD364" s="283"/>
      <c r="AE364" s="283"/>
      <c r="AF364" s="283"/>
      <c r="AG364" s="283"/>
      <c r="AH364" s="283"/>
      <c r="AI364" s="283"/>
      <c r="AJ364" s="283"/>
      <c r="AK364" s="283"/>
      <c r="AL364" s="283"/>
    </row>
    <row r="365" spans="1:38" ht="12.75" customHeight="1">
      <c r="A365" s="283"/>
      <c r="B365" s="283"/>
      <c r="C365" s="283"/>
      <c r="D365" s="283"/>
      <c r="E365" s="283"/>
      <c r="F365" s="283"/>
      <c r="G365" s="283"/>
      <c r="H365" s="283"/>
      <c r="I365" s="283"/>
      <c r="J365" s="283"/>
      <c r="K365" s="283"/>
      <c r="L365" s="283"/>
      <c r="M365" s="283"/>
      <c r="N365" s="283"/>
      <c r="O365" s="283"/>
      <c r="P365" s="283"/>
      <c r="Q365" s="283"/>
      <c r="R365" s="283"/>
      <c r="S365" s="283"/>
      <c r="T365" s="283"/>
      <c r="U365" s="283"/>
      <c r="V365" s="283"/>
      <c r="W365" s="283"/>
      <c r="X365" s="283"/>
      <c r="Y365" s="283"/>
      <c r="Z365" s="283"/>
      <c r="AA365" s="283"/>
      <c r="AB365" s="283"/>
      <c r="AC365" s="283"/>
      <c r="AD365" s="283"/>
      <c r="AE365" s="283"/>
      <c r="AF365" s="283"/>
      <c r="AG365" s="283"/>
      <c r="AH365" s="283"/>
      <c r="AI365" s="283"/>
      <c r="AJ365" s="283"/>
      <c r="AK365" s="283"/>
      <c r="AL365" s="283"/>
    </row>
    <row r="366" spans="1:38" ht="12.75" customHeight="1">
      <c r="A366" s="283"/>
      <c r="B366" s="283"/>
      <c r="C366" s="283"/>
      <c r="D366" s="283"/>
      <c r="E366" s="283"/>
      <c r="F366" s="283"/>
      <c r="G366" s="283"/>
      <c r="H366" s="283"/>
      <c r="I366" s="283"/>
      <c r="J366" s="283"/>
      <c r="K366" s="283"/>
      <c r="L366" s="283"/>
      <c r="M366" s="283"/>
      <c r="N366" s="283"/>
      <c r="O366" s="283"/>
      <c r="P366" s="283"/>
      <c r="Q366" s="283"/>
      <c r="R366" s="283"/>
      <c r="S366" s="283"/>
      <c r="T366" s="283"/>
      <c r="U366" s="283"/>
      <c r="V366" s="283"/>
      <c r="W366" s="283"/>
      <c r="X366" s="283"/>
      <c r="Y366" s="283"/>
      <c r="Z366" s="283"/>
      <c r="AA366" s="283"/>
      <c r="AB366" s="283"/>
      <c r="AC366" s="283"/>
      <c r="AD366" s="283"/>
      <c r="AE366" s="283"/>
      <c r="AF366" s="283"/>
      <c r="AG366" s="283"/>
      <c r="AH366" s="283"/>
      <c r="AI366" s="283"/>
      <c r="AJ366" s="283"/>
      <c r="AK366" s="283"/>
      <c r="AL366" s="283"/>
    </row>
    <row r="367" spans="1:38" ht="12.75" customHeight="1">
      <c r="A367" s="283"/>
      <c r="B367" s="283"/>
      <c r="C367" s="283"/>
      <c r="D367" s="283"/>
      <c r="E367" s="283"/>
      <c r="F367" s="283"/>
      <c r="G367" s="283"/>
      <c r="H367" s="283"/>
      <c r="I367" s="283"/>
      <c r="J367" s="283"/>
      <c r="K367" s="283"/>
      <c r="L367" s="283"/>
      <c r="M367" s="283"/>
      <c r="N367" s="283"/>
      <c r="O367" s="283"/>
      <c r="P367" s="283"/>
      <c r="Q367" s="283"/>
      <c r="R367" s="283"/>
      <c r="S367" s="283"/>
      <c r="T367" s="283"/>
      <c r="U367" s="283"/>
      <c r="V367" s="283"/>
      <c r="W367" s="283"/>
      <c r="X367" s="283"/>
      <c r="Y367" s="283"/>
      <c r="Z367" s="283"/>
      <c r="AA367" s="283"/>
      <c r="AB367" s="283"/>
      <c r="AC367" s="283"/>
      <c r="AD367" s="283"/>
      <c r="AE367" s="283"/>
      <c r="AF367" s="283"/>
      <c r="AG367" s="283"/>
      <c r="AH367" s="283"/>
      <c r="AI367" s="283"/>
      <c r="AJ367" s="283"/>
      <c r="AK367" s="283"/>
      <c r="AL367" s="283"/>
    </row>
    <row r="368" spans="1:38" ht="12.75" customHeight="1">
      <c r="A368" s="283"/>
      <c r="B368" s="283"/>
      <c r="C368" s="283"/>
      <c r="D368" s="283"/>
      <c r="E368" s="283"/>
      <c r="F368" s="283"/>
      <c r="G368" s="283"/>
      <c r="H368" s="283"/>
      <c r="I368" s="283"/>
      <c r="J368" s="283"/>
      <c r="K368" s="283"/>
      <c r="L368" s="283"/>
      <c r="M368" s="283"/>
      <c r="N368" s="283"/>
      <c r="O368" s="283"/>
      <c r="P368" s="283"/>
      <c r="Q368" s="283"/>
      <c r="R368" s="283"/>
      <c r="S368" s="283"/>
      <c r="T368" s="283"/>
      <c r="U368" s="283"/>
      <c r="V368" s="283"/>
      <c r="W368" s="283"/>
      <c r="X368" s="283"/>
      <c r="Y368" s="283"/>
      <c r="Z368" s="283"/>
      <c r="AA368" s="283"/>
      <c r="AB368" s="283"/>
      <c r="AC368" s="283"/>
      <c r="AD368" s="283"/>
      <c r="AE368" s="283"/>
      <c r="AF368" s="283"/>
      <c r="AG368" s="283"/>
      <c r="AH368" s="283"/>
      <c r="AI368" s="283"/>
      <c r="AJ368" s="283"/>
      <c r="AK368" s="283"/>
      <c r="AL368" s="283"/>
    </row>
    <row r="369" spans="1:38" ht="12.75" customHeight="1">
      <c r="A369" s="283"/>
      <c r="B369" s="283"/>
      <c r="C369" s="283"/>
      <c r="D369" s="283"/>
      <c r="E369" s="283"/>
      <c r="F369" s="283"/>
      <c r="G369" s="283"/>
      <c r="H369" s="283"/>
      <c r="I369" s="283"/>
      <c r="J369" s="283"/>
      <c r="K369" s="283"/>
      <c r="L369" s="283"/>
      <c r="M369" s="283"/>
      <c r="N369" s="283"/>
      <c r="O369" s="283"/>
      <c r="P369" s="283"/>
      <c r="Q369" s="283"/>
      <c r="R369" s="283"/>
      <c r="S369" s="283"/>
      <c r="T369" s="283"/>
      <c r="U369" s="283"/>
      <c r="V369" s="283"/>
      <c r="W369" s="283"/>
      <c r="X369" s="283"/>
      <c r="Y369" s="283"/>
      <c r="Z369" s="283"/>
      <c r="AA369" s="283"/>
      <c r="AB369" s="283"/>
      <c r="AC369" s="283"/>
      <c r="AD369" s="283"/>
      <c r="AE369" s="283"/>
      <c r="AF369" s="283"/>
      <c r="AG369" s="283"/>
      <c r="AH369" s="283"/>
      <c r="AI369" s="283"/>
      <c r="AJ369" s="283"/>
      <c r="AK369" s="283"/>
      <c r="AL369" s="283"/>
    </row>
    <row r="370" spans="1:38" ht="12.75" customHeight="1">
      <c r="A370" s="283"/>
      <c r="B370" s="283"/>
      <c r="C370" s="283"/>
      <c r="D370" s="283"/>
      <c r="E370" s="283"/>
      <c r="F370" s="283"/>
      <c r="G370" s="283"/>
      <c r="H370" s="283"/>
      <c r="I370" s="283"/>
      <c r="J370" s="283"/>
      <c r="K370" s="283"/>
      <c r="L370" s="283"/>
      <c r="M370" s="283"/>
      <c r="N370" s="283"/>
      <c r="O370" s="283"/>
      <c r="P370" s="283"/>
      <c r="Q370" s="283"/>
      <c r="R370" s="283"/>
      <c r="S370" s="283"/>
      <c r="T370" s="283"/>
      <c r="U370" s="283"/>
      <c r="V370" s="283"/>
      <c r="W370" s="283"/>
      <c r="X370" s="283"/>
      <c r="Y370" s="283"/>
      <c r="Z370" s="283"/>
      <c r="AA370" s="283"/>
      <c r="AB370" s="283"/>
      <c r="AC370" s="283"/>
      <c r="AD370" s="283"/>
      <c r="AE370" s="283"/>
      <c r="AF370" s="283"/>
      <c r="AG370" s="283"/>
      <c r="AH370" s="283"/>
      <c r="AI370" s="283"/>
      <c r="AJ370" s="283"/>
      <c r="AK370" s="283"/>
      <c r="AL370" s="283"/>
    </row>
    <row r="371" spans="1:38" ht="12.75" customHeight="1">
      <c r="A371" s="283"/>
      <c r="B371" s="283"/>
      <c r="C371" s="283"/>
      <c r="D371" s="283"/>
      <c r="E371" s="283"/>
      <c r="F371" s="283"/>
      <c r="G371" s="283"/>
      <c r="H371" s="283"/>
      <c r="I371" s="283"/>
      <c r="J371" s="283"/>
      <c r="K371" s="283"/>
      <c r="L371" s="283"/>
      <c r="M371" s="283"/>
      <c r="N371" s="283"/>
      <c r="O371" s="283"/>
      <c r="P371" s="283"/>
      <c r="Q371" s="283"/>
      <c r="R371" s="283"/>
      <c r="S371" s="283"/>
      <c r="T371" s="283"/>
      <c r="U371" s="283"/>
      <c r="V371" s="283"/>
      <c r="W371" s="283"/>
      <c r="X371" s="283"/>
      <c r="Y371" s="283"/>
      <c r="Z371" s="283"/>
      <c r="AA371" s="283"/>
      <c r="AB371" s="283"/>
      <c r="AC371" s="283"/>
      <c r="AD371" s="283"/>
      <c r="AE371" s="283"/>
      <c r="AF371" s="283"/>
      <c r="AG371" s="283"/>
      <c r="AH371" s="283"/>
      <c r="AI371" s="283"/>
      <c r="AJ371" s="283"/>
      <c r="AK371" s="283"/>
      <c r="AL371" s="283"/>
    </row>
    <row r="372" spans="1:38" ht="12.75" customHeight="1">
      <c r="A372" s="283"/>
      <c r="B372" s="283"/>
      <c r="C372" s="283"/>
      <c r="D372" s="283"/>
      <c r="E372" s="283"/>
      <c r="F372" s="283"/>
      <c r="G372" s="283"/>
      <c r="H372" s="283"/>
      <c r="I372" s="283"/>
      <c r="J372" s="283"/>
      <c r="K372" s="283"/>
      <c r="L372" s="283"/>
      <c r="M372" s="283"/>
      <c r="N372" s="283"/>
      <c r="O372" s="283"/>
      <c r="P372" s="283"/>
      <c r="Q372" s="283"/>
      <c r="R372" s="283"/>
      <c r="S372" s="283"/>
      <c r="T372" s="283"/>
      <c r="U372" s="283"/>
      <c r="V372" s="283"/>
      <c r="W372" s="283"/>
      <c r="X372" s="283"/>
      <c r="Y372" s="283"/>
      <c r="Z372" s="283"/>
      <c r="AA372" s="283"/>
      <c r="AB372" s="283"/>
      <c r="AC372" s="283"/>
      <c r="AD372" s="283"/>
      <c r="AE372" s="283"/>
      <c r="AF372" s="283"/>
      <c r="AG372" s="283"/>
      <c r="AH372" s="283"/>
      <c r="AI372" s="283"/>
      <c r="AJ372" s="283"/>
      <c r="AK372" s="283"/>
      <c r="AL372" s="283"/>
    </row>
    <row r="373" spans="1:38" ht="12.75" customHeight="1">
      <c r="A373" s="283"/>
      <c r="B373" s="283"/>
      <c r="C373" s="283"/>
      <c r="D373" s="283"/>
      <c r="E373" s="283"/>
      <c r="F373" s="283"/>
      <c r="G373" s="283"/>
      <c r="H373" s="283"/>
      <c r="I373" s="283"/>
      <c r="J373" s="283"/>
      <c r="K373" s="283"/>
      <c r="L373" s="283"/>
      <c r="M373" s="283"/>
      <c r="N373" s="283"/>
      <c r="O373" s="283"/>
      <c r="P373" s="283"/>
      <c r="Q373" s="283"/>
      <c r="R373" s="283"/>
      <c r="S373" s="283"/>
      <c r="T373" s="283"/>
      <c r="U373" s="283"/>
      <c r="V373" s="283"/>
      <c r="W373" s="283"/>
      <c r="X373" s="283"/>
      <c r="Y373" s="283"/>
      <c r="Z373" s="283"/>
      <c r="AA373" s="283"/>
      <c r="AB373" s="283"/>
      <c r="AC373" s="283"/>
      <c r="AD373" s="283"/>
      <c r="AE373" s="283"/>
      <c r="AF373" s="283"/>
      <c r="AG373" s="283"/>
      <c r="AH373" s="283"/>
      <c r="AI373" s="283"/>
      <c r="AJ373" s="283"/>
      <c r="AK373" s="283"/>
      <c r="AL373" s="283"/>
    </row>
    <row r="374" spans="1:38" ht="12.75" customHeight="1">
      <c r="A374" s="283"/>
      <c r="B374" s="283"/>
      <c r="C374" s="283"/>
      <c r="D374" s="283"/>
      <c r="E374" s="283"/>
      <c r="F374" s="283"/>
      <c r="G374" s="283"/>
      <c r="H374" s="283"/>
      <c r="I374" s="283"/>
      <c r="J374" s="283"/>
      <c r="K374" s="283"/>
      <c r="L374" s="283"/>
      <c r="M374" s="283"/>
      <c r="N374" s="283"/>
      <c r="O374" s="283"/>
      <c r="P374" s="283"/>
      <c r="Q374" s="283"/>
      <c r="R374" s="283"/>
      <c r="S374" s="283"/>
      <c r="T374" s="283"/>
      <c r="U374" s="283"/>
      <c r="V374" s="283"/>
      <c r="W374" s="283"/>
      <c r="X374" s="283"/>
      <c r="Y374" s="283"/>
      <c r="Z374" s="283"/>
      <c r="AA374" s="283"/>
      <c r="AB374" s="283"/>
      <c r="AC374" s="283"/>
      <c r="AD374" s="283"/>
      <c r="AE374" s="283"/>
      <c r="AF374" s="283"/>
      <c r="AG374" s="283"/>
      <c r="AH374" s="283"/>
      <c r="AI374" s="283"/>
      <c r="AJ374" s="283"/>
      <c r="AK374" s="283"/>
      <c r="AL374" s="283"/>
    </row>
    <row r="375" spans="1:38" ht="12.75" customHeight="1">
      <c r="A375" s="283"/>
      <c r="B375" s="283"/>
      <c r="C375" s="283"/>
      <c r="D375" s="283"/>
      <c r="E375" s="283"/>
      <c r="F375" s="283"/>
      <c r="G375" s="283"/>
      <c r="H375" s="283"/>
      <c r="I375" s="283"/>
      <c r="J375" s="283"/>
      <c r="K375" s="283"/>
      <c r="L375" s="283"/>
      <c r="M375" s="283"/>
      <c r="N375" s="283"/>
      <c r="O375" s="283"/>
      <c r="P375" s="283"/>
      <c r="Q375" s="283"/>
      <c r="R375" s="283"/>
      <c r="S375" s="283"/>
      <c r="T375" s="283"/>
      <c r="U375" s="283"/>
      <c r="V375" s="283"/>
      <c r="W375" s="283"/>
      <c r="X375" s="283"/>
      <c r="Y375" s="283"/>
      <c r="Z375" s="283"/>
      <c r="AA375" s="283"/>
      <c r="AB375" s="283"/>
      <c r="AC375" s="283"/>
      <c r="AD375" s="283"/>
      <c r="AE375" s="283"/>
      <c r="AF375" s="283"/>
      <c r="AG375" s="283"/>
      <c r="AH375" s="283"/>
      <c r="AI375" s="283"/>
      <c r="AJ375" s="283"/>
      <c r="AK375" s="283"/>
      <c r="AL375" s="283"/>
    </row>
    <row r="376" spans="1:38" ht="12.75" customHeight="1">
      <c r="A376" s="283"/>
      <c r="B376" s="283"/>
      <c r="C376" s="283"/>
      <c r="D376" s="283"/>
      <c r="E376" s="283"/>
      <c r="F376" s="283"/>
      <c r="G376" s="283"/>
      <c r="H376" s="283"/>
      <c r="I376" s="283"/>
      <c r="J376" s="283"/>
      <c r="K376" s="283"/>
      <c r="L376" s="283"/>
      <c r="M376" s="283"/>
      <c r="N376" s="283"/>
      <c r="O376" s="283"/>
      <c r="P376" s="283"/>
      <c r="Q376" s="283"/>
      <c r="R376" s="283"/>
      <c r="S376" s="283"/>
      <c r="T376" s="283"/>
      <c r="U376" s="283"/>
      <c r="V376" s="283"/>
      <c r="W376" s="283"/>
      <c r="X376" s="283"/>
      <c r="Y376" s="283"/>
      <c r="Z376" s="283"/>
      <c r="AA376" s="283"/>
      <c r="AB376" s="283"/>
      <c r="AC376" s="283"/>
      <c r="AD376" s="283"/>
      <c r="AE376" s="283"/>
      <c r="AF376" s="283"/>
      <c r="AG376" s="283"/>
      <c r="AH376" s="283"/>
      <c r="AI376" s="283"/>
      <c r="AJ376" s="283"/>
      <c r="AK376" s="283"/>
      <c r="AL376" s="283"/>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8:W48"/>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7825" r:id="rId5" name="Check Box 1">
              <controlPr defaultSize="0" autoFill="0" autoLine="0" autoPict="0">
                <anchor moveWithCells="1" sizeWithCells="1">
                  <from>
                    <xdr:col>7</xdr:col>
                    <xdr:colOff>144780</xdr:colOff>
                    <xdr:row>28</xdr:row>
                    <xdr:rowOff>99060</xdr:rowOff>
                  </from>
                  <to>
                    <xdr:col>9</xdr:col>
                    <xdr:colOff>60960</xdr:colOff>
                    <xdr:row>30</xdr:row>
                    <xdr:rowOff>60960</xdr:rowOff>
                  </to>
                </anchor>
              </controlPr>
            </control>
          </mc:Choice>
        </mc:AlternateContent>
        <mc:AlternateContent xmlns:mc="http://schemas.openxmlformats.org/markup-compatibility/2006">
          <mc:Choice Requires="x14">
            <control shapeId="77826" r:id="rId6" name="Check Box 2">
              <controlPr defaultSize="0" autoFill="0" autoLine="0" autoPict="0">
                <anchor moveWithCells="1" sizeWithCells="1">
                  <from>
                    <xdr:col>10</xdr:col>
                    <xdr:colOff>144780</xdr:colOff>
                    <xdr:row>28</xdr:row>
                    <xdr:rowOff>99060</xdr:rowOff>
                  </from>
                  <to>
                    <xdr:col>12</xdr:col>
                    <xdr:colOff>60960</xdr:colOff>
                    <xdr:row>30</xdr:row>
                    <xdr:rowOff>60960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sizeWithCells="1">
                  <from>
                    <xdr:col>13</xdr:col>
                    <xdr:colOff>144780</xdr:colOff>
                    <xdr:row>28</xdr:row>
                    <xdr:rowOff>106680</xdr:rowOff>
                  </from>
                  <to>
                    <xdr:col>15</xdr:col>
                    <xdr:colOff>60960</xdr:colOff>
                    <xdr:row>30</xdr:row>
                    <xdr:rowOff>68580</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sizeWithCells="1">
                  <from>
                    <xdr:col>8</xdr:col>
                    <xdr:colOff>144780</xdr:colOff>
                    <xdr:row>18</xdr:row>
                    <xdr:rowOff>0</xdr:rowOff>
                  </from>
                  <to>
                    <xdr:col>10</xdr:col>
                    <xdr:colOff>60960</xdr:colOff>
                    <xdr:row>19</xdr:row>
                    <xdr:rowOff>30480</xdr:rowOff>
                  </to>
                </anchor>
              </controlPr>
            </control>
          </mc:Choice>
        </mc:AlternateContent>
        <mc:AlternateContent xmlns:mc="http://schemas.openxmlformats.org/markup-compatibility/2006">
          <mc:Choice Requires="x14">
            <control shapeId="77829" r:id="rId9" name="Check Box 5">
              <controlPr defaultSize="0" autoFill="0" autoLine="0" autoPict="0">
                <anchor moveWithCells="1" sizeWithCells="1">
                  <from>
                    <xdr:col>12</xdr:col>
                    <xdr:colOff>144780</xdr:colOff>
                    <xdr:row>29</xdr:row>
                    <xdr:rowOff>99060</xdr:rowOff>
                  </from>
                  <to>
                    <xdr:col>14</xdr:col>
                    <xdr:colOff>60960</xdr:colOff>
                    <xdr:row>31</xdr:row>
                    <xdr:rowOff>60960</xdr:rowOff>
                  </to>
                </anchor>
              </controlPr>
            </control>
          </mc:Choice>
        </mc:AlternateContent>
        <mc:AlternateContent xmlns:mc="http://schemas.openxmlformats.org/markup-compatibility/2006">
          <mc:Choice Requires="x14">
            <control shapeId="77830" r:id="rId10" name="Check Box 6">
              <controlPr defaultSize="0" autoFill="0" autoLine="0" autoPict="0">
                <anchor moveWithCells="1" sizeWithCells="1">
                  <from>
                    <xdr:col>15</xdr:col>
                    <xdr:colOff>144780</xdr:colOff>
                    <xdr:row>29</xdr:row>
                    <xdr:rowOff>99060</xdr:rowOff>
                  </from>
                  <to>
                    <xdr:col>17</xdr:col>
                    <xdr:colOff>60960</xdr:colOff>
                    <xdr:row>31</xdr:row>
                    <xdr:rowOff>60960</xdr:rowOff>
                  </to>
                </anchor>
              </controlPr>
            </control>
          </mc:Choice>
        </mc:AlternateContent>
        <mc:AlternateContent xmlns:mc="http://schemas.openxmlformats.org/markup-compatibility/2006">
          <mc:Choice Requires="x14">
            <control shapeId="77831" r:id="rId11" name="Check Box 7">
              <controlPr defaultSize="0" autoFill="0" autoLine="0" autoPict="0">
                <anchor moveWithCells="1">
                  <from>
                    <xdr:col>26</xdr:col>
                    <xdr:colOff>152400</xdr:colOff>
                    <xdr:row>47</xdr:row>
                    <xdr:rowOff>106680</xdr:rowOff>
                  </from>
                  <to>
                    <xdr:col>27</xdr:col>
                    <xdr:colOff>152400</xdr:colOff>
                    <xdr:row>47</xdr:row>
                    <xdr:rowOff>236220</xdr:rowOff>
                  </to>
                </anchor>
              </controlPr>
            </control>
          </mc:Choice>
        </mc:AlternateContent>
        <mc:AlternateContent xmlns:mc="http://schemas.openxmlformats.org/markup-compatibility/2006">
          <mc:Choice Requires="x14">
            <control shapeId="77832" r:id="rId12" name="Check Box 8">
              <controlPr defaultSize="0" autoFill="0" autoLine="0" autoPict="0">
                <anchor moveWithCells="1">
                  <from>
                    <xdr:col>22</xdr:col>
                    <xdr:colOff>76200</xdr:colOff>
                    <xdr:row>47</xdr:row>
                    <xdr:rowOff>83820</xdr:rowOff>
                  </from>
                  <to>
                    <xdr:col>23</xdr:col>
                    <xdr:colOff>99060</xdr:colOff>
                    <xdr:row>47</xdr:row>
                    <xdr:rowOff>220980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BA31A-4266-4531-BABC-4FC00D52D598}">
  <sheetPr codeName="Sheet42">
    <pageSetUpPr fitToPage="1"/>
  </sheetPr>
  <dimension ref="A1:AO51"/>
  <sheetViews>
    <sheetView showGridLines="0" view="pageBreakPreview" zoomScale="145" zoomScaleNormal="100" zoomScaleSheetLayoutView="145" zoomScalePageLayoutView="63" workbookViewId="0">
      <selection activeCell="AT10" sqref="AT10"/>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667</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9" t="s">
        <v>668</v>
      </c>
      <c r="C6" s="287"/>
      <c r="D6" s="287"/>
      <c r="E6" s="287"/>
      <c r="F6" s="287"/>
      <c r="G6" s="287"/>
      <c r="H6" s="287"/>
      <c r="I6" s="287"/>
      <c r="K6" s="287"/>
      <c r="L6" s="287"/>
      <c r="V6" s="289" t="s">
        <v>669</v>
      </c>
      <c r="AE6" s="388"/>
      <c r="AF6" s="388"/>
      <c r="AG6" s="388"/>
      <c r="AH6" s="387"/>
      <c r="AI6" s="387"/>
      <c r="AJ6" s="387"/>
      <c r="AK6" s="387"/>
      <c r="AL6" s="287"/>
      <c r="AM6" s="287"/>
    </row>
    <row r="7" spans="1:41" ht="12.75" customHeight="1">
      <c r="A7" s="287"/>
      <c r="B7" s="287"/>
      <c r="D7" s="287"/>
      <c r="E7" s="287"/>
      <c r="F7" s="287" t="s">
        <v>60</v>
      </c>
      <c r="G7" s="287"/>
      <c r="H7" s="287"/>
      <c r="J7" s="287"/>
      <c r="K7" s="287"/>
      <c r="L7" s="287" t="s">
        <v>446</v>
      </c>
      <c r="AH7" s="287"/>
      <c r="AI7" s="287"/>
      <c r="AJ7" s="287"/>
      <c r="AK7" s="287"/>
      <c r="AL7" s="287"/>
      <c r="AM7" s="287"/>
    </row>
    <row r="9" spans="1:41" ht="12.75" customHeight="1">
      <c r="A9" s="289" t="s">
        <v>670</v>
      </c>
      <c r="B9" s="287"/>
      <c r="C9" s="287"/>
      <c r="D9" s="287"/>
      <c r="E9" s="287"/>
      <c r="F9" s="287"/>
      <c r="G9" s="287"/>
      <c r="H9" s="287"/>
      <c r="I9" s="287"/>
      <c r="J9" s="287"/>
      <c r="V9" s="289" t="s">
        <v>671</v>
      </c>
      <c r="W9" s="287"/>
      <c r="X9" s="287"/>
      <c r="Y9" s="287"/>
      <c r="Z9" s="287"/>
      <c r="AA9" s="287"/>
      <c r="AB9" s="287"/>
      <c r="AC9" s="287"/>
      <c r="AD9" s="287"/>
      <c r="AE9" s="287"/>
    </row>
    <row r="10" spans="1:41" ht="12.75" customHeight="1">
      <c r="A10" s="388"/>
      <c r="B10" s="387"/>
      <c r="C10" s="387"/>
      <c r="D10" s="387"/>
      <c r="E10" s="387"/>
      <c r="F10" s="387"/>
      <c r="G10" s="387"/>
      <c r="H10" s="387"/>
      <c r="I10" s="387"/>
      <c r="J10" s="387"/>
      <c r="K10" s="388"/>
      <c r="L10" s="388"/>
      <c r="M10" s="388"/>
      <c r="N10" s="388"/>
      <c r="V10" s="388"/>
      <c r="W10" s="387"/>
      <c r="X10" s="387"/>
      <c r="Y10" s="387"/>
      <c r="Z10" s="387"/>
      <c r="AA10" s="387"/>
      <c r="AB10" s="387"/>
      <c r="AC10" s="387"/>
      <c r="AD10" s="387"/>
      <c r="AE10" s="387"/>
      <c r="AF10" s="388"/>
      <c r="AG10" s="388"/>
      <c r="AH10" s="388"/>
      <c r="AI10" s="388"/>
      <c r="AJ10" s="388"/>
      <c r="AK10" s="388"/>
    </row>
    <row r="11" spans="1:41" ht="12.75" customHeight="1">
      <c r="B11" s="287"/>
      <c r="C11" s="287"/>
      <c r="D11" s="287"/>
      <c r="E11" s="287"/>
      <c r="F11" s="287"/>
      <c r="G11" s="287"/>
      <c r="H11" s="287"/>
      <c r="I11" s="287"/>
      <c r="J11" s="287"/>
      <c r="W11" s="287"/>
      <c r="X11" s="287"/>
      <c r="Y11" s="287"/>
      <c r="Z11" s="287"/>
      <c r="AA11" s="287"/>
      <c r="AB11" s="287"/>
      <c r="AC11" s="287"/>
      <c r="AD11" s="287"/>
      <c r="AE11" s="287"/>
    </row>
    <row r="12" spans="1:41" ht="12.75" customHeight="1">
      <c r="A12" s="388"/>
      <c r="B12" s="387"/>
      <c r="C12" s="387"/>
      <c r="D12" s="387"/>
      <c r="E12" s="387"/>
      <c r="F12" s="387"/>
      <c r="G12" s="387"/>
      <c r="H12" s="387"/>
      <c r="I12" s="387"/>
      <c r="J12" s="387"/>
      <c r="K12" s="388"/>
      <c r="L12" s="388"/>
      <c r="M12" s="388"/>
      <c r="N12" s="388"/>
      <c r="V12" s="388"/>
      <c r="W12" s="387"/>
      <c r="X12" s="387"/>
      <c r="Y12" s="387"/>
      <c r="Z12" s="387"/>
      <c r="AA12" s="387"/>
      <c r="AB12" s="387"/>
      <c r="AC12" s="387"/>
      <c r="AD12" s="387"/>
      <c r="AE12" s="387"/>
      <c r="AF12" s="388"/>
      <c r="AG12" s="388"/>
      <c r="AH12" s="388"/>
      <c r="AI12" s="388"/>
      <c r="AJ12" s="388"/>
      <c r="AK12" s="388"/>
    </row>
    <row r="14" spans="1:41" ht="12.75" customHeight="1">
      <c r="A14" s="289" t="s">
        <v>672</v>
      </c>
      <c r="V14" s="289" t="s">
        <v>673</v>
      </c>
      <c r="AD14" s="388"/>
      <c r="AE14" s="388"/>
      <c r="AF14" s="388"/>
      <c r="AG14" s="388"/>
      <c r="AH14" s="388"/>
      <c r="AI14" s="388"/>
      <c r="AJ14" s="388"/>
      <c r="AK14" s="388"/>
    </row>
    <row r="15" spans="1:41" ht="7.5" customHeight="1"/>
    <row r="16" spans="1:41" ht="12.75" customHeight="1">
      <c r="A16" s="287" t="s">
        <v>674</v>
      </c>
      <c r="B16" s="287"/>
      <c r="C16" s="387"/>
      <c r="D16" s="387"/>
      <c r="E16" s="387"/>
      <c r="F16" s="287" t="s">
        <v>675</v>
      </c>
      <c r="H16" s="287"/>
      <c r="I16" s="287" t="s">
        <v>676</v>
      </c>
      <c r="J16" s="287"/>
      <c r="K16" s="388"/>
      <c r="L16" s="388"/>
      <c r="M16" s="388"/>
      <c r="N16" s="396" t="s">
        <v>677</v>
      </c>
      <c r="P16" s="287"/>
      <c r="Q16" s="287"/>
      <c r="R16" s="287"/>
      <c r="S16" s="287"/>
      <c r="T16" s="287"/>
      <c r="U16" s="287"/>
      <c r="V16" s="287"/>
      <c r="W16" s="287"/>
      <c r="X16" s="287"/>
    </row>
    <row r="18" spans="1:41" ht="12.75" customHeight="1">
      <c r="A18" s="289" t="s">
        <v>678</v>
      </c>
      <c r="V18" s="289" t="s">
        <v>679</v>
      </c>
      <c r="AB18" s="388"/>
      <c r="AC18" s="388"/>
      <c r="AD18" s="388"/>
      <c r="AE18" s="388"/>
      <c r="AF18" s="388"/>
      <c r="AG18" s="388"/>
      <c r="AH18" s="388"/>
      <c r="AI18" s="388"/>
      <c r="AJ18" s="388"/>
      <c r="AK18" s="388"/>
    </row>
    <row r="20" spans="1:41" ht="12.75" customHeight="1">
      <c r="F20" s="289" t="s">
        <v>449</v>
      </c>
      <c r="L20" s="289" t="s">
        <v>450</v>
      </c>
    </row>
    <row r="22" spans="1:41" ht="12.75" customHeight="1">
      <c r="A22" s="289" t="s">
        <v>680</v>
      </c>
    </row>
    <row r="23" spans="1:41" ht="12.75" customHeight="1">
      <c r="F23" s="289" t="s">
        <v>449</v>
      </c>
      <c r="L23" s="289" t="s">
        <v>450</v>
      </c>
    </row>
    <row r="25" spans="1:41" ht="12.75" customHeight="1">
      <c r="A25" s="361" t="s">
        <v>541</v>
      </c>
      <c r="B25" s="362"/>
      <c r="C25" s="362"/>
      <c r="D25" s="362"/>
      <c r="E25" s="362"/>
      <c r="F25" s="362"/>
      <c r="G25" s="362"/>
      <c r="H25" s="362"/>
      <c r="I25" s="362"/>
      <c r="J25" s="362"/>
      <c r="K25" s="362"/>
      <c r="L25" s="362"/>
      <c r="M25" s="362"/>
      <c r="N25" s="362"/>
      <c r="O25" s="362"/>
      <c r="P25" s="362" t="s">
        <v>451</v>
      </c>
      <c r="Q25" s="36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3"/>
    </row>
    <row r="26" spans="1:41" ht="12.75" customHeight="1">
      <c r="A26" s="356"/>
      <c r="B26" s="354"/>
      <c r="C26" s="354"/>
      <c r="D26" s="354"/>
      <c r="E26" s="354"/>
      <c r="F26" s="354"/>
      <c r="G26" s="354"/>
      <c r="H26" s="354"/>
      <c r="I26" s="354"/>
      <c r="J26" s="354"/>
      <c r="K26" s="354"/>
      <c r="L26" s="354"/>
      <c r="M26" s="354"/>
      <c r="N26" s="354"/>
      <c r="O26" s="354"/>
      <c r="P26" s="354"/>
      <c r="Q26" s="354"/>
      <c r="R26" s="354"/>
      <c r="S26" s="354"/>
      <c r="T26" s="354"/>
      <c r="U26" s="354"/>
      <c r="V26" s="354"/>
      <c r="W26" s="354"/>
      <c r="X26" s="354"/>
      <c r="Y26" s="354"/>
      <c r="Z26" s="354"/>
      <c r="AA26" s="354"/>
      <c r="AB26" s="354"/>
      <c r="AC26" s="354"/>
      <c r="AD26" s="354"/>
      <c r="AE26" s="354"/>
      <c r="AF26" s="354"/>
      <c r="AG26" s="354"/>
      <c r="AH26" s="354"/>
      <c r="AI26" s="354"/>
      <c r="AJ26" s="354"/>
      <c r="AK26" s="354"/>
      <c r="AL26" s="354"/>
      <c r="AM26" s="354"/>
      <c r="AN26" s="354"/>
      <c r="AO26" s="355"/>
    </row>
    <row r="27" spans="1:41" ht="12.75" customHeight="1">
      <c r="A27" s="356"/>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57"/>
      <c r="AM27" s="357"/>
      <c r="AN27" s="357"/>
      <c r="AO27" s="355"/>
    </row>
    <row r="28" spans="1:41" ht="12.75" customHeight="1">
      <c r="A28" s="358"/>
      <c r="B28" s="359"/>
      <c r="C28" s="359"/>
      <c r="D28" s="359"/>
      <c r="E28" s="359"/>
      <c r="F28" s="359"/>
      <c r="G28" s="359"/>
      <c r="H28" s="359"/>
      <c r="I28" s="359"/>
      <c r="J28" s="359"/>
      <c r="K28" s="359"/>
      <c r="L28" s="359"/>
      <c r="M28" s="359"/>
      <c r="N28" s="359"/>
      <c r="O28" s="359"/>
      <c r="P28" s="359"/>
      <c r="Q28" s="359"/>
      <c r="R28" s="359"/>
      <c r="S28" s="359"/>
      <c r="T28" s="359"/>
      <c r="U28" s="359"/>
      <c r="V28" s="359"/>
      <c r="W28" s="359"/>
      <c r="X28" s="359"/>
      <c r="Y28" s="359"/>
      <c r="Z28" s="359"/>
      <c r="AA28" s="359"/>
      <c r="AB28" s="359"/>
      <c r="AC28" s="359"/>
      <c r="AD28" s="359"/>
      <c r="AE28" s="359"/>
      <c r="AF28" s="359"/>
      <c r="AG28" s="359"/>
      <c r="AH28" s="359"/>
      <c r="AI28" s="359"/>
      <c r="AJ28" s="359"/>
      <c r="AK28" s="359"/>
      <c r="AL28" s="359"/>
      <c r="AM28" s="359"/>
      <c r="AN28" s="359"/>
      <c r="AO28" s="360"/>
    </row>
    <row r="29" spans="1:41" ht="12.75" customHeight="1">
      <c r="A29" s="287"/>
      <c r="B29" s="287"/>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row>
    <row r="30" spans="1:41" ht="12.75" customHeight="1">
      <c r="A30" s="287" t="s">
        <v>464</v>
      </c>
      <c r="B30" s="287"/>
      <c r="C30" s="287"/>
      <c r="D30" s="287"/>
      <c r="E30" s="287"/>
      <c r="F30" s="287"/>
      <c r="G30" s="287"/>
      <c r="H30" s="287"/>
      <c r="I30" s="287"/>
      <c r="J30" s="287"/>
      <c r="K30" s="287" t="s">
        <v>449</v>
      </c>
      <c r="L30" s="287"/>
      <c r="M30" s="287"/>
      <c r="N30" s="287" t="s">
        <v>450</v>
      </c>
      <c r="O30" s="287"/>
      <c r="P30" s="287"/>
      <c r="Q30" s="287" t="s">
        <v>451</v>
      </c>
      <c r="R30" s="287"/>
      <c r="S30" s="287"/>
      <c r="T30" s="287"/>
      <c r="U30" s="287"/>
      <c r="V30" s="287"/>
      <c r="W30" s="287"/>
      <c r="X30" s="287"/>
      <c r="Y30" s="287"/>
      <c r="Z30" s="287"/>
      <c r="AA30" s="287"/>
      <c r="AB30" s="287"/>
      <c r="AC30" s="287"/>
      <c r="AD30" s="287"/>
      <c r="AE30" s="287"/>
      <c r="AF30" s="287"/>
      <c r="AG30" s="287"/>
      <c r="AH30" s="287"/>
      <c r="AI30" s="287"/>
      <c r="AJ30" s="287"/>
      <c r="AK30" s="287"/>
      <c r="AL30" s="287"/>
      <c r="AM30" s="287"/>
    </row>
    <row r="32" spans="1:41" ht="12.75" customHeight="1">
      <c r="A32" s="361" t="s">
        <v>457</v>
      </c>
      <c r="B32" s="362"/>
      <c r="C32" s="362"/>
      <c r="D32" s="362"/>
      <c r="E32" s="362"/>
      <c r="F32" s="362"/>
      <c r="G32" s="362"/>
      <c r="H32" s="362"/>
      <c r="I32" s="362"/>
      <c r="J32" s="362"/>
      <c r="K32" s="362"/>
      <c r="L32" s="362"/>
      <c r="M32" s="362"/>
      <c r="N32" s="362"/>
      <c r="O32" s="362"/>
      <c r="P32" s="362"/>
      <c r="Q32" s="362"/>
      <c r="R32" s="352"/>
      <c r="S32" s="352"/>
      <c r="T32" s="352"/>
      <c r="U32" s="352"/>
      <c r="V32" s="352"/>
      <c r="W32" s="352"/>
      <c r="X32" s="352"/>
      <c r="Y32" s="352"/>
      <c r="Z32" s="352"/>
      <c r="AA32" s="352"/>
      <c r="AB32" s="352"/>
      <c r="AC32" s="352"/>
      <c r="AD32" s="352"/>
      <c r="AE32" s="352"/>
      <c r="AF32" s="352"/>
      <c r="AG32" s="352"/>
      <c r="AH32" s="352"/>
      <c r="AI32" s="352"/>
      <c r="AJ32" s="352"/>
      <c r="AK32" s="352"/>
      <c r="AL32" s="352"/>
      <c r="AM32" s="352"/>
      <c r="AN32" s="352"/>
      <c r="AO32" s="353"/>
    </row>
    <row r="33" spans="1:41" ht="12.75" customHeight="1">
      <c r="A33" s="363"/>
      <c r="B33" s="354"/>
      <c r="C33" s="354"/>
      <c r="D33" s="354"/>
      <c r="E33" s="354"/>
      <c r="F33" s="354"/>
      <c r="G33" s="354"/>
      <c r="H33" s="354"/>
      <c r="I33" s="354"/>
      <c r="J33" s="354"/>
      <c r="K33" s="354"/>
      <c r="L33" s="354"/>
      <c r="M33" s="354"/>
      <c r="N33" s="354"/>
      <c r="O33" s="354"/>
      <c r="P33" s="354"/>
      <c r="Q33" s="354"/>
      <c r="R33" s="354"/>
      <c r="S33" s="354"/>
      <c r="T33" s="354"/>
      <c r="U33" s="354"/>
      <c r="V33" s="354"/>
      <c r="W33" s="354"/>
      <c r="X33" s="354"/>
      <c r="Y33" s="354"/>
      <c r="Z33" s="354"/>
      <c r="AA33" s="354"/>
      <c r="AB33" s="354"/>
      <c r="AC33" s="354"/>
      <c r="AD33" s="354"/>
      <c r="AE33" s="354"/>
      <c r="AF33" s="354"/>
      <c r="AG33" s="354"/>
      <c r="AH33" s="354"/>
      <c r="AI33" s="354"/>
      <c r="AJ33" s="354"/>
      <c r="AK33" s="354"/>
      <c r="AL33" s="354"/>
      <c r="AM33" s="354"/>
      <c r="AN33" s="354"/>
      <c r="AO33" s="364"/>
    </row>
    <row r="34" spans="1:41" ht="12.75" customHeight="1">
      <c r="A34" s="363"/>
      <c r="B34" s="357"/>
      <c r="C34" s="357"/>
      <c r="D34" s="357"/>
      <c r="E34" s="357"/>
      <c r="F34" s="357"/>
      <c r="G34" s="357"/>
      <c r="H34" s="357"/>
      <c r="I34" s="357"/>
      <c r="J34" s="357"/>
      <c r="K34" s="357"/>
      <c r="L34" s="357"/>
      <c r="M34" s="357"/>
      <c r="N34" s="357"/>
      <c r="O34" s="357"/>
      <c r="P34" s="357"/>
      <c r="Q34" s="357"/>
      <c r="R34" s="357"/>
      <c r="S34" s="357"/>
      <c r="T34" s="357"/>
      <c r="U34" s="357"/>
      <c r="V34" s="357"/>
      <c r="W34" s="357"/>
      <c r="X34" s="357"/>
      <c r="Y34" s="357"/>
      <c r="Z34" s="357"/>
      <c r="AA34" s="357"/>
      <c r="AB34" s="357"/>
      <c r="AC34" s="357"/>
      <c r="AD34" s="357"/>
      <c r="AE34" s="357"/>
      <c r="AF34" s="357"/>
      <c r="AG34" s="357"/>
      <c r="AH34" s="357"/>
      <c r="AI34" s="357"/>
      <c r="AJ34" s="357"/>
      <c r="AK34" s="357"/>
      <c r="AL34" s="357"/>
      <c r="AM34" s="357"/>
      <c r="AN34" s="357"/>
      <c r="AO34" s="364"/>
    </row>
    <row r="35" spans="1:41" ht="12.75" customHeight="1">
      <c r="A35" s="363"/>
      <c r="B35" s="357"/>
      <c r="C35" s="357"/>
      <c r="D35" s="357"/>
      <c r="E35" s="357"/>
      <c r="F35" s="357"/>
      <c r="G35" s="357"/>
      <c r="H35" s="357"/>
      <c r="I35" s="357"/>
      <c r="J35" s="357"/>
      <c r="K35" s="357"/>
      <c r="L35" s="357"/>
      <c r="M35" s="357"/>
      <c r="N35" s="357"/>
      <c r="O35" s="357"/>
      <c r="P35" s="357"/>
      <c r="Q35" s="357"/>
      <c r="R35" s="357"/>
      <c r="S35" s="357"/>
      <c r="T35" s="357"/>
      <c r="U35" s="357"/>
      <c r="V35" s="357"/>
      <c r="W35" s="357"/>
      <c r="X35" s="357"/>
      <c r="Y35" s="357"/>
      <c r="Z35" s="357"/>
      <c r="AA35" s="357"/>
      <c r="AB35" s="357"/>
      <c r="AC35" s="357"/>
      <c r="AD35" s="357"/>
      <c r="AE35" s="357"/>
      <c r="AF35" s="357"/>
      <c r="AG35" s="357"/>
      <c r="AH35" s="357"/>
      <c r="AI35" s="357"/>
      <c r="AJ35" s="357"/>
      <c r="AK35" s="357"/>
      <c r="AL35" s="357"/>
      <c r="AM35" s="357"/>
      <c r="AN35" s="357"/>
      <c r="AO35" s="364"/>
    </row>
    <row r="36" spans="1:41" ht="12.75" customHeight="1">
      <c r="A36" s="358"/>
      <c r="B36" s="359"/>
      <c r="C36" s="359"/>
      <c r="D36" s="359"/>
      <c r="E36" s="359"/>
      <c r="F36" s="359"/>
      <c r="G36" s="359"/>
      <c r="H36" s="359"/>
      <c r="I36" s="359"/>
      <c r="J36" s="359"/>
      <c r="K36" s="359"/>
      <c r="L36" s="359"/>
      <c r="M36" s="359"/>
      <c r="N36" s="359"/>
      <c r="O36" s="359"/>
      <c r="P36" s="359"/>
      <c r="Q36" s="359"/>
      <c r="R36" s="359"/>
      <c r="S36" s="359"/>
      <c r="T36" s="359"/>
      <c r="U36" s="359"/>
      <c r="V36" s="359"/>
      <c r="W36" s="359"/>
      <c r="X36" s="359"/>
      <c r="Y36" s="359"/>
      <c r="Z36" s="359"/>
      <c r="AA36" s="359"/>
      <c r="AB36" s="359"/>
      <c r="AC36" s="359"/>
      <c r="AD36" s="359"/>
      <c r="AE36" s="359"/>
      <c r="AF36" s="359"/>
      <c r="AG36" s="359"/>
      <c r="AH36" s="359"/>
      <c r="AI36" s="359"/>
      <c r="AJ36" s="359"/>
      <c r="AK36" s="359"/>
      <c r="AL36" s="359"/>
      <c r="AM36" s="359"/>
      <c r="AN36" s="359"/>
      <c r="AO36" s="360"/>
    </row>
    <row r="39" spans="1:41" ht="12.75" customHeight="1">
      <c r="A39" s="287" t="s">
        <v>524</v>
      </c>
      <c r="B39" s="287"/>
      <c r="C39" s="287"/>
      <c r="D39" s="287"/>
      <c r="E39" s="287"/>
      <c r="F39" s="287"/>
      <c r="G39" s="287"/>
      <c r="H39" s="287"/>
      <c r="I39" s="287"/>
      <c r="J39" s="287"/>
      <c r="K39" s="287"/>
      <c r="L39" s="287"/>
      <c r="M39" s="287"/>
      <c r="N39" s="287"/>
      <c r="O39" s="287"/>
      <c r="P39" s="287" t="s">
        <v>449</v>
      </c>
      <c r="Q39" s="287"/>
      <c r="R39" s="287"/>
      <c r="S39" s="287" t="s">
        <v>450</v>
      </c>
      <c r="T39" s="287"/>
      <c r="U39" s="287"/>
      <c r="V39" s="287" t="s">
        <v>451</v>
      </c>
      <c r="W39" s="287"/>
    </row>
    <row r="40" spans="1:41" ht="12.75" customHeight="1">
      <c r="A40" s="287" t="s">
        <v>468</v>
      </c>
      <c r="B40" s="287"/>
      <c r="C40" s="287"/>
      <c r="D40" s="287"/>
      <c r="E40" s="287"/>
      <c r="F40" s="287"/>
      <c r="G40" s="287"/>
      <c r="H40" s="287"/>
      <c r="I40" s="287"/>
      <c r="J40" s="287"/>
      <c r="K40" s="287"/>
      <c r="L40" s="287"/>
      <c r="M40" s="287"/>
      <c r="N40" s="287"/>
      <c r="O40" s="287"/>
      <c r="P40" s="287" t="s">
        <v>449</v>
      </c>
      <c r="Q40" s="287"/>
      <c r="R40" s="287"/>
      <c r="S40" s="287" t="s">
        <v>450</v>
      </c>
      <c r="T40" s="287"/>
      <c r="U40" s="287"/>
      <c r="V40" s="287" t="s">
        <v>451</v>
      </c>
      <c r="W40" s="287"/>
      <c r="X40" s="287"/>
      <c r="Y40" s="287"/>
      <c r="Z40" s="287"/>
      <c r="AA40" s="287"/>
      <c r="AB40" s="287"/>
      <c r="AC40" s="287"/>
      <c r="AD40" s="287"/>
      <c r="AE40" s="287"/>
      <c r="AF40" s="287"/>
      <c r="AG40" s="287"/>
      <c r="AH40" s="287"/>
      <c r="AI40" s="287"/>
      <c r="AJ40" s="287"/>
      <c r="AK40" s="287"/>
    </row>
    <row r="42" spans="1:41" ht="12.75" customHeight="1">
      <c r="A42" s="287"/>
      <c r="S42" s="287"/>
      <c r="T42" s="287"/>
      <c r="U42" s="287"/>
      <c r="V42" s="287"/>
      <c r="W42" s="287"/>
      <c r="X42" s="287"/>
      <c r="Y42" s="287"/>
      <c r="Z42" s="287"/>
      <c r="AA42" s="287"/>
      <c r="AB42" s="287"/>
      <c r="AC42" s="287"/>
      <c r="AD42" s="287"/>
      <c r="AE42" s="287"/>
      <c r="AF42" s="287"/>
      <c r="AG42" s="287"/>
      <c r="AH42" s="287"/>
      <c r="AI42" s="287"/>
      <c r="AJ42" s="287"/>
      <c r="AK42" s="287"/>
    </row>
    <row r="43" spans="1:41" ht="12.75" customHeight="1">
      <c r="A43" s="287" t="s">
        <v>470</v>
      </c>
      <c r="B43" s="287"/>
      <c r="C43" s="287"/>
      <c r="D43" s="287"/>
      <c r="E43" s="287"/>
      <c r="F43" s="287"/>
      <c r="G43" s="287"/>
      <c r="H43" s="287"/>
      <c r="I43" s="287"/>
      <c r="J43" s="287" t="s">
        <v>525</v>
      </c>
      <c r="K43" s="287"/>
      <c r="L43" s="287"/>
      <c r="M43" s="287"/>
      <c r="O43" s="287"/>
      <c r="P43" s="287" t="s">
        <v>490</v>
      </c>
      <c r="Q43" s="287"/>
      <c r="R43" s="287"/>
      <c r="S43" s="287"/>
      <c r="T43" s="287"/>
      <c r="U43" s="287"/>
      <c r="V43" s="287"/>
      <c r="W43" s="287"/>
      <c r="X43" s="287"/>
      <c r="Y43" s="287"/>
      <c r="Z43" s="287"/>
      <c r="AA43" s="287"/>
      <c r="AB43" s="287"/>
      <c r="AC43" s="287"/>
      <c r="AD43" s="287"/>
      <c r="AE43" s="287"/>
      <c r="AF43" s="287"/>
      <c r="AG43" s="287"/>
      <c r="AH43" s="287"/>
      <c r="AI43" s="287"/>
      <c r="AJ43" s="287"/>
      <c r="AK43" s="287"/>
      <c r="AL43" s="287"/>
    </row>
    <row r="45" spans="1:41" ht="12.75" customHeight="1">
      <c r="A45" s="287"/>
      <c r="B45" s="357"/>
      <c r="C45" s="357"/>
      <c r="D45" s="357"/>
      <c r="E45" s="357"/>
      <c r="F45" s="357"/>
      <c r="G45" s="357"/>
      <c r="H45" s="357"/>
      <c r="I45" s="357"/>
      <c r="J45" s="357"/>
      <c r="K45" s="357"/>
      <c r="L45" s="357"/>
      <c r="M45" s="357"/>
      <c r="N45" s="357"/>
      <c r="O45" s="357"/>
      <c r="P45" s="357"/>
      <c r="Q45" s="357"/>
      <c r="R45" s="357"/>
      <c r="S45" s="357"/>
      <c r="T45" s="357"/>
      <c r="U45" s="357"/>
      <c r="V45" s="357"/>
      <c r="W45" s="357"/>
      <c r="X45" s="357"/>
      <c r="Y45" s="357"/>
      <c r="Z45" s="357"/>
      <c r="AA45" s="357"/>
      <c r="AB45" s="357"/>
      <c r="AC45" s="357"/>
      <c r="AD45" s="357"/>
      <c r="AE45" s="357"/>
      <c r="AF45" s="357"/>
      <c r="AG45" s="357"/>
      <c r="AH45" s="357"/>
      <c r="AI45" s="357"/>
      <c r="AJ45" s="357"/>
      <c r="AK45" s="357"/>
    </row>
    <row r="46" spans="1:41" s="267" customFormat="1" ht="24.6" customHeight="1">
      <c r="A46" s="625" t="s">
        <v>521</v>
      </c>
      <c r="B46" s="625"/>
      <c r="C46" s="625"/>
      <c r="D46" s="625"/>
      <c r="E46" s="625"/>
      <c r="F46" s="625"/>
      <c r="G46" s="625"/>
      <c r="H46" s="625"/>
      <c r="I46" s="625"/>
      <c r="J46" s="625"/>
      <c r="K46" s="625"/>
      <c r="L46" s="625"/>
      <c r="M46" s="625"/>
      <c r="N46" s="625"/>
      <c r="O46" s="625"/>
      <c r="P46" s="625"/>
      <c r="Q46" s="625"/>
      <c r="R46" s="625"/>
      <c r="S46" s="625"/>
      <c r="T46" s="625"/>
      <c r="U46" s="625"/>
      <c r="V46" s="625"/>
      <c r="W46" s="625"/>
      <c r="X46" s="284"/>
      <c r="Y46" s="329" t="s">
        <v>522</v>
      </c>
      <c r="Z46" s="284"/>
      <c r="AA46" s="284"/>
      <c r="AB46" s="284"/>
      <c r="AC46" s="329" t="s">
        <v>523</v>
      </c>
      <c r="AD46" s="329"/>
      <c r="AE46" s="284"/>
      <c r="AF46" s="284"/>
      <c r="AG46" s="284"/>
      <c r="AH46" s="284"/>
      <c r="AI46" s="284"/>
      <c r="AJ46" s="284"/>
      <c r="AK46" s="284"/>
      <c r="AL46" s="284"/>
      <c r="AM46" s="286"/>
      <c r="AN46" s="286"/>
    </row>
    <row r="49" spans="25:41" ht="12.75" customHeight="1">
      <c r="Y49" s="287" t="s">
        <v>434</v>
      </c>
      <c r="Z49" s="287"/>
      <c r="AA49" s="288"/>
      <c r="AB49" s="288"/>
      <c r="AC49" s="288"/>
      <c r="AD49" s="288"/>
      <c r="AE49" s="288"/>
      <c r="AF49" s="288"/>
      <c r="AG49" s="288"/>
      <c r="AH49" s="288"/>
      <c r="AI49" s="288"/>
      <c r="AJ49" s="288"/>
      <c r="AK49" s="288"/>
      <c r="AL49" s="288"/>
      <c r="AM49" s="288"/>
      <c r="AN49" s="288"/>
      <c r="AO49" s="288"/>
    </row>
    <row r="51" spans="25:41" ht="12.75" customHeight="1">
      <c r="Y51" s="287" t="s">
        <v>435</v>
      </c>
      <c r="Z51" s="287"/>
      <c r="AA51" s="288"/>
      <c r="AB51" s="288"/>
      <c r="AC51" s="288"/>
      <c r="AD51" s="288"/>
      <c r="AE51" s="288"/>
      <c r="AF51" s="288"/>
      <c r="AG51" s="288"/>
      <c r="AH51" s="288"/>
      <c r="AI51" s="288"/>
      <c r="AJ51" s="288"/>
      <c r="AK51" s="288"/>
      <c r="AL51" s="288"/>
      <c r="AM51" s="288"/>
      <c r="AN51" s="288"/>
      <c r="AO51"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6:W46"/>
    <mergeCell ref="AB2:AD2"/>
    <mergeCell ref="AE2:AI2"/>
    <mergeCell ref="AJ2:AL2"/>
  </mergeCells>
  <pageMargins left="0.51181102362204722" right="0.39370078740157483" top="1.1023622047244095" bottom="0.51181102362204722" header="0.39370078740157483" footer="0.31496062992125984"/>
  <pageSetup scale="92"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6801" r:id="rId5" name="Check Box 1">
              <controlPr defaultSize="0" autoFill="0" autoLine="0" autoPict="0">
                <anchor moveWithCells="1">
                  <from>
                    <xdr:col>14</xdr:col>
                    <xdr:colOff>144780</xdr:colOff>
                    <xdr:row>29</xdr:row>
                    <xdr:rowOff>7620</xdr:rowOff>
                  </from>
                  <to>
                    <xdr:col>15</xdr:col>
                    <xdr:colOff>160020</xdr:colOff>
                    <xdr:row>29</xdr:row>
                    <xdr:rowOff>144780</xdr:rowOff>
                  </to>
                </anchor>
              </controlPr>
            </control>
          </mc:Choice>
        </mc:AlternateContent>
        <mc:AlternateContent xmlns:mc="http://schemas.openxmlformats.org/markup-compatibility/2006">
          <mc:Choice Requires="x14">
            <control shapeId="76802" r:id="rId6" name="Check Box 2">
              <controlPr defaultSize="0" autoFill="0" autoLine="0" autoPict="0">
                <anchor moveWithCells="1">
                  <from>
                    <xdr:col>11</xdr:col>
                    <xdr:colOff>144780</xdr:colOff>
                    <xdr:row>29</xdr:row>
                    <xdr:rowOff>7620</xdr:rowOff>
                  </from>
                  <to>
                    <xdr:col>12</xdr:col>
                    <xdr:colOff>160020</xdr:colOff>
                    <xdr:row>29</xdr:row>
                    <xdr:rowOff>144780</xdr:rowOff>
                  </to>
                </anchor>
              </controlPr>
            </control>
          </mc:Choice>
        </mc:AlternateContent>
        <mc:AlternateContent xmlns:mc="http://schemas.openxmlformats.org/markup-compatibility/2006">
          <mc:Choice Requires="x14">
            <control shapeId="76803" r:id="rId7" name="Check Box 3">
              <controlPr defaultSize="0" autoFill="0" autoLine="0" autoPict="0">
                <anchor moveWithCells="1">
                  <from>
                    <xdr:col>8</xdr:col>
                    <xdr:colOff>144780</xdr:colOff>
                    <xdr:row>29</xdr:row>
                    <xdr:rowOff>7620</xdr:rowOff>
                  </from>
                  <to>
                    <xdr:col>9</xdr:col>
                    <xdr:colOff>160020</xdr:colOff>
                    <xdr:row>29</xdr:row>
                    <xdr:rowOff>144780</xdr:rowOff>
                  </to>
                </anchor>
              </controlPr>
            </control>
          </mc:Choice>
        </mc:AlternateContent>
        <mc:AlternateContent xmlns:mc="http://schemas.openxmlformats.org/markup-compatibility/2006">
          <mc:Choice Requires="x14">
            <control shapeId="76804" r:id="rId8" name="Check Box 4">
              <controlPr defaultSize="0" autoFill="0" autoLine="0" autoPict="0">
                <anchor moveWithCells="1">
                  <from>
                    <xdr:col>13</xdr:col>
                    <xdr:colOff>144780</xdr:colOff>
                    <xdr:row>38</xdr:row>
                    <xdr:rowOff>7620</xdr:rowOff>
                  </from>
                  <to>
                    <xdr:col>14</xdr:col>
                    <xdr:colOff>160020</xdr:colOff>
                    <xdr:row>38</xdr:row>
                    <xdr:rowOff>144780</xdr:rowOff>
                  </to>
                </anchor>
              </controlPr>
            </control>
          </mc:Choice>
        </mc:AlternateContent>
        <mc:AlternateContent xmlns:mc="http://schemas.openxmlformats.org/markup-compatibility/2006">
          <mc:Choice Requires="x14">
            <control shapeId="76805" r:id="rId9" name="Check Box 5">
              <controlPr defaultSize="0" autoFill="0" autoLine="0" autoPict="0">
                <anchor moveWithCells="1">
                  <from>
                    <xdr:col>13</xdr:col>
                    <xdr:colOff>144780</xdr:colOff>
                    <xdr:row>39</xdr:row>
                    <xdr:rowOff>7620</xdr:rowOff>
                  </from>
                  <to>
                    <xdr:col>14</xdr:col>
                    <xdr:colOff>160020</xdr:colOff>
                    <xdr:row>39</xdr:row>
                    <xdr:rowOff>144780</xdr:rowOff>
                  </to>
                </anchor>
              </controlPr>
            </control>
          </mc:Choice>
        </mc:AlternateContent>
        <mc:AlternateContent xmlns:mc="http://schemas.openxmlformats.org/markup-compatibility/2006">
          <mc:Choice Requires="x14">
            <control shapeId="76806" r:id="rId10" name="Check Box 6">
              <controlPr defaultSize="0" autoFill="0" autoLine="0" autoPict="0">
                <anchor moveWithCells="1">
                  <from>
                    <xdr:col>16</xdr:col>
                    <xdr:colOff>144780</xdr:colOff>
                    <xdr:row>38</xdr:row>
                    <xdr:rowOff>7620</xdr:rowOff>
                  </from>
                  <to>
                    <xdr:col>17</xdr:col>
                    <xdr:colOff>160020</xdr:colOff>
                    <xdr:row>38</xdr:row>
                    <xdr:rowOff>144780</xdr:rowOff>
                  </to>
                </anchor>
              </controlPr>
            </control>
          </mc:Choice>
        </mc:AlternateContent>
        <mc:AlternateContent xmlns:mc="http://schemas.openxmlformats.org/markup-compatibility/2006">
          <mc:Choice Requires="x14">
            <control shapeId="76807" r:id="rId11" name="Check Box 7">
              <controlPr defaultSize="0" autoFill="0" autoLine="0" autoPict="0">
                <anchor moveWithCells="1">
                  <from>
                    <xdr:col>16</xdr:col>
                    <xdr:colOff>144780</xdr:colOff>
                    <xdr:row>39</xdr:row>
                    <xdr:rowOff>7620</xdr:rowOff>
                  </from>
                  <to>
                    <xdr:col>17</xdr:col>
                    <xdr:colOff>160020</xdr:colOff>
                    <xdr:row>39</xdr:row>
                    <xdr:rowOff>144780</xdr:rowOff>
                  </to>
                </anchor>
              </controlPr>
            </control>
          </mc:Choice>
        </mc:AlternateContent>
        <mc:AlternateContent xmlns:mc="http://schemas.openxmlformats.org/markup-compatibility/2006">
          <mc:Choice Requires="x14">
            <control shapeId="76808" r:id="rId12" name="Check Box 8">
              <controlPr defaultSize="0" autoFill="0" autoLine="0" autoPict="0">
                <anchor moveWithCells="1">
                  <from>
                    <xdr:col>19</xdr:col>
                    <xdr:colOff>144780</xdr:colOff>
                    <xdr:row>38</xdr:row>
                    <xdr:rowOff>7620</xdr:rowOff>
                  </from>
                  <to>
                    <xdr:col>20</xdr:col>
                    <xdr:colOff>160020</xdr:colOff>
                    <xdr:row>38</xdr:row>
                    <xdr:rowOff>144780</xdr:rowOff>
                  </to>
                </anchor>
              </controlPr>
            </control>
          </mc:Choice>
        </mc:AlternateContent>
        <mc:AlternateContent xmlns:mc="http://schemas.openxmlformats.org/markup-compatibility/2006">
          <mc:Choice Requires="x14">
            <control shapeId="76809" r:id="rId13" name="Check Box 9">
              <controlPr defaultSize="0" autoFill="0" autoLine="0" autoPict="0">
                <anchor moveWithCells="1">
                  <from>
                    <xdr:col>19</xdr:col>
                    <xdr:colOff>144780</xdr:colOff>
                    <xdr:row>39</xdr:row>
                    <xdr:rowOff>7620</xdr:rowOff>
                  </from>
                  <to>
                    <xdr:col>20</xdr:col>
                    <xdr:colOff>160020</xdr:colOff>
                    <xdr:row>39</xdr:row>
                    <xdr:rowOff>144780</xdr:rowOff>
                  </to>
                </anchor>
              </controlPr>
            </control>
          </mc:Choice>
        </mc:AlternateContent>
        <mc:AlternateContent xmlns:mc="http://schemas.openxmlformats.org/markup-compatibility/2006">
          <mc:Choice Requires="x14">
            <control shapeId="76810" r:id="rId14" name="Check Box 10">
              <controlPr defaultSize="0" autoFill="0" autoLine="0" autoPict="0">
                <anchor moveWithCells="1">
                  <from>
                    <xdr:col>7</xdr:col>
                    <xdr:colOff>144780</xdr:colOff>
                    <xdr:row>42</xdr:row>
                    <xdr:rowOff>7620</xdr:rowOff>
                  </from>
                  <to>
                    <xdr:col>8</xdr:col>
                    <xdr:colOff>160020</xdr:colOff>
                    <xdr:row>42</xdr:row>
                    <xdr:rowOff>144780</xdr:rowOff>
                  </to>
                </anchor>
              </controlPr>
            </control>
          </mc:Choice>
        </mc:AlternateContent>
        <mc:AlternateContent xmlns:mc="http://schemas.openxmlformats.org/markup-compatibility/2006">
          <mc:Choice Requires="x14">
            <control shapeId="76811" r:id="rId15" name="Check Box 11">
              <controlPr defaultSize="0" autoFill="0" autoLine="0" autoPict="0">
                <anchor moveWithCells="1">
                  <from>
                    <xdr:col>13</xdr:col>
                    <xdr:colOff>144780</xdr:colOff>
                    <xdr:row>24</xdr:row>
                    <xdr:rowOff>7620</xdr:rowOff>
                  </from>
                  <to>
                    <xdr:col>14</xdr:col>
                    <xdr:colOff>160020</xdr:colOff>
                    <xdr:row>24</xdr:row>
                    <xdr:rowOff>144780</xdr:rowOff>
                  </to>
                </anchor>
              </controlPr>
            </control>
          </mc:Choice>
        </mc:AlternateContent>
        <mc:AlternateContent xmlns:mc="http://schemas.openxmlformats.org/markup-compatibility/2006">
          <mc:Choice Requires="x14">
            <control shapeId="76812" r:id="rId16" name="Check Box 12">
              <controlPr defaultSize="0" autoFill="0" autoLine="0" autoPict="0">
                <anchor moveWithCells="1">
                  <from>
                    <xdr:col>13</xdr:col>
                    <xdr:colOff>121920</xdr:colOff>
                    <xdr:row>42</xdr:row>
                    <xdr:rowOff>7620</xdr:rowOff>
                  </from>
                  <to>
                    <xdr:col>14</xdr:col>
                    <xdr:colOff>144780</xdr:colOff>
                    <xdr:row>42</xdr:row>
                    <xdr:rowOff>144780</xdr:rowOff>
                  </to>
                </anchor>
              </controlPr>
            </control>
          </mc:Choice>
        </mc:AlternateContent>
        <mc:AlternateContent xmlns:mc="http://schemas.openxmlformats.org/markup-compatibility/2006">
          <mc:Choice Requires="x14">
            <control shapeId="76813" r:id="rId17" name="Check Box 13">
              <controlPr defaultSize="0" autoFill="0" autoLine="0" autoPict="0">
                <anchor moveWithCells="1">
                  <from>
                    <xdr:col>9</xdr:col>
                    <xdr:colOff>144780</xdr:colOff>
                    <xdr:row>19</xdr:row>
                    <xdr:rowOff>7620</xdr:rowOff>
                  </from>
                  <to>
                    <xdr:col>10</xdr:col>
                    <xdr:colOff>160020</xdr:colOff>
                    <xdr:row>19</xdr:row>
                    <xdr:rowOff>144780</xdr:rowOff>
                  </to>
                </anchor>
              </controlPr>
            </control>
          </mc:Choice>
        </mc:AlternateContent>
        <mc:AlternateContent xmlns:mc="http://schemas.openxmlformats.org/markup-compatibility/2006">
          <mc:Choice Requires="x14">
            <control shapeId="76814" r:id="rId18" name="Check Box 14">
              <controlPr defaultSize="0" autoFill="0" autoLine="0" autoPict="0">
                <anchor moveWithCells="1">
                  <from>
                    <xdr:col>3</xdr:col>
                    <xdr:colOff>144780</xdr:colOff>
                    <xdr:row>19</xdr:row>
                    <xdr:rowOff>7620</xdr:rowOff>
                  </from>
                  <to>
                    <xdr:col>4</xdr:col>
                    <xdr:colOff>160020</xdr:colOff>
                    <xdr:row>19</xdr:row>
                    <xdr:rowOff>144780</xdr:rowOff>
                  </to>
                </anchor>
              </controlPr>
            </control>
          </mc:Choice>
        </mc:AlternateContent>
        <mc:AlternateContent xmlns:mc="http://schemas.openxmlformats.org/markup-compatibility/2006">
          <mc:Choice Requires="x14">
            <control shapeId="76815" r:id="rId19" name="Check Box 15">
              <controlPr defaultSize="0" autoFill="0" autoLine="0" autoPict="0">
                <anchor moveWithCells="1">
                  <from>
                    <xdr:col>9</xdr:col>
                    <xdr:colOff>137160</xdr:colOff>
                    <xdr:row>6</xdr:row>
                    <xdr:rowOff>22860</xdr:rowOff>
                  </from>
                  <to>
                    <xdr:col>10</xdr:col>
                    <xdr:colOff>144780</xdr:colOff>
                    <xdr:row>6</xdr:row>
                    <xdr:rowOff>152400</xdr:rowOff>
                  </to>
                </anchor>
              </controlPr>
            </control>
          </mc:Choice>
        </mc:AlternateContent>
        <mc:AlternateContent xmlns:mc="http://schemas.openxmlformats.org/markup-compatibility/2006">
          <mc:Choice Requires="x14">
            <control shapeId="76816" r:id="rId20" name="Check Box 16">
              <controlPr defaultSize="0" autoFill="0" autoLine="0" autoPict="0">
                <anchor moveWithCells="1">
                  <from>
                    <xdr:col>3</xdr:col>
                    <xdr:colOff>121920</xdr:colOff>
                    <xdr:row>6</xdr:row>
                    <xdr:rowOff>7620</xdr:rowOff>
                  </from>
                  <to>
                    <xdr:col>4</xdr:col>
                    <xdr:colOff>144780</xdr:colOff>
                    <xdr:row>6</xdr:row>
                    <xdr:rowOff>144780</xdr:rowOff>
                  </to>
                </anchor>
              </controlPr>
            </control>
          </mc:Choice>
        </mc:AlternateContent>
        <mc:AlternateContent xmlns:mc="http://schemas.openxmlformats.org/markup-compatibility/2006">
          <mc:Choice Requires="x14">
            <control shapeId="76817" r:id="rId21" name="Check Box 17">
              <controlPr defaultSize="0" autoFill="0" autoLine="0" autoPict="0">
                <anchor moveWithCells="1">
                  <from>
                    <xdr:col>9</xdr:col>
                    <xdr:colOff>144780</xdr:colOff>
                    <xdr:row>22</xdr:row>
                    <xdr:rowOff>7620</xdr:rowOff>
                  </from>
                  <to>
                    <xdr:col>10</xdr:col>
                    <xdr:colOff>160020</xdr:colOff>
                    <xdr:row>22</xdr:row>
                    <xdr:rowOff>144780</xdr:rowOff>
                  </to>
                </anchor>
              </controlPr>
            </control>
          </mc:Choice>
        </mc:AlternateContent>
        <mc:AlternateContent xmlns:mc="http://schemas.openxmlformats.org/markup-compatibility/2006">
          <mc:Choice Requires="x14">
            <control shapeId="76818" r:id="rId22" name="Check Box 18">
              <controlPr defaultSize="0" autoFill="0" autoLine="0" autoPict="0">
                <anchor moveWithCells="1">
                  <from>
                    <xdr:col>3</xdr:col>
                    <xdr:colOff>144780</xdr:colOff>
                    <xdr:row>22</xdr:row>
                    <xdr:rowOff>7620</xdr:rowOff>
                  </from>
                  <to>
                    <xdr:col>4</xdr:col>
                    <xdr:colOff>160020</xdr:colOff>
                    <xdr:row>22</xdr:row>
                    <xdr:rowOff>144780</xdr:rowOff>
                  </to>
                </anchor>
              </controlPr>
            </control>
          </mc:Choice>
        </mc:AlternateContent>
        <mc:AlternateContent xmlns:mc="http://schemas.openxmlformats.org/markup-compatibility/2006">
          <mc:Choice Requires="x14">
            <control shapeId="76819" r:id="rId23" name="Check Box 19">
              <controlPr defaultSize="0" autoFill="0" autoLine="0" autoPict="0">
                <anchor moveWithCells="1">
                  <from>
                    <xdr:col>26</xdr:col>
                    <xdr:colOff>137160</xdr:colOff>
                    <xdr:row>45</xdr:row>
                    <xdr:rowOff>99060</xdr:rowOff>
                  </from>
                  <to>
                    <xdr:col>27</xdr:col>
                    <xdr:colOff>129540</xdr:colOff>
                    <xdr:row>45</xdr:row>
                    <xdr:rowOff>228600</xdr:rowOff>
                  </to>
                </anchor>
              </controlPr>
            </control>
          </mc:Choice>
        </mc:AlternateContent>
        <mc:AlternateContent xmlns:mc="http://schemas.openxmlformats.org/markup-compatibility/2006">
          <mc:Choice Requires="x14">
            <control shapeId="76820" r:id="rId24" name="Check Box 20">
              <controlPr defaultSize="0" autoFill="0" autoLine="0" autoPict="0">
                <anchor moveWithCells="1">
                  <from>
                    <xdr:col>22</xdr:col>
                    <xdr:colOff>60960</xdr:colOff>
                    <xdr:row>45</xdr:row>
                    <xdr:rowOff>76200</xdr:rowOff>
                  </from>
                  <to>
                    <xdr:col>23</xdr:col>
                    <xdr:colOff>76200</xdr:colOff>
                    <xdr:row>45</xdr:row>
                    <xdr:rowOff>213360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F8911-C272-4949-A130-8B7DF8A52F8F}">
  <sheetPr codeName="Sheet37">
    <pageSetUpPr fitToPage="1"/>
  </sheetPr>
  <dimension ref="A1:AO51"/>
  <sheetViews>
    <sheetView showGridLines="0" view="pageLayout" topLeftCell="A14" zoomScale="85" zoomScaleNormal="100" zoomScaleSheetLayoutView="145" zoomScalePageLayoutView="85"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681</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9" t="s">
        <v>682</v>
      </c>
      <c r="C6" s="287"/>
      <c r="D6" s="287"/>
      <c r="E6" s="287"/>
      <c r="F6" s="287"/>
      <c r="G6" s="287"/>
      <c r="H6" s="287"/>
      <c r="I6" s="287"/>
      <c r="K6" s="287"/>
      <c r="L6" s="287"/>
      <c r="V6" s="289" t="s">
        <v>683</v>
      </c>
      <c r="AE6" s="388"/>
      <c r="AF6" s="388"/>
      <c r="AG6" s="388"/>
      <c r="AH6" s="387"/>
      <c r="AI6" s="387"/>
      <c r="AJ6" s="387"/>
      <c r="AK6" s="387"/>
      <c r="AL6" s="287"/>
      <c r="AM6" s="287"/>
    </row>
    <row r="7" spans="1:41" ht="12.75" customHeight="1">
      <c r="A7" s="287"/>
      <c r="B7" s="287"/>
      <c r="D7" s="287"/>
      <c r="E7" s="287"/>
      <c r="F7" s="287" t="s">
        <v>60</v>
      </c>
      <c r="G7" s="287"/>
      <c r="H7" s="287"/>
      <c r="J7" s="287"/>
      <c r="K7" s="287"/>
      <c r="L7" s="287" t="s">
        <v>446</v>
      </c>
      <c r="AH7" s="287"/>
      <c r="AI7" s="287"/>
      <c r="AJ7" s="287"/>
      <c r="AK7" s="287"/>
      <c r="AL7" s="287"/>
      <c r="AM7" s="287"/>
    </row>
    <row r="9" spans="1:41" ht="12.75" customHeight="1">
      <c r="A9" s="289" t="s">
        <v>684</v>
      </c>
      <c r="B9" s="287"/>
      <c r="C9" s="287"/>
      <c r="D9" s="287"/>
      <c r="E9" s="287"/>
      <c r="F9" s="287"/>
      <c r="G9" s="287"/>
      <c r="H9" s="287"/>
      <c r="I9" s="287"/>
      <c r="J9" s="287"/>
      <c r="V9" s="289" t="s">
        <v>685</v>
      </c>
      <c r="W9" s="287"/>
      <c r="X9" s="287"/>
      <c r="Y9" s="287"/>
      <c r="Z9" s="287"/>
      <c r="AA9" s="287"/>
      <c r="AB9" s="287"/>
      <c r="AC9" s="287"/>
      <c r="AD9" s="287"/>
      <c r="AE9" s="287"/>
    </row>
    <row r="10" spans="1:41" ht="12.75" customHeight="1">
      <c r="A10" s="388"/>
      <c r="B10" s="387"/>
      <c r="C10" s="387"/>
      <c r="D10" s="387"/>
      <c r="E10" s="387"/>
      <c r="F10" s="387"/>
      <c r="G10" s="387"/>
      <c r="H10" s="387"/>
      <c r="I10" s="387"/>
      <c r="J10" s="387"/>
      <c r="K10" s="388"/>
      <c r="L10" s="388"/>
      <c r="M10" s="388"/>
      <c r="N10" s="388"/>
      <c r="V10" s="388"/>
      <c r="W10" s="387"/>
      <c r="X10" s="387"/>
      <c r="Y10" s="387"/>
      <c r="Z10" s="387"/>
      <c r="AA10" s="387"/>
      <c r="AB10" s="387"/>
      <c r="AC10" s="387"/>
      <c r="AD10" s="387"/>
      <c r="AE10" s="387"/>
      <c r="AF10" s="388"/>
      <c r="AG10" s="388"/>
      <c r="AH10" s="388"/>
      <c r="AI10" s="388"/>
      <c r="AJ10" s="388"/>
      <c r="AK10" s="388"/>
    </row>
    <row r="11" spans="1:41" ht="12.75" customHeight="1">
      <c r="B11" s="287"/>
      <c r="C11" s="287"/>
      <c r="D11" s="287"/>
      <c r="E11" s="287"/>
      <c r="F11" s="287"/>
      <c r="G11" s="287"/>
      <c r="H11" s="287"/>
      <c r="I11" s="287"/>
      <c r="J11" s="287"/>
      <c r="W11" s="287"/>
      <c r="X11" s="287"/>
      <c r="Y11" s="287"/>
      <c r="Z11" s="287"/>
      <c r="AA11" s="287"/>
      <c r="AB11" s="287"/>
      <c r="AC11" s="287"/>
      <c r="AD11" s="287"/>
      <c r="AE11" s="287"/>
    </row>
    <row r="12" spans="1:41" ht="12.75" customHeight="1">
      <c r="A12" s="388"/>
      <c r="B12" s="387"/>
      <c r="C12" s="387"/>
      <c r="D12" s="387"/>
      <c r="E12" s="387"/>
      <c r="F12" s="387"/>
      <c r="G12" s="387"/>
      <c r="H12" s="387"/>
      <c r="I12" s="387"/>
      <c r="J12" s="387"/>
      <c r="K12" s="388"/>
      <c r="L12" s="388"/>
      <c r="M12" s="388"/>
      <c r="N12" s="388"/>
      <c r="V12" s="388"/>
      <c r="W12" s="387"/>
      <c r="X12" s="387"/>
      <c r="Y12" s="387"/>
      <c r="Z12" s="387"/>
      <c r="AA12" s="387"/>
      <c r="AB12" s="387"/>
      <c r="AC12" s="387"/>
      <c r="AD12" s="387"/>
      <c r="AE12" s="387"/>
      <c r="AF12" s="388"/>
      <c r="AG12" s="388"/>
      <c r="AH12" s="388"/>
      <c r="AI12" s="388"/>
      <c r="AJ12" s="388"/>
      <c r="AK12" s="388"/>
    </row>
    <row r="14" spans="1:41" ht="12.75" customHeight="1">
      <c r="A14" s="289" t="s">
        <v>672</v>
      </c>
      <c r="V14" s="289" t="s">
        <v>686</v>
      </c>
      <c r="AD14" s="388"/>
      <c r="AE14" s="388"/>
      <c r="AF14" s="388"/>
      <c r="AG14" s="388"/>
      <c r="AH14" s="388"/>
      <c r="AI14" s="388"/>
      <c r="AJ14" s="388"/>
      <c r="AK14" s="388"/>
    </row>
    <row r="15" spans="1:41" ht="7.5" customHeight="1"/>
    <row r="16" spans="1:41" ht="12.75" customHeight="1">
      <c r="A16" s="287" t="s">
        <v>674</v>
      </c>
      <c r="B16" s="287"/>
      <c r="C16" s="387"/>
      <c r="D16" s="387"/>
      <c r="E16" s="387"/>
      <c r="F16" s="287" t="s">
        <v>675</v>
      </c>
      <c r="H16" s="287"/>
      <c r="I16" s="287" t="s">
        <v>676</v>
      </c>
      <c r="J16" s="287"/>
      <c r="K16" s="388"/>
      <c r="L16" s="388"/>
      <c r="M16" s="388"/>
      <c r="N16" s="396" t="s">
        <v>677</v>
      </c>
      <c r="P16" s="287"/>
      <c r="Q16" s="287"/>
      <c r="R16" s="287"/>
      <c r="S16" s="287"/>
      <c r="T16" s="287"/>
      <c r="U16" s="287"/>
      <c r="V16" s="287"/>
      <c r="W16" s="287"/>
      <c r="X16" s="287"/>
    </row>
    <row r="18" spans="1:41" ht="12.75" customHeight="1">
      <c r="A18" s="289" t="s">
        <v>678</v>
      </c>
      <c r="V18" s="289" t="s">
        <v>679</v>
      </c>
      <c r="AB18" s="388"/>
      <c r="AC18" s="388"/>
      <c r="AD18" s="388"/>
      <c r="AE18" s="388"/>
      <c r="AF18" s="388"/>
      <c r="AG18" s="388"/>
      <c r="AH18" s="388"/>
      <c r="AI18" s="388"/>
      <c r="AJ18" s="388"/>
      <c r="AK18" s="388"/>
    </row>
    <row r="20" spans="1:41" ht="12.75" customHeight="1">
      <c r="F20" s="289" t="s">
        <v>449</v>
      </c>
      <c r="L20" s="289" t="s">
        <v>450</v>
      </c>
    </row>
    <row r="22" spans="1:41" ht="12.75" customHeight="1">
      <c r="A22" s="289" t="s">
        <v>680</v>
      </c>
    </row>
    <row r="23" spans="1:41" ht="12.75" customHeight="1">
      <c r="F23" s="289" t="s">
        <v>449</v>
      </c>
      <c r="L23" s="289" t="s">
        <v>450</v>
      </c>
    </row>
    <row r="25" spans="1:41" ht="12.75" customHeight="1">
      <c r="A25" s="361" t="s">
        <v>541</v>
      </c>
      <c r="B25" s="362"/>
      <c r="C25" s="362"/>
      <c r="D25" s="362"/>
      <c r="E25" s="362"/>
      <c r="F25" s="362"/>
      <c r="G25" s="362"/>
      <c r="H25" s="362"/>
      <c r="I25" s="362"/>
      <c r="J25" s="362"/>
      <c r="K25" s="362"/>
      <c r="L25" s="362"/>
      <c r="M25" s="362"/>
      <c r="N25" s="362"/>
      <c r="O25" s="362"/>
      <c r="P25" s="362" t="s">
        <v>451</v>
      </c>
      <c r="Q25" s="362"/>
      <c r="R25" s="352"/>
      <c r="S25" s="352"/>
      <c r="T25" s="352"/>
      <c r="U25" s="352"/>
      <c r="V25" s="352"/>
      <c r="W25" s="352"/>
      <c r="X25" s="352"/>
      <c r="Y25" s="352"/>
      <c r="Z25" s="352"/>
      <c r="AA25" s="352"/>
      <c r="AB25" s="352"/>
      <c r="AC25" s="352"/>
      <c r="AD25" s="352"/>
      <c r="AE25" s="352"/>
      <c r="AF25" s="352"/>
      <c r="AG25" s="352"/>
      <c r="AH25" s="352"/>
      <c r="AI25" s="352"/>
      <c r="AJ25" s="352"/>
      <c r="AK25" s="352"/>
      <c r="AL25" s="352"/>
      <c r="AM25" s="352"/>
      <c r="AN25" s="352"/>
      <c r="AO25" s="353"/>
    </row>
    <row r="26" spans="1:41" ht="12.75" customHeight="1">
      <c r="A26" s="356"/>
      <c r="B26" s="354"/>
      <c r="C26" s="354"/>
      <c r="D26" s="354"/>
      <c r="E26" s="354"/>
      <c r="F26" s="354"/>
      <c r="G26" s="354"/>
      <c r="H26" s="354"/>
      <c r="I26" s="354"/>
      <c r="J26" s="354"/>
      <c r="K26" s="354"/>
      <c r="L26" s="354"/>
      <c r="M26" s="354"/>
      <c r="N26" s="354"/>
      <c r="O26" s="354"/>
      <c r="P26" s="354"/>
      <c r="Q26" s="354"/>
      <c r="R26" s="354"/>
      <c r="S26" s="354"/>
      <c r="T26" s="354"/>
      <c r="U26" s="354"/>
      <c r="V26" s="354"/>
      <c r="W26" s="354"/>
      <c r="X26" s="354"/>
      <c r="Y26" s="354"/>
      <c r="Z26" s="354"/>
      <c r="AA26" s="354"/>
      <c r="AB26" s="354"/>
      <c r="AC26" s="354"/>
      <c r="AD26" s="354"/>
      <c r="AE26" s="354"/>
      <c r="AF26" s="354"/>
      <c r="AG26" s="354"/>
      <c r="AH26" s="354"/>
      <c r="AI26" s="354"/>
      <c r="AJ26" s="354"/>
      <c r="AK26" s="354"/>
      <c r="AL26" s="354"/>
      <c r="AM26" s="354"/>
      <c r="AN26" s="354"/>
      <c r="AO26" s="355"/>
    </row>
    <row r="27" spans="1:41" ht="12.75" customHeight="1">
      <c r="A27" s="356"/>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57"/>
      <c r="AM27" s="357"/>
      <c r="AN27" s="357"/>
      <c r="AO27" s="355"/>
    </row>
    <row r="28" spans="1:41" ht="12.75" customHeight="1">
      <c r="A28" s="358"/>
      <c r="B28" s="359"/>
      <c r="C28" s="359"/>
      <c r="D28" s="359"/>
      <c r="E28" s="359"/>
      <c r="F28" s="359"/>
      <c r="G28" s="359"/>
      <c r="H28" s="359"/>
      <c r="I28" s="359"/>
      <c r="J28" s="359"/>
      <c r="K28" s="359"/>
      <c r="L28" s="359"/>
      <c r="M28" s="359"/>
      <c r="N28" s="359"/>
      <c r="O28" s="359"/>
      <c r="P28" s="359"/>
      <c r="Q28" s="359"/>
      <c r="R28" s="359"/>
      <c r="S28" s="359"/>
      <c r="T28" s="359"/>
      <c r="U28" s="359"/>
      <c r="V28" s="359"/>
      <c r="W28" s="359"/>
      <c r="X28" s="359"/>
      <c r="Y28" s="359"/>
      <c r="Z28" s="359"/>
      <c r="AA28" s="359"/>
      <c r="AB28" s="359"/>
      <c r="AC28" s="359"/>
      <c r="AD28" s="359"/>
      <c r="AE28" s="359"/>
      <c r="AF28" s="359"/>
      <c r="AG28" s="359"/>
      <c r="AH28" s="359"/>
      <c r="AI28" s="359"/>
      <c r="AJ28" s="359"/>
      <c r="AK28" s="359"/>
      <c r="AL28" s="359"/>
      <c r="AM28" s="359"/>
      <c r="AN28" s="359"/>
      <c r="AO28" s="360"/>
    </row>
    <row r="29" spans="1:41" ht="12.75" customHeight="1">
      <c r="A29" s="287"/>
      <c r="B29" s="287"/>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row>
    <row r="30" spans="1:41" ht="12.75" customHeight="1">
      <c r="A30" s="287" t="s">
        <v>464</v>
      </c>
      <c r="B30" s="287"/>
      <c r="C30" s="287"/>
      <c r="D30" s="287"/>
      <c r="E30" s="287"/>
      <c r="F30" s="287"/>
      <c r="G30" s="287"/>
      <c r="H30" s="287"/>
      <c r="I30" s="287"/>
      <c r="J30" s="287"/>
      <c r="K30" s="287" t="s">
        <v>449</v>
      </c>
      <c r="L30" s="287"/>
      <c r="M30" s="287"/>
      <c r="N30" s="287" t="s">
        <v>450</v>
      </c>
      <c r="O30" s="287"/>
      <c r="P30" s="287"/>
      <c r="Q30" s="287" t="s">
        <v>451</v>
      </c>
      <c r="R30" s="287"/>
      <c r="S30" s="287"/>
      <c r="T30" s="287"/>
      <c r="U30" s="287"/>
      <c r="V30" s="287"/>
      <c r="W30" s="287"/>
      <c r="X30" s="287"/>
      <c r="Y30" s="287"/>
      <c r="Z30" s="287"/>
      <c r="AA30" s="287"/>
      <c r="AB30" s="287"/>
      <c r="AC30" s="287"/>
      <c r="AD30" s="287"/>
      <c r="AE30" s="287"/>
      <c r="AF30" s="287"/>
      <c r="AG30" s="287"/>
      <c r="AH30" s="287"/>
      <c r="AI30" s="287"/>
      <c r="AJ30" s="287"/>
      <c r="AK30" s="287"/>
      <c r="AL30" s="287"/>
      <c r="AM30" s="287"/>
    </row>
    <row r="32" spans="1:41" ht="12.75" customHeight="1">
      <c r="A32" s="361" t="s">
        <v>457</v>
      </c>
      <c r="B32" s="362"/>
      <c r="C32" s="362"/>
      <c r="D32" s="362"/>
      <c r="E32" s="362"/>
      <c r="F32" s="362"/>
      <c r="G32" s="362"/>
      <c r="H32" s="362"/>
      <c r="I32" s="362"/>
      <c r="J32" s="362"/>
      <c r="K32" s="362"/>
      <c r="L32" s="362"/>
      <c r="M32" s="362"/>
      <c r="N32" s="362"/>
      <c r="O32" s="362"/>
      <c r="P32" s="362"/>
      <c r="Q32" s="362"/>
      <c r="R32" s="352"/>
      <c r="S32" s="352"/>
      <c r="T32" s="352"/>
      <c r="U32" s="352"/>
      <c r="V32" s="352"/>
      <c r="W32" s="352"/>
      <c r="X32" s="352"/>
      <c r="Y32" s="352"/>
      <c r="Z32" s="352"/>
      <c r="AA32" s="352"/>
      <c r="AB32" s="352"/>
      <c r="AC32" s="352"/>
      <c r="AD32" s="352"/>
      <c r="AE32" s="352"/>
      <c r="AF32" s="352"/>
      <c r="AG32" s="352"/>
      <c r="AH32" s="352"/>
      <c r="AI32" s="352"/>
      <c r="AJ32" s="352"/>
      <c r="AK32" s="352"/>
      <c r="AL32" s="352"/>
      <c r="AM32" s="352"/>
      <c r="AN32" s="352"/>
      <c r="AO32" s="353"/>
    </row>
    <row r="33" spans="1:41" ht="12.75" customHeight="1">
      <c r="A33" s="363"/>
      <c r="B33" s="354"/>
      <c r="C33" s="354"/>
      <c r="D33" s="354"/>
      <c r="E33" s="354"/>
      <c r="F33" s="354"/>
      <c r="G33" s="354"/>
      <c r="H33" s="354"/>
      <c r="I33" s="354"/>
      <c r="J33" s="354"/>
      <c r="K33" s="354"/>
      <c r="L33" s="354"/>
      <c r="M33" s="354"/>
      <c r="N33" s="354"/>
      <c r="O33" s="354"/>
      <c r="P33" s="354"/>
      <c r="Q33" s="354"/>
      <c r="R33" s="354"/>
      <c r="S33" s="354"/>
      <c r="T33" s="354"/>
      <c r="U33" s="354"/>
      <c r="V33" s="354"/>
      <c r="W33" s="354"/>
      <c r="X33" s="354"/>
      <c r="Y33" s="354"/>
      <c r="Z33" s="354"/>
      <c r="AA33" s="354"/>
      <c r="AB33" s="354"/>
      <c r="AC33" s="354"/>
      <c r="AD33" s="354"/>
      <c r="AE33" s="354"/>
      <c r="AF33" s="354"/>
      <c r="AG33" s="354"/>
      <c r="AH33" s="354"/>
      <c r="AI33" s="354"/>
      <c r="AJ33" s="354"/>
      <c r="AK33" s="354"/>
      <c r="AL33" s="354"/>
      <c r="AM33" s="354"/>
      <c r="AN33" s="354"/>
      <c r="AO33" s="364"/>
    </row>
    <row r="34" spans="1:41" ht="12.75" customHeight="1">
      <c r="A34" s="363"/>
      <c r="B34" s="357"/>
      <c r="C34" s="357"/>
      <c r="D34" s="357"/>
      <c r="E34" s="357"/>
      <c r="F34" s="357"/>
      <c r="G34" s="357"/>
      <c r="H34" s="357"/>
      <c r="I34" s="357"/>
      <c r="J34" s="357"/>
      <c r="K34" s="357"/>
      <c r="L34" s="357"/>
      <c r="M34" s="357"/>
      <c r="N34" s="357"/>
      <c r="O34" s="357"/>
      <c r="P34" s="357"/>
      <c r="Q34" s="357"/>
      <c r="R34" s="357"/>
      <c r="S34" s="357"/>
      <c r="T34" s="357"/>
      <c r="U34" s="357"/>
      <c r="V34" s="357"/>
      <c r="W34" s="357"/>
      <c r="X34" s="357"/>
      <c r="Y34" s="357"/>
      <c r="Z34" s="357"/>
      <c r="AA34" s="357"/>
      <c r="AB34" s="357"/>
      <c r="AC34" s="357"/>
      <c r="AD34" s="357"/>
      <c r="AE34" s="357"/>
      <c r="AF34" s="357"/>
      <c r="AG34" s="357"/>
      <c r="AH34" s="357"/>
      <c r="AI34" s="357"/>
      <c r="AJ34" s="357"/>
      <c r="AK34" s="357"/>
      <c r="AL34" s="357"/>
      <c r="AM34" s="357"/>
      <c r="AN34" s="357"/>
      <c r="AO34" s="364"/>
    </row>
    <row r="35" spans="1:41" ht="12.75" customHeight="1">
      <c r="A35" s="363"/>
      <c r="B35" s="357"/>
      <c r="C35" s="357"/>
      <c r="D35" s="357"/>
      <c r="E35" s="357"/>
      <c r="F35" s="357"/>
      <c r="G35" s="357"/>
      <c r="H35" s="357"/>
      <c r="I35" s="357"/>
      <c r="J35" s="357"/>
      <c r="K35" s="357"/>
      <c r="L35" s="357"/>
      <c r="M35" s="357"/>
      <c r="N35" s="357"/>
      <c r="O35" s="357"/>
      <c r="P35" s="357"/>
      <c r="Q35" s="357"/>
      <c r="R35" s="357"/>
      <c r="S35" s="357"/>
      <c r="T35" s="357"/>
      <c r="U35" s="357"/>
      <c r="V35" s="357"/>
      <c r="W35" s="357"/>
      <c r="X35" s="357"/>
      <c r="Y35" s="357"/>
      <c r="Z35" s="357"/>
      <c r="AA35" s="357"/>
      <c r="AB35" s="357"/>
      <c r="AC35" s="357"/>
      <c r="AD35" s="357"/>
      <c r="AE35" s="357"/>
      <c r="AF35" s="357"/>
      <c r="AG35" s="357"/>
      <c r="AH35" s="357"/>
      <c r="AI35" s="357"/>
      <c r="AJ35" s="357"/>
      <c r="AK35" s="357"/>
      <c r="AL35" s="357"/>
      <c r="AM35" s="357"/>
      <c r="AN35" s="357"/>
      <c r="AO35" s="364"/>
    </row>
    <row r="36" spans="1:41" ht="12.75" customHeight="1">
      <c r="A36" s="358"/>
      <c r="B36" s="359"/>
      <c r="C36" s="359"/>
      <c r="D36" s="359"/>
      <c r="E36" s="359"/>
      <c r="F36" s="359"/>
      <c r="G36" s="359"/>
      <c r="H36" s="359"/>
      <c r="I36" s="359"/>
      <c r="J36" s="359"/>
      <c r="K36" s="359"/>
      <c r="L36" s="359"/>
      <c r="M36" s="359"/>
      <c r="N36" s="359"/>
      <c r="O36" s="359"/>
      <c r="P36" s="359"/>
      <c r="Q36" s="359"/>
      <c r="R36" s="359"/>
      <c r="S36" s="359"/>
      <c r="T36" s="359"/>
      <c r="U36" s="359"/>
      <c r="V36" s="359"/>
      <c r="W36" s="359"/>
      <c r="X36" s="359"/>
      <c r="Y36" s="359"/>
      <c r="Z36" s="359"/>
      <c r="AA36" s="359"/>
      <c r="AB36" s="359"/>
      <c r="AC36" s="359"/>
      <c r="AD36" s="359"/>
      <c r="AE36" s="359"/>
      <c r="AF36" s="359"/>
      <c r="AG36" s="359"/>
      <c r="AH36" s="359"/>
      <c r="AI36" s="359"/>
      <c r="AJ36" s="359"/>
      <c r="AK36" s="359"/>
      <c r="AL36" s="359"/>
      <c r="AM36" s="359"/>
      <c r="AN36" s="359"/>
      <c r="AO36" s="360"/>
    </row>
    <row r="39" spans="1:41" ht="12.75" customHeight="1">
      <c r="A39" s="287" t="s">
        <v>524</v>
      </c>
      <c r="B39" s="287"/>
      <c r="C39" s="287"/>
      <c r="D39" s="287"/>
      <c r="E39" s="287"/>
      <c r="F39" s="287"/>
      <c r="G39" s="287"/>
      <c r="H39" s="287"/>
      <c r="I39" s="287"/>
      <c r="J39" s="287"/>
      <c r="K39" s="287"/>
      <c r="L39" s="287"/>
      <c r="M39" s="287"/>
      <c r="N39" s="287"/>
      <c r="O39" s="287"/>
      <c r="P39" s="287" t="s">
        <v>449</v>
      </c>
      <c r="Q39" s="287"/>
      <c r="R39" s="287"/>
      <c r="S39" s="287" t="s">
        <v>450</v>
      </c>
      <c r="T39" s="287"/>
      <c r="U39" s="287"/>
      <c r="V39" s="287" t="s">
        <v>451</v>
      </c>
      <c r="W39" s="287"/>
    </row>
    <row r="40" spans="1:41" ht="12.75" customHeight="1">
      <c r="A40" s="287" t="s">
        <v>468</v>
      </c>
      <c r="B40" s="287"/>
      <c r="C40" s="287"/>
      <c r="D40" s="287"/>
      <c r="E40" s="287"/>
      <c r="F40" s="287"/>
      <c r="G40" s="287"/>
      <c r="H40" s="287"/>
      <c r="I40" s="287"/>
      <c r="J40" s="287"/>
      <c r="K40" s="287"/>
      <c r="L40" s="287"/>
      <c r="M40" s="287"/>
      <c r="N40" s="287"/>
      <c r="O40" s="287"/>
      <c r="P40" s="287" t="s">
        <v>449</v>
      </c>
      <c r="Q40" s="287"/>
      <c r="R40" s="287"/>
      <c r="S40" s="287" t="s">
        <v>450</v>
      </c>
      <c r="T40" s="287"/>
      <c r="U40" s="287"/>
      <c r="V40" s="287" t="s">
        <v>451</v>
      </c>
      <c r="W40" s="287"/>
      <c r="X40" s="287"/>
      <c r="Y40" s="287"/>
      <c r="Z40" s="287"/>
      <c r="AA40" s="287"/>
      <c r="AB40" s="287"/>
      <c r="AC40" s="287"/>
      <c r="AD40" s="287"/>
      <c r="AE40" s="287"/>
      <c r="AF40" s="287"/>
      <c r="AG40" s="287"/>
      <c r="AH40" s="287"/>
      <c r="AI40" s="287"/>
      <c r="AJ40" s="287"/>
      <c r="AK40" s="287"/>
    </row>
    <row r="42" spans="1:41" ht="12.75" customHeight="1">
      <c r="A42" s="287"/>
      <c r="S42" s="287"/>
      <c r="T42" s="287"/>
      <c r="U42" s="287"/>
      <c r="V42" s="287"/>
      <c r="W42" s="287"/>
      <c r="X42" s="287"/>
      <c r="Y42" s="287"/>
      <c r="Z42" s="287"/>
      <c r="AA42" s="287"/>
      <c r="AB42" s="287"/>
      <c r="AC42" s="287"/>
      <c r="AD42" s="287"/>
      <c r="AE42" s="287"/>
      <c r="AF42" s="287"/>
      <c r="AG42" s="287"/>
      <c r="AH42" s="287"/>
      <c r="AI42" s="287"/>
      <c r="AJ42" s="287"/>
      <c r="AK42" s="287"/>
    </row>
    <row r="43" spans="1:41" ht="12.75" customHeight="1">
      <c r="A43" s="287" t="s">
        <v>470</v>
      </c>
      <c r="B43" s="287"/>
      <c r="C43" s="287"/>
      <c r="D43" s="287"/>
      <c r="E43" s="287"/>
      <c r="F43" s="287"/>
      <c r="G43" s="287"/>
      <c r="H43" s="287"/>
      <c r="I43" s="287"/>
      <c r="J43" s="287" t="s">
        <v>525</v>
      </c>
      <c r="K43" s="287"/>
      <c r="L43" s="287"/>
      <c r="M43" s="287"/>
      <c r="O43" s="287"/>
      <c r="P43" s="287" t="s">
        <v>490</v>
      </c>
      <c r="Q43" s="287"/>
      <c r="R43" s="287"/>
      <c r="S43" s="287"/>
      <c r="T43" s="287"/>
      <c r="U43" s="287"/>
      <c r="V43" s="287"/>
      <c r="W43" s="287"/>
      <c r="X43" s="287"/>
      <c r="Y43" s="287"/>
      <c r="Z43" s="287"/>
      <c r="AA43" s="287"/>
      <c r="AB43" s="287"/>
      <c r="AC43" s="287"/>
      <c r="AD43" s="287"/>
      <c r="AE43" s="287"/>
      <c r="AF43" s="287"/>
      <c r="AG43" s="287"/>
      <c r="AH43" s="287"/>
      <c r="AI43" s="287"/>
      <c r="AJ43" s="287"/>
      <c r="AK43" s="287"/>
      <c r="AL43" s="287"/>
    </row>
    <row r="45" spans="1:41" ht="12.75" customHeight="1">
      <c r="A45" s="287"/>
      <c r="B45" s="357"/>
      <c r="C45" s="357"/>
      <c r="D45" s="357"/>
      <c r="E45" s="357"/>
      <c r="F45" s="357"/>
      <c r="G45" s="357"/>
      <c r="H45" s="357"/>
      <c r="I45" s="357"/>
      <c r="J45" s="357"/>
      <c r="K45" s="357"/>
      <c r="L45" s="357"/>
      <c r="M45" s="357"/>
      <c r="N45" s="357"/>
      <c r="O45" s="357"/>
      <c r="P45" s="357"/>
      <c r="Q45" s="357"/>
      <c r="R45" s="357"/>
      <c r="S45" s="357"/>
      <c r="T45" s="357"/>
      <c r="U45" s="357"/>
      <c r="V45" s="357"/>
      <c r="W45" s="357"/>
      <c r="X45" s="357"/>
      <c r="Y45" s="357"/>
      <c r="Z45" s="357"/>
      <c r="AA45" s="357"/>
      <c r="AB45" s="357"/>
      <c r="AC45" s="357"/>
      <c r="AD45" s="357"/>
      <c r="AE45" s="357"/>
      <c r="AF45" s="357"/>
      <c r="AG45" s="357"/>
      <c r="AH45" s="357"/>
      <c r="AI45" s="357"/>
      <c r="AJ45" s="357"/>
      <c r="AK45" s="357"/>
    </row>
    <row r="46" spans="1:41" s="267" customFormat="1" ht="24.6" customHeight="1">
      <c r="A46" s="625" t="s">
        <v>521</v>
      </c>
      <c r="B46" s="625"/>
      <c r="C46" s="625"/>
      <c r="D46" s="625"/>
      <c r="E46" s="625"/>
      <c r="F46" s="625"/>
      <c r="G46" s="625"/>
      <c r="H46" s="625"/>
      <c r="I46" s="625"/>
      <c r="J46" s="625"/>
      <c r="K46" s="625"/>
      <c r="L46" s="625"/>
      <c r="M46" s="625"/>
      <c r="N46" s="625"/>
      <c r="O46" s="625"/>
      <c r="P46" s="625"/>
      <c r="Q46" s="625"/>
      <c r="R46" s="625"/>
      <c r="S46" s="625"/>
      <c r="T46" s="625"/>
      <c r="U46" s="625"/>
      <c r="V46" s="625"/>
      <c r="W46" s="625"/>
      <c r="X46" s="284"/>
      <c r="Y46" s="329" t="s">
        <v>522</v>
      </c>
      <c r="Z46" s="284"/>
      <c r="AA46" s="284"/>
      <c r="AB46" s="284"/>
      <c r="AC46" s="329" t="s">
        <v>523</v>
      </c>
      <c r="AD46" s="329"/>
      <c r="AE46" s="284"/>
      <c r="AF46" s="284"/>
      <c r="AG46" s="284"/>
      <c r="AH46" s="284"/>
      <c r="AI46" s="284"/>
      <c r="AJ46" s="284"/>
      <c r="AK46" s="284"/>
      <c r="AL46" s="284"/>
      <c r="AM46" s="286"/>
      <c r="AN46" s="286"/>
    </row>
    <row r="49" spans="25:41" ht="12.75" customHeight="1">
      <c r="Y49" s="287" t="s">
        <v>434</v>
      </c>
      <c r="Z49" s="287"/>
      <c r="AA49" s="288"/>
      <c r="AB49" s="288"/>
      <c r="AC49" s="288"/>
      <c r="AD49" s="288"/>
      <c r="AE49" s="288"/>
      <c r="AF49" s="288"/>
      <c r="AG49" s="288"/>
      <c r="AH49" s="288"/>
      <c r="AI49" s="288"/>
      <c r="AJ49" s="288"/>
      <c r="AK49" s="288"/>
      <c r="AL49" s="288"/>
      <c r="AM49" s="288"/>
      <c r="AN49" s="288"/>
      <c r="AO49" s="288"/>
    </row>
    <row r="51" spans="25:41" ht="12.75" customHeight="1">
      <c r="Y51" s="287" t="s">
        <v>435</v>
      </c>
      <c r="Z51" s="287"/>
      <c r="AA51" s="288"/>
      <c r="AB51" s="288"/>
      <c r="AC51" s="288"/>
      <c r="AD51" s="288"/>
      <c r="AE51" s="288"/>
      <c r="AF51" s="288"/>
      <c r="AG51" s="288"/>
      <c r="AH51" s="288"/>
      <c r="AI51" s="288"/>
      <c r="AJ51" s="288"/>
      <c r="AK51" s="288"/>
      <c r="AL51" s="288"/>
      <c r="AM51" s="288"/>
      <c r="AN51" s="288"/>
      <c r="AO51"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6:W46"/>
    <mergeCell ref="AB2:AD2"/>
    <mergeCell ref="AE2:AI2"/>
    <mergeCell ref="AJ2:AL2"/>
  </mergeCells>
  <pageMargins left="0.51181102362204722" right="0.39370078740157483" top="1.1023622047244095" bottom="0.51181102362204722" header="0.39370078740157483" footer="0.31496062992125984"/>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5777" r:id="rId5" name="Check Box 1">
              <controlPr defaultSize="0" autoFill="0" autoLine="0" autoPict="0">
                <anchor moveWithCells="1">
                  <from>
                    <xdr:col>14</xdr:col>
                    <xdr:colOff>144780</xdr:colOff>
                    <xdr:row>29</xdr:row>
                    <xdr:rowOff>7620</xdr:rowOff>
                  </from>
                  <to>
                    <xdr:col>15</xdr:col>
                    <xdr:colOff>160020</xdr:colOff>
                    <xdr:row>29</xdr:row>
                    <xdr:rowOff>144780</xdr:rowOff>
                  </to>
                </anchor>
              </controlPr>
            </control>
          </mc:Choice>
        </mc:AlternateContent>
        <mc:AlternateContent xmlns:mc="http://schemas.openxmlformats.org/markup-compatibility/2006">
          <mc:Choice Requires="x14">
            <control shapeId="75778" r:id="rId6" name="Check Box 2">
              <controlPr defaultSize="0" autoFill="0" autoLine="0" autoPict="0">
                <anchor moveWithCells="1">
                  <from>
                    <xdr:col>11</xdr:col>
                    <xdr:colOff>144780</xdr:colOff>
                    <xdr:row>29</xdr:row>
                    <xdr:rowOff>7620</xdr:rowOff>
                  </from>
                  <to>
                    <xdr:col>12</xdr:col>
                    <xdr:colOff>160020</xdr:colOff>
                    <xdr:row>29</xdr:row>
                    <xdr:rowOff>144780</xdr:rowOff>
                  </to>
                </anchor>
              </controlPr>
            </control>
          </mc:Choice>
        </mc:AlternateContent>
        <mc:AlternateContent xmlns:mc="http://schemas.openxmlformats.org/markup-compatibility/2006">
          <mc:Choice Requires="x14">
            <control shapeId="75779" r:id="rId7" name="Check Box 3">
              <controlPr defaultSize="0" autoFill="0" autoLine="0" autoPict="0">
                <anchor moveWithCells="1">
                  <from>
                    <xdr:col>8</xdr:col>
                    <xdr:colOff>144780</xdr:colOff>
                    <xdr:row>29</xdr:row>
                    <xdr:rowOff>7620</xdr:rowOff>
                  </from>
                  <to>
                    <xdr:col>9</xdr:col>
                    <xdr:colOff>160020</xdr:colOff>
                    <xdr:row>29</xdr:row>
                    <xdr:rowOff>144780</xdr:rowOff>
                  </to>
                </anchor>
              </controlPr>
            </control>
          </mc:Choice>
        </mc:AlternateContent>
        <mc:AlternateContent xmlns:mc="http://schemas.openxmlformats.org/markup-compatibility/2006">
          <mc:Choice Requires="x14">
            <control shapeId="75780" r:id="rId8" name="Check Box 4">
              <controlPr defaultSize="0" autoFill="0" autoLine="0" autoPict="0">
                <anchor moveWithCells="1">
                  <from>
                    <xdr:col>13</xdr:col>
                    <xdr:colOff>144780</xdr:colOff>
                    <xdr:row>38</xdr:row>
                    <xdr:rowOff>7620</xdr:rowOff>
                  </from>
                  <to>
                    <xdr:col>14</xdr:col>
                    <xdr:colOff>160020</xdr:colOff>
                    <xdr:row>38</xdr:row>
                    <xdr:rowOff>144780</xdr:rowOff>
                  </to>
                </anchor>
              </controlPr>
            </control>
          </mc:Choice>
        </mc:AlternateContent>
        <mc:AlternateContent xmlns:mc="http://schemas.openxmlformats.org/markup-compatibility/2006">
          <mc:Choice Requires="x14">
            <control shapeId="75781" r:id="rId9" name="Check Box 5">
              <controlPr defaultSize="0" autoFill="0" autoLine="0" autoPict="0">
                <anchor moveWithCells="1">
                  <from>
                    <xdr:col>13</xdr:col>
                    <xdr:colOff>144780</xdr:colOff>
                    <xdr:row>39</xdr:row>
                    <xdr:rowOff>7620</xdr:rowOff>
                  </from>
                  <to>
                    <xdr:col>14</xdr:col>
                    <xdr:colOff>160020</xdr:colOff>
                    <xdr:row>39</xdr:row>
                    <xdr:rowOff>144780</xdr:rowOff>
                  </to>
                </anchor>
              </controlPr>
            </control>
          </mc:Choice>
        </mc:AlternateContent>
        <mc:AlternateContent xmlns:mc="http://schemas.openxmlformats.org/markup-compatibility/2006">
          <mc:Choice Requires="x14">
            <control shapeId="75782" r:id="rId10" name="Check Box 6">
              <controlPr defaultSize="0" autoFill="0" autoLine="0" autoPict="0">
                <anchor moveWithCells="1">
                  <from>
                    <xdr:col>16</xdr:col>
                    <xdr:colOff>144780</xdr:colOff>
                    <xdr:row>38</xdr:row>
                    <xdr:rowOff>7620</xdr:rowOff>
                  </from>
                  <to>
                    <xdr:col>17</xdr:col>
                    <xdr:colOff>160020</xdr:colOff>
                    <xdr:row>38</xdr:row>
                    <xdr:rowOff>144780</xdr:rowOff>
                  </to>
                </anchor>
              </controlPr>
            </control>
          </mc:Choice>
        </mc:AlternateContent>
        <mc:AlternateContent xmlns:mc="http://schemas.openxmlformats.org/markup-compatibility/2006">
          <mc:Choice Requires="x14">
            <control shapeId="75783" r:id="rId11" name="Check Box 7">
              <controlPr defaultSize="0" autoFill="0" autoLine="0" autoPict="0">
                <anchor moveWithCells="1">
                  <from>
                    <xdr:col>16</xdr:col>
                    <xdr:colOff>144780</xdr:colOff>
                    <xdr:row>39</xdr:row>
                    <xdr:rowOff>7620</xdr:rowOff>
                  </from>
                  <to>
                    <xdr:col>17</xdr:col>
                    <xdr:colOff>160020</xdr:colOff>
                    <xdr:row>39</xdr:row>
                    <xdr:rowOff>144780</xdr:rowOff>
                  </to>
                </anchor>
              </controlPr>
            </control>
          </mc:Choice>
        </mc:AlternateContent>
        <mc:AlternateContent xmlns:mc="http://schemas.openxmlformats.org/markup-compatibility/2006">
          <mc:Choice Requires="x14">
            <control shapeId="75784" r:id="rId12" name="Check Box 8">
              <controlPr defaultSize="0" autoFill="0" autoLine="0" autoPict="0">
                <anchor moveWithCells="1">
                  <from>
                    <xdr:col>19</xdr:col>
                    <xdr:colOff>144780</xdr:colOff>
                    <xdr:row>38</xdr:row>
                    <xdr:rowOff>7620</xdr:rowOff>
                  </from>
                  <to>
                    <xdr:col>20</xdr:col>
                    <xdr:colOff>160020</xdr:colOff>
                    <xdr:row>38</xdr:row>
                    <xdr:rowOff>144780</xdr:rowOff>
                  </to>
                </anchor>
              </controlPr>
            </control>
          </mc:Choice>
        </mc:AlternateContent>
        <mc:AlternateContent xmlns:mc="http://schemas.openxmlformats.org/markup-compatibility/2006">
          <mc:Choice Requires="x14">
            <control shapeId="75785" r:id="rId13" name="Check Box 9">
              <controlPr defaultSize="0" autoFill="0" autoLine="0" autoPict="0">
                <anchor moveWithCells="1">
                  <from>
                    <xdr:col>19</xdr:col>
                    <xdr:colOff>144780</xdr:colOff>
                    <xdr:row>39</xdr:row>
                    <xdr:rowOff>7620</xdr:rowOff>
                  </from>
                  <to>
                    <xdr:col>20</xdr:col>
                    <xdr:colOff>160020</xdr:colOff>
                    <xdr:row>39</xdr:row>
                    <xdr:rowOff>144780</xdr:rowOff>
                  </to>
                </anchor>
              </controlPr>
            </control>
          </mc:Choice>
        </mc:AlternateContent>
        <mc:AlternateContent xmlns:mc="http://schemas.openxmlformats.org/markup-compatibility/2006">
          <mc:Choice Requires="x14">
            <control shapeId="75786" r:id="rId14" name="Check Box 10">
              <controlPr defaultSize="0" autoFill="0" autoLine="0" autoPict="0">
                <anchor moveWithCells="1">
                  <from>
                    <xdr:col>7</xdr:col>
                    <xdr:colOff>144780</xdr:colOff>
                    <xdr:row>42</xdr:row>
                    <xdr:rowOff>7620</xdr:rowOff>
                  </from>
                  <to>
                    <xdr:col>8</xdr:col>
                    <xdr:colOff>160020</xdr:colOff>
                    <xdr:row>42</xdr:row>
                    <xdr:rowOff>144780</xdr:rowOff>
                  </to>
                </anchor>
              </controlPr>
            </control>
          </mc:Choice>
        </mc:AlternateContent>
        <mc:AlternateContent xmlns:mc="http://schemas.openxmlformats.org/markup-compatibility/2006">
          <mc:Choice Requires="x14">
            <control shapeId="75787" r:id="rId15" name="Check Box 11">
              <controlPr defaultSize="0" autoFill="0" autoLine="0" autoPict="0">
                <anchor moveWithCells="1">
                  <from>
                    <xdr:col>13</xdr:col>
                    <xdr:colOff>144780</xdr:colOff>
                    <xdr:row>24</xdr:row>
                    <xdr:rowOff>7620</xdr:rowOff>
                  </from>
                  <to>
                    <xdr:col>14</xdr:col>
                    <xdr:colOff>160020</xdr:colOff>
                    <xdr:row>24</xdr:row>
                    <xdr:rowOff>144780</xdr:rowOff>
                  </to>
                </anchor>
              </controlPr>
            </control>
          </mc:Choice>
        </mc:AlternateContent>
        <mc:AlternateContent xmlns:mc="http://schemas.openxmlformats.org/markup-compatibility/2006">
          <mc:Choice Requires="x14">
            <control shapeId="75788" r:id="rId16" name="Check Box 12">
              <controlPr defaultSize="0" autoFill="0" autoLine="0" autoPict="0">
                <anchor moveWithCells="1">
                  <from>
                    <xdr:col>13</xdr:col>
                    <xdr:colOff>121920</xdr:colOff>
                    <xdr:row>42</xdr:row>
                    <xdr:rowOff>7620</xdr:rowOff>
                  </from>
                  <to>
                    <xdr:col>14</xdr:col>
                    <xdr:colOff>144780</xdr:colOff>
                    <xdr:row>42</xdr:row>
                    <xdr:rowOff>144780</xdr:rowOff>
                  </to>
                </anchor>
              </controlPr>
            </control>
          </mc:Choice>
        </mc:AlternateContent>
        <mc:AlternateContent xmlns:mc="http://schemas.openxmlformats.org/markup-compatibility/2006">
          <mc:Choice Requires="x14">
            <control shapeId="75789" r:id="rId17" name="Check Box 13">
              <controlPr defaultSize="0" autoFill="0" autoLine="0" autoPict="0">
                <anchor moveWithCells="1">
                  <from>
                    <xdr:col>9</xdr:col>
                    <xdr:colOff>144780</xdr:colOff>
                    <xdr:row>19</xdr:row>
                    <xdr:rowOff>7620</xdr:rowOff>
                  </from>
                  <to>
                    <xdr:col>10</xdr:col>
                    <xdr:colOff>160020</xdr:colOff>
                    <xdr:row>19</xdr:row>
                    <xdr:rowOff>144780</xdr:rowOff>
                  </to>
                </anchor>
              </controlPr>
            </control>
          </mc:Choice>
        </mc:AlternateContent>
        <mc:AlternateContent xmlns:mc="http://schemas.openxmlformats.org/markup-compatibility/2006">
          <mc:Choice Requires="x14">
            <control shapeId="75790" r:id="rId18" name="Check Box 14">
              <controlPr defaultSize="0" autoFill="0" autoLine="0" autoPict="0">
                <anchor moveWithCells="1">
                  <from>
                    <xdr:col>3</xdr:col>
                    <xdr:colOff>144780</xdr:colOff>
                    <xdr:row>19</xdr:row>
                    <xdr:rowOff>7620</xdr:rowOff>
                  </from>
                  <to>
                    <xdr:col>4</xdr:col>
                    <xdr:colOff>160020</xdr:colOff>
                    <xdr:row>19</xdr:row>
                    <xdr:rowOff>144780</xdr:rowOff>
                  </to>
                </anchor>
              </controlPr>
            </control>
          </mc:Choice>
        </mc:AlternateContent>
        <mc:AlternateContent xmlns:mc="http://schemas.openxmlformats.org/markup-compatibility/2006">
          <mc:Choice Requires="x14">
            <control shapeId="75791" r:id="rId19" name="Check Box 15">
              <controlPr defaultSize="0" autoFill="0" autoLine="0" autoPict="0">
                <anchor moveWithCells="1">
                  <from>
                    <xdr:col>9</xdr:col>
                    <xdr:colOff>137160</xdr:colOff>
                    <xdr:row>6</xdr:row>
                    <xdr:rowOff>22860</xdr:rowOff>
                  </from>
                  <to>
                    <xdr:col>10</xdr:col>
                    <xdr:colOff>144780</xdr:colOff>
                    <xdr:row>6</xdr:row>
                    <xdr:rowOff>152400</xdr:rowOff>
                  </to>
                </anchor>
              </controlPr>
            </control>
          </mc:Choice>
        </mc:AlternateContent>
        <mc:AlternateContent xmlns:mc="http://schemas.openxmlformats.org/markup-compatibility/2006">
          <mc:Choice Requires="x14">
            <control shapeId="75792" r:id="rId20" name="Check Box 16">
              <controlPr defaultSize="0" autoFill="0" autoLine="0" autoPict="0">
                <anchor moveWithCells="1">
                  <from>
                    <xdr:col>3</xdr:col>
                    <xdr:colOff>121920</xdr:colOff>
                    <xdr:row>6</xdr:row>
                    <xdr:rowOff>7620</xdr:rowOff>
                  </from>
                  <to>
                    <xdr:col>4</xdr:col>
                    <xdr:colOff>144780</xdr:colOff>
                    <xdr:row>6</xdr:row>
                    <xdr:rowOff>144780</xdr:rowOff>
                  </to>
                </anchor>
              </controlPr>
            </control>
          </mc:Choice>
        </mc:AlternateContent>
        <mc:AlternateContent xmlns:mc="http://schemas.openxmlformats.org/markup-compatibility/2006">
          <mc:Choice Requires="x14">
            <control shapeId="75793" r:id="rId21" name="Check Box 17">
              <controlPr defaultSize="0" autoFill="0" autoLine="0" autoPict="0">
                <anchor moveWithCells="1">
                  <from>
                    <xdr:col>9</xdr:col>
                    <xdr:colOff>144780</xdr:colOff>
                    <xdr:row>22</xdr:row>
                    <xdr:rowOff>7620</xdr:rowOff>
                  </from>
                  <to>
                    <xdr:col>10</xdr:col>
                    <xdr:colOff>160020</xdr:colOff>
                    <xdr:row>22</xdr:row>
                    <xdr:rowOff>144780</xdr:rowOff>
                  </to>
                </anchor>
              </controlPr>
            </control>
          </mc:Choice>
        </mc:AlternateContent>
        <mc:AlternateContent xmlns:mc="http://schemas.openxmlformats.org/markup-compatibility/2006">
          <mc:Choice Requires="x14">
            <control shapeId="75794" r:id="rId22" name="Check Box 18">
              <controlPr defaultSize="0" autoFill="0" autoLine="0" autoPict="0">
                <anchor moveWithCells="1">
                  <from>
                    <xdr:col>3</xdr:col>
                    <xdr:colOff>144780</xdr:colOff>
                    <xdr:row>22</xdr:row>
                    <xdr:rowOff>7620</xdr:rowOff>
                  </from>
                  <to>
                    <xdr:col>4</xdr:col>
                    <xdr:colOff>160020</xdr:colOff>
                    <xdr:row>22</xdr:row>
                    <xdr:rowOff>144780</xdr:rowOff>
                  </to>
                </anchor>
              </controlPr>
            </control>
          </mc:Choice>
        </mc:AlternateContent>
        <mc:AlternateContent xmlns:mc="http://schemas.openxmlformats.org/markup-compatibility/2006">
          <mc:Choice Requires="x14">
            <control shapeId="75795" r:id="rId23" name="Check Box 19">
              <controlPr defaultSize="0" autoFill="0" autoLine="0" autoPict="0">
                <anchor moveWithCells="1">
                  <from>
                    <xdr:col>26</xdr:col>
                    <xdr:colOff>137160</xdr:colOff>
                    <xdr:row>45</xdr:row>
                    <xdr:rowOff>99060</xdr:rowOff>
                  </from>
                  <to>
                    <xdr:col>27</xdr:col>
                    <xdr:colOff>129540</xdr:colOff>
                    <xdr:row>45</xdr:row>
                    <xdr:rowOff>228600</xdr:rowOff>
                  </to>
                </anchor>
              </controlPr>
            </control>
          </mc:Choice>
        </mc:AlternateContent>
        <mc:AlternateContent xmlns:mc="http://schemas.openxmlformats.org/markup-compatibility/2006">
          <mc:Choice Requires="x14">
            <control shapeId="75796" r:id="rId24" name="Check Box 20">
              <controlPr defaultSize="0" autoFill="0" autoLine="0" autoPict="0">
                <anchor moveWithCells="1">
                  <from>
                    <xdr:col>22</xdr:col>
                    <xdr:colOff>60960</xdr:colOff>
                    <xdr:row>45</xdr:row>
                    <xdr:rowOff>76200</xdr:rowOff>
                  </from>
                  <to>
                    <xdr:col>23</xdr:col>
                    <xdr:colOff>76200</xdr:colOff>
                    <xdr:row>45</xdr:row>
                    <xdr:rowOff>213360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FA4FC-2600-42B6-BE80-C87B430EFC3D}">
  <sheetPr codeName="Sheet36">
    <pageSetUpPr fitToPage="1"/>
  </sheetPr>
  <dimension ref="A1:AO153"/>
  <sheetViews>
    <sheetView showGridLines="0" view="pageLayout" zoomScaleNormal="100" zoomScaleSheetLayoutView="115"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687</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5" spans="1:41" ht="12.75" customHeight="1">
      <c r="A5" s="286" t="s">
        <v>517</v>
      </c>
      <c r="B5" s="286"/>
    </row>
    <row r="6" spans="1:41" ht="12.75" customHeight="1">
      <c r="A6" s="286"/>
      <c r="B6" s="286" t="s">
        <v>627</v>
      </c>
      <c r="N6" s="284"/>
      <c r="O6" s="284"/>
      <c r="P6" s="284" t="s">
        <v>449</v>
      </c>
      <c r="Q6" s="284"/>
      <c r="R6" s="284"/>
      <c r="S6" s="284" t="s">
        <v>450</v>
      </c>
      <c r="T6" s="284"/>
      <c r="U6" s="284"/>
      <c r="V6" s="284" t="s">
        <v>30</v>
      </c>
      <c r="Y6" s="286" t="s">
        <v>628</v>
      </c>
      <c r="AA6" s="275"/>
      <c r="AB6" s="275"/>
      <c r="AC6" s="275"/>
      <c r="AD6" s="275"/>
      <c r="AE6" s="275"/>
      <c r="AF6" s="275"/>
      <c r="AG6" s="275"/>
      <c r="AH6" s="275"/>
      <c r="AI6" s="275"/>
      <c r="AJ6" s="275"/>
      <c r="AK6" s="275"/>
      <c r="AL6" s="275"/>
      <c r="AM6" s="279"/>
      <c r="AN6" s="285"/>
      <c r="AO6" s="285"/>
    </row>
    <row r="7" spans="1:41" ht="12.75" customHeight="1">
      <c r="A7" s="284"/>
      <c r="B7" s="284" t="s">
        <v>629</v>
      </c>
      <c r="C7" s="287"/>
      <c r="D7" s="287"/>
      <c r="E7" s="287"/>
      <c r="F7" s="287"/>
      <c r="G7" s="287"/>
      <c r="H7" s="287"/>
      <c r="I7" s="287"/>
      <c r="J7" s="287"/>
      <c r="K7" s="287"/>
      <c r="L7" s="287"/>
      <c r="M7" s="287"/>
      <c r="N7" s="284"/>
      <c r="O7" s="284"/>
      <c r="P7" s="284" t="s">
        <v>449</v>
      </c>
      <c r="Q7" s="284"/>
      <c r="R7" s="284"/>
      <c r="S7" s="284" t="s">
        <v>450</v>
      </c>
      <c r="T7" s="284"/>
      <c r="U7" s="284"/>
      <c r="V7" s="284" t="s">
        <v>30</v>
      </c>
      <c r="Z7" s="287"/>
      <c r="AA7" s="275"/>
      <c r="AB7" s="275"/>
      <c r="AC7" s="275"/>
      <c r="AD7" s="275"/>
      <c r="AE7" s="275"/>
      <c r="AF7" s="275"/>
      <c r="AG7" s="275"/>
      <c r="AH7" s="275"/>
      <c r="AI7" s="275"/>
      <c r="AJ7" s="275"/>
      <c r="AK7" s="275"/>
      <c r="AL7" s="275"/>
      <c r="AM7" s="279"/>
      <c r="AN7" s="285"/>
      <c r="AO7" s="285"/>
    </row>
    <row r="8" spans="1:41" ht="12.75" customHeight="1">
      <c r="A8" s="284"/>
      <c r="B8" s="284"/>
      <c r="C8" s="287"/>
      <c r="D8" s="287"/>
      <c r="E8" s="287"/>
      <c r="F8" s="287"/>
      <c r="G8" s="287"/>
      <c r="H8" s="287"/>
      <c r="I8" s="287"/>
      <c r="J8" s="287"/>
      <c r="K8" s="287"/>
      <c r="L8" s="287"/>
      <c r="M8" s="287"/>
      <c r="N8" s="287"/>
      <c r="O8" s="287"/>
      <c r="P8" s="287"/>
      <c r="Q8" s="287"/>
      <c r="R8" s="287"/>
      <c r="S8" s="284" t="s">
        <v>449</v>
      </c>
      <c r="T8" s="287"/>
      <c r="U8" s="287"/>
      <c r="V8" s="284" t="s">
        <v>450</v>
      </c>
      <c r="W8" s="287"/>
      <c r="X8" s="287"/>
      <c r="Y8" s="284" t="s">
        <v>30</v>
      </c>
      <c r="Z8" s="287"/>
      <c r="AA8" s="287"/>
      <c r="AB8" s="287"/>
      <c r="AC8" s="287"/>
      <c r="AD8" s="287"/>
      <c r="AE8" s="287"/>
      <c r="AF8" s="287"/>
      <c r="AG8" s="287"/>
      <c r="AH8" s="287"/>
      <c r="AI8" s="287"/>
      <c r="AJ8" s="287"/>
      <c r="AK8" s="287"/>
    </row>
    <row r="9" spans="1:41" ht="12.75" customHeight="1">
      <c r="A9" s="284"/>
      <c r="B9" s="284" t="s">
        <v>688</v>
      </c>
      <c r="C9" s="287"/>
      <c r="D9" s="287"/>
      <c r="E9" s="287"/>
      <c r="F9" s="287"/>
      <c r="G9" s="287"/>
      <c r="H9" s="287"/>
      <c r="I9" s="287"/>
      <c r="J9" s="287"/>
      <c r="K9" s="287"/>
      <c r="L9" s="287"/>
      <c r="M9" s="287"/>
      <c r="N9" s="287"/>
      <c r="O9" s="287"/>
      <c r="P9" s="287"/>
      <c r="Q9" s="287"/>
      <c r="U9" s="284"/>
      <c r="V9" s="284"/>
      <c r="W9" s="284"/>
      <c r="X9" s="284"/>
      <c r="Y9" s="284"/>
      <c r="Z9" s="284"/>
      <c r="AA9" s="284"/>
      <c r="AB9" s="284"/>
      <c r="AC9" s="275"/>
      <c r="AD9" s="275"/>
      <c r="AE9" s="275"/>
      <c r="AF9" s="275"/>
      <c r="AG9" s="275"/>
      <c r="AH9" s="275"/>
      <c r="AI9" s="275"/>
      <c r="AJ9" s="275"/>
      <c r="AK9" s="275"/>
      <c r="AL9" s="275"/>
      <c r="AM9" s="279"/>
      <c r="AN9" s="285"/>
      <c r="AO9" s="285"/>
    </row>
    <row r="10" spans="1:41" ht="12.75" customHeight="1">
      <c r="A10" s="284"/>
      <c r="B10" s="284" t="s">
        <v>689</v>
      </c>
      <c r="C10" s="287"/>
      <c r="D10" s="287"/>
      <c r="E10" s="287"/>
      <c r="F10" s="287"/>
      <c r="G10" s="287"/>
      <c r="H10" s="287"/>
      <c r="I10" s="287"/>
      <c r="J10" s="287"/>
      <c r="K10" s="287"/>
      <c r="L10" s="287"/>
      <c r="M10" s="287"/>
      <c r="N10" s="287"/>
      <c r="O10" s="287"/>
      <c r="P10" s="287"/>
      <c r="Q10" s="287"/>
      <c r="R10" s="287"/>
      <c r="S10" s="287"/>
      <c r="T10" s="287"/>
      <c r="U10" s="284"/>
      <c r="V10" s="284"/>
      <c r="W10" s="284"/>
      <c r="X10" s="284"/>
      <c r="Y10" s="284"/>
      <c r="Z10" s="284"/>
      <c r="AA10" s="284"/>
      <c r="AB10" s="284"/>
      <c r="AC10" s="275"/>
      <c r="AD10" s="275"/>
      <c r="AE10" s="275"/>
      <c r="AF10" s="275"/>
      <c r="AG10" s="275"/>
      <c r="AH10" s="275"/>
      <c r="AI10" s="275"/>
      <c r="AJ10" s="275"/>
      <c r="AK10" s="275"/>
      <c r="AL10" s="275"/>
      <c r="AM10" s="279"/>
      <c r="AN10" s="285"/>
      <c r="AO10" s="285"/>
    </row>
    <row r="11" spans="1:41" ht="12.75" customHeight="1">
      <c r="A11" s="284"/>
      <c r="B11" s="284" t="s">
        <v>656</v>
      </c>
      <c r="C11" s="284"/>
      <c r="D11" s="287"/>
      <c r="E11" s="287"/>
      <c r="F11" s="287"/>
      <c r="G11" s="287"/>
      <c r="H11" s="287"/>
      <c r="I11" s="287"/>
      <c r="J11" s="287"/>
      <c r="K11" s="287"/>
      <c r="L11" s="287"/>
      <c r="M11" s="287"/>
      <c r="N11" s="287"/>
      <c r="O11" s="287"/>
      <c r="P11" s="287"/>
      <c r="Q11" s="287"/>
      <c r="R11" s="287"/>
      <c r="S11" s="287"/>
      <c r="T11" s="287"/>
      <c r="U11" s="284"/>
      <c r="V11" s="284"/>
      <c r="W11" s="284"/>
      <c r="X11" s="284"/>
      <c r="Y11" s="284"/>
      <c r="Z11" s="284"/>
      <c r="AA11" s="284"/>
      <c r="AB11" s="284"/>
      <c r="AC11" s="275"/>
      <c r="AD11" s="275"/>
      <c r="AE11" s="275"/>
      <c r="AF11" s="275"/>
      <c r="AG11" s="275"/>
      <c r="AH11" s="275"/>
      <c r="AI11" s="275"/>
      <c r="AJ11" s="275"/>
      <c r="AK11" s="275"/>
      <c r="AL11" s="275"/>
      <c r="AM11" s="279"/>
      <c r="AN11" s="285"/>
      <c r="AO11" s="285"/>
    </row>
    <row r="12" spans="1:41" ht="12.75" customHeight="1">
      <c r="A12" s="287"/>
      <c r="B12" s="284" t="s">
        <v>658</v>
      </c>
      <c r="C12" s="267"/>
      <c r="D12" s="284"/>
      <c r="E12" s="284"/>
      <c r="F12" s="284"/>
      <c r="G12" s="284"/>
      <c r="H12" s="284"/>
      <c r="I12" s="284"/>
      <c r="J12" s="284"/>
      <c r="K12" s="284"/>
      <c r="L12" s="284"/>
      <c r="T12" s="287"/>
      <c r="U12" s="284"/>
      <c r="V12" s="284"/>
      <c r="W12" s="284"/>
      <c r="X12" s="284"/>
      <c r="Y12" s="284"/>
      <c r="Z12" s="284"/>
      <c r="AA12" s="284"/>
      <c r="AB12" s="284"/>
      <c r="AC12" s="275"/>
      <c r="AD12" s="275"/>
      <c r="AE12" s="275"/>
      <c r="AF12" s="275"/>
      <c r="AG12" s="275"/>
      <c r="AH12" s="275"/>
      <c r="AI12" s="275"/>
      <c r="AJ12" s="275"/>
      <c r="AK12" s="275"/>
      <c r="AL12" s="275"/>
      <c r="AM12" s="279"/>
      <c r="AN12" s="285"/>
      <c r="AO12" s="285"/>
    </row>
    <row r="13" spans="1:41" ht="12.75" customHeight="1">
      <c r="A13" s="287"/>
      <c r="B13" s="284" t="s">
        <v>660</v>
      </c>
      <c r="C13" s="267"/>
      <c r="D13" s="284"/>
      <c r="E13" s="284"/>
      <c r="F13" s="284"/>
      <c r="G13" s="284"/>
      <c r="H13" s="284"/>
      <c r="I13" s="284"/>
      <c r="J13" s="284"/>
      <c r="K13" s="284"/>
      <c r="L13" s="284"/>
      <c r="T13" s="287"/>
      <c r="U13" s="284"/>
      <c r="V13" s="284"/>
      <c r="W13" s="284"/>
      <c r="X13" s="284"/>
      <c r="Y13" s="284"/>
      <c r="Z13" s="284"/>
      <c r="AA13" s="284"/>
      <c r="AB13" s="284"/>
      <c r="AC13" s="275"/>
      <c r="AD13" s="275"/>
      <c r="AE13" s="275"/>
      <c r="AF13" s="275"/>
      <c r="AG13" s="275"/>
      <c r="AH13" s="275"/>
      <c r="AI13" s="275"/>
      <c r="AJ13" s="275"/>
      <c r="AK13" s="275"/>
      <c r="AL13" s="275"/>
      <c r="AM13" s="279"/>
      <c r="AN13" s="285"/>
      <c r="AO13" s="285"/>
    </row>
    <row r="14" spans="1:41" ht="12.75" customHeight="1">
      <c r="A14" s="287"/>
      <c r="B14" s="284" t="s">
        <v>662</v>
      </c>
      <c r="C14" s="267"/>
      <c r="D14" s="284"/>
      <c r="E14" s="284"/>
      <c r="F14" s="284"/>
      <c r="G14" s="284"/>
      <c r="H14" s="284"/>
      <c r="I14" s="284"/>
      <c r="J14" s="284"/>
      <c r="K14" s="284"/>
      <c r="L14" s="284"/>
      <c r="T14" s="287"/>
      <c r="U14" s="284"/>
      <c r="V14" s="284"/>
      <c r="W14" s="284"/>
      <c r="X14" s="284"/>
      <c r="Y14" s="284"/>
      <c r="Z14" s="284"/>
      <c r="AA14" s="284"/>
      <c r="AB14" s="284"/>
      <c r="AC14" s="275"/>
      <c r="AD14" s="275"/>
      <c r="AE14" s="275"/>
      <c r="AF14" s="275"/>
      <c r="AG14" s="275"/>
      <c r="AH14" s="275"/>
      <c r="AI14" s="275"/>
      <c r="AJ14" s="275"/>
      <c r="AK14" s="275"/>
      <c r="AL14" s="275"/>
      <c r="AM14" s="279"/>
      <c r="AN14" s="285"/>
      <c r="AO14" s="285"/>
    </row>
    <row r="15" spans="1:41" ht="12.75" customHeight="1">
      <c r="A15" s="287"/>
      <c r="B15" s="284" t="s">
        <v>657</v>
      </c>
      <c r="C15" s="267"/>
      <c r="D15" s="287"/>
      <c r="E15" s="287"/>
      <c r="F15" s="287"/>
      <c r="G15" s="287"/>
      <c r="H15" s="287"/>
      <c r="I15" s="287"/>
      <c r="J15" s="287"/>
      <c r="K15" s="287"/>
      <c r="L15" s="287"/>
      <c r="M15" s="287"/>
      <c r="N15" s="287"/>
      <c r="O15" s="287"/>
      <c r="P15" s="287"/>
      <c r="Q15" s="287"/>
      <c r="R15" s="287"/>
      <c r="S15" s="287"/>
      <c r="T15" s="287"/>
      <c r="U15" s="284"/>
      <c r="V15" s="284"/>
      <c r="W15" s="284"/>
      <c r="X15" s="284"/>
      <c r="Y15" s="284"/>
      <c r="Z15" s="284"/>
      <c r="AA15" s="284"/>
      <c r="AB15" s="284"/>
      <c r="AC15" s="275"/>
      <c r="AD15" s="275"/>
      <c r="AE15" s="275"/>
      <c r="AF15" s="275"/>
      <c r="AG15" s="275"/>
      <c r="AH15" s="275"/>
      <c r="AI15" s="275"/>
      <c r="AJ15" s="275"/>
      <c r="AK15" s="275"/>
      <c r="AL15" s="275"/>
      <c r="AM15" s="279"/>
      <c r="AN15" s="285"/>
      <c r="AO15" s="285"/>
    </row>
    <row r="16" spans="1:41" ht="12.75" customHeight="1">
      <c r="A16" s="287"/>
      <c r="B16" s="284" t="s">
        <v>659</v>
      </c>
      <c r="C16" s="267"/>
      <c r="D16" s="287"/>
      <c r="E16" s="287"/>
      <c r="F16" s="284"/>
      <c r="G16" s="284"/>
      <c r="H16" s="284"/>
      <c r="L16" s="284"/>
      <c r="M16" s="284"/>
      <c r="N16" s="284"/>
      <c r="S16" s="284"/>
      <c r="T16" s="287"/>
      <c r="U16" s="284"/>
      <c r="V16" s="284"/>
      <c r="W16" s="284"/>
      <c r="X16" s="284"/>
      <c r="Y16" s="284"/>
      <c r="Z16" s="284"/>
      <c r="AA16" s="284"/>
      <c r="AB16" s="284"/>
      <c r="AC16" s="275"/>
      <c r="AD16" s="275"/>
      <c r="AE16" s="275"/>
      <c r="AF16" s="275"/>
      <c r="AG16" s="275"/>
      <c r="AH16" s="275"/>
      <c r="AI16" s="275"/>
      <c r="AJ16" s="275"/>
      <c r="AK16" s="275"/>
      <c r="AL16" s="275"/>
      <c r="AM16" s="279"/>
      <c r="AN16" s="285"/>
      <c r="AO16" s="285"/>
    </row>
    <row r="17" spans="1:41" ht="12.75" customHeight="1">
      <c r="B17" s="284" t="s">
        <v>661</v>
      </c>
      <c r="C17" s="267"/>
      <c r="T17" s="287"/>
      <c r="U17" s="284"/>
      <c r="V17" s="284"/>
      <c r="W17" s="284"/>
      <c r="X17" s="284"/>
      <c r="Y17" s="284"/>
      <c r="Z17" s="284"/>
      <c r="AA17" s="284"/>
      <c r="AB17" s="284"/>
      <c r="AC17" s="275"/>
      <c r="AD17" s="275"/>
      <c r="AE17" s="275"/>
      <c r="AF17" s="275"/>
      <c r="AG17" s="275"/>
      <c r="AH17" s="275"/>
      <c r="AI17" s="275"/>
      <c r="AJ17" s="275"/>
      <c r="AK17" s="275"/>
      <c r="AL17" s="275"/>
      <c r="AM17" s="279"/>
      <c r="AN17" s="285"/>
      <c r="AO17" s="285"/>
    </row>
    <row r="18" spans="1:41" ht="12.75" customHeight="1">
      <c r="B18" s="284" t="s">
        <v>663</v>
      </c>
      <c r="C18" s="284"/>
      <c r="T18" s="287"/>
      <c r="U18" s="284"/>
      <c r="V18" s="284"/>
      <c r="W18" s="284"/>
      <c r="X18" s="284"/>
      <c r="Y18" s="284"/>
      <c r="Z18" s="284"/>
      <c r="AA18" s="284"/>
      <c r="AB18" s="284"/>
      <c r="AC18" s="275"/>
      <c r="AD18" s="275"/>
      <c r="AE18" s="275"/>
      <c r="AF18" s="275"/>
      <c r="AG18" s="275"/>
      <c r="AH18" s="275"/>
      <c r="AI18" s="275"/>
      <c r="AJ18" s="275"/>
      <c r="AK18" s="275"/>
      <c r="AL18" s="275"/>
      <c r="AM18" s="279"/>
      <c r="AN18" s="285"/>
      <c r="AO18" s="285"/>
    </row>
    <row r="19" spans="1:41" ht="12.75" customHeight="1">
      <c r="B19" s="284" t="s">
        <v>690</v>
      </c>
      <c r="T19" s="287"/>
      <c r="U19" s="284"/>
      <c r="V19" s="284"/>
      <c r="W19" s="284"/>
      <c r="X19" s="284"/>
      <c r="Y19" s="284"/>
      <c r="Z19" s="284"/>
      <c r="AA19" s="284"/>
      <c r="AB19" s="284"/>
      <c r="AC19" s="275"/>
      <c r="AD19" s="275"/>
      <c r="AE19" s="275"/>
      <c r="AF19" s="275"/>
      <c r="AG19" s="275"/>
      <c r="AH19" s="275"/>
      <c r="AI19" s="275"/>
      <c r="AJ19" s="275"/>
      <c r="AK19" s="275"/>
      <c r="AL19" s="275"/>
      <c r="AM19" s="279"/>
      <c r="AN19" s="285"/>
      <c r="AO19" s="285"/>
    </row>
    <row r="21" spans="1:41" ht="12.75" customHeight="1">
      <c r="B21" s="284" t="s">
        <v>637</v>
      </c>
      <c r="J21" s="287"/>
      <c r="K21" s="287"/>
      <c r="L21" s="287"/>
      <c r="M21" s="287"/>
      <c r="N21" s="287"/>
      <c r="O21" s="287"/>
      <c r="P21" s="287"/>
      <c r="Q21" s="287"/>
      <c r="R21" s="287"/>
      <c r="S21" s="287"/>
      <c r="T21" s="287"/>
      <c r="U21" s="284"/>
      <c r="V21" s="284"/>
      <c r="W21" s="284" t="s">
        <v>449</v>
      </c>
      <c r="X21" s="284"/>
      <c r="Y21" s="284"/>
      <c r="Z21" s="284" t="s">
        <v>450</v>
      </c>
      <c r="AA21" s="287"/>
      <c r="AB21" s="275"/>
      <c r="AC21" s="275"/>
      <c r="AD21" s="275"/>
      <c r="AE21" s="275"/>
      <c r="AF21" s="275"/>
      <c r="AG21" s="275"/>
      <c r="AH21" s="275"/>
      <c r="AI21" s="275"/>
      <c r="AJ21" s="275"/>
      <c r="AK21" s="275"/>
      <c r="AL21" s="279"/>
      <c r="AM21" s="285"/>
      <c r="AN21" s="285"/>
      <c r="AO21" s="285"/>
    </row>
    <row r="22" spans="1:41" ht="12.75" customHeight="1">
      <c r="B22" s="284" t="s">
        <v>638</v>
      </c>
      <c r="J22" s="287"/>
      <c r="K22" s="287"/>
      <c r="L22" s="287"/>
      <c r="M22" s="287"/>
      <c r="N22" s="287"/>
      <c r="O22" s="287"/>
      <c r="P22" s="287"/>
      <c r="Q22" s="287"/>
      <c r="R22" s="287"/>
      <c r="S22" s="287"/>
      <c r="T22" s="287"/>
      <c r="U22" s="284"/>
      <c r="V22" s="275"/>
      <c r="W22" s="275"/>
      <c r="X22" s="275"/>
      <c r="Y22" s="275"/>
      <c r="Z22" s="275"/>
      <c r="AA22" s="275"/>
      <c r="AB22" s="275"/>
      <c r="AC22" s="275"/>
      <c r="AD22" s="275"/>
      <c r="AE22" s="275"/>
      <c r="AF22" s="275"/>
      <c r="AG22" s="275"/>
      <c r="AH22" s="275"/>
      <c r="AI22" s="275"/>
      <c r="AJ22" s="275"/>
      <c r="AK22" s="275"/>
      <c r="AL22" s="279"/>
      <c r="AM22" s="285"/>
      <c r="AN22" s="285"/>
      <c r="AO22" s="285"/>
    </row>
    <row r="23" spans="1:41" ht="12.75" customHeight="1">
      <c r="A23" s="287"/>
      <c r="B23" s="287"/>
      <c r="C23" s="287"/>
      <c r="D23" s="287"/>
      <c r="E23" s="287"/>
      <c r="F23" s="287"/>
      <c r="G23" s="287"/>
      <c r="H23" s="287"/>
      <c r="I23" s="287"/>
      <c r="J23" s="287"/>
      <c r="K23" s="287"/>
      <c r="L23" s="287"/>
      <c r="M23" s="287"/>
      <c r="N23" s="287"/>
      <c r="O23" s="287"/>
      <c r="P23" s="287"/>
      <c r="Q23" s="287"/>
      <c r="R23" s="287"/>
      <c r="S23" s="287"/>
      <c r="T23" s="287"/>
      <c r="U23" s="287"/>
      <c r="V23" s="287"/>
      <c r="W23" s="287"/>
      <c r="X23" s="287"/>
      <c r="Y23" s="287"/>
      <c r="Z23" s="287"/>
      <c r="AA23" s="287"/>
      <c r="AB23" s="287"/>
      <c r="AC23" s="287"/>
      <c r="AD23" s="287"/>
      <c r="AE23" s="287"/>
      <c r="AF23" s="287"/>
      <c r="AG23" s="287"/>
      <c r="AH23" s="287"/>
      <c r="AI23" s="287"/>
      <c r="AJ23" s="287"/>
      <c r="AK23" s="287"/>
      <c r="AL23" s="287"/>
      <c r="AM23" s="287"/>
      <c r="AN23" s="287"/>
      <c r="AO23" s="287"/>
    </row>
    <row r="24" spans="1:41" ht="12.75" customHeight="1">
      <c r="A24" s="284" t="s">
        <v>470</v>
      </c>
      <c r="B24" s="284"/>
      <c r="C24" s="284"/>
      <c r="D24" s="284"/>
      <c r="E24" s="284"/>
      <c r="F24" s="284"/>
      <c r="G24" s="284"/>
      <c r="H24" s="284"/>
      <c r="I24" s="284"/>
      <c r="J24" s="284" t="s">
        <v>525</v>
      </c>
      <c r="K24" s="284"/>
      <c r="L24" s="284"/>
      <c r="M24" s="284"/>
      <c r="N24" s="284"/>
      <c r="O24" s="284" t="s">
        <v>490</v>
      </c>
      <c r="P24" s="284"/>
      <c r="Q24" s="284"/>
      <c r="R24" s="284"/>
      <c r="S24" s="284"/>
      <c r="T24" s="287"/>
      <c r="U24" s="287"/>
      <c r="V24" s="287"/>
      <c r="W24" s="287"/>
      <c r="X24" s="287"/>
      <c r="Y24" s="287"/>
      <c r="Z24" s="287"/>
      <c r="AA24" s="287"/>
      <c r="AB24" s="287"/>
      <c r="AC24" s="287"/>
      <c r="AD24" s="287"/>
      <c r="AE24" s="287"/>
      <c r="AF24" s="287"/>
      <c r="AG24" s="287"/>
      <c r="AH24" s="287"/>
      <c r="AI24" s="287"/>
      <c r="AJ24" s="287"/>
      <c r="AK24" s="287"/>
      <c r="AL24" s="287"/>
      <c r="AM24" s="287"/>
      <c r="AN24" s="287"/>
      <c r="AO24" s="287"/>
    </row>
    <row r="25" spans="1:41" ht="12.75" customHeight="1">
      <c r="A25" s="275"/>
      <c r="B25" s="275"/>
      <c r="C25" s="275"/>
      <c r="D25" s="275"/>
      <c r="E25" s="275"/>
      <c r="F25" s="275"/>
      <c r="G25" s="275"/>
      <c r="H25" s="275"/>
      <c r="I25" s="275"/>
      <c r="J25" s="275"/>
      <c r="K25" s="279"/>
      <c r="L25" s="285"/>
      <c r="M25" s="285"/>
      <c r="N25" s="275"/>
      <c r="O25" s="279"/>
      <c r="P25" s="285"/>
      <c r="Q25" s="387"/>
      <c r="R25" s="387"/>
      <c r="S25" s="387"/>
      <c r="T25" s="387"/>
      <c r="U25" s="387"/>
      <c r="V25" s="387"/>
      <c r="W25" s="387"/>
      <c r="X25" s="387"/>
      <c r="Y25" s="387"/>
      <c r="Z25" s="387"/>
      <c r="AA25" s="387"/>
      <c r="AB25" s="387"/>
      <c r="AC25" s="387"/>
      <c r="AD25" s="387"/>
      <c r="AE25" s="387"/>
      <c r="AF25" s="387"/>
      <c r="AG25" s="387"/>
      <c r="AH25" s="387"/>
      <c r="AI25" s="387"/>
      <c r="AJ25" s="387"/>
      <c r="AK25" s="387"/>
      <c r="AL25" s="387"/>
      <c r="AM25" s="387"/>
      <c r="AN25" s="387"/>
      <c r="AO25" s="387"/>
    </row>
    <row r="26" spans="1:41" ht="12.75" customHeight="1">
      <c r="A26" s="389"/>
      <c r="B26" s="389"/>
      <c r="C26" s="389"/>
      <c r="D26" s="389"/>
      <c r="E26" s="389"/>
      <c r="F26" s="389"/>
      <c r="G26" s="389"/>
      <c r="H26" s="389"/>
      <c r="I26" s="389"/>
      <c r="J26" s="389"/>
      <c r="K26" s="389"/>
      <c r="L26" s="389"/>
      <c r="M26" s="389"/>
      <c r="N26" s="389"/>
      <c r="O26" s="389"/>
      <c r="P26" s="389"/>
      <c r="Q26" s="389"/>
      <c r="R26" s="389"/>
      <c r="S26" s="389"/>
      <c r="T26" s="389"/>
      <c r="U26" s="389"/>
      <c r="V26" s="389"/>
      <c r="W26" s="389"/>
      <c r="X26" s="389"/>
      <c r="Y26" s="389"/>
      <c r="Z26" s="389"/>
      <c r="AA26" s="389"/>
      <c r="AB26" s="389"/>
      <c r="AC26" s="389"/>
      <c r="AD26" s="389"/>
      <c r="AE26" s="389"/>
      <c r="AF26" s="389"/>
      <c r="AG26" s="389"/>
      <c r="AH26" s="389"/>
      <c r="AI26" s="389"/>
      <c r="AJ26" s="389"/>
      <c r="AK26" s="389"/>
      <c r="AL26" s="389"/>
      <c r="AM26" s="389"/>
      <c r="AN26" s="389"/>
      <c r="AO26" s="389"/>
    </row>
    <row r="27" spans="1:41" ht="12.75" customHeight="1">
      <c r="A27" s="389"/>
      <c r="B27" s="389"/>
      <c r="C27" s="389"/>
      <c r="D27" s="389"/>
      <c r="E27" s="389"/>
      <c r="F27" s="389"/>
      <c r="G27" s="389"/>
      <c r="H27" s="389"/>
      <c r="I27" s="389"/>
      <c r="J27" s="389"/>
      <c r="K27" s="389"/>
      <c r="L27" s="389"/>
      <c r="M27" s="389"/>
      <c r="N27" s="389"/>
      <c r="O27" s="389"/>
      <c r="P27" s="389"/>
      <c r="Q27" s="389"/>
      <c r="R27" s="389"/>
      <c r="S27" s="389"/>
      <c r="T27" s="389"/>
      <c r="U27" s="389"/>
      <c r="V27" s="389"/>
      <c r="W27" s="389"/>
      <c r="X27" s="389"/>
      <c r="Y27" s="389"/>
      <c r="Z27" s="389"/>
      <c r="AA27" s="389"/>
      <c r="AB27" s="389"/>
      <c r="AC27" s="389"/>
      <c r="AD27" s="389"/>
      <c r="AE27" s="389"/>
      <c r="AF27" s="389"/>
      <c r="AG27" s="389"/>
      <c r="AH27" s="389"/>
      <c r="AI27" s="389"/>
      <c r="AJ27" s="389"/>
      <c r="AK27" s="389"/>
      <c r="AL27" s="389"/>
      <c r="AM27" s="389"/>
      <c r="AN27" s="389"/>
      <c r="AO27" s="389"/>
    </row>
    <row r="28" spans="1:41" ht="12.75" customHeight="1">
      <c r="A28" s="389"/>
      <c r="B28" s="389"/>
      <c r="C28" s="389"/>
      <c r="D28" s="389"/>
      <c r="E28" s="389"/>
      <c r="F28" s="389"/>
      <c r="G28" s="389"/>
      <c r="H28" s="389"/>
      <c r="I28" s="389"/>
      <c r="J28" s="389"/>
      <c r="K28" s="389"/>
      <c r="L28" s="389"/>
      <c r="M28" s="389"/>
      <c r="N28" s="389"/>
      <c r="O28" s="389"/>
      <c r="P28" s="389"/>
      <c r="Q28" s="389"/>
      <c r="R28" s="389"/>
      <c r="S28" s="389"/>
      <c r="T28" s="389"/>
      <c r="U28" s="389"/>
      <c r="V28" s="389"/>
      <c r="W28" s="389"/>
      <c r="X28" s="389"/>
      <c r="Y28" s="389"/>
      <c r="Z28" s="389"/>
      <c r="AA28" s="389"/>
      <c r="AB28" s="389"/>
      <c r="AC28" s="389"/>
      <c r="AD28" s="389"/>
      <c r="AE28" s="389"/>
      <c r="AF28" s="389"/>
      <c r="AG28" s="389"/>
      <c r="AH28" s="389"/>
      <c r="AI28" s="389"/>
      <c r="AJ28" s="389"/>
      <c r="AK28" s="389"/>
      <c r="AL28" s="389"/>
      <c r="AM28" s="351"/>
      <c r="AN28" s="351"/>
      <c r="AO28" s="351"/>
    </row>
    <row r="29" spans="1:41" ht="12.75" customHeight="1">
      <c r="A29" s="287"/>
      <c r="B29" s="287"/>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row>
    <row r="30" spans="1:41" ht="12.75" customHeight="1">
      <c r="A30" s="286" t="s">
        <v>517</v>
      </c>
      <c r="B30" s="286"/>
    </row>
    <row r="31" spans="1:41" ht="12.75" customHeight="1">
      <c r="A31" s="286"/>
      <c r="B31" s="286" t="s">
        <v>627</v>
      </c>
      <c r="N31" s="284"/>
      <c r="O31" s="284"/>
      <c r="P31" s="284" t="s">
        <v>449</v>
      </c>
      <c r="Q31" s="284"/>
      <c r="R31" s="284"/>
      <c r="S31" s="284" t="s">
        <v>450</v>
      </c>
      <c r="T31" s="284"/>
      <c r="U31" s="284"/>
      <c r="V31" s="284" t="s">
        <v>30</v>
      </c>
      <c r="Y31" s="286" t="s">
        <v>628</v>
      </c>
      <c r="AA31" s="275"/>
      <c r="AB31" s="275"/>
      <c r="AC31" s="275"/>
      <c r="AD31" s="275"/>
      <c r="AE31" s="275"/>
      <c r="AF31" s="275"/>
      <c r="AG31" s="275"/>
      <c r="AH31" s="275"/>
      <c r="AI31" s="275"/>
      <c r="AJ31" s="275"/>
      <c r="AK31" s="275"/>
      <c r="AL31" s="275"/>
      <c r="AM31" s="279"/>
      <c r="AN31" s="285"/>
      <c r="AO31" s="285"/>
    </row>
    <row r="32" spans="1:41" ht="12.75" customHeight="1">
      <c r="A32" s="284"/>
      <c r="B32" s="284" t="s">
        <v>629</v>
      </c>
      <c r="C32" s="287"/>
      <c r="D32" s="287"/>
      <c r="E32" s="287"/>
      <c r="F32" s="287"/>
      <c r="G32" s="287"/>
      <c r="H32" s="287"/>
      <c r="I32" s="287"/>
      <c r="J32" s="287"/>
      <c r="K32" s="287"/>
      <c r="L32" s="287"/>
      <c r="M32" s="287"/>
      <c r="N32" s="284"/>
      <c r="O32" s="284"/>
      <c r="P32" s="284" t="s">
        <v>449</v>
      </c>
      <c r="Q32" s="284"/>
      <c r="R32" s="284"/>
      <c r="S32" s="284" t="s">
        <v>450</v>
      </c>
      <c r="T32" s="284"/>
      <c r="U32" s="284"/>
      <c r="V32" s="284" t="s">
        <v>30</v>
      </c>
      <c r="Z32" s="287"/>
      <c r="AA32" s="275"/>
      <c r="AB32" s="275"/>
      <c r="AC32" s="275"/>
      <c r="AD32" s="275"/>
      <c r="AE32" s="275"/>
      <c r="AF32" s="275"/>
      <c r="AG32" s="275"/>
      <c r="AH32" s="275"/>
      <c r="AI32" s="275"/>
      <c r="AJ32" s="275"/>
      <c r="AK32" s="275"/>
      <c r="AL32" s="275"/>
      <c r="AM32" s="279"/>
      <c r="AN32" s="285"/>
      <c r="AO32" s="285"/>
    </row>
    <row r="33" spans="1:41" ht="12.75" customHeight="1">
      <c r="A33" s="284"/>
      <c r="B33" s="284"/>
      <c r="C33" s="287"/>
      <c r="D33" s="287"/>
      <c r="E33" s="287"/>
      <c r="F33" s="287"/>
      <c r="G33" s="287"/>
      <c r="H33" s="287"/>
      <c r="I33" s="287"/>
      <c r="J33" s="287"/>
      <c r="K33" s="287"/>
      <c r="L33" s="287"/>
      <c r="M33" s="287"/>
      <c r="N33" s="287"/>
      <c r="O33" s="287"/>
      <c r="P33" s="287"/>
      <c r="Q33" s="287"/>
      <c r="R33" s="287"/>
      <c r="S33" s="284" t="s">
        <v>449</v>
      </c>
      <c r="T33" s="287"/>
      <c r="U33" s="287"/>
      <c r="V33" s="284" t="s">
        <v>450</v>
      </c>
      <c r="W33" s="287"/>
      <c r="X33" s="287"/>
      <c r="Y33" s="284" t="s">
        <v>30</v>
      </c>
      <c r="Z33" s="287"/>
      <c r="AA33" s="287"/>
      <c r="AB33" s="287"/>
      <c r="AC33" s="287"/>
      <c r="AD33" s="287"/>
      <c r="AE33" s="287"/>
      <c r="AF33" s="287"/>
      <c r="AG33" s="287"/>
      <c r="AH33" s="287"/>
      <c r="AI33" s="287"/>
      <c r="AJ33" s="287"/>
      <c r="AK33" s="287"/>
    </row>
    <row r="34" spans="1:41" ht="12.75" customHeight="1">
      <c r="A34" s="284"/>
      <c r="B34" s="284" t="s">
        <v>688</v>
      </c>
      <c r="C34" s="287"/>
      <c r="D34" s="287"/>
      <c r="E34" s="287"/>
      <c r="F34" s="287"/>
      <c r="G34" s="287"/>
      <c r="H34" s="287"/>
      <c r="I34" s="287"/>
      <c r="J34" s="287"/>
      <c r="K34" s="287"/>
      <c r="L34" s="287"/>
      <c r="M34" s="287"/>
      <c r="N34" s="287"/>
      <c r="O34" s="287"/>
      <c r="P34" s="287"/>
      <c r="Q34" s="287"/>
      <c r="U34" s="284"/>
      <c r="V34" s="284"/>
      <c r="W34" s="284"/>
      <c r="X34" s="284"/>
      <c r="Y34" s="284"/>
      <c r="Z34" s="284"/>
      <c r="AA34" s="284"/>
      <c r="AB34" s="284"/>
      <c r="AC34" s="275"/>
      <c r="AD34" s="275"/>
      <c r="AE34" s="275"/>
      <c r="AF34" s="275"/>
      <c r="AG34" s="275"/>
      <c r="AH34" s="275"/>
      <c r="AI34" s="275"/>
      <c r="AJ34" s="275"/>
      <c r="AK34" s="275"/>
      <c r="AL34" s="275"/>
      <c r="AM34" s="279"/>
      <c r="AN34" s="285"/>
      <c r="AO34" s="285"/>
    </row>
    <row r="35" spans="1:41" ht="12.75" customHeight="1">
      <c r="A35" s="284"/>
      <c r="B35" s="284" t="s">
        <v>689</v>
      </c>
      <c r="C35" s="287"/>
      <c r="D35" s="287"/>
      <c r="E35" s="287"/>
      <c r="F35" s="287"/>
      <c r="G35" s="287"/>
      <c r="H35" s="287"/>
      <c r="I35" s="287"/>
      <c r="J35" s="287"/>
      <c r="K35" s="287"/>
      <c r="L35" s="287"/>
      <c r="M35" s="287"/>
      <c r="N35" s="287"/>
      <c r="O35" s="287"/>
      <c r="P35" s="287"/>
      <c r="Q35" s="287"/>
      <c r="R35" s="287"/>
      <c r="S35" s="287"/>
      <c r="T35" s="287"/>
      <c r="U35" s="284"/>
      <c r="V35" s="284"/>
      <c r="W35" s="284"/>
      <c r="X35" s="284"/>
      <c r="Y35" s="284"/>
      <c r="Z35" s="284"/>
      <c r="AA35" s="284"/>
      <c r="AB35" s="284"/>
      <c r="AC35" s="275"/>
      <c r="AD35" s="275"/>
      <c r="AE35" s="275"/>
      <c r="AF35" s="275"/>
      <c r="AG35" s="275"/>
      <c r="AH35" s="275"/>
      <c r="AI35" s="275"/>
      <c r="AJ35" s="275"/>
      <c r="AK35" s="275"/>
      <c r="AL35" s="275"/>
      <c r="AM35" s="279"/>
      <c r="AN35" s="285"/>
      <c r="AO35" s="285"/>
    </row>
    <row r="36" spans="1:41" ht="12.75" customHeight="1">
      <c r="A36" s="284"/>
      <c r="B36" s="284" t="s">
        <v>656</v>
      </c>
      <c r="C36" s="284"/>
      <c r="D36" s="287"/>
      <c r="E36" s="287"/>
      <c r="F36" s="287"/>
      <c r="G36" s="287"/>
      <c r="H36" s="287"/>
      <c r="I36" s="287"/>
      <c r="J36" s="287"/>
      <c r="K36" s="287"/>
      <c r="L36" s="287"/>
      <c r="M36" s="287"/>
      <c r="N36" s="287"/>
      <c r="O36" s="287"/>
      <c r="P36" s="287"/>
      <c r="Q36" s="287"/>
      <c r="R36" s="287"/>
      <c r="S36" s="287"/>
      <c r="T36" s="287"/>
      <c r="U36" s="284"/>
      <c r="V36" s="284"/>
      <c r="W36" s="284"/>
      <c r="X36" s="284"/>
      <c r="Y36" s="284"/>
      <c r="Z36" s="284"/>
      <c r="AA36" s="284"/>
      <c r="AB36" s="284"/>
      <c r="AC36" s="275"/>
      <c r="AD36" s="275"/>
      <c r="AE36" s="275"/>
      <c r="AF36" s="275"/>
      <c r="AG36" s="275"/>
      <c r="AH36" s="275"/>
      <c r="AI36" s="275"/>
      <c r="AJ36" s="275"/>
      <c r="AK36" s="275"/>
      <c r="AL36" s="275"/>
      <c r="AM36" s="279"/>
      <c r="AN36" s="285"/>
      <c r="AO36" s="285"/>
    </row>
    <row r="37" spans="1:41" ht="12.75" customHeight="1">
      <c r="A37" s="287"/>
      <c r="B37" s="284" t="s">
        <v>658</v>
      </c>
      <c r="C37" s="267"/>
      <c r="D37" s="284"/>
      <c r="E37" s="284"/>
      <c r="F37" s="284"/>
      <c r="G37" s="284"/>
      <c r="H37" s="284"/>
      <c r="I37" s="284"/>
      <c r="J37" s="284"/>
      <c r="K37" s="284"/>
      <c r="L37" s="284"/>
      <c r="T37" s="287"/>
      <c r="U37" s="284"/>
      <c r="V37" s="284"/>
      <c r="W37" s="284"/>
      <c r="X37" s="284"/>
      <c r="Y37" s="284"/>
      <c r="Z37" s="284"/>
      <c r="AA37" s="284"/>
      <c r="AB37" s="284"/>
      <c r="AC37" s="275"/>
      <c r="AD37" s="275"/>
      <c r="AE37" s="275"/>
      <c r="AF37" s="275"/>
      <c r="AG37" s="275"/>
      <c r="AH37" s="275"/>
      <c r="AI37" s="275"/>
      <c r="AJ37" s="275"/>
      <c r="AK37" s="275"/>
      <c r="AL37" s="275"/>
      <c r="AM37" s="279"/>
      <c r="AN37" s="285"/>
      <c r="AO37" s="285"/>
    </row>
    <row r="38" spans="1:41" ht="12.75" customHeight="1">
      <c r="A38" s="287"/>
      <c r="B38" s="284" t="s">
        <v>660</v>
      </c>
      <c r="C38" s="267"/>
      <c r="D38" s="284"/>
      <c r="E38" s="284"/>
      <c r="F38" s="284"/>
      <c r="G38" s="284"/>
      <c r="H38" s="284"/>
      <c r="I38" s="284"/>
      <c r="J38" s="284"/>
      <c r="K38" s="284"/>
      <c r="L38" s="284"/>
      <c r="T38" s="287"/>
      <c r="U38" s="284"/>
      <c r="V38" s="284"/>
      <c r="W38" s="284"/>
      <c r="X38" s="284"/>
      <c r="Y38" s="284"/>
      <c r="Z38" s="284"/>
      <c r="AA38" s="284"/>
      <c r="AB38" s="284"/>
      <c r="AC38" s="275"/>
      <c r="AD38" s="275"/>
      <c r="AE38" s="275"/>
      <c r="AF38" s="275"/>
      <c r="AG38" s="275"/>
      <c r="AH38" s="275"/>
      <c r="AI38" s="275"/>
      <c r="AJ38" s="275"/>
      <c r="AK38" s="275"/>
      <c r="AL38" s="275"/>
      <c r="AM38" s="279"/>
      <c r="AN38" s="285"/>
      <c r="AO38" s="285"/>
    </row>
    <row r="39" spans="1:41" ht="12.75" customHeight="1">
      <c r="A39" s="287"/>
      <c r="B39" s="284" t="s">
        <v>662</v>
      </c>
      <c r="C39" s="267"/>
      <c r="D39" s="284"/>
      <c r="E39" s="284"/>
      <c r="F39" s="284"/>
      <c r="G39" s="284"/>
      <c r="H39" s="284"/>
      <c r="I39" s="284"/>
      <c r="J39" s="284"/>
      <c r="K39" s="284"/>
      <c r="L39" s="284"/>
      <c r="T39" s="287"/>
      <c r="U39" s="284"/>
      <c r="V39" s="284"/>
      <c r="W39" s="284"/>
      <c r="X39" s="284"/>
      <c r="Y39" s="284"/>
      <c r="Z39" s="284"/>
      <c r="AA39" s="284"/>
      <c r="AB39" s="284"/>
      <c r="AC39" s="275"/>
      <c r="AD39" s="275"/>
      <c r="AE39" s="275"/>
      <c r="AF39" s="275"/>
      <c r="AG39" s="275"/>
      <c r="AH39" s="275"/>
      <c r="AI39" s="275"/>
      <c r="AJ39" s="275"/>
      <c r="AK39" s="275"/>
      <c r="AL39" s="275"/>
      <c r="AM39" s="279"/>
      <c r="AN39" s="285"/>
      <c r="AO39" s="285"/>
    </row>
    <row r="40" spans="1:41" ht="12.75" customHeight="1">
      <c r="A40" s="287"/>
      <c r="B40" s="284" t="s">
        <v>657</v>
      </c>
      <c r="C40" s="267"/>
      <c r="D40" s="287"/>
      <c r="E40" s="287"/>
      <c r="F40" s="287"/>
      <c r="G40" s="287"/>
      <c r="H40" s="287"/>
      <c r="I40" s="287"/>
      <c r="J40" s="287"/>
      <c r="K40" s="287"/>
      <c r="L40" s="287"/>
      <c r="M40" s="287"/>
      <c r="N40" s="287"/>
      <c r="O40" s="287"/>
      <c r="P40" s="287"/>
      <c r="Q40" s="287"/>
      <c r="R40" s="287"/>
      <c r="S40" s="287"/>
      <c r="T40" s="287"/>
      <c r="U40" s="284"/>
      <c r="V40" s="284"/>
      <c r="W40" s="284"/>
      <c r="X40" s="284"/>
      <c r="Y40" s="284"/>
      <c r="Z40" s="284"/>
      <c r="AA40" s="284"/>
      <c r="AB40" s="284"/>
      <c r="AC40" s="275"/>
      <c r="AD40" s="275"/>
      <c r="AE40" s="275"/>
      <c r="AF40" s="275"/>
      <c r="AG40" s="275"/>
      <c r="AH40" s="275"/>
      <c r="AI40" s="275"/>
      <c r="AJ40" s="275"/>
      <c r="AK40" s="275"/>
      <c r="AL40" s="275"/>
      <c r="AM40" s="279"/>
      <c r="AN40" s="285"/>
      <c r="AO40" s="285"/>
    </row>
    <row r="41" spans="1:41" ht="12.75" customHeight="1">
      <c r="A41" s="287"/>
      <c r="B41" s="284" t="s">
        <v>659</v>
      </c>
      <c r="C41" s="267"/>
      <c r="D41" s="287"/>
      <c r="E41" s="287"/>
      <c r="F41" s="284"/>
      <c r="G41" s="284"/>
      <c r="H41" s="284"/>
      <c r="L41" s="284"/>
      <c r="M41" s="284"/>
      <c r="N41" s="284"/>
      <c r="S41" s="284"/>
      <c r="T41" s="287"/>
      <c r="U41" s="284"/>
      <c r="V41" s="284"/>
      <c r="W41" s="284"/>
      <c r="X41" s="284"/>
      <c r="Y41" s="284"/>
      <c r="Z41" s="284"/>
      <c r="AA41" s="284"/>
      <c r="AB41" s="284"/>
      <c r="AC41" s="275"/>
      <c r="AD41" s="275"/>
      <c r="AE41" s="275"/>
      <c r="AF41" s="275"/>
      <c r="AG41" s="275"/>
      <c r="AH41" s="275"/>
      <c r="AI41" s="275"/>
      <c r="AJ41" s="275"/>
      <c r="AK41" s="275"/>
      <c r="AL41" s="275"/>
      <c r="AM41" s="279"/>
      <c r="AN41" s="285"/>
      <c r="AO41" s="285"/>
    </row>
    <row r="42" spans="1:41" ht="12.75" customHeight="1">
      <c r="B42" s="284" t="s">
        <v>661</v>
      </c>
      <c r="C42" s="267"/>
      <c r="T42" s="287"/>
      <c r="U42" s="284"/>
      <c r="V42" s="284"/>
      <c r="W42" s="284"/>
      <c r="X42" s="284"/>
      <c r="Y42" s="284"/>
      <c r="Z42" s="284"/>
      <c r="AA42" s="284"/>
      <c r="AB42" s="284"/>
      <c r="AC42" s="275"/>
      <c r="AD42" s="275"/>
      <c r="AE42" s="275"/>
      <c r="AF42" s="275"/>
      <c r="AG42" s="275"/>
      <c r="AH42" s="275"/>
      <c r="AI42" s="275"/>
      <c r="AJ42" s="275"/>
      <c r="AK42" s="275"/>
      <c r="AL42" s="275"/>
      <c r="AM42" s="279"/>
      <c r="AN42" s="285"/>
      <c r="AO42" s="285"/>
    </row>
    <row r="43" spans="1:41" ht="12.75" customHeight="1">
      <c r="B43" s="284" t="s">
        <v>663</v>
      </c>
      <c r="C43" s="284"/>
      <c r="T43" s="287"/>
      <c r="U43" s="284"/>
      <c r="V43" s="284"/>
      <c r="W43" s="284"/>
      <c r="X43" s="284"/>
      <c r="Y43" s="284"/>
      <c r="Z43" s="284"/>
      <c r="AA43" s="284"/>
      <c r="AB43" s="284"/>
      <c r="AC43" s="275"/>
      <c r="AD43" s="275"/>
      <c r="AE43" s="275"/>
      <c r="AF43" s="275"/>
      <c r="AG43" s="275"/>
      <c r="AH43" s="275"/>
      <c r="AI43" s="275"/>
      <c r="AJ43" s="275"/>
      <c r="AK43" s="275"/>
      <c r="AL43" s="275"/>
      <c r="AM43" s="279"/>
      <c r="AN43" s="285"/>
      <c r="AO43" s="285"/>
    </row>
    <row r="44" spans="1:41" ht="12.75" customHeight="1">
      <c r="B44" s="284" t="s">
        <v>690</v>
      </c>
      <c r="T44" s="287"/>
      <c r="U44" s="284"/>
      <c r="V44" s="284"/>
      <c r="W44" s="284"/>
      <c r="X44" s="284"/>
      <c r="Y44" s="284"/>
      <c r="Z44" s="284"/>
      <c r="AA44" s="284"/>
      <c r="AB44" s="284"/>
      <c r="AC44" s="275"/>
      <c r="AD44" s="275"/>
      <c r="AE44" s="275"/>
      <c r="AF44" s="275"/>
      <c r="AG44" s="275"/>
      <c r="AH44" s="275"/>
      <c r="AI44" s="275"/>
      <c r="AJ44" s="275"/>
      <c r="AK44" s="275"/>
      <c r="AL44" s="275"/>
      <c r="AM44" s="279"/>
      <c r="AN44" s="285"/>
      <c r="AO44" s="285"/>
    </row>
    <row r="46" spans="1:41" ht="12.75" customHeight="1">
      <c r="B46" s="284" t="s">
        <v>637</v>
      </c>
      <c r="J46" s="287"/>
      <c r="K46" s="287"/>
      <c r="L46" s="287"/>
      <c r="M46" s="287"/>
      <c r="N46" s="287"/>
      <c r="O46" s="287"/>
      <c r="P46" s="287"/>
      <c r="Q46" s="287"/>
      <c r="R46" s="287"/>
      <c r="S46" s="287"/>
      <c r="T46" s="287"/>
      <c r="U46" s="284"/>
      <c r="V46" s="284"/>
      <c r="W46" s="284" t="s">
        <v>449</v>
      </c>
      <c r="X46" s="284"/>
      <c r="Y46" s="284"/>
      <c r="Z46" s="284" t="s">
        <v>450</v>
      </c>
      <c r="AA46" s="287"/>
      <c r="AB46" s="275"/>
      <c r="AC46" s="275"/>
      <c r="AD46" s="275"/>
      <c r="AE46" s="275"/>
      <c r="AF46" s="275"/>
      <c r="AG46" s="275"/>
      <c r="AH46" s="275"/>
      <c r="AI46" s="275"/>
      <c r="AJ46" s="275"/>
      <c r="AK46" s="275"/>
      <c r="AL46" s="279"/>
      <c r="AM46" s="285"/>
      <c r="AN46" s="285"/>
      <c r="AO46" s="285"/>
    </row>
    <row r="47" spans="1:41" ht="12.75" customHeight="1">
      <c r="B47" s="284" t="s">
        <v>638</v>
      </c>
      <c r="J47" s="287"/>
      <c r="K47" s="287"/>
      <c r="L47" s="287"/>
      <c r="M47" s="287"/>
      <c r="N47" s="287"/>
      <c r="O47" s="287"/>
      <c r="P47" s="287"/>
      <c r="Q47" s="287"/>
      <c r="R47" s="287"/>
      <c r="S47" s="287"/>
      <c r="T47" s="287"/>
      <c r="U47" s="284"/>
      <c r="V47" s="275"/>
      <c r="W47" s="275"/>
      <c r="X47" s="275"/>
      <c r="Y47" s="275"/>
      <c r="Z47" s="275"/>
      <c r="AA47" s="275"/>
      <c r="AB47" s="275"/>
      <c r="AC47" s="275"/>
      <c r="AD47" s="275"/>
      <c r="AE47" s="275"/>
      <c r="AF47" s="275"/>
      <c r="AG47" s="275"/>
      <c r="AH47" s="275"/>
      <c r="AI47" s="275"/>
      <c r="AJ47" s="275"/>
      <c r="AK47" s="275"/>
      <c r="AL47" s="279"/>
      <c r="AM47" s="285"/>
      <c r="AN47" s="285"/>
      <c r="AO47" s="285"/>
    </row>
    <row r="48" spans="1:41" ht="12.75" customHeight="1">
      <c r="A48" s="287"/>
      <c r="B48" s="287"/>
      <c r="C48" s="287"/>
      <c r="D48" s="287"/>
      <c r="E48" s="287"/>
      <c r="F48" s="287"/>
      <c r="G48" s="287"/>
      <c r="H48" s="287"/>
      <c r="I48" s="287"/>
      <c r="J48" s="287"/>
      <c r="K48" s="287"/>
      <c r="L48" s="287"/>
      <c r="M48" s="287"/>
      <c r="N48" s="287"/>
      <c r="O48" s="287"/>
      <c r="P48" s="287"/>
      <c r="Q48" s="287"/>
      <c r="R48" s="287"/>
      <c r="S48" s="287"/>
      <c r="T48" s="287"/>
      <c r="U48" s="287"/>
      <c r="V48" s="287"/>
      <c r="W48" s="287"/>
      <c r="X48" s="287"/>
      <c r="Y48" s="287"/>
      <c r="Z48" s="287"/>
      <c r="AA48" s="287"/>
      <c r="AB48" s="287"/>
      <c r="AC48" s="287"/>
      <c r="AD48" s="287"/>
      <c r="AE48" s="287"/>
      <c r="AF48" s="287"/>
      <c r="AG48" s="287"/>
      <c r="AH48" s="287"/>
      <c r="AI48" s="287"/>
      <c r="AJ48" s="287"/>
      <c r="AK48" s="287"/>
      <c r="AL48" s="287"/>
      <c r="AM48" s="287"/>
      <c r="AN48" s="287"/>
      <c r="AO48" s="287"/>
    </row>
    <row r="49" spans="1:41" ht="12.75" customHeight="1">
      <c r="A49" s="284" t="s">
        <v>470</v>
      </c>
      <c r="B49" s="284"/>
      <c r="C49" s="284"/>
      <c r="D49" s="284"/>
      <c r="E49" s="284"/>
      <c r="F49" s="284"/>
      <c r="G49" s="284"/>
      <c r="H49" s="284"/>
      <c r="I49" s="284"/>
      <c r="J49" s="284" t="s">
        <v>525</v>
      </c>
      <c r="K49" s="284"/>
      <c r="L49" s="284"/>
      <c r="M49" s="284"/>
      <c r="N49" s="284"/>
      <c r="O49" s="284" t="s">
        <v>490</v>
      </c>
      <c r="P49" s="284"/>
      <c r="Q49" s="284"/>
      <c r="R49" s="284"/>
      <c r="S49" s="284"/>
      <c r="T49" s="287"/>
      <c r="U49" s="287"/>
      <c r="V49" s="287"/>
      <c r="W49" s="287"/>
      <c r="X49" s="287"/>
      <c r="Y49" s="287"/>
      <c r="Z49" s="287"/>
      <c r="AA49" s="287"/>
      <c r="AB49" s="287"/>
      <c r="AC49" s="287"/>
      <c r="AD49" s="287"/>
      <c r="AE49" s="287"/>
      <c r="AF49" s="287"/>
      <c r="AG49" s="287"/>
      <c r="AH49" s="287"/>
      <c r="AI49" s="287"/>
      <c r="AJ49" s="287"/>
      <c r="AK49" s="287"/>
      <c r="AL49" s="287"/>
      <c r="AM49" s="287"/>
      <c r="AN49" s="287"/>
      <c r="AO49" s="287"/>
    </row>
    <row r="50" spans="1:41" ht="12.75" customHeight="1">
      <c r="A50" s="275"/>
      <c r="B50" s="275"/>
      <c r="C50" s="275"/>
      <c r="D50" s="275"/>
      <c r="E50" s="275"/>
      <c r="F50" s="275"/>
      <c r="G50" s="275"/>
      <c r="H50" s="275"/>
      <c r="I50" s="275"/>
      <c r="J50" s="275"/>
      <c r="K50" s="279"/>
      <c r="L50" s="285"/>
      <c r="M50" s="285"/>
      <c r="N50" s="275"/>
      <c r="O50" s="279"/>
      <c r="P50" s="285"/>
      <c r="Q50" s="387"/>
      <c r="R50" s="387"/>
      <c r="S50" s="387"/>
      <c r="T50" s="387"/>
      <c r="U50" s="387"/>
      <c r="V50" s="387"/>
      <c r="W50" s="387"/>
      <c r="X50" s="387"/>
      <c r="Y50" s="387"/>
      <c r="Z50" s="387"/>
      <c r="AA50" s="387"/>
      <c r="AB50" s="387"/>
      <c r="AC50" s="387"/>
      <c r="AD50" s="387"/>
      <c r="AE50" s="387"/>
      <c r="AF50" s="387"/>
      <c r="AG50" s="387"/>
      <c r="AH50" s="387"/>
      <c r="AI50" s="387"/>
      <c r="AJ50" s="387"/>
      <c r="AK50" s="387"/>
      <c r="AL50" s="387"/>
      <c r="AM50" s="387"/>
      <c r="AN50" s="387"/>
      <c r="AO50" s="387"/>
    </row>
    <row r="51" spans="1:41" ht="12.75" customHeight="1">
      <c r="A51" s="389"/>
      <c r="B51" s="389"/>
      <c r="C51" s="389"/>
      <c r="D51" s="389"/>
      <c r="E51" s="389"/>
      <c r="F51" s="389"/>
      <c r="G51" s="389"/>
      <c r="H51" s="389"/>
      <c r="I51" s="389"/>
      <c r="J51" s="389"/>
      <c r="K51" s="389"/>
      <c r="L51" s="389"/>
      <c r="M51" s="389"/>
      <c r="N51" s="389"/>
      <c r="O51" s="389"/>
      <c r="P51" s="389"/>
      <c r="Q51" s="389"/>
      <c r="R51" s="389"/>
      <c r="S51" s="389"/>
      <c r="T51" s="389"/>
      <c r="U51" s="389"/>
      <c r="V51" s="389"/>
      <c r="W51" s="389"/>
      <c r="X51" s="389"/>
      <c r="Y51" s="389"/>
      <c r="Z51" s="389"/>
      <c r="AA51" s="389"/>
      <c r="AB51" s="389"/>
      <c r="AC51" s="389"/>
      <c r="AD51" s="389"/>
      <c r="AE51" s="389"/>
      <c r="AF51" s="389"/>
      <c r="AG51" s="389"/>
      <c r="AH51" s="389"/>
      <c r="AI51" s="389"/>
      <c r="AJ51" s="389"/>
      <c r="AK51" s="389"/>
      <c r="AL51" s="389"/>
      <c r="AM51" s="389"/>
      <c r="AN51" s="389"/>
      <c r="AO51" s="389"/>
    </row>
    <row r="52" spans="1:41" ht="12.75" customHeight="1">
      <c r="A52" s="389"/>
      <c r="B52" s="389"/>
      <c r="C52" s="389"/>
      <c r="D52" s="389"/>
      <c r="E52" s="389"/>
      <c r="F52" s="389"/>
      <c r="G52" s="389"/>
      <c r="H52" s="389"/>
      <c r="I52" s="389"/>
      <c r="J52" s="389"/>
      <c r="K52" s="389"/>
      <c r="L52" s="389"/>
      <c r="M52" s="389"/>
      <c r="N52" s="389"/>
      <c r="O52" s="389"/>
      <c r="P52" s="389"/>
      <c r="Q52" s="389"/>
      <c r="R52" s="389"/>
      <c r="S52" s="389"/>
      <c r="T52" s="389"/>
      <c r="U52" s="389"/>
      <c r="V52" s="389"/>
      <c r="W52" s="389"/>
      <c r="X52" s="389"/>
      <c r="Y52" s="389"/>
      <c r="Z52" s="389"/>
      <c r="AA52" s="389"/>
      <c r="AB52" s="389"/>
      <c r="AC52" s="389"/>
      <c r="AD52" s="389"/>
      <c r="AE52" s="389"/>
      <c r="AF52" s="389"/>
      <c r="AG52" s="389"/>
      <c r="AH52" s="389"/>
      <c r="AI52" s="389"/>
      <c r="AJ52" s="389"/>
      <c r="AK52" s="389"/>
      <c r="AL52" s="389"/>
      <c r="AM52" s="389"/>
      <c r="AN52" s="389"/>
      <c r="AO52" s="389"/>
    </row>
    <row r="53" spans="1:41" ht="12.75" customHeight="1">
      <c r="A53" s="389"/>
      <c r="B53" s="389"/>
      <c r="C53" s="389"/>
      <c r="D53" s="389"/>
      <c r="E53" s="389"/>
      <c r="F53" s="389"/>
      <c r="G53" s="389"/>
      <c r="H53" s="389"/>
      <c r="I53" s="389"/>
      <c r="J53" s="389"/>
      <c r="K53" s="389"/>
      <c r="L53" s="389"/>
      <c r="M53" s="389"/>
      <c r="N53" s="389"/>
      <c r="O53" s="389"/>
      <c r="P53" s="389"/>
      <c r="Q53" s="389"/>
      <c r="R53" s="389"/>
      <c r="S53" s="389"/>
      <c r="T53" s="389"/>
      <c r="U53" s="389"/>
      <c r="V53" s="389"/>
      <c r="W53" s="389"/>
      <c r="X53" s="389"/>
      <c r="Y53" s="389"/>
      <c r="Z53" s="389"/>
      <c r="AA53" s="389"/>
      <c r="AB53" s="389"/>
      <c r="AC53" s="389"/>
      <c r="AD53" s="389"/>
      <c r="AE53" s="389"/>
      <c r="AF53" s="389"/>
      <c r="AG53" s="389"/>
      <c r="AH53" s="389"/>
      <c r="AI53" s="389"/>
      <c r="AJ53" s="389"/>
      <c r="AK53" s="389"/>
      <c r="AL53" s="389"/>
      <c r="AM53" s="351"/>
      <c r="AN53" s="351"/>
      <c r="AO53" s="351"/>
    </row>
    <row r="54" spans="1:41" ht="12.75" customHeight="1">
      <c r="A54" s="287"/>
      <c r="B54" s="287"/>
      <c r="C54" s="287"/>
      <c r="D54" s="287"/>
      <c r="E54" s="287"/>
      <c r="F54" s="287"/>
      <c r="G54" s="287"/>
      <c r="H54" s="287"/>
      <c r="I54" s="287"/>
      <c r="J54" s="287"/>
      <c r="K54" s="287"/>
      <c r="L54" s="287"/>
      <c r="M54" s="287"/>
      <c r="N54" s="287"/>
      <c r="O54" s="287"/>
      <c r="P54" s="287"/>
      <c r="Q54" s="287"/>
      <c r="R54" s="287"/>
      <c r="S54" s="287"/>
      <c r="T54" s="287"/>
      <c r="U54" s="287"/>
      <c r="V54" s="287"/>
      <c r="W54" s="287"/>
      <c r="X54" s="287"/>
      <c r="Y54" s="287"/>
      <c r="Z54" s="287"/>
      <c r="AA54" s="287"/>
      <c r="AB54" s="287"/>
      <c r="AC54" s="287"/>
      <c r="AD54" s="287"/>
      <c r="AE54" s="287"/>
      <c r="AF54" s="287"/>
      <c r="AG54" s="287"/>
      <c r="AH54" s="287"/>
      <c r="AI54" s="287"/>
      <c r="AJ54" s="287"/>
      <c r="AK54" s="287"/>
      <c r="AL54" s="287"/>
    </row>
    <row r="55" spans="1:41" ht="12.75" customHeight="1">
      <c r="A55" s="286" t="s">
        <v>517</v>
      </c>
      <c r="B55" s="286"/>
    </row>
    <row r="56" spans="1:41" ht="12.75" customHeight="1">
      <c r="A56" s="286"/>
      <c r="B56" s="286" t="s">
        <v>627</v>
      </c>
      <c r="N56" s="284"/>
      <c r="O56" s="284"/>
      <c r="P56" s="284" t="s">
        <v>449</v>
      </c>
      <c r="Q56" s="284"/>
      <c r="R56" s="284"/>
      <c r="S56" s="284" t="s">
        <v>450</v>
      </c>
      <c r="T56" s="284"/>
      <c r="U56" s="284"/>
      <c r="V56" s="284" t="s">
        <v>30</v>
      </c>
      <c r="Y56" s="286" t="s">
        <v>628</v>
      </c>
      <c r="AA56" s="275"/>
      <c r="AB56" s="275"/>
      <c r="AC56" s="275"/>
      <c r="AD56" s="275"/>
      <c r="AE56" s="275"/>
      <c r="AF56" s="275"/>
      <c r="AG56" s="275"/>
      <c r="AH56" s="275"/>
      <c r="AI56" s="275"/>
      <c r="AJ56" s="275"/>
      <c r="AK56" s="275"/>
      <c r="AL56" s="275"/>
      <c r="AM56" s="279"/>
      <c r="AN56" s="285"/>
      <c r="AO56" s="285"/>
    </row>
    <row r="57" spans="1:41" ht="12.75" customHeight="1">
      <c r="A57" s="284"/>
      <c r="B57" s="284" t="s">
        <v>629</v>
      </c>
      <c r="C57" s="287"/>
      <c r="D57" s="287"/>
      <c r="E57" s="287"/>
      <c r="F57" s="287"/>
      <c r="G57" s="287"/>
      <c r="H57" s="287"/>
      <c r="I57" s="287"/>
      <c r="J57" s="287"/>
      <c r="K57" s="287"/>
      <c r="L57" s="287"/>
      <c r="M57" s="287"/>
      <c r="N57" s="284"/>
      <c r="O57" s="284"/>
      <c r="P57" s="284" t="s">
        <v>449</v>
      </c>
      <c r="Q57" s="284"/>
      <c r="R57" s="284"/>
      <c r="S57" s="284" t="s">
        <v>450</v>
      </c>
      <c r="T57" s="284"/>
      <c r="U57" s="284"/>
      <c r="V57" s="284" t="s">
        <v>30</v>
      </c>
      <c r="Z57" s="287"/>
      <c r="AA57" s="275"/>
      <c r="AB57" s="275"/>
      <c r="AC57" s="275"/>
      <c r="AD57" s="275"/>
      <c r="AE57" s="275"/>
      <c r="AF57" s="275"/>
      <c r="AG57" s="275"/>
      <c r="AH57" s="275"/>
      <c r="AI57" s="275"/>
      <c r="AJ57" s="275"/>
      <c r="AK57" s="275"/>
      <c r="AL57" s="275"/>
      <c r="AM57" s="279"/>
      <c r="AN57" s="285"/>
      <c r="AO57" s="285"/>
    </row>
    <row r="58" spans="1:41" ht="12.75" customHeight="1">
      <c r="A58" s="284"/>
      <c r="B58" s="284"/>
      <c r="C58" s="287"/>
      <c r="D58" s="287"/>
      <c r="E58" s="287"/>
      <c r="F58" s="287"/>
      <c r="G58" s="287"/>
      <c r="H58" s="287"/>
      <c r="I58" s="287"/>
      <c r="J58" s="287"/>
      <c r="K58" s="287"/>
      <c r="L58" s="287"/>
      <c r="M58" s="287"/>
      <c r="N58" s="287"/>
      <c r="O58" s="287"/>
      <c r="P58" s="287"/>
      <c r="Q58" s="287"/>
      <c r="R58" s="287"/>
      <c r="S58" s="284" t="s">
        <v>449</v>
      </c>
      <c r="T58" s="287"/>
      <c r="U58" s="287"/>
      <c r="V58" s="284" t="s">
        <v>450</v>
      </c>
      <c r="W58" s="287"/>
      <c r="X58" s="287"/>
      <c r="Y58" s="284" t="s">
        <v>30</v>
      </c>
      <c r="Z58" s="287"/>
      <c r="AA58" s="287"/>
      <c r="AB58" s="287"/>
      <c r="AC58" s="287"/>
      <c r="AD58" s="287"/>
      <c r="AE58" s="287"/>
      <c r="AF58" s="287"/>
      <c r="AG58" s="287"/>
      <c r="AH58" s="287"/>
      <c r="AI58" s="287"/>
      <c r="AJ58" s="287"/>
      <c r="AK58" s="287"/>
    </row>
    <row r="59" spans="1:41" ht="12.75" customHeight="1">
      <c r="A59" s="284"/>
      <c r="B59" s="284" t="s">
        <v>688</v>
      </c>
      <c r="C59" s="287"/>
      <c r="D59" s="287"/>
      <c r="E59" s="287"/>
      <c r="F59" s="287"/>
      <c r="G59" s="287"/>
      <c r="H59" s="287"/>
      <c r="I59" s="287"/>
      <c r="J59" s="287"/>
      <c r="K59" s="287"/>
      <c r="L59" s="287"/>
      <c r="M59" s="287"/>
      <c r="N59" s="287"/>
      <c r="O59" s="287"/>
      <c r="P59" s="287"/>
      <c r="Q59" s="287"/>
      <c r="U59" s="284"/>
      <c r="V59" s="284"/>
      <c r="W59" s="284"/>
      <c r="X59" s="284"/>
      <c r="Y59" s="284"/>
      <c r="Z59" s="284"/>
      <c r="AA59" s="284"/>
      <c r="AB59" s="284"/>
      <c r="AC59" s="275"/>
      <c r="AD59" s="275"/>
      <c r="AE59" s="275"/>
      <c r="AF59" s="275"/>
      <c r="AG59" s="275"/>
      <c r="AH59" s="275"/>
      <c r="AI59" s="275"/>
      <c r="AJ59" s="275"/>
      <c r="AK59" s="275"/>
      <c r="AL59" s="275"/>
      <c r="AM59" s="279"/>
      <c r="AN59" s="285"/>
      <c r="AO59" s="285"/>
    </row>
    <row r="60" spans="1:41" ht="12.75" customHeight="1">
      <c r="A60" s="284"/>
      <c r="B60" s="284" t="s">
        <v>689</v>
      </c>
      <c r="C60" s="287"/>
      <c r="D60" s="287"/>
      <c r="E60" s="287"/>
      <c r="F60" s="287"/>
      <c r="G60" s="287"/>
      <c r="H60" s="287"/>
      <c r="I60" s="287"/>
      <c r="J60" s="287"/>
      <c r="K60" s="287"/>
      <c r="L60" s="287"/>
      <c r="M60" s="287"/>
      <c r="N60" s="287"/>
      <c r="O60" s="287"/>
      <c r="P60" s="287"/>
      <c r="Q60" s="287"/>
      <c r="R60" s="287"/>
      <c r="S60" s="287"/>
      <c r="T60" s="287"/>
      <c r="U60" s="284"/>
      <c r="V60" s="284"/>
      <c r="W60" s="284"/>
      <c r="X60" s="284"/>
      <c r="Y60" s="284"/>
      <c r="Z60" s="284"/>
      <c r="AA60" s="284"/>
      <c r="AB60" s="284"/>
      <c r="AC60" s="275"/>
      <c r="AD60" s="275"/>
      <c r="AE60" s="275"/>
      <c r="AF60" s="275"/>
      <c r="AG60" s="275"/>
      <c r="AH60" s="275"/>
      <c r="AI60" s="275"/>
      <c r="AJ60" s="275"/>
      <c r="AK60" s="275"/>
      <c r="AL60" s="275"/>
      <c r="AM60" s="279"/>
      <c r="AN60" s="285"/>
      <c r="AO60" s="285"/>
    </row>
    <row r="61" spans="1:41" ht="12.75" customHeight="1">
      <c r="A61" s="284"/>
      <c r="B61" s="284" t="s">
        <v>656</v>
      </c>
      <c r="C61" s="284"/>
      <c r="D61" s="287"/>
      <c r="E61" s="287"/>
      <c r="F61" s="287"/>
      <c r="G61" s="287"/>
      <c r="H61" s="287"/>
      <c r="I61" s="287"/>
      <c r="J61" s="287"/>
      <c r="K61" s="287"/>
      <c r="L61" s="287"/>
      <c r="M61" s="287"/>
      <c r="N61" s="287"/>
      <c r="O61" s="287"/>
      <c r="P61" s="287"/>
      <c r="Q61" s="287"/>
      <c r="R61" s="287"/>
      <c r="S61" s="287"/>
      <c r="T61" s="287"/>
      <c r="U61" s="284"/>
      <c r="V61" s="284"/>
      <c r="W61" s="284"/>
      <c r="X61" s="284"/>
      <c r="Y61" s="284"/>
      <c r="Z61" s="284"/>
      <c r="AA61" s="284"/>
      <c r="AB61" s="284"/>
      <c r="AC61" s="275"/>
      <c r="AD61" s="275"/>
      <c r="AE61" s="275"/>
      <c r="AF61" s="275"/>
      <c r="AG61" s="275"/>
      <c r="AH61" s="275"/>
      <c r="AI61" s="275"/>
      <c r="AJ61" s="275"/>
      <c r="AK61" s="275"/>
      <c r="AL61" s="275"/>
      <c r="AM61" s="279"/>
      <c r="AN61" s="285"/>
      <c r="AO61" s="285"/>
    </row>
    <row r="62" spans="1:41" ht="12.75" customHeight="1">
      <c r="A62" s="287"/>
      <c r="B62" s="284" t="s">
        <v>658</v>
      </c>
      <c r="C62" s="267"/>
      <c r="D62" s="284"/>
      <c r="E62" s="284"/>
      <c r="F62" s="284"/>
      <c r="G62" s="284"/>
      <c r="H62" s="284"/>
      <c r="I62" s="284"/>
      <c r="J62" s="284"/>
      <c r="K62" s="284"/>
      <c r="L62" s="284"/>
      <c r="T62" s="287"/>
      <c r="U62" s="284"/>
      <c r="V62" s="284"/>
      <c r="W62" s="284"/>
      <c r="X62" s="284"/>
      <c r="Y62" s="284"/>
      <c r="Z62" s="284"/>
      <c r="AA62" s="284"/>
      <c r="AB62" s="284"/>
      <c r="AC62" s="275"/>
      <c r="AD62" s="275"/>
      <c r="AE62" s="275"/>
      <c r="AF62" s="275"/>
      <c r="AG62" s="275"/>
      <c r="AH62" s="275"/>
      <c r="AI62" s="275"/>
      <c r="AJ62" s="275"/>
      <c r="AK62" s="275"/>
      <c r="AL62" s="275"/>
      <c r="AM62" s="279"/>
      <c r="AN62" s="285"/>
      <c r="AO62" s="285"/>
    </row>
    <row r="63" spans="1:41" ht="12.75" customHeight="1">
      <c r="A63" s="287"/>
      <c r="B63" s="284" t="s">
        <v>660</v>
      </c>
      <c r="C63" s="267"/>
      <c r="D63" s="284"/>
      <c r="E63" s="284"/>
      <c r="F63" s="284"/>
      <c r="G63" s="284"/>
      <c r="H63" s="284"/>
      <c r="I63" s="284"/>
      <c r="J63" s="284"/>
      <c r="K63" s="284"/>
      <c r="L63" s="284"/>
      <c r="T63" s="287"/>
      <c r="U63" s="284"/>
      <c r="V63" s="284"/>
      <c r="W63" s="284"/>
      <c r="X63" s="284"/>
      <c r="Y63" s="284"/>
      <c r="Z63" s="284"/>
      <c r="AA63" s="284"/>
      <c r="AB63" s="284"/>
      <c r="AC63" s="275"/>
      <c r="AD63" s="275"/>
      <c r="AE63" s="275"/>
      <c r="AF63" s="275"/>
      <c r="AG63" s="275"/>
      <c r="AH63" s="275"/>
      <c r="AI63" s="275"/>
      <c r="AJ63" s="275"/>
      <c r="AK63" s="275"/>
      <c r="AL63" s="275"/>
      <c r="AM63" s="279"/>
      <c r="AN63" s="285"/>
      <c r="AO63" s="285"/>
    </row>
    <row r="64" spans="1:41" ht="12.75" customHeight="1">
      <c r="A64" s="287"/>
      <c r="B64" s="284" t="s">
        <v>662</v>
      </c>
      <c r="C64" s="267"/>
      <c r="D64" s="284"/>
      <c r="E64" s="284"/>
      <c r="F64" s="284"/>
      <c r="G64" s="284"/>
      <c r="H64" s="284"/>
      <c r="I64" s="284"/>
      <c r="J64" s="284"/>
      <c r="K64" s="284"/>
      <c r="L64" s="284"/>
      <c r="T64" s="287"/>
      <c r="U64" s="284"/>
      <c r="V64" s="284"/>
      <c r="W64" s="284"/>
      <c r="X64" s="284"/>
      <c r="Y64" s="284"/>
      <c r="Z64" s="284"/>
      <c r="AA64" s="284"/>
      <c r="AB64" s="284"/>
      <c r="AC64" s="275"/>
      <c r="AD64" s="275"/>
      <c r="AE64" s="275"/>
      <c r="AF64" s="275"/>
      <c r="AG64" s="275"/>
      <c r="AH64" s="275"/>
      <c r="AI64" s="275"/>
      <c r="AJ64" s="275"/>
      <c r="AK64" s="275"/>
      <c r="AL64" s="275"/>
      <c r="AM64" s="279"/>
      <c r="AN64" s="285"/>
      <c r="AO64" s="285"/>
    </row>
    <row r="65" spans="1:41" ht="12.75" customHeight="1">
      <c r="A65" s="287"/>
      <c r="B65" s="284" t="s">
        <v>657</v>
      </c>
      <c r="C65" s="267"/>
      <c r="D65" s="287"/>
      <c r="E65" s="287"/>
      <c r="F65" s="287"/>
      <c r="G65" s="287"/>
      <c r="H65" s="287"/>
      <c r="I65" s="287"/>
      <c r="J65" s="287"/>
      <c r="K65" s="287"/>
      <c r="L65" s="287"/>
      <c r="M65" s="287"/>
      <c r="N65" s="287"/>
      <c r="O65" s="287"/>
      <c r="P65" s="287"/>
      <c r="Q65" s="287"/>
      <c r="R65" s="287"/>
      <c r="S65" s="287"/>
      <c r="T65" s="287"/>
      <c r="U65" s="284"/>
      <c r="V65" s="284"/>
      <c r="W65" s="284"/>
      <c r="X65" s="284"/>
      <c r="Y65" s="284"/>
      <c r="Z65" s="284"/>
      <c r="AA65" s="284"/>
      <c r="AB65" s="284"/>
      <c r="AC65" s="275"/>
      <c r="AD65" s="275"/>
      <c r="AE65" s="275"/>
      <c r="AF65" s="275"/>
      <c r="AG65" s="275"/>
      <c r="AH65" s="275"/>
      <c r="AI65" s="275"/>
      <c r="AJ65" s="275"/>
      <c r="AK65" s="275"/>
      <c r="AL65" s="275"/>
      <c r="AM65" s="279"/>
      <c r="AN65" s="285"/>
      <c r="AO65" s="285"/>
    </row>
    <row r="66" spans="1:41" ht="12.75" customHeight="1">
      <c r="A66" s="287"/>
      <c r="B66" s="284" t="s">
        <v>659</v>
      </c>
      <c r="C66" s="267"/>
      <c r="D66" s="287"/>
      <c r="E66" s="287"/>
      <c r="F66" s="284"/>
      <c r="G66" s="284"/>
      <c r="H66" s="284"/>
      <c r="L66" s="284"/>
      <c r="M66" s="284"/>
      <c r="N66" s="284"/>
      <c r="S66" s="284"/>
      <c r="T66" s="287"/>
      <c r="U66" s="284"/>
      <c r="V66" s="284"/>
      <c r="W66" s="284"/>
      <c r="X66" s="284"/>
      <c r="Y66" s="284"/>
      <c r="Z66" s="284"/>
      <c r="AA66" s="284"/>
      <c r="AB66" s="284"/>
      <c r="AC66" s="275"/>
      <c r="AD66" s="275"/>
      <c r="AE66" s="275"/>
      <c r="AF66" s="275"/>
      <c r="AG66" s="275"/>
      <c r="AH66" s="275"/>
      <c r="AI66" s="275"/>
      <c r="AJ66" s="275"/>
      <c r="AK66" s="275"/>
      <c r="AL66" s="275"/>
      <c r="AM66" s="279"/>
      <c r="AN66" s="285"/>
      <c r="AO66" s="285"/>
    </row>
    <row r="67" spans="1:41" ht="12.75" customHeight="1">
      <c r="B67" s="284" t="s">
        <v>661</v>
      </c>
      <c r="C67" s="267"/>
      <c r="T67" s="287"/>
      <c r="U67" s="284"/>
      <c r="V67" s="284"/>
      <c r="W67" s="284"/>
      <c r="X67" s="284"/>
      <c r="Y67" s="284"/>
      <c r="Z67" s="284"/>
      <c r="AA67" s="284"/>
      <c r="AB67" s="284"/>
      <c r="AC67" s="275"/>
      <c r="AD67" s="275"/>
      <c r="AE67" s="275"/>
      <c r="AF67" s="275"/>
      <c r="AG67" s="275"/>
      <c r="AH67" s="275"/>
      <c r="AI67" s="275"/>
      <c r="AJ67" s="275"/>
      <c r="AK67" s="275"/>
      <c r="AL67" s="275"/>
      <c r="AM67" s="279"/>
      <c r="AN67" s="285"/>
      <c r="AO67" s="285"/>
    </row>
    <row r="68" spans="1:41" ht="12.75" customHeight="1">
      <c r="B68" s="284" t="s">
        <v>663</v>
      </c>
      <c r="C68" s="284"/>
      <c r="T68" s="287"/>
      <c r="U68" s="284"/>
      <c r="V68" s="284"/>
      <c r="W68" s="284"/>
      <c r="X68" s="284"/>
      <c r="Y68" s="284"/>
      <c r="Z68" s="284"/>
      <c r="AA68" s="284"/>
      <c r="AB68" s="284"/>
      <c r="AC68" s="275"/>
      <c r="AD68" s="275"/>
      <c r="AE68" s="275"/>
      <c r="AF68" s="275"/>
      <c r="AG68" s="275"/>
      <c r="AH68" s="275"/>
      <c r="AI68" s="275"/>
      <c r="AJ68" s="275"/>
      <c r="AK68" s="275"/>
      <c r="AL68" s="275"/>
      <c r="AM68" s="279"/>
      <c r="AN68" s="285"/>
      <c r="AO68" s="285"/>
    </row>
    <row r="69" spans="1:41" ht="12.75" customHeight="1">
      <c r="B69" s="284" t="s">
        <v>690</v>
      </c>
      <c r="T69" s="287"/>
      <c r="U69" s="284"/>
      <c r="V69" s="284"/>
      <c r="W69" s="284"/>
      <c r="X69" s="284"/>
      <c r="Y69" s="284"/>
      <c r="Z69" s="284"/>
      <c r="AA69" s="284"/>
      <c r="AB69" s="284"/>
      <c r="AC69" s="275"/>
      <c r="AD69" s="275"/>
      <c r="AE69" s="275"/>
      <c r="AF69" s="275"/>
      <c r="AG69" s="275"/>
      <c r="AH69" s="275"/>
      <c r="AI69" s="275"/>
      <c r="AJ69" s="275"/>
      <c r="AK69" s="275"/>
      <c r="AL69" s="275"/>
      <c r="AM69" s="279"/>
      <c r="AN69" s="285"/>
      <c r="AO69" s="285"/>
    </row>
    <row r="71" spans="1:41" ht="12.75" customHeight="1">
      <c r="B71" s="284" t="s">
        <v>637</v>
      </c>
      <c r="J71" s="287"/>
      <c r="K71" s="287"/>
      <c r="L71" s="287"/>
      <c r="M71" s="287"/>
      <c r="N71" s="287"/>
      <c r="O71" s="287"/>
      <c r="P71" s="287"/>
      <c r="Q71" s="287"/>
      <c r="R71" s="287"/>
      <c r="S71" s="287"/>
      <c r="T71" s="287"/>
      <c r="U71" s="284"/>
      <c r="V71" s="284"/>
      <c r="W71" s="284" t="s">
        <v>449</v>
      </c>
      <c r="X71" s="284"/>
      <c r="Y71" s="284"/>
      <c r="Z71" s="284" t="s">
        <v>450</v>
      </c>
      <c r="AA71" s="287"/>
      <c r="AB71" s="275"/>
      <c r="AC71" s="275"/>
      <c r="AD71" s="275"/>
      <c r="AE71" s="275"/>
      <c r="AF71" s="275"/>
      <c r="AG71" s="275"/>
      <c r="AH71" s="275"/>
      <c r="AI71" s="275"/>
      <c r="AJ71" s="275"/>
      <c r="AK71" s="275"/>
      <c r="AL71" s="279"/>
      <c r="AM71" s="285"/>
      <c r="AN71" s="285"/>
      <c r="AO71" s="285"/>
    </row>
    <row r="72" spans="1:41" ht="12.75" customHeight="1">
      <c r="B72" s="284" t="s">
        <v>638</v>
      </c>
      <c r="J72" s="287"/>
      <c r="K72" s="287"/>
      <c r="L72" s="287"/>
      <c r="M72" s="287"/>
      <c r="N72" s="287"/>
      <c r="O72" s="287"/>
      <c r="P72" s="287"/>
      <c r="Q72" s="287"/>
      <c r="R72" s="287"/>
      <c r="S72" s="287"/>
      <c r="T72" s="287"/>
      <c r="U72" s="284"/>
      <c r="V72" s="275"/>
      <c r="W72" s="275"/>
      <c r="X72" s="275"/>
      <c r="Y72" s="275"/>
      <c r="Z72" s="275"/>
      <c r="AA72" s="275"/>
      <c r="AB72" s="275"/>
      <c r="AC72" s="275"/>
      <c r="AD72" s="275"/>
      <c r="AE72" s="275"/>
      <c r="AF72" s="275"/>
      <c r="AG72" s="275"/>
      <c r="AH72" s="275"/>
      <c r="AI72" s="275"/>
      <c r="AJ72" s="275"/>
      <c r="AK72" s="275"/>
      <c r="AL72" s="279"/>
      <c r="AM72" s="285"/>
      <c r="AN72" s="285"/>
      <c r="AO72" s="285"/>
    </row>
    <row r="73" spans="1:41" ht="12.75" customHeight="1">
      <c r="A73" s="287"/>
      <c r="B73" s="287"/>
      <c r="C73" s="287"/>
      <c r="D73" s="287"/>
      <c r="E73" s="287"/>
      <c r="F73" s="287"/>
      <c r="G73" s="287"/>
      <c r="H73" s="287"/>
      <c r="I73" s="287"/>
      <c r="J73" s="287"/>
      <c r="K73" s="287"/>
      <c r="L73" s="287"/>
      <c r="M73" s="287"/>
      <c r="N73" s="287"/>
      <c r="O73" s="287"/>
      <c r="P73" s="287"/>
      <c r="Q73" s="287"/>
      <c r="R73" s="287"/>
      <c r="S73" s="287"/>
      <c r="T73" s="287"/>
      <c r="U73" s="287"/>
      <c r="V73" s="287"/>
      <c r="W73" s="287"/>
      <c r="X73" s="287"/>
      <c r="Y73" s="287"/>
      <c r="Z73" s="287"/>
      <c r="AA73" s="287"/>
      <c r="AB73" s="287"/>
      <c r="AC73" s="287"/>
      <c r="AD73" s="287"/>
      <c r="AE73" s="287"/>
      <c r="AF73" s="287"/>
      <c r="AG73" s="287"/>
      <c r="AH73" s="287"/>
      <c r="AI73" s="287"/>
      <c r="AJ73" s="287"/>
      <c r="AK73" s="287"/>
      <c r="AL73" s="287"/>
      <c r="AM73" s="287"/>
      <c r="AN73" s="287"/>
      <c r="AO73" s="287"/>
    </row>
    <row r="74" spans="1:41" ht="12.75" customHeight="1">
      <c r="A74" s="284" t="s">
        <v>470</v>
      </c>
      <c r="B74" s="284"/>
      <c r="C74" s="284"/>
      <c r="D74" s="284"/>
      <c r="E74" s="284"/>
      <c r="F74" s="284"/>
      <c r="G74" s="284"/>
      <c r="H74" s="284"/>
      <c r="I74" s="284"/>
      <c r="J74" s="284" t="s">
        <v>525</v>
      </c>
      <c r="K74" s="284"/>
      <c r="L74" s="284"/>
      <c r="M74" s="284"/>
      <c r="N74" s="284"/>
      <c r="O74" s="284" t="s">
        <v>490</v>
      </c>
      <c r="P74" s="284"/>
      <c r="Q74" s="284"/>
      <c r="R74" s="284"/>
      <c r="S74" s="284"/>
      <c r="T74" s="287"/>
      <c r="U74" s="287"/>
      <c r="V74" s="287"/>
      <c r="W74" s="287"/>
      <c r="X74" s="287"/>
      <c r="Y74" s="287"/>
      <c r="Z74" s="287"/>
      <c r="AA74" s="287"/>
      <c r="AB74" s="287"/>
      <c r="AC74" s="287"/>
      <c r="AD74" s="287"/>
      <c r="AE74" s="287"/>
      <c r="AF74" s="287"/>
      <c r="AG74" s="287"/>
      <c r="AH74" s="287"/>
      <c r="AI74" s="287"/>
      <c r="AJ74" s="287"/>
      <c r="AK74" s="287"/>
      <c r="AL74" s="287"/>
      <c r="AM74" s="287"/>
      <c r="AN74" s="287"/>
      <c r="AO74" s="287"/>
    </row>
    <row r="75" spans="1:41" ht="12.75" customHeight="1">
      <c r="A75" s="275"/>
      <c r="B75" s="275"/>
      <c r="C75" s="275"/>
      <c r="D75" s="275"/>
      <c r="E75" s="275"/>
      <c r="F75" s="275"/>
      <c r="G75" s="275"/>
      <c r="H75" s="275"/>
      <c r="I75" s="275"/>
      <c r="J75" s="275"/>
      <c r="K75" s="279"/>
      <c r="L75" s="285"/>
      <c r="M75" s="285"/>
      <c r="N75" s="275"/>
      <c r="O75" s="279"/>
      <c r="P75" s="285"/>
      <c r="Q75" s="387"/>
      <c r="R75" s="387"/>
      <c r="S75" s="387"/>
      <c r="T75" s="387"/>
      <c r="U75" s="387"/>
      <c r="V75" s="387"/>
      <c r="W75" s="387"/>
      <c r="X75" s="387"/>
      <c r="Y75" s="387"/>
      <c r="Z75" s="387"/>
      <c r="AA75" s="387"/>
      <c r="AB75" s="387"/>
      <c r="AC75" s="387"/>
      <c r="AD75" s="387"/>
      <c r="AE75" s="387"/>
      <c r="AF75" s="387"/>
      <c r="AG75" s="387"/>
      <c r="AH75" s="387"/>
      <c r="AI75" s="387"/>
      <c r="AJ75" s="387"/>
      <c r="AK75" s="387"/>
      <c r="AL75" s="387"/>
      <c r="AM75" s="387"/>
      <c r="AN75" s="387"/>
      <c r="AO75" s="387"/>
    </row>
    <row r="76" spans="1:41" ht="12.75" customHeight="1">
      <c r="A76" s="389"/>
      <c r="B76" s="389"/>
      <c r="C76" s="389"/>
      <c r="D76" s="389"/>
      <c r="E76" s="389"/>
      <c r="F76" s="389"/>
      <c r="G76" s="389"/>
      <c r="H76" s="389"/>
      <c r="I76" s="389"/>
      <c r="J76" s="389"/>
      <c r="K76" s="389"/>
      <c r="L76" s="389"/>
      <c r="M76" s="389"/>
      <c r="N76" s="389"/>
      <c r="O76" s="389"/>
      <c r="P76" s="389"/>
      <c r="Q76" s="389"/>
      <c r="R76" s="389"/>
      <c r="S76" s="389"/>
      <c r="T76" s="389"/>
      <c r="U76" s="389"/>
      <c r="V76" s="389"/>
      <c r="W76" s="389"/>
      <c r="X76" s="389"/>
      <c r="Y76" s="389"/>
      <c r="Z76" s="389"/>
      <c r="AA76" s="389"/>
      <c r="AB76" s="389"/>
      <c r="AC76" s="389"/>
      <c r="AD76" s="389"/>
      <c r="AE76" s="389"/>
      <c r="AF76" s="389"/>
      <c r="AG76" s="389"/>
      <c r="AH76" s="389"/>
      <c r="AI76" s="389"/>
      <c r="AJ76" s="389"/>
      <c r="AK76" s="389"/>
      <c r="AL76" s="389"/>
      <c r="AM76" s="389"/>
      <c r="AN76" s="389"/>
      <c r="AO76" s="389"/>
    </row>
    <row r="77" spans="1:41" ht="12.75" customHeight="1">
      <c r="A77" s="389"/>
      <c r="B77" s="389"/>
      <c r="C77" s="389"/>
      <c r="D77" s="389"/>
      <c r="E77" s="389"/>
      <c r="F77" s="389"/>
      <c r="G77" s="389"/>
      <c r="H77" s="389"/>
      <c r="I77" s="389"/>
      <c r="J77" s="389"/>
      <c r="K77" s="389"/>
      <c r="L77" s="389"/>
      <c r="M77" s="389"/>
      <c r="N77" s="389"/>
      <c r="O77" s="389"/>
      <c r="P77" s="389"/>
      <c r="Q77" s="389"/>
      <c r="R77" s="389"/>
      <c r="S77" s="389"/>
      <c r="T77" s="389"/>
      <c r="U77" s="389"/>
      <c r="V77" s="389"/>
      <c r="W77" s="389"/>
      <c r="X77" s="389"/>
      <c r="Y77" s="389"/>
      <c r="Z77" s="389"/>
      <c r="AA77" s="389"/>
      <c r="AB77" s="389"/>
      <c r="AC77" s="389"/>
      <c r="AD77" s="389"/>
      <c r="AE77" s="389"/>
      <c r="AF77" s="389"/>
      <c r="AG77" s="389"/>
      <c r="AH77" s="389"/>
      <c r="AI77" s="389"/>
      <c r="AJ77" s="389"/>
      <c r="AK77" s="389"/>
      <c r="AL77" s="389"/>
      <c r="AM77" s="389"/>
      <c r="AN77" s="389"/>
      <c r="AO77" s="389"/>
    </row>
    <row r="78" spans="1:41" ht="12.75" customHeight="1">
      <c r="A78" s="389"/>
      <c r="B78" s="389"/>
      <c r="C78" s="389"/>
      <c r="D78" s="389"/>
      <c r="E78" s="389"/>
      <c r="F78" s="389"/>
      <c r="G78" s="389"/>
      <c r="H78" s="389"/>
      <c r="I78" s="389"/>
      <c r="J78" s="389"/>
      <c r="K78" s="389"/>
      <c r="L78" s="389"/>
      <c r="M78" s="389"/>
      <c r="N78" s="389"/>
      <c r="O78" s="389"/>
      <c r="P78" s="389"/>
      <c r="Q78" s="389"/>
      <c r="R78" s="389"/>
      <c r="S78" s="389"/>
      <c r="T78" s="389"/>
      <c r="U78" s="389"/>
      <c r="V78" s="389"/>
      <c r="W78" s="389"/>
      <c r="X78" s="389"/>
      <c r="Y78" s="389"/>
      <c r="Z78" s="389"/>
      <c r="AA78" s="389"/>
      <c r="AB78" s="389"/>
      <c r="AC78" s="389"/>
      <c r="AD78" s="389"/>
      <c r="AE78" s="389"/>
      <c r="AF78" s="389"/>
      <c r="AG78" s="389"/>
      <c r="AH78" s="389"/>
      <c r="AI78" s="389"/>
      <c r="AJ78" s="389"/>
      <c r="AK78" s="389"/>
      <c r="AL78" s="389"/>
      <c r="AM78" s="351"/>
      <c r="AN78" s="351"/>
      <c r="AO78" s="351"/>
    </row>
    <row r="79" spans="1:41" ht="12.75" customHeight="1">
      <c r="A79" s="286" t="s">
        <v>517</v>
      </c>
      <c r="B79" s="286"/>
    </row>
    <row r="80" spans="1:41" ht="12.75" customHeight="1">
      <c r="A80" s="286"/>
      <c r="B80" s="286" t="s">
        <v>627</v>
      </c>
      <c r="N80" s="284"/>
      <c r="O80" s="284"/>
      <c r="P80" s="284" t="s">
        <v>449</v>
      </c>
      <c r="Q80" s="284"/>
      <c r="R80" s="284"/>
      <c r="S80" s="284" t="s">
        <v>450</v>
      </c>
      <c r="T80" s="284"/>
      <c r="U80" s="284"/>
      <c r="V80" s="284" t="s">
        <v>30</v>
      </c>
      <c r="Y80" s="286" t="s">
        <v>628</v>
      </c>
      <c r="AA80" s="275"/>
      <c r="AB80" s="275"/>
      <c r="AC80" s="275"/>
      <c r="AD80" s="275"/>
      <c r="AE80" s="275"/>
      <c r="AF80" s="275"/>
      <c r="AG80" s="275"/>
      <c r="AH80" s="275"/>
      <c r="AI80" s="275"/>
      <c r="AJ80" s="275"/>
      <c r="AK80" s="275"/>
      <c r="AL80" s="275"/>
      <c r="AM80" s="279"/>
      <c r="AN80" s="285"/>
      <c r="AO80" s="285"/>
    </row>
    <row r="81" spans="1:41" ht="12.75" customHeight="1">
      <c r="A81" s="284"/>
      <c r="B81" s="284" t="s">
        <v>629</v>
      </c>
      <c r="C81" s="287"/>
      <c r="D81" s="287"/>
      <c r="E81" s="287"/>
      <c r="F81" s="287"/>
      <c r="G81" s="287"/>
      <c r="H81" s="287"/>
      <c r="I81" s="287"/>
      <c r="J81" s="287"/>
      <c r="K81" s="287"/>
      <c r="L81" s="287"/>
      <c r="M81" s="287"/>
      <c r="N81" s="284"/>
      <c r="O81" s="284"/>
      <c r="P81" s="284" t="s">
        <v>449</v>
      </c>
      <c r="Q81" s="284"/>
      <c r="R81" s="284"/>
      <c r="S81" s="284" t="s">
        <v>450</v>
      </c>
      <c r="T81" s="284"/>
      <c r="U81" s="284"/>
      <c r="V81" s="284" t="s">
        <v>30</v>
      </c>
      <c r="Z81" s="287"/>
      <c r="AA81" s="275"/>
      <c r="AB81" s="275"/>
      <c r="AC81" s="275"/>
      <c r="AD81" s="275"/>
      <c r="AE81" s="275"/>
      <c r="AF81" s="275"/>
      <c r="AG81" s="275"/>
      <c r="AH81" s="275"/>
      <c r="AI81" s="275"/>
      <c r="AJ81" s="275"/>
      <c r="AK81" s="275"/>
      <c r="AL81" s="275"/>
      <c r="AM81" s="279"/>
      <c r="AN81" s="285"/>
      <c r="AO81" s="285"/>
    </row>
    <row r="82" spans="1:41" ht="12.75" customHeight="1">
      <c r="A82" s="284"/>
      <c r="B82" s="284"/>
      <c r="C82" s="287"/>
      <c r="D82" s="287"/>
      <c r="E82" s="287"/>
      <c r="F82" s="287"/>
      <c r="G82" s="287"/>
      <c r="H82" s="287"/>
      <c r="I82" s="287"/>
      <c r="J82" s="287"/>
      <c r="K82" s="287"/>
      <c r="L82" s="287"/>
      <c r="M82" s="287"/>
      <c r="N82" s="287"/>
      <c r="O82" s="287"/>
      <c r="P82" s="287"/>
      <c r="Q82" s="287"/>
      <c r="R82" s="287"/>
      <c r="S82" s="284" t="s">
        <v>449</v>
      </c>
      <c r="T82" s="287"/>
      <c r="U82" s="287"/>
      <c r="V82" s="284" t="s">
        <v>450</v>
      </c>
      <c r="W82" s="287"/>
      <c r="X82" s="287"/>
      <c r="Y82" s="284" t="s">
        <v>30</v>
      </c>
      <c r="Z82" s="287"/>
      <c r="AA82" s="287"/>
      <c r="AB82" s="287"/>
      <c r="AC82" s="287"/>
      <c r="AD82" s="287"/>
      <c r="AE82" s="287"/>
      <c r="AF82" s="287"/>
      <c r="AG82" s="287"/>
      <c r="AH82" s="287"/>
      <c r="AI82" s="287"/>
      <c r="AJ82" s="287"/>
      <c r="AK82" s="287"/>
    </row>
    <row r="83" spans="1:41" ht="12.75" customHeight="1">
      <c r="A83" s="284"/>
      <c r="B83" s="284" t="s">
        <v>688</v>
      </c>
      <c r="C83" s="287"/>
      <c r="D83" s="287"/>
      <c r="E83" s="287"/>
      <c r="F83" s="287"/>
      <c r="G83" s="287"/>
      <c r="H83" s="287"/>
      <c r="I83" s="287"/>
      <c r="J83" s="287"/>
      <c r="K83" s="287"/>
      <c r="L83" s="287"/>
      <c r="M83" s="287"/>
      <c r="N83" s="287"/>
      <c r="O83" s="287"/>
      <c r="P83" s="287"/>
      <c r="Q83" s="287"/>
      <c r="U83" s="284"/>
      <c r="V83" s="284"/>
      <c r="W83" s="284"/>
      <c r="X83" s="284"/>
      <c r="Y83" s="284"/>
      <c r="Z83" s="284"/>
      <c r="AA83" s="284"/>
      <c r="AB83" s="284"/>
      <c r="AC83" s="275"/>
      <c r="AD83" s="275"/>
      <c r="AE83" s="275"/>
      <c r="AF83" s="275"/>
      <c r="AG83" s="275"/>
      <c r="AH83" s="275"/>
      <c r="AI83" s="275"/>
      <c r="AJ83" s="275"/>
      <c r="AK83" s="275"/>
      <c r="AL83" s="275"/>
      <c r="AM83" s="279"/>
      <c r="AN83" s="285"/>
      <c r="AO83" s="285"/>
    </row>
    <row r="84" spans="1:41" ht="12.75" customHeight="1">
      <c r="A84" s="284"/>
      <c r="B84" s="284" t="s">
        <v>689</v>
      </c>
      <c r="C84" s="287"/>
      <c r="D84" s="287"/>
      <c r="E84" s="287"/>
      <c r="F84" s="287"/>
      <c r="G84" s="287"/>
      <c r="H84" s="287"/>
      <c r="I84" s="287"/>
      <c r="J84" s="287"/>
      <c r="K84" s="287"/>
      <c r="L84" s="287"/>
      <c r="M84" s="287"/>
      <c r="N84" s="287"/>
      <c r="O84" s="287"/>
      <c r="P84" s="287"/>
      <c r="Q84" s="287"/>
      <c r="R84" s="287"/>
      <c r="S84" s="287"/>
      <c r="T84" s="287"/>
      <c r="U84" s="284"/>
      <c r="V84" s="284"/>
      <c r="W84" s="284"/>
      <c r="X84" s="284"/>
      <c r="Y84" s="284"/>
      <c r="Z84" s="284"/>
      <c r="AA84" s="284"/>
      <c r="AB84" s="284"/>
      <c r="AC84" s="275"/>
      <c r="AD84" s="275"/>
      <c r="AE84" s="275"/>
      <c r="AF84" s="275"/>
      <c r="AG84" s="275"/>
      <c r="AH84" s="275"/>
      <c r="AI84" s="275"/>
      <c r="AJ84" s="275"/>
      <c r="AK84" s="275"/>
      <c r="AL84" s="275"/>
      <c r="AM84" s="279"/>
      <c r="AN84" s="285"/>
      <c r="AO84" s="285"/>
    </row>
    <row r="85" spans="1:41" ht="12.75" customHeight="1">
      <c r="A85" s="284"/>
      <c r="B85" s="284" t="s">
        <v>656</v>
      </c>
      <c r="C85" s="284"/>
      <c r="D85" s="287"/>
      <c r="E85" s="287"/>
      <c r="F85" s="287"/>
      <c r="G85" s="287"/>
      <c r="H85" s="287"/>
      <c r="I85" s="287"/>
      <c r="J85" s="287"/>
      <c r="K85" s="287"/>
      <c r="L85" s="287"/>
      <c r="M85" s="287"/>
      <c r="N85" s="287"/>
      <c r="O85" s="287"/>
      <c r="P85" s="287"/>
      <c r="Q85" s="287"/>
      <c r="R85" s="287"/>
      <c r="S85" s="287"/>
      <c r="T85" s="287"/>
      <c r="U85" s="284"/>
      <c r="V85" s="284"/>
      <c r="W85" s="284"/>
      <c r="X85" s="284"/>
      <c r="Y85" s="284"/>
      <c r="Z85" s="284"/>
      <c r="AA85" s="284"/>
      <c r="AB85" s="284"/>
      <c r="AC85" s="275"/>
      <c r="AD85" s="275"/>
      <c r="AE85" s="275"/>
      <c r="AF85" s="275"/>
      <c r="AG85" s="275"/>
      <c r="AH85" s="275"/>
      <c r="AI85" s="275"/>
      <c r="AJ85" s="275"/>
      <c r="AK85" s="275"/>
      <c r="AL85" s="275"/>
      <c r="AM85" s="279"/>
      <c r="AN85" s="285"/>
      <c r="AO85" s="285"/>
    </row>
    <row r="86" spans="1:41" ht="12.75" customHeight="1">
      <c r="A86" s="287"/>
      <c r="B86" s="284" t="s">
        <v>658</v>
      </c>
      <c r="C86" s="267"/>
      <c r="D86" s="284"/>
      <c r="E86" s="284"/>
      <c r="F86" s="284"/>
      <c r="G86" s="284"/>
      <c r="H86" s="284"/>
      <c r="I86" s="284"/>
      <c r="J86" s="284"/>
      <c r="K86" s="284"/>
      <c r="L86" s="284"/>
      <c r="T86" s="287"/>
      <c r="U86" s="284"/>
      <c r="V86" s="284"/>
      <c r="W86" s="284"/>
      <c r="X86" s="284"/>
      <c r="Y86" s="284"/>
      <c r="Z86" s="284"/>
      <c r="AA86" s="284"/>
      <c r="AB86" s="284"/>
      <c r="AC86" s="275"/>
      <c r="AD86" s="275"/>
      <c r="AE86" s="275"/>
      <c r="AF86" s="275"/>
      <c r="AG86" s="275"/>
      <c r="AH86" s="275"/>
      <c r="AI86" s="275"/>
      <c r="AJ86" s="275"/>
      <c r="AK86" s="275"/>
      <c r="AL86" s="275"/>
      <c r="AM86" s="279"/>
      <c r="AN86" s="285"/>
      <c r="AO86" s="285"/>
    </row>
    <row r="87" spans="1:41" ht="12.75" customHeight="1">
      <c r="A87" s="287"/>
      <c r="B87" s="284" t="s">
        <v>660</v>
      </c>
      <c r="C87" s="267"/>
      <c r="D87" s="284"/>
      <c r="E87" s="284"/>
      <c r="F87" s="284"/>
      <c r="G87" s="284"/>
      <c r="H87" s="284"/>
      <c r="I87" s="284"/>
      <c r="J87" s="284"/>
      <c r="K87" s="284"/>
      <c r="L87" s="284"/>
      <c r="T87" s="287"/>
      <c r="U87" s="284"/>
      <c r="V87" s="284"/>
      <c r="W87" s="284"/>
      <c r="X87" s="284"/>
      <c r="Y87" s="284"/>
      <c r="Z87" s="284"/>
      <c r="AA87" s="284"/>
      <c r="AB87" s="284"/>
      <c r="AC87" s="275"/>
      <c r="AD87" s="275"/>
      <c r="AE87" s="275"/>
      <c r="AF87" s="275"/>
      <c r="AG87" s="275"/>
      <c r="AH87" s="275"/>
      <c r="AI87" s="275"/>
      <c r="AJ87" s="275"/>
      <c r="AK87" s="275"/>
      <c r="AL87" s="275"/>
      <c r="AM87" s="279"/>
      <c r="AN87" s="285"/>
      <c r="AO87" s="285"/>
    </row>
    <row r="88" spans="1:41" ht="12.75" customHeight="1">
      <c r="A88" s="287"/>
      <c r="B88" s="284" t="s">
        <v>662</v>
      </c>
      <c r="C88" s="267"/>
      <c r="D88" s="284"/>
      <c r="E88" s="284"/>
      <c r="F88" s="284"/>
      <c r="G88" s="284"/>
      <c r="H88" s="284"/>
      <c r="I88" s="284"/>
      <c r="J88" s="284"/>
      <c r="K88" s="284"/>
      <c r="L88" s="284"/>
      <c r="T88" s="287"/>
      <c r="U88" s="284"/>
      <c r="V88" s="284"/>
      <c r="W88" s="284"/>
      <c r="X88" s="284"/>
      <c r="Y88" s="284"/>
      <c r="Z88" s="284"/>
      <c r="AA88" s="284"/>
      <c r="AB88" s="284"/>
      <c r="AC88" s="275"/>
      <c r="AD88" s="275"/>
      <c r="AE88" s="275"/>
      <c r="AF88" s="275"/>
      <c r="AG88" s="275"/>
      <c r="AH88" s="275"/>
      <c r="AI88" s="275"/>
      <c r="AJ88" s="275"/>
      <c r="AK88" s="275"/>
      <c r="AL88" s="275"/>
      <c r="AM88" s="279"/>
      <c r="AN88" s="285"/>
      <c r="AO88" s="285"/>
    </row>
    <row r="89" spans="1:41" ht="12.75" customHeight="1">
      <c r="A89" s="287"/>
      <c r="B89" s="284" t="s">
        <v>657</v>
      </c>
      <c r="C89" s="267"/>
      <c r="D89" s="287"/>
      <c r="E89" s="287"/>
      <c r="F89" s="287"/>
      <c r="G89" s="287"/>
      <c r="H89" s="287"/>
      <c r="I89" s="287"/>
      <c r="J89" s="287"/>
      <c r="K89" s="287"/>
      <c r="L89" s="287"/>
      <c r="M89" s="287"/>
      <c r="N89" s="287"/>
      <c r="O89" s="287"/>
      <c r="P89" s="287"/>
      <c r="Q89" s="287"/>
      <c r="R89" s="287"/>
      <c r="S89" s="287"/>
      <c r="T89" s="287"/>
      <c r="U89" s="284"/>
      <c r="V89" s="284"/>
      <c r="W89" s="284"/>
      <c r="X89" s="284"/>
      <c r="Y89" s="284"/>
      <c r="Z89" s="284"/>
      <c r="AA89" s="284"/>
      <c r="AB89" s="284"/>
      <c r="AC89" s="275"/>
      <c r="AD89" s="275"/>
      <c r="AE89" s="275"/>
      <c r="AF89" s="275"/>
      <c r="AG89" s="275"/>
      <c r="AH89" s="275"/>
      <c r="AI89" s="275"/>
      <c r="AJ89" s="275"/>
      <c r="AK89" s="275"/>
      <c r="AL89" s="275"/>
      <c r="AM89" s="279"/>
      <c r="AN89" s="285"/>
      <c r="AO89" s="285"/>
    </row>
    <row r="90" spans="1:41" ht="12.75" customHeight="1">
      <c r="A90" s="287"/>
      <c r="B90" s="284" t="s">
        <v>659</v>
      </c>
      <c r="C90" s="267"/>
      <c r="D90" s="287"/>
      <c r="E90" s="287"/>
      <c r="F90" s="284"/>
      <c r="G90" s="284"/>
      <c r="H90" s="284"/>
      <c r="L90" s="284"/>
      <c r="M90" s="284"/>
      <c r="N90" s="284"/>
      <c r="S90" s="284"/>
      <c r="T90" s="287"/>
      <c r="U90" s="284"/>
      <c r="V90" s="284"/>
      <c r="W90" s="284"/>
      <c r="X90" s="284"/>
      <c r="Y90" s="284"/>
      <c r="Z90" s="284"/>
      <c r="AA90" s="284"/>
      <c r="AB90" s="284"/>
      <c r="AC90" s="275"/>
      <c r="AD90" s="275"/>
      <c r="AE90" s="275"/>
      <c r="AF90" s="275"/>
      <c r="AG90" s="275"/>
      <c r="AH90" s="275"/>
      <c r="AI90" s="275"/>
      <c r="AJ90" s="275"/>
      <c r="AK90" s="275"/>
      <c r="AL90" s="275"/>
      <c r="AM90" s="279"/>
      <c r="AN90" s="285"/>
      <c r="AO90" s="285"/>
    </row>
    <row r="91" spans="1:41" ht="12.75" customHeight="1">
      <c r="B91" s="284" t="s">
        <v>661</v>
      </c>
      <c r="C91" s="267"/>
      <c r="T91" s="287"/>
      <c r="U91" s="284"/>
      <c r="V91" s="284"/>
      <c r="W91" s="284"/>
      <c r="X91" s="284"/>
      <c r="Y91" s="284"/>
      <c r="Z91" s="284"/>
      <c r="AA91" s="284"/>
      <c r="AB91" s="284"/>
      <c r="AC91" s="275"/>
      <c r="AD91" s="275"/>
      <c r="AE91" s="275"/>
      <c r="AF91" s="275"/>
      <c r="AG91" s="275"/>
      <c r="AH91" s="275"/>
      <c r="AI91" s="275"/>
      <c r="AJ91" s="275"/>
      <c r="AK91" s="275"/>
      <c r="AL91" s="275"/>
      <c r="AM91" s="279"/>
      <c r="AN91" s="285"/>
      <c r="AO91" s="285"/>
    </row>
    <row r="92" spans="1:41" ht="12.75" customHeight="1">
      <c r="B92" s="284" t="s">
        <v>663</v>
      </c>
      <c r="C92" s="284"/>
      <c r="T92" s="287"/>
      <c r="U92" s="284"/>
      <c r="V92" s="284"/>
      <c r="W92" s="284"/>
      <c r="X92" s="284"/>
      <c r="Y92" s="284"/>
      <c r="Z92" s="284"/>
      <c r="AA92" s="284"/>
      <c r="AB92" s="284"/>
      <c r="AC92" s="275"/>
      <c r="AD92" s="275"/>
      <c r="AE92" s="275"/>
      <c r="AF92" s="275"/>
      <c r="AG92" s="275"/>
      <c r="AH92" s="275"/>
      <c r="AI92" s="275"/>
      <c r="AJ92" s="275"/>
      <c r="AK92" s="275"/>
      <c r="AL92" s="275"/>
      <c r="AM92" s="279"/>
      <c r="AN92" s="285"/>
      <c r="AO92" s="285"/>
    </row>
    <row r="93" spans="1:41" ht="12.75" customHeight="1">
      <c r="B93" s="284" t="s">
        <v>690</v>
      </c>
      <c r="T93" s="287"/>
      <c r="U93" s="284"/>
      <c r="V93" s="284"/>
      <c r="W93" s="284"/>
      <c r="X93" s="284"/>
      <c r="Y93" s="284"/>
      <c r="Z93" s="284"/>
      <c r="AA93" s="284"/>
      <c r="AB93" s="284"/>
      <c r="AC93" s="275"/>
      <c r="AD93" s="275"/>
      <c r="AE93" s="275"/>
      <c r="AF93" s="275"/>
      <c r="AG93" s="275"/>
      <c r="AH93" s="275"/>
      <c r="AI93" s="275"/>
      <c r="AJ93" s="275"/>
      <c r="AK93" s="275"/>
      <c r="AL93" s="275"/>
      <c r="AM93" s="279"/>
      <c r="AN93" s="285"/>
      <c r="AO93" s="285"/>
    </row>
    <row r="95" spans="1:41" ht="12.75" customHeight="1">
      <c r="B95" s="284" t="s">
        <v>637</v>
      </c>
      <c r="J95" s="287"/>
      <c r="K95" s="287"/>
      <c r="L95" s="287"/>
      <c r="M95" s="287"/>
      <c r="N95" s="287"/>
      <c r="O95" s="287"/>
      <c r="P95" s="287"/>
      <c r="Q95" s="287"/>
      <c r="R95" s="287"/>
      <c r="S95" s="287"/>
      <c r="T95" s="287"/>
      <c r="U95" s="284"/>
      <c r="V95" s="284"/>
      <c r="W95" s="284" t="s">
        <v>449</v>
      </c>
      <c r="X95" s="284"/>
      <c r="Y95" s="284"/>
      <c r="Z95" s="284" t="s">
        <v>450</v>
      </c>
      <c r="AA95" s="287"/>
      <c r="AB95" s="275"/>
      <c r="AC95" s="275"/>
      <c r="AD95" s="275"/>
      <c r="AE95" s="275"/>
      <c r="AF95" s="275"/>
      <c r="AG95" s="275"/>
      <c r="AH95" s="275"/>
      <c r="AI95" s="275"/>
      <c r="AJ95" s="275"/>
      <c r="AK95" s="275"/>
      <c r="AL95" s="279"/>
      <c r="AM95" s="285"/>
      <c r="AN95" s="285"/>
      <c r="AO95" s="285"/>
    </row>
    <row r="96" spans="1:41" ht="12.75" customHeight="1">
      <c r="B96" s="284" t="s">
        <v>638</v>
      </c>
      <c r="J96" s="287"/>
      <c r="K96" s="287"/>
      <c r="L96" s="287"/>
      <c r="M96" s="287"/>
      <c r="N96" s="287"/>
      <c r="O96" s="287"/>
      <c r="P96" s="287"/>
      <c r="Q96" s="287"/>
      <c r="R96" s="287"/>
      <c r="S96" s="287"/>
      <c r="T96" s="287"/>
      <c r="U96" s="284"/>
      <c r="V96" s="275"/>
      <c r="W96" s="275"/>
      <c r="X96" s="275"/>
      <c r="Y96" s="275"/>
      <c r="Z96" s="275"/>
      <c r="AA96" s="275"/>
      <c r="AB96" s="275"/>
      <c r="AC96" s="275"/>
      <c r="AD96" s="275"/>
      <c r="AE96" s="275"/>
      <c r="AF96" s="275"/>
      <c r="AG96" s="275"/>
      <c r="AH96" s="275"/>
      <c r="AI96" s="275"/>
      <c r="AJ96" s="275"/>
      <c r="AK96" s="275"/>
      <c r="AL96" s="279"/>
      <c r="AM96" s="285"/>
      <c r="AN96" s="285"/>
      <c r="AO96" s="285"/>
    </row>
    <row r="97" spans="1:41" ht="12.75" customHeight="1">
      <c r="A97" s="287"/>
      <c r="B97" s="287"/>
      <c r="C97" s="287"/>
      <c r="D97" s="287"/>
      <c r="E97" s="287"/>
      <c r="F97" s="287"/>
      <c r="G97" s="287"/>
      <c r="H97" s="287"/>
      <c r="I97" s="287"/>
      <c r="J97" s="287"/>
      <c r="K97" s="287"/>
      <c r="L97" s="287"/>
      <c r="M97" s="287"/>
      <c r="N97" s="287"/>
      <c r="O97" s="287"/>
      <c r="P97" s="287"/>
      <c r="Q97" s="287"/>
      <c r="R97" s="287"/>
      <c r="S97" s="287"/>
      <c r="T97" s="287"/>
      <c r="U97" s="287"/>
      <c r="V97" s="287"/>
      <c r="W97" s="287"/>
      <c r="X97" s="287"/>
      <c r="Y97" s="287"/>
      <c r="Z97" s="287"/>
      <c r="AA97" s="287"/>
      <c r="AB97" s="287"/>
      <c r="AC97" s="287"/>
      <c r="AD97" s="287"/>
      <c r="AE97" s="287"/>
      <c r="AF97" s="287"/>
      <c r="AG97" s="287"/>
      <c r="AH97" s="287"/>
      <c r="AI97" s="287"/>
      <c r="AJ97" s="287"/>
      <c r="AK97" s="287"/>
      <c r="AL97" s="287"/>
      <c r="AM97" s="287"/>
      <c r="AN97" s="287"/>
      <c r="AO97" s="287"/>
    </row>
    <row r="98" spans="1:41" ht="12.75" customHeight="1">
      <c r="A98" s="284" t="s">
        <v>470</v>
      </c>
      <c r="B98" s="284"/>
      <c r="C98" s="284"/>
      <c r="D98" s="284"/>
      <c r="E98" s="284"/>
      <c r="F98" s="284"/>
      <c r="G98" s="284"/>
      <c r="H98" s="284"/>
      <c r="I98" s="284"/>
      <c r="J98" s="284" t="s">
        <v>525</v>
      </c>
      <c r="K98" s="284"/>
      <c r="L98" s="284"/>
      <c r="M98" s="284"/>
      <c r="N98" s="284"/>
      <c r="O98" s="284" t="s">
        <v>490</v>
      </c>
      <c r="P98" s="284"/>
      <c r="Q98" s="284"/>
      <c r="R98" s="284"/>
      <c r="S98" s="284"/>
      <c r="T98" s="287"/>
      <c r="U98" s="287"/>
      <c r="V98" s="287"/>
      <c r="W98" s="287"/>
      <c r="X98" s="287"/>
      <c r="Y98" s="287"/>
      <c r="Z98" s="287"/>
      <c r="AA98" s="287"/>
      <c r="AB98" s="287"/>
      <c r="AC98" s="287"/>
      <c r="AD98" s="287"/>
      <c r="AE98" s="287"/>
      <c r="AF98" s="287"/>
      <c r="AG98" s="287"/>
      <c r="AH98" s="287"/>
      <c r="AI98" s="287"/>
      <c r="AJ98" s="287"/>
      <c r="AK98" s="287"/>
      <c r="AL98" s="287"/>
      <c r="AM98" s="287"/>
      <c r="AN98" s="287"/>
      <c r="AO98" s="287"/>
    </row>
    <row r="99" spans="1:41" ht="12.75" customHeight="1">
      <c r="A99" s="275"/>
      <c r="B99" s="275"/>
      <c r="C99" s="275"/>
      <c r="D99" s="275"/>
      <c r="E99" s="275"/>
      <c r="F99" s="275"/>
      <c r="G99" s="275"/>
      <c r="H99" s="275"/>
      <c r="I99" s="275"/>
      <c r="J99" s="275"/>
      <c r="K99" s="279"/>
      <c r="L99" s="285"/>
      <c r="M99" s="285"/>
      <c r="N99" s="275"/>
      <c r="O99" s="279"/>
      <c r="P99" s="285"/>
      <c r="Q99" s="387"/>
      <c r="R99" s="387"/>
      <c r="S99" s="387"/>
      <c r="T99" s="387"/>
      <c r="U99" s="387"/>
      <c r="V99" s="387"/>
      <c r="W99" s="387"/>
      <c r="X99" s="387"/>
      <c r="Y99" s="387"/>
      <c r="Z99" s="387"/>
      <c r="AA99" s="387"/>
      <c r="AB99" s="387"/>
      <c r="AC99" s="387"/>
      <c r="AD99" s="387"/>
      <c r="AE99" s="387"/>
      <c r="AF99" s="387"/>
      <c r="AG99" s="387"/>
      <c r="AH99" s="387"/>
      <c r="AI99" s="387"/>
      <c r="AJ99" s="387"/>
      <c r="AK99" s="387"/>
      <c r="AL99" s="387"/>
      <c r="AM99" s="387"/>
      <c r="AN99" s="387"/>
      <c r="AO99" s="387"/>
    </row>
    <row r="100" spans="1:41" ht="12.75" customHeight="1">
      <c r="A100" s="389"/>
      <c r="B100" s="389"/>
      <c r="C100" s="389"/>
      <c r="D100" s="389"/>
      <c r="E100" s="389"/>
      <c r="F100" s="389"/>
      <c r="G100" s="389"/>
      <c r="H100" s="389"/>
      <c r="I100" s="389"/>
      <c r="J100" s="389"/>
      <c r="K100" s="389"/>
      <c r="L100" s="389"/>
      <c r="M100" s="389"/>
      <c r="N100" s="389"/>
      <c r="O100" s="389"/>
      <c r="P100" s="389"/>
      <c r="Q100" s="389"/>
      <c r="R100" s="389"/>
      <c r="S100" s="389"/>
      <c r="T100" s="389"/>
      <c r="U100" s="389"/>
      <c r="V100" s="389"/>
      <c r="W100" s="389"/>
      <c r="X100" s="389"/>
      <c r="Y100" s="389"/>
      <c r="Z100" s="389"/>
      <c r="AA100" s="389"/>
      <c r="AB100" s="389"/>
      <c r="AC100" s="389"/>
      <c r="AD100" s="389"/>
      <c r="AE100" s="389"/>
      <c r="AF100" s="389"/>
      <c r="AG100" s="389"/>
      <c r="AH100" s="389"/>
      <c r="AI100" s="389"/>
      <c r="AJ100" s="389"/>
      <c r="AK100" s="389"/>
      <c r="AL100" s="389"/>
      <c r="AM100" s="389"/>
      <c r="AN100" s="389"/>
      <c r="AO100" s="389"/>
    </row>
    <row r="101" spans="1:41" ht="12.75" customHeight="1">
      <c r="A101" s="389"/>
      <c r="B101" s="389"/>
      <c r="C101" s="389"/>
      <c r="D101" s="389"/>
      <c r="E101" s="389"/>
      <c r="F101" s="389"/>
      <c r="G101" s="389"/>
      <c r="H101" s="389"/>
      <c r="I101" s="389"/>
      <c r="J101" s="389"/>
      <c r="K101" s="389"/>
      <c r="L101" s="389"/>
      <c r="M101" s="389"/>
      <c r="N101" s="389"/>
      <c r="O101" s="389"/>
      <c r="P101" s="389"/>
      <c r="Q101" s="389"/>
      <c r="R101" s="389"/>
      <c r="S101" s="389"/>
      <c r="T101" s="389"/>
      <c r="U101" s="389"/>
      <c r="V101" s="389"/>
      <c r="W101" s="389"/>
      <c r="X101" s="389"/>
      <c r="Y101" s="389"/>
      <c r="Z101" s="389"/>
      <c r="AA101" s="389"/>
      <c r="AB101" s="389"/>
      <c r="AC101" s="389"/>
      <c r="AD101" s="389"/>
      <c r="AE101" s="389"/>
      <c r="AF101" s="389"/>
      <c r="AG101" s="389"/>
      <c r="AH101" s="389"/>
      <c r="AI101" s="389"/>
      <c r="AJ101" s="389"/>
      <c r="AK101" s="389"/>
      <c r="AL101" s="389"/>
      <c r="AM101" s="389"/>
      <c r="AN101" s="389"/>
      <c r="AO101" s="389"/>
    </row>
    <row r="102" spans="1:41" ht="12.75" customHeight="1">
      <c r="A102" s="389"/>
      <c r="B102" s="389"/>
      <c r="C102" s="389"/>
      <c r="D102" s="389"/>
      <c r="E102" s="389"/>
      <c r="F102" s="389"/>
      <c r="G102" s="389"/>
      <c r="H102" s="389"/>
      <c r="I102" s="389"/>
      <c r="J102" s="389"/>
      <c r="K102" s="389"/>
      <c r="L102" s="389"/>
      <c r="M102" s="389"/>
      <c r="N102" s="389"/>
      <c r="O102" s="389"/>
      <c r="P102" s="389"/>
      <c r="Q102" s="389"/>
      <c r="R102" s="389"/>
      <c r="S102" s="389"/>
      <c r="T102" s="389"/>
      <c r="U102" s="389"/>
      <c r="V102" s="389"/>
      <c r="W102" s="389"/>
      <c r="X102" s="389"/>
      <c r="Y102" s="389"/>
      <c r="Z102" s="389"/>
      <c r="AA102" s="389"/>
      <c r="AB102" s="389"/>
      <c r="AC102" s="389"/>
      <c r="AD102" s="389"/>
      <c r="AE102" s="389"/>
      <c r="AF102" s="389"/>
      <c r="AG102" s="389"/>
      <c r="AH102" s="389"/>
      <c r="AI102" s="389"/>
      <c r="AJ102" s="389"/>
      <c r="AK102" s="389"/>
      <c r="AL102" s="389"/>
      <c r="AM102" s="351"/>
      <c r="AN102" s="351"/>
      <c r="AO102" s="351"/>
    </row>
    <row r="103" spans="1:41" ht="12.75" customHeight="1">
      <c r="A103" s="389"/>
      <c r="B103" s="389"/>
      <c r="C103" s="389"/>
      <c r="D103" s="389"/>
      <c r="E103" s="389"/>
      <c r="F103" s="389"/>
      <c r="G103" s="389"/>
      <c r="H103" s="389"/>
      <c r="I103" s="389"/>
      <c r="J103" s="389"/>
      <c r="K103" s="389"/>
      <c r="L103" s="389"/>
      <c r="M103" s="389"/>
      <c r="N103" s="389"/>
      <c r="O103" s="389"/>
      <c r="P103" s="389"/>
      <c r="Q103" s="389"/>
      <c r="R103" s="389"/>
      <c r="S103" s="389"/>
      <c r="T103" s="389"/>
      <c r="U103" s="389"/>
      <c r="V103" s="389"/>
      <c r="W103" s="389"/>
      <c r="X103" s="389"/>
      <c r="Y103" s="389"/>
      <c r="Z103" s="389"/>
      <c r="AA103" s="389"/>
      <c r="AB103" s="389"/>
      <c r="AC103" s="389"/>
      <c r="AD103" s="389"/>
      <c r="AE103" s="389"/>
      <c r="AF103" s="389"/>
      <c r="AG103" s="389"/>
      <c r="AH103" s="389"/>
      <c r="AI103" s="389"/>
      <c r="AJ103" s="389"/>
      <c r="AK103" s="389"/>
      <c r="AL103" s="389"/>
      <c r="AM103" s="389"/>
      <c r="AN103" s="389"/>
      <c r="AO103" s="389"/>
    </row>
    <row r="104" spans="1:41" ht="12.75" customHeight="1">
      <c r="A104" s="286" t="s">
        <v>517</v>
      </c>
      <c r="B104" s="286"/>
    </row>
    <row r="105" spans="1:41" ht="12.75" customHeight="1">
      <c r="A105" s="286" t="s">
        <v>517</v>
      </c>
      <c r="B105" s="286"/>
    </row>
    <row r="106" spans="1:41" ht="12.75" customHeight="1">
      <c r="A106" s="286"/>
      <c r="B106" s="286" t="s">
        <v>627</v>
      </c>
      <c r="N106" s="284"/>
      <c r="O106" s="284"/>
      <c r="P106" s="284" t="s">
        <v>449</v>
      </c>
      <c r="Q106" s="284"/>
      <c r="R106" s="284"/>
      <c r="S106" s="284" t="s">
        <v>450</v>
      </c>
      <c r="T106" s="284"/>
      <c r="U106" s="284"/>
      <c r="V106" s="284" t="s">
        <v>30</v>
      </c>
      <c r="Y106" s="286" t="s">
        <v>628</v>
      </c>
      <c r="AA106" s="275"/>
      <c r="AB106" s="275"/>
      <c r="AC106" s="275"/>
      <c r="AD106" s="275"/>
      <c r="AE106" s="275"/>
      <c r="AF106" s="275"/>
      <c r="AG106" s="275"/>
      <c r="AH106" s="275"/>
      <c r="AI106" s="275"/>
      <c r="AJ106" s="275"/>
      <c r="AK106" s="275"/>
      <c r="AL106" s="275"/>
      <c r="AM106" s="279"/>
      <c r="AN106" s="285"/>
      <c r="AO106" s="285"/>
    </row>
    <row r="107" spans="1:41" ht="12.75" customHeight="1">
      <c r="A107" s="284"/>
      <c r="B107" s="284" t="s">
        <v>629</v>
      </c>
      <c r="C107" s="287"/>
      <c r="D107" s="287"/>
      <c r="E107" s="287"/>
      <c r="F107" s="287"/>
      <c r="G107" s="287"/>
      <c r="H107" s="287"/>
      <c r="I107" s="287"/>
      <c r="J107" s="287"/>
      <c r="K107" s="287"/>
      <c r="L107" s="287"/>
      <c r="M107" s="287"/>
      <c r="N107" s="284"/>
      <c r="O107" s="284"/>
      <c r="P107" s="284" t="s">
        <v>449</v>
      </c>
      <c r="Q107" s="284"/>
      <c r="R107" s="284"/>
      <c r="S107" s="284" t="s">
        <v>450</v>
      </c>
      <c r="T107" s="284"/>
      <c r="U107" s="284"/>
      <c r="V107" s="284" t="s">
        <v>30</v>
      </c>
      <c r="Z107" s="287"/>
      <c r="AA107" s="275"/>
      <c r="AB107" s="275"/>
      <c r="AC107" s="275"/>
      <c r="AD107" s="275"/>
      <c r="AE107" s="275"/>
      <c r="AF107" s="275"/>
      <c r="AG107" s="275"/>
      <c r="AH107" s="275"/>
      <c r="AI107" s="275"/>
      <c r="AJ107" s="275"/>
      <c r="AK107" s="275"/>
      <c r="AL107" s="275"/>
      <c r="AM107" s="279"/>
      <c r="AN107" s="285"/>
      <c r="AO107" s="285"/>
    </row>
    <row r="108" spans="1:41" ht="12.75" customHeight="1">
      <c r="A108" s="284"/>
      <c r="B108" s="284"/>
      <c r="C108" s="287"/>
      <c r="D108" s="287"/>
      <c r="E108" s="287"/>
      <c r="F108" s="287"/>
      <c r="G108" s="287"/>
      <c r="H108" s="287"/>
      <c r="I108" s="287"/>
      <c r="J108" s="287"/>
      <c r="K108" s="287"/>
      <c r="L108" s="287"/>
      <c r="M108" s="287"/>
      <c r="N108" s="287"/>
      <c r="O108" s="287"/>
      <c r="P108" s="287"/>
      <c r="Q108" s="287"/>
      <c r="R108" s="287"/>
      <c r="S108" s="284" t="s">
        <v>449</v>
      </c>
      <c r="T108" s="287"/>
      <c r="U108" s="287"/>
      <c r="V108" s="284" t="s">
        <v>450</v>
      </c>
      <c r="W108" s="287"/>
      <c r="X108" s="287"/>
      <c r="Y108" s="284" t="s">
        <v>30</v>
      </c>
      <c r="Z108" s="287"/>
      <c r="AA108" s="287"/>
      <c r="AB108" s="287"/>
      <c r="AC108" s="287"/>
      <c r="AD108" s="287"/>
      <c r="AE108" s="287"/>
      <c r="AF108" s="287"/>
      <c r="AG108" s="287"/>
      <c r="AH108" s="287"/>
      <c r="AI108" s="287"/>
      <c r="AJ108" s="287"/>
      <c r="AK108" s="287"/>
    </row>
    <row r="109" spans="1:41" ht="12.75" customHeight="1">
      <c r="A109" s="284"/>
      <c r="B109" s="284" t="s">
        <v>688</v>
      </c>
      <c r="C109" s="287"/>
      <c r="D109" s="287"/>
      <c r="E109" s="287"/>
      <c r="F109" s="287"/>
      <c r="G109" s="287"/>
      <c r="H109" s="287"/>
      <c r="I109" s="287"/>
      <c r="J109" s="287"/>
      <c r="K109" s="287"/>
      <c r="L109" s="287"/>
      <c r="M109" s="287"/>
      <c r="N109" s="287"/>
      <c r="O109" s="287"/>
      <c r="P109" s="287"/>
      <c r="Q109" s="287"/>
      <c r="U109" s="284"/>
      <c r="V109" s="284"/>
      <c r="W109" s="284"/>
      <c r="X109" s="284"/>
      <c r="Y109" s="284"/>
      <c r="Z109" s="284"/>
      <c r="AA109" s="284"/>
      <c r="AB109" s="284"/>
      <c r="AC109" s="275"/>
      <c r="AD109" s="275"/>
      <c r="AE109" s="275"/>
      <c r="AF109" s="275"/>
      <c r="AG109" s="275"/>
      <c r="AH109" s="275"/>
      <c r="AI109" s="275"/>
      <c r="AJ109" s="275"/>
      <c r="AK109" s="275"/>
      <c r="AL109" s="275"/>
      <c r="AM109" s="279"/>
      <c r="AN109" s="285"/>
      <c r="AO109" s="285"/>
    </row>
    <row r="110" spans="1:41" ht="12.75" customHeight="1">
      <c r="A110" s="284"/>
      <c r="B110" s="284" t="s">
        <v>689</v>
      </c>
      <c r="C110" s="287"/>
      <c r="D110" s="287"/>
      <c r="E110" s="287"/>
      <c r="F110" s="287"/>
      <c r="G110" s="287"/>
      <c r="H110" s="287"/>
      <c r="I110" s="287"/>
      <c r="J110" s="287"/>
      <c r="K110" s="287"/>
      <c r="L110" s="287"/>
      <c r="M110" s="287"/>
      <c r="N110" s="287"/>
      <c r="O110" s="287"/>
      <c r="P110" s="287"/>
      <c r="Q110" s="287"/>
      <c r="R110" s="287"/>
      <c r="S110" s="287"/>
      <c r="T110" s="287"/>
      <c r="U110" s="284"/>
      <c r="V110" s="284"/>
      <c r="W110" s="284"/>
      <c r="X110" s="284"/>
      <c r="Y110" s="284"/>
      <c r="Z110" s="284"/>
      <c r="AA110" s="284"/>
      <c r="AB110" s="284"/>
      <c r="AC110" s="275"/>
      <c r="AD110" s="275"/>
      <c r="AE110" s="275"/>
      <c r="AF110" s="275"/>
      <c r="AG110" s="275"/>
      <c r="AH110" s="275"/>
      <c r="AI110" s="275"/>
      <c r="AJ110" s="275"/>
      <c r="AK110" s="275"/>
      <c r="AL110" s="275"/>
      <c r="AM110" s="279"/>
      <c r="AN110" s="285"/>
      <c r="AO110" s="285"/>
    </row>
    <row r="111" spans="1:41" ht="12.75" customHeight="1">
      <c r="A111" s="284"/>
      <c r="B111" s="284" t="s">
        <v>656</v>
      </c>
      <c r="C111" s="284"/>
      <c r="D111" s="287"/>
      <c r="E111" s="287"/>
      <c r="F111" s="287"/>
      <c r="G111" s="287"/>
      <c r="H111" s="287"/>
      <c r="I111" s="287"/>
      <c r="J111" s="287"/>
      <c r="K111" s="287"/>
      <c r="L111" s="287"/>
      <c r="M111" s="287"/>
      <c r="N111" s="287"/>
      <c r="O111" s="287"/>
      <c r="P111" s="287"/>
      <c r="Q111" s="287"/>
      <c r="R111" s="287"/>
      <c r="S111" s="287"/>
      <c r="T111" s="287"/>
      <c r="U111" s="284"/>
      <c r="V111" s="284"/>
      <c r="W111" s="284"/>
      <c r="X111" s="284"/>
      <c r="Y111" s="284"/>
      <c r="Z111" s="284"/>
      <c r="AA111" s="284"/>
      <c r="AB111" s="284"/>
      <c r="AC111" s="275"/>
      <c r="AD111" s="275"/>
      <c r="AE111" s="275"/>
      <c r="AF111" s="275"/>
      <c r="AG111" s="275"/>
      <c r="AH111" s="275"/>
      <c r="AI111" s="275"/>
      <c r="AJ111" s="275"/>
      <c r="AK111" s="275"/>
      <c r="AL111" s="275"/>
      <c r="AM111" s="279"/>
      <c r="AN111" s="285"/>
      <c r="AO111" s="285"/>
    </row>
    <row r="112" spans="1:41" ht="12.75" customHeight="1">
      <c r="A112" s="287"/>
      <c r="B112" s="284" t="s">
        <v>658</v>
      </c>
      <c r="C112" s="267"/>
      <c r="D112" s="284"/>
      <c r="E112" s="284"/>
      <c r="F112" s="284"/>
      <c r="G112" s="284"/>
      <c r="H112" s="284"/>
      <c r="I112" s="284"/>
      <c r="J112" s="284"/>
      <c r="K112" s="284"/>
      <c r="L112" s="284"/>
      <c r="T112" s="287"/>
      <c r="U112" s="284"/>
      <c r="V112" s="284"/>
      <c r="W112" s="284"/>
      <c r="X112" s="284"/>
      <c r="Y112" s="284"/>
      <c r="Z112" s="284"/>
      <c r="AA112" s="284"/>
      <c r="AB112" s="284"/>
      <c r="AC112" s="275"/>
      <c r="AD112" s="275"/>
      <c r="AE112" s="275"/>
      <c r="AF112" s="275"/>
      <c r="AG112" s="275"/>
      <c r="AH112" s="275"/>
      <c r="AI112" s="275"/>
      <c r="AJ112" s="275"/>
      <c r="AK112" s="275"/>
      <c r="AL112" s="275"/>
      <c r="AM112" s="279"/>
      <c r="AN112" s="285"/>
      <c r="AO112" s="285"/>
    </row>
    <row r="113" spans="1:41" ht="12.75" customHeight="1">
      <c r="A113" s="287"/>
      <c r="B113" s="284" t="s">
        <v>660</v>
      </c>
      <c r="C113" s="267"/>
      <c r="D113" s="284"/>
      <c r="E113" s="284"/>
      <c r="F113" s="284"/>
      <c r="G113" s="284"/>
      <c r="H113" s="284"/>
      <c r="I113" s="284"/>
      <c r="J113" s="284"/>
      <c r="K113" s="284"/>
      <c r="L113" s="284"/>
      <c r="T113" s="287"/>
      <c r="U113" s="284"/>
      <c r="V113" s="284"/>
      <c r="W113" s="284"/>
      <c r="X113" s="284"/>
      <c r="Y113" s="284"/>
      <c r="Z113" s="284"/>
      <c r="AA113" s="284"/>
      <c r="AB113" s="284"/>
      <c r="AC113" s="275"/>
      <c r="AD113" s="275"/>
      <c r="AE113" s="275"/>
      <c r="AF113" s="275"/>
      <c r="AG113" s="275"/>
      <c r="AH113" s="275"/>
      <c r="AI113" s="275"/>
      <c r="AJ113" s="275"/>
      <c r="AK113" s="275"/>
      <c r="AL113" s="275"/>
      <c r="AM113" s="279"/>
      <c r="AN113" s="285"/>
      <c r="AO113" s="285"/>
    </row>
    <row r="114" spans="1:41" ht="12.75" customHeight="1">
      <c r="A114" s="287"/>
      <c r="B114" s="284" t="s">
        <v>662</v>
      </c>
      <c r="C114" s="267"/>
      <c r="D114" s="284"/>
      <c r="E114" s="284"/>
      <c r="F114" s="284"/>
      <c r="G114" s="284"/>
      <c r="H114" s="284"/>
      <c r="I114" s="284"/>
      <c r="J114" s="284"/>
      <c r="K114" s="284"/>
      <c r="L114" s="284"/>
      <c r="T114" s="287"/>
      <c r="U114" s="284"/>
      <c r="V114" s="284"/>
      <c r="W114" s="284"/>
      <c r="X114" s="284"/>
      <c r="Y114" s="284"/>
      <c r="Z114" s="284"/>
      <c r="AA114" s="284"/>
      <c r="AB114" s="284"/>
      <c r="AC114" s="275"/>
      <c r="AD114" s="275"/>
      <c r="AE114" s="275"/>
      <c r="AF114" s="275"/>
      <c r="AG114" s="275"/>
      <c r="AH114" s="275"/>
      <c r="AI114" s="275"/>
      <c r="AJ114" s="275"/>
      <c r="AK114" s="275"/>
      <c r="AL114" s="275"/>
      <c r="AM114" s="279"/>
      <c r="AN114" s="285"/>
      <c r="AO114" s="285"/>
    </row>
    <row r="115" spans="1:41" ht="12.75" customHeight="1">
      <c r="A115" s="287"/>
      <c r="B115" s="284" t="s">
        <v>657</v>
      </c>
      <c r="C115" s="267"/>
      <c r="D115" s="287"/>
      <c r="E115" s="287"/>
      <c r="F115" s="287"/>
      <c r="G115" s="287"/>
      <c r="H115" s="287"/>
      <c r="I115" s="287"/>
      <c r="J115" s="287"/>
      <c r="K115" s="287"/>
      <c r="L115" s="287"/>
      <c r="M115" s="287"/>
      <c r="N115" s="287"/>
      <c r="O115" s="287"/>
      <c r="P115" s="287"/>
      <c r="Q115" s="287"/>
      <c r="R115" s="287"/>
      <c r="S115" s="287"/>
      <c r="T115" s="287"/>
      <c r="U115" s="284"/>
      <c r="V115" s="284"/>
      <c r="W115" s="284"/>
      <c r="X115" s="284"/>
      <c r="Y115" s="284"/>
      <c r="Z115" s="284"/>
      <c r="AA115" s="284"/>
      <c r="AB115" s="284"/>
      <c r="AC115" s="275"/>
      <c r="AD115" s="275"/>
      <c r="AE115" s="275"/>
      <c r="AF115" s="275"/>
      <c r="AG115" s="275"/>
      <c r="AH115" s="275"/>
      <c r="AI115" s="275"/>
      <c r="AJ115" s="275"/>
      <c r="AK115" s="275"/>
      <c r="AL115" s="275"/>
      <c r="AM115" s="279"/>
      <c r="AN115" s="285"/>
      <c r="AO115" s="285"/>
    </row>
    <row r="116" spans="1:41" ht="12.75" customHeight="1">
      <c r="A116" s="287"/>
      <c r="B116" s="284" t="s">
        <v>659</v>
      </c>
      <c r="C116" s="267"/>
      <c r="D116" s="287"/>
      <c r="E116" s="287"/>
      <c r="F116" s="284"/>
      <c r="G116" s="284"/>
      <c r="H116" s="284"/>
      <c r="L116" s="284"/>
      <c r="M116" s="284"/>
      <c r="N116" s="284"/>
      <c r="S116" s="284"/>
      <c r="T116" s="287"/>
      <c r="U116" s="284"/>
      <c r="V116" s="284"/>
      <c r="W116" s="284"/>
      <c r="X116" s="284"/>
      <c r="Y116" s="284"/>
      <c r="Z116" s="284"/>
      <c r="AA116" s="284"/>
      <c r="AB116" s="284"/>
      <c r="AC116" s="275"/>
      <c r="AD116" s="275"/>
      <c r="AE116" s="275"/>
      <c r="AF116" s="275"/>
      <c r="AG116" s="275"/>
      <c r="AH116" s="275"/>
      <c r="AI116" s="275"/>
      <c r="AJ116" s="275"/>
      <c r="AK116" s="275"/>
      <c r="AL116" s="275"/>
      <c r="AM116" s="279"/>
      <c r="AN116" s="285"/>
      <c r="AO116" s="285"/>
    </row>
    <row r="117" spans="1:41" ht="12.75" customHeight="1">
      <c r="B117" s="284" t="s">
        <v>661</v>
      </c>
      <c r="C117" s="267"/>
      <c r="T117" s="287"/>
      <c r="U117" s="284"/>
      <c r="V117" s="284"/>
      <c r="W117" s="284"/>
      <c r="X117" s="284"/>
      <c r="Y117" s="284"/>
      <c r="Z117" s="284"/>
      <c r="AA117" s="284"/>
      <c r="AB117" s="284"/>
      <c r="AC117" s="275"/>
      <c r="AD117" s="275"/>
      <c r="AE117" s="275"/>
      <c r="AF117" s="275"/>
      <c r="AG117" s="275"/>
      <c r="AH117" s="275"/>
      <c r="AI117" s="275"/>
      <c r="AJ117" s="275"/>
      <c r="AK117" s="275"/>
      <c r="AL117" s="275"/>
      <c r="AM117" s="279"/>
      <c r="AN117" s="285"/>
      <c r="AO117" s="285"/>
    </row>
    <row r="118" spans="1:41" ht="12.75" customHeight="1">
      <c r="B118" s="284" t="s">
        <v>663</v>
      </c>
      <c r="C118" s="284"/>
      <c r="T118" s="287"/>
      <c r="U118" s="284"/>
      <c r="V118" s="284"/>
      <c r="W118" s="284"/>
      <c r="X118" s="284"/>
      <c r="Y118" s="284"/>
      <c r="Z118" s="284"/>
      <c r="AA118" s="284"/>
      <c r="AB118" s="284"/>
      <c r="AC118" s="275"/>
      <c r="AD118" s="275"/>
      <c r="AE118" s="275"/>
      <c r="AF118" s="275"/>
      <c r="AG118" s="275"/>
      <c r="AH118" s="275"/>
      <c r="AI118" s="275"/>
      <c r="AJ118" s="275"/>
      <c r="AK118" s="275"/>
      <c r="AL118" s="275"/>
      <c r="AM118" s="279"/>
      <c r="AN118" s="285"/>
      <c r="AO118" s="285"/>
    </row>
    <row r="119" spans="1:41" ht="12.75" customHeight="1">
      <c r="B119" s="284" t="s">
        <v>690</v>
      </c>
      <c r="T119" s="287"/>
      <c r="U119" s="284"/>
      <c r="V119" s="284"/>
      <c r="W119" s="284"/>
      <c r="X119" s="284"/>
      <c r="Y119" s="284"/>
      <c r="Z119" s="284"/>
      <c r="AA119" s="284"/>
      <c r="AB119" s="284"/>
      <c r="AC119" s="275"/>
      <c r="AD119" s="275"/>
      <c r="AE119" s="275"/>
      <c r="AF119" s="275"/>
      <c r="AG119" s="275"/>
      <c r="AH119" s="275"/>
      <c r="AI119" s="275"/>
      <c r="AJ119" s="275"/>
      <c r="AK119" s="275"/>
      <c r="AL119" s="275"/>
      <c r="AM119" s="279"/>
      <c r="AN119" s="285"/>
      <c r="AO119" s="285"/>
    </row>
    <row r="121" spans="1:41" ht="12.75" customHeight="1">
      <c r="B121" s="284" t="s">
        <v>637</v>
      </c>
      <c r="J121" s="287"/>
      <c r="K121" s="287"/>
      <c r="L121" s="287"/>
      <c r="M121" s="287"/>
      <c r="N121" s="287"/>
      <c r="O121" s="287"/>
      <c r="P121" s="287"/>
      <c r="Q121" s="287"/>
      <c r="R121" s="287"/>
      <c r="S121" s="287"/>
      <c r="T121" s="287"/>
      <c r="U121" s="284"/>
      <c r="V121" s="284"/>
      <c r="W121" s="284" t="s">
        <v>449</v>
      </c>
      <c r="X121" s="284"/>
      <c r="Y121" s="284"/>
      <c r="Z121" s="284" t="s">
        <v>450</v>
      </c>
      <c r="AA121" s="287"/>
      <c r="AB121" s="275"/>
      <c r="AC121" s="275"/>
      <c r="AD121" s="275"/>
      <c r="AE121" s="275"/>
      <c r="AF121" s="275"/>
      <c r="AG121" s="275"/>
      <c r="AH121" s="275"/>
      <c r="AI121" s="275"/>
      <c r="AJ121" s="275"/>
      <c r="AK121" s="275"/>
      <c r="AL121" s="279"/>
      <c r="AM121" s="285"/>
      <c r="AN121" s="285"/>
      <c r="AO121" s="285"/>
    </row>
    <row r="122" spans="1:41" ht="12.75" customHeight="1">
      <c r="B122" s="284" t="s">
        <v>638</v>
      </c>
      <c r="J122" s="287"/>
      <c r="K122" s="287"/>
      <c r="L122" s="287"/>
      <c r="M122" s="287"/>
      <c r="N122" s="287"/>
      <c r="O122" s="287"/>
      <c r="P122" s="287"/>
      <c r="Q122" s="287"/>
      <c r="R122" s="287"/>
      <c r="S122" s="287"/>
      <c r="T122" s="287"/>
      <c r="U122" s="284"/>
      <c r="V122" s="275"/>
      <c r="W122" s="275"/>
      <c r="X122" s="275"/>
      <c r="Y122" s="275"/>
      <c r="Z122" s="275"/>
      <c r="AA122" s="275"/>
      <c r="AB122" s="275"/>
      <c r="AC122" s="275"/>
      <c r="AD122" s="275"/>
      <c r="AE122" s="275"/>
      <c r="AF122" s="275"/>
      <c r="AG122" s="275"/>
      <c r="AH122" s="275"/>
      <c r="AI122" s="275"/>
      <c r="AJ122" s="275"/>
      <c r="AK122" s="275"/>
      <c r="AL122" s="279"/>
      <c r="AM122" s="285"/>
      <c r="AN122" s="285"/>
      <c r="AO122" s="285"/>
    </row>
    <row r="123" spans="1:41" ht="12.75" customHeight="1">
      <c r="A123" s="287"/>
      <c r="B123" s="287"/>
      <c r="C123" s="287"/>
      <c r="D123" s="287"/>
      <c r="E123" s="287"/>
      <c r="F123" s="287"/>
      <c r="G123" s="287"/>
      <c r="H123" s="287"/>
      <c r="I123" s="287"/>
      <c r="J123" s="287"/>
      <c r="K123" s="287"/>
      <c r="L123" s="287"/>
      <c r="M123" s="287"/>
      <c r="N123" s="287"/>
      <c r="O123" s="287"/>
      <c r="P123" s="287"/>
      <c r="Q123" s="287"/>
      <c r="R123" s="287"/>
      <c r="S123" s="287"/>
      <c r="T123" s="287"/>
      <c r="U123" s="287"/>
      <c r="V123" s="287"/>
      <c r="W123" s="287"/>
      <c r="X123" s="287"/>
      <c r="Y123" s="287"/>
      <c r="Z123" s="287"/>
      <c r="AA123" s="287"/>
      <c r="AB123" s="287"/>
      <c r="AC123" s="287"/>
      <c r="AD123" s="287"/>
      <c r="AE123" s="287"/>
      <c r="AF123" s="287"/>
      <c r="AG123" s="287"/>
      <c r="AH123" s="287"/>
      <c r="AI123" s="287"/>
      <c r="AJ123" s="287"/>
      <c r="AK123" s="287"/>
      <c r="AL123" s="287"/>
      <c r="AM123" s="287"/>
      <c r="AN123" s="287"/>
      <c r="AO123" s="287"/>
    </row>
    <row r="124" spans="1:41" ht="12.75" customHeight="1">
      <c r="A124" s="284" t="s">
        <v>470</v>
      </c>
      <c r="B124" s="284"/>
      <c r="C124" s="284"/>
      <c r="D124" s="284"/>
      <c r="E124" s="284"/>
      <c r="F124" s="284"/>
      <c r="G124" s="284"/>
      <c r="H124" s="284"/>
      <c r="I124" s="284"/>
      <c r="J124" s="284" t="s">
        <v>525</v>
      </c>
      <c r="K124" s="284"/>
      <c r="L124" s="284"/>
      <c r="M124" s="284"/>
      <c r="N124" s="284"/>
      <c r="O124" s="284" t="s">
        <v>490</v>
      </c>
      <c r="P124" s="284"/>
      <c r="Q124" s="284"/>
      <c r="R124" s="284"/>
      <c r="S124" s="284"/>
      <c r="T124" s="287"/>
      <c r="U124" s="287"/>
      <c r="V124" s="287"/>
      <c r="W124" s="287"/>
      <c r="X124" s="287"/>
      <c r="Y124" s="287"/>
      <c r="Z124" s="287"/>
      <c r="AA124" s="287"/>
      <c r="AB124" s="287"/>
      <c r="AC124" s="287"/>
      <c r="AD124" s="287"/>
      <c r="AE124" s="287"/>
      <c r="AF124" s="287"/>
      <c r="AG124" s="287"/>
      <c r="AH124" s="287"/>
      <c r="AI124" s="287"/>
      <c r="AJ124" s="287"/>
      <c r="AK124" s="287"/>
      <c r="AL124" s="287"/>
      <c r="AM124" s="287"/>
      <c r="AN124" s="287"/>
      <c r="AO124" s="287"/>
    </row>
    <row r="125" spans="1:41" ht="12.75" customHeight="1">
      <c r="A125" s="275"/>
      <c r="B125" s="275"/>
      <c r="C125" s="275"/>
      <c r="D125" s="275"/>
      <c r="E125" s="275"/>
      <c r="F125" s="275"/>
      <c r="G125" s="275"/>
      <c r="H125" s="275"/>
      <c r="I125" s="275"/>
      <c r="J125" s="275"/>
      <c r="K125" s="279"/>
      <c r="L125" s="285"/>
      <c r="M125" s="285"/>
      <c r="N125" s="275"/>
      <c r="O125" s="279"/>
      <c r="P125" s="285"/>
      <c r="Q125" s="387"/>
      <c r="R125" s="387"/>
      <c r="S125" s="387"/>
      <c r="T125" s="387"/>
      <c r="U125" s="387"/>
      <c r="V125" s="387"/>
      <c r="W125" s="387"/>
      <c r="X125" s="387"/>
      <c r="Y125" s="387"/>
      <c r="Z125" s="387"/>
      <c r="AA125" s="387"/>
      <c r="AB125" s="387"/>
      <c r="AC125" s="387"/>
      <c r="AD125" s="387"/>
      <c r="AE125" s="387"/>
      <c r="AF125" s="387"/>
      <c r="AG125" s="387"/>
      <c r="AH125" s="387"/>
      <c r="AI125" s="387"/>
      <c r="AJ125" s="387"/>
      <c r="AK125" s="387"/>
      <c r="AL125" s="387"/>
      <c r="AM125" s="387"/>
      <c r="AN125" s="387"/>
      <c r="AO125" s="387"/>
    </row>
    <row r="126" spans="1:41" ht="12.75" customHeight="1">
      <c r="A126" s="389"/>
      <c r="B126" s="389"/>
      <c r="C126" s="389"/>
      <c r="D126" s="389"/>
      <c r="E126" s="389"/>
      <c r="F126" s="389"/>
      <c r="G126" s="389"/>
      <c r="H126" s="389"/>
      <c r="I126" s="389"/>
      <c r="J126" s="389"/>
      <c r="K126" s="389"/>
      <c r="L126" s="389"/>
      <c r="M126" s="389"/>
      <c r="N126" s="389"/>
      <c r="O126" s="389"/>
      <c r="P126" s="389"/>
      <c r="Q126" s="389"/>
      <c r="R126" s="389"/>
      <c r="S126" s="389"/>
      <c r="T126" s="389"/>
      <c r="U126" s="389"/>
      <c r="V126" s="389"/>
      <c r="W126" s="389"/>
      <c r="X126" s="389"/>
      <c r="Y126" s="389"/>
      <c r="Z126" s="389"/>
      <c r="AA126" s="389"/>
      <c r="AB126" s="389"/>
      <c r="AC126" s="389"/>
      <c r="AD126" s="389"/>
      <c r="AE126" s="389"/>
      <c r="AF126" s="389"/>
      <c r="AG126" s="389"/>
      <c r="AH126" s="389"/>
      <c r="AI126" s="389"/>
      <c r="AJ126" s="389"/>
      <c r="AK126" s="389"/>
      <c r="AL126" s="389"/>
      <c r="AM126" s="389"/>
      <c r="AN126" s="389"/>
      <c r="AO126" s="389"/>
    </row>
    <row r="127" spans="1:41" ht="12.75" customHeight="1">
      <c r="A127" s="389"/>
      <c r="B127" s="389"/>
      <c r="C127" s="389"/>
      <c r="D127" s="389"/>
      <c r="E127" s="389"/>
      <c r="F127" s="389"/>
      <c r="G127" s="389"/>
      <c r="H127" s="389"/>
      <c r="I127" s="389"/>
      <c r="J127" s="389"/>
      <c r="K127" s="389"/>
      <c r="L127" s="389"/>
      <c r="M127" s="389"/>
      <c r="N127" s="389"/>
      <c r="O127" s="389"/>
      <c r="P127" s="389"/>
      <c r="Q127" s="389"/>
      <c r="R127" s="389"/>
      <c r="S127" s="389"/>
      <c r="T127" s="389"/>
      <c r="U127" s="389"/>
      <c r="V127" s="389"/>
      <c r="W127" s="389"/>
      <c r="X127" s="389"/>
      <c r="Y127" s="389"/>
      <c r="Z127" s="389"/>
      <c r="AA127" s="389"/>
      <c r="AB127" s="389"/>
      <c r="AC127" s="389"/>
      <c r="AD127" s="389"/>
      <c r="AE127" s="389"/>
      <c r="AF127" s="389"/>
      <c r="AG127" s="389"/>
      <c r="AH127" s="389"/>
      <c r="AI127" s="389"/>
      <c r="AJ127" s="389"/>
      <c r="AK127" s="389"/>
      <c r="AL127" s="389"/>
      <c r="AM127" s="389"/>
      <c r="AN127" s="389"/>
      <c r="AO127" s="389"/>
    </row>
    <row r="128" spans="1:41" ht="12.75" customHeight="1">
      <c r="A128" s="389"/>
      <c r="B128" s="389"/>
      <c r="C128" s="389"/>
      <c r="D128" s="389"/>
      <c r="E128" s="389"/>
      <c r="F128" s="389"/>
      <c r="G128" s="389"/>
      <c r="H128" s="389"/>
      <c r="I128" s="389"/>
      <c r="J128" s="389"/>
      <c r="K128" s="389"/>
      <c r="L128" s="389"/>
      <c r="M128" s="389"/>
      <c r="N128" s="389"/>
      <c r="O128" s="389"/>
      <c r="P128" s="389"/>
      <c r="Q128" s="389"/>
      <c r="R128" s="389"/>
      <c r="S128" s="389"/>
      <c r="T128" s="389"/>
      <c r="U128" s="389"/>
      <c r="V128" s="389"/>
      <c r="W128" s="389"/>
      <c r="X128" s="389"/>
      <c r="Y128" s="389"/>
      <c r="Z128" s="389"/>
      <c r="AA128" s="389"/>
      <c r="AB128" s="389"/>
      <c r="AC128" s="389"/>
      <c r="AD128" s="389"/>
      <c r="AE128" s="389"/>
      <c r="AF128" s="389"/>
      <c r="AG128" s="389"/>
      <c r="AH128" s="389"/>
      <c r="AI128" s="389"/>
      <c r="AJ128" s="389"/>
      <c r="AK128" s="389"/>
      <c r="AL128" s="389"/>
      <c r="AM128" s="351"/>
      <c r="AN128" s="351"/>
      <c r="AO128" s="351"/>
    </row>
    <row r="130" spans="1:41" ht="12.75" customHeight="1">
      <c r="A130" s="286" t="s">
        <v>640</v>
      </c>
    </row>
    <row r="131" spans="1:41" ht="12.75" customHeight="1">
      <c r="A131" s="286" t="s">
        <v>641</v>
      </c>
      <c r="B131" s="388"/>
      <c r="C131" s="388"/>
      <c r="D131" s="388"/>
      <c r="E131" s="388"/>
      <c r="F131" s="388"/>
      <c r="G131" s="388"/>
      <c r="H131" s="388"/>
      <c r="I131" s="388"/>
      <c r="J131" s="388"/>
      <c r="K131" s="388"/>
      <c r="L131" s="388"/>
      <c r="M131" s="388"/>
      <c r="N131" s="388"/>
      <c r="O131" s="388"/>
      <c r="P131" s="388"/>
      <c r="Q131" s="388"/>
      <c r="R131" s="388"/>
      <c r="S131" s="388"/>
    </row>
    <row r="132" spans="1:41" ht="12.75" customHeight="1">
      <c r="A132" s="286" t="s">
        <v>642</v>
      </c>
      <c r="B132" s="388"/>
      <c r="C132" s="388"/>
      <c r="D132" s="388"/>
      <c r="E132" s="388"/>
      <c r="F132" s="388"/>
      <c r="G132" s="388"/>
      <c r="H132" s="388"/>
      <c r="I132" s="388"/>
      <c r="J132" s="388"/>
      <c r="K132" s="388"/>
      <c r="L132" s="388"/>
      <c r="M132" s="388"/>
      <c r="N132" s="388"/>
      <c r="O132" s="388"/>
      <c r="P132" s="388"/>
      <c r="Q132" s="388"/>
      <c r="R132" s="388"/>
      <c r="S132" s="388"/>
    </row>
    <row r="133" spans="1:41" ht="12.75" customHeight="1">
      <c r="A133" s="286" t="s">
        <v>643</v>
      </c>
      <c r="B133" s="388"/>
      <c r="C133" s="388"/>
      <c r="D133" s="388"/>
      <c r="E133" s="388"/>
      <c r="F133" s="388"/>
      <c r="G133" s="388"/>
      <c r="H133" s="388"/>
      <c r="I133" s="388"/>
      <c r="J133" s="388"/>
      <c r="K133" s="388"/>
      <c r="L133" s="388"/>
      <c r="M133" s="388"/>
      <c r="N133" s="388"/>
      <c r="O133" s="388"/>
      <c r="P133" s="388"/>
      <c r="Q133" s="388"/>
      <c r="R133" s="388"/>
      <c r="S133" s="388"/>
    </row>
    <row r="134" spans="1:41" ht="12.75" customHeight="1">
      <c r="A134" s="286" t="s">
        <v>644</v>
      </c>
      <c r="B134" s="388"/>
      <c r="C134" s="388"/>
      <c r="D134" s="388"/>
      <c r="E134" s="388"/>
      <c r="F134" s="388"/>
      <c r="G134" s="388"/>
      <c r="H134" s="388"/>
      <c r="I134" s="388"/>
      <c r="J134" s="388"/>
      <c r="K134" s="388"/>
      <c r="L134" s="388"/>
      <c r="M134" s="388"/>
      <c r="N134" s="388"/>
      <c r="O134" s="388"/>
      <c r="P134" s="388"/>
      <c r="Q134" s="388"/>
      <c r="R134" s="388"/>
      <c r="S134" s="388"/>
    </row>
    <row r="135" spans="1:41" ht="12.75" customHeight="1">
      <c r="A135" s="286" t="s">
        <v>645</v>
      </c>
      <c r="B135" s="388"/>
      <c r="C135" s="388"/>
      <c r="D135" s="388"/>
      <c r="E135" s="388"/>
      <c r="F135" s="388"/>
      <c r="G135" s="388"/>
      <c r="H135" s="388"/>
      <c r="I135" s="388"/>
      <c r="J135" s="388"/>
      <c r="K135" s="388"/>
      <c r="L135" s="388"/>
      <c r="M135" s="388"/>
      <c r="N135" s="388"/>
      <c r="O135" s="388"/>
      <c r="P135" s="388"/>
      <c r="Q135" s="388"/>
      <c r="R135" s="388"/>
      <c r="S135" s="388"/>
    </row>
    <row r="136" spans="1:41" ht="9" customHeight="1">
      <c r="A136" s="287"/>
      <c r="B136" s="284"/>
      <c r="C136" s="267"/>
      <c r="D136" s="284"/>
      <c r="E136" s="284"/>
      <c r="F136" s="284"/>
      <c r="G136" s="284"/>
      <c r="H136" s="284"/>
      <c r="I136" s="284"/>
      <c r="J136" s="284"/>
      <c r="K136" s="284"/>
      <c r="L136" s="284"/>
      <c r="T136" s="287"/>
      <c r="U136" s="284"/>
      <c r="V136" s="284"/>
      <c r="W136" s="284"/>
      <c r="X136" s="284"/>
      <c r="Y136" s="284"/>
      <c r="Z136" s="284"/>
      <c r="AA136" s="284"/>
      <c r="AB136" s="284"/>
      <c r="AC136" s="284"/>
      <c r="AD136" s="284"/>
      <c r="AE136" s="284"/>
      <c r="AF136" s="284"/>
      <c r="AG136" s="284"/>
      <c r="AH136" s="284"/>
      <c r="AI136" s="284"/>
      <c r="AJ136" s="284"/>
      <c r="AK136" s="284"/>
      <c r="AL136" s="284"/>
      <c r="AM136" s="286"/>
      <c r="AN136" s="267"/>
      <c r="AO136" s="267"/>
    </row>
    <row r="137" spans="1:41" ht="12.75" customHeight="1">
      <c r="A137" s="287"/>
      <c r="B137" s="284"/>
      <c r="C137" s="267"/>
      <c r="D137" s="284"/>
      <c r="E137" s="284"/>
      <c r="F137" s="284"/>
      <c r="G137" s="284"/>
      <c r="H137" s="284"/>
      <c r="I137" s="284"/>
      <c r="J137" s="284"/>
      <c r="K137" s="284"/>
      <c r="L137" s="284"/>
      <c r="T137" s="287"/>
      <c r="U137" s="284"/>
      <c r="V137" s="284"/>
      <c r="W137" s="284"/>
      <c r="X137" s="284"/>
      <c r="Y137" s="284"/>
      <c r="Z137" s="284"/>
      <c r="AA137" s="284"/>
      <c r="AB137" s="284"/>
      <c r="AC137" s="284"/>
      <c r="AD137" s="284"/>
      <c r="AE137" s="284"/>
      <c r="AF137" s="284"/>
      <c r="AG137" s="284"/>
      <c r="AH137" s="284"/>
      <c r="AI137" s="284"/>
      <c r="AJ137" s="284"/>
      <c r="AK137" s="284"/>
      <c r="AL137" s="284"/>
      <c r="AM137" s="286"/>
      <c r="AN137" s="267"/>
      <c r="AO137" s="267"/>
    </row>
    <row r="138" spans="1:41" ht="12.75" customHeight="1">
      <c r="A138" s="286" t="s">
        <v>650</v>
      </c>
    </row>
    <row r="139" spans="1:41" ht="12.75" customHeight="1">
      <c r="E139" s="284"/>
      <c r="F139" s="284"/>
      <c r="G139" s="284" t="s">
        <v>449</v>
      </c>
      <c r="H139" s="284"/>
      <c r="I139" s="284"/>
      <c r="J139" s="284"/>
      <c r="K139" s="284"/>
      <c r="L139" s="284" t="s">
        <v>450</v>
      </c>
      <c r="M139" s="284"/>
      <c r="N139" s="284"/>
      <c r="O139" s="284"/>
      <c r="P139" s="284" t="s">
        <v>30</v>
      </c>
      <c r="Q139" s="284"/>
      <c r="R139" s="284"/>
      <c r="S139" s="284"/>
      <c r="T139" s="284"/>
      <c r="U139" s="287"/>
    </row>
    <row r="140" spans="1:41" ht="12.75" customHeight="1">
      <c r="A140" s="389"/>
      <c r="B140" s="389"/>
      <c r="C140" s="389"/>
      <c r="D140" s="389"/>
      <c r="E140" s="389"/>
      <c r="F140" s="389"/>
      <c r="G140" s="389"/>
      <c r="H140" s="389"/>
      <c r="I140" s="389"/>
      <c r="J140" s="389"/>
      <c r="K140" s="389"/>
      <c r="L140" s="389"/>
      <c r="M140" s="389"/>
      <c r="N140" s="389"/>
      <c r="O140" s="389"/>
      <c r="P140" s="389"/>
      <c r="Q140" s="389"/>
      <c r="R140" s="389"/>
      <c r="S140" s="389"/>
      <c r="T140" s="389"/>
      <c r="U140" s="389"/>
      <c r="V140" s="389"/>
      <c r="W140" s="389"/>
      <c r="X140" s="389"/>
      <c r="Y140" s="389"/>
      <c r="Z140" s="389"/>
      <c r="AA140" s="389"/>
      <c r="AB140" s="389"/>
      <c r="AC140" s="389"/>
      <c r="AD140" s="389"/>
      <c r="AE140" s="389"/>
      <c r="AF140" s="389"/>
      <c r="AG140" s="389"/>
      <c r="AH140" s="389"/>
      <c r="AI140" s="389"/>
      <c r="AJ140" s="389"/>
      <c r="AK140" s="389"/>
      <c r="AL140" s="389"/>
      <c r="AM140" s="389"/>
      <c r="AN140" s="389"/>
      <c r="AO140" s="389"/>
    </row>
    <row r="141" spans="1:41" ht="12.75" customHeight="1">
      <c r="A141" s="389"/>
      <c r="B141" s="389"/>
      <c r="C141" s="389"/>
      <c r="D141" s="389"/>
      <c r="E141" s="389"/>
      <c r="F141" s="389"/>
      <c r="G141" s="389"/>
      <c r="H141" s="389"/>
      <c r="I141" s="389"/>
      <c r="J141" s="389"/>
      <c r="K141" s="389"/>
      <c r="L141" s="389"/>
      <c r="M141" s="389"/>
      <c r="N141" s="389"/>
      <c r="O141" s="389"/>
      <c r="P141" s="389"/>
      <c r="Q141" s="389"/>
      <c r="R141" s="389"/>
      <c r="S141" s="389"/>
      <c r="T141" s="389"/>
      <c r="U141" s="389"/>
      <c r="V141" s="389"/>
      <c r="W141" s="389"/>
      <c r="X141" s="389"/>
      <c r="Y141" s="389"/>
      <c r="Z141" s="389"/>
      <c r="AA141" s="389"/>
      <c r="AB141" s="389"/>
      <c r="AC141" s="389"/>
      <c r="AD141" s="389"/>
      <c r="AE141" s="389"/>
      <c r="AF141" s="389"/>
      <c r="AG141" s="389"/>
      <c r="AH141" s="389"/>
      <c r="AI141" s="389"/>
      <c r="AJ141" s="389"/>
      <c r="AK141" s="389"/>
      <c r="AL141" s="389"/>
      <c r="AM141" s="351"/>
      <c r="AN141" s="351"/>
      <c r="AO141" s="351"/>
    </row>
    <row r="142" spans="1:41" ht="12.75" customHeight="1">
      <c r="A142" s="389"/>
      <c r="B142" s="389"/>
      <c r="C142" s="389"/>
      <c r="D142" s="389"/>
      <c r="E142" s="389"/>
      <c r="F142" s="389"/>
      <c r="G142" s="389"/>
      <c r="H142" s="389"/>
      <c r="I142" s="389"/>
      <c r="J142" s="389"/>
      <c r="K142" s="389"/>
      <c r="L142" s="389"/>
      <c r="M142" s="389"/>
      <c r="N142" s="389"/>
      <c r="O142" s="389"/>
      <c r="P142" s="389"/>
      <c r="Q142" s="389"/>
      <c r="R142" s="389"/>
      <c r="S142" s="389"/>
      <c r="T142" s="389"/>
      <c r="U142" s="389"/>
      <c r="V142" s="389"/>
      <c r="W142" s="389"/>
      <c r="X142" s="389"/>
      <c r="Y142" s="389"/>
      <c r="Z142" s="389"/>
      <c r="AA142" s="389"/>
      <c r="AB142" s="389"/>
      <c r="AC142" s="389"/>
      <c r="AD142" s="389"/>
      <c r="AE142" s="389"/>
      <c r="AF142" s="389"/>
      <c r="AG142" s="389"/>
      <c r="AH142" s="389"/>
      <c r="AI142" s="389"/>
      <c r="AJ142" s="389"/>
      <c r="AK142" s="389"/>
      <c r="AL142" s="389"/>
      <c r="AM142" s="389"/>
      <c r="AN142" s="389"/>
      <c r="AO142" s="389"/>
    </row>
    <row r="143" spans="1:41" ht="12.75" customHeight="1">
      <c r="A143" s="389"/>
      <c r="B143" s="389"/>
      <c r="C143" s="389"/>
      <c r="D143" s="389"/>
      <c r="E143" s="389"/>
      <c r="F143" s="389"/>
      <c r="G143" s="389"/>
      <c r="H143" s="389"/>
      <c r="I143" s="389"/>
      <c r="J143" s="389"/>
      <c r="K143" s="389"/>
      <c r="L143" s="389"/>
      <c r="M143" s="389"/>
      <c r="N143" s="389"/>
      <c r="O143" s="389"/>
      <c r="P143" s="389"/>
      <c r="Q143" s="389"/>
      <c r="R143" s="389"/>
      <c r="S143" s="389"/>
      <c r="T143" s="389"/>
      <c r="U143" s="389"/>
      <c r="V143" s="389"/>
      <c r="W143" s="389"/>
      <c r="X143" s="389"/>
      <c r="Y143" s="389"/>
      <c r="Z143" s="389"/>
      <c r="AA143" s="389"/>
      <c r="AB143" s="389"/>
      <c r="AC143" s="389"/>
      <c r="AD143" s="389"/>
      <c r="AE143" s="389"/>
      <c r="AF143" s="389"/>
      <c r="AG143" s="389"/>
      <c r="AH143" s="389"/>
      <c r="AI143" s="389"/>
      <c r="AJ143" s="389"/>
      <c r="AK143" s="389"/>
      <c r="AL143" s="389"/>
      <c r="AM143" s="351"/>
      <c r="AN143" s="351"/>
      <c r="AO143" s="351"/>
    </row>
    <row r="144" spans="1:41" ht="12.75" customHeight="1">
      <c r="A144" s="287"/>
      <c r="B144" s="287"/>
      <c r="C144" s="287"/>
      <c r="D144" s="287"/>
      <c r="E144" s="287"/>
      <c r="F144" s="287"/>
      <c r="G144" s="287"/>
      <c r="H144" s="287"/>
      <c r="I144" s="287"/>
      <c r="J144" s="287"/>
      <c r="K144" s="287"/>
      <c r="L144" s="287"/>
      <c r="M144" s="287"/>
      <c r="N144" s="287"/>
      <c r="O144" s="287"/>
      <c r="P144" s="287"/>
      <c r="Q144" s="287"/>
      <c r="R144" s="287"/>
      <c r="S144" s="287"/>
      <c r="T144" s="287"/>
      <c r="U144" s="287"/>
      <c r="V144" s="287"/>
      <c r="W144" s="287"/>
      <c r="X144" s="287"/>
      <c r="Y144" s="287"/>
      <c r="Z144" s="287"/>
      <c r="AA144" s="287"/>
      <c r="AB144" s="287"/>
      <c r="AC144" s="287"/>
      <c r="AD144" s="287"/>
      <c r="AE144" s="287"/>
      <c r="AF144" s="287"/>
      <c r="AG144" s="287"/>
      <c r="AH144" s="287"/>
      <c r="AI144" s="287"/>
      <c r="AJ144" s="287"/>
      <c r="AK144" s="287"/>
      <c r="AL144" s="287"/>
      <c r="AM144" s="287"/>
      <c r="AN144" s="287"/>
      <c r="AO144" s="287"/>
    </row>
    <row r="145" spans="1:41" ht="12.75" customHeight="1">
      <c r="A145" s="286" t="s">
        <v>651</v>
      </c>
    </row>
    <row r="146" spans="1:41" ht="12.75" customHeight="1">
      <c r="E146" s="284"/>
      <c r="F146" s="284"/>
      <c r="G146" s="284" t="s">
        <v>449</v>
      </c>
      <c r="H146" s="284"/>
      <c r="I146" s="284"/>
      <c r="J146" s="284"/>
      <c r="K146" s="284"/>
      <c r="L146" s="284" t="s">
        <v>450</v>
      </c>
      <c r="M146" s="284"/>
      <c r="N146" s="284"/>
      <c r="O146" s="284"/>
      <c r="P146" s="284" t="s">
        <v>30</v>
      </c>
      <c r="Q146" s="284"/>
    </row>
    <row r="147" spans="1:41" s="267" customFormat="1" ht="24.6" customHeight="1">
      <c r="A147" s="625" t="s">
        <v>521</v>
      </c>
      <c r="B147" s="625"/>
      <c r="C147" s="625"/>
      <c r="D147" s="625"/>
      <c r="E147" s="625"/>
      <c r="F147" s="625"/>
      <c r="G147" s="625"/>
      <c r="H147" s="625"/>
      <c r="I147" s="625"/>
      <c r="J147" s="625"/>
      <c r="K147" s="625"/>
      <c r="L147" s="625"/>
      <c r="M147" s="625"/>
      <c r="N147" s="625"/>
      <c r="O147" s="625"/>
      <c r="P147" s="625"/>
      <c r="Q147" s="625"/>
      <c r="R147" s="625"/>
      <c r="S147" s="625"/>
      <c r="T147" s="625"/>
      <c r="U147" s="625"/>
      <c r="V147" s="625"/>
      <c r="W147" s="625"/>
      <c r="X147" s="284"/>
      <c r="Y147" s="329" t="s">
        <v>522</v>
      </c>
      <c r="Z147" s="284"/>
      <c r="AA147" s="284"/>
      <c r="AB147" s="284"/>
      <c r="AC147" s="329" t="s">
        <v>523</v>
      </c>
      <c r="AD147" s="329"/>
      <c r="AE147" s="284"/>
      <c r="AF147" s="284"/>
      <c r="AG147" s="284"/>
      <c r="AH147" s="284"/>
      <c r="AI147" s="284"/>
      <c r="AJ147" s="284"/>
      <c r="AK147" s="284"/>
      <c r="AL147" s="284"/>
      <c r="AM147" s="286"/>
      <c r="AN147" s="286"/>
    </row>
    <row r="151" spans="1:41" ht="12.75" customHeight="1">
      <c r="Y151" s="287" t="s">
        <v>434</v>
      </c>
      <c r="Z151" s="287"/>
      <c r="AA151" s="288"/>
      <c r="AB151" s="288"/>
      <c r="AC151" s="288"/>
      <c r="AD151" s="288"/>
      <c r="AE151" s="288"/>
      <c r="AF151" s="288"/>
      <c r="AG151" s="288"/>
      <c r="AH151" s="288"/>
      <c r="AI151" s="288"/>
      <c r="AJ151" s="288"/>
      <c r="AK151" s="288"/>
      <c r="AL151" s="288"/>
      <c r="AM151" s="288"/>
      <c r="AN151" s="288"/>
      <c r="AO151" s="288"/>
    </row>
    <row r="153" spans="1:41" ht="12.75" customHeight="1">
      <c r="Y153" s="287" t="s">
        <v>435</v>
      </c>
      <c r="Z153" s="287"/>
      <c r="AA153" s="288"/>
      <c r="AB153" s="288"/>
      <c r="AC153" s="288"/>
      <c r="AD153" s="288"/>
      <c r="AE153" s="288"/>
      <c r="AF153" s="288"/>
      <c r="AG153" s="288"/>
      <c r="AH153" s="288"/>
      <c r="AI153" s="288"/>
      <c r="AJ153" s="288"/>
      <c r="AK153" s="288"/>
      <c r="AL153" s="288"/>
      <c r="AM153" s="288"/>
      <c r="AN153" s="288"/>
      <c r="AO153"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147:W147"/>
    <mergeCell ref="AB2:AD2"/>
    <mergeCell ref="AE2:AI2"/>
    <mergeCell ref="AJ2:AL2"/>
  </mergeCells>
  <pageMargins left="0.25" right="0.25" top="0.75" bottom="0.75" header="0.3" footer="0.3"/>
  <pageSetup scale="97"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4753" r:id="rId5" name="Check Box 1">
              <controlPr defaultSize="0" autoFill="0" autoLine="0" autoPict="0">
                <anchor moveWithCells="1">
                  <from>
                    <xdr:col>7</xdr:col>
                    <xdr:colOff>144780</xdr:colOff>
                    <xdr:row>23</xdr:row>
                    <xdr:rowOff>7620</xdr:rowOff>
                  </from>
                  <to>
                    <xdr:col>8</xdr:col>
                    <xdr:colOff>160020</xdr:colOff>
                    <xdr:row>23</xdr:row>
                    <xdr:rowOff>144780</xdr:rowOff>
                  </to>
                </anchor>
              </controlPr>
            </control>
          </mc:Choice>
        </mc:AlternateContent>
        <mc:AlternateContent xmlns:mc="http://schemas.openxmlformats.org/markup-compatibility/2006">
          <mc:Choice Requires="x14">
            <control shapeId="74754" r:id="rId6" name="Check Box 2">
              <controlPr defaultSize="0" autoFill="0" autoLine="0" autoPict="0">
                <anchor moveWithCells="1">
                  <from>
                    <xdr:col>12</xdr:col>
                    <xdr:colOff>144780</xdr:colOff>
                    <xdr:row>23</xdr:row>
                    <xdr:rowOff>7620</xdr:rowOff>
                  </from>
                  <to>
                    <xdr:col>13</xdr:col>
                    <xdr:colOff>160020</xdr:colOff>
                    <xdr:row>23</xdr:row>
                    <xdr:rowOff>144780</xdr:rowOff>
                  </to>
                </anchor>
              </controlPr>
            </control>
          </mc:Choice>
        </mc:AlternateContent>
        <mc:AlternateContent xmlns:mc="http://schemas.openxmlformats.org/markup-compatibility/2006">
          <mc:Choice Requires="x14">
            <control shapeId="74755" r:id="rId7" name="Check Box 3">
              <controlPr defaultSize="0" autoFill="0" autoLine="0" autoPict="0">
                <anchor moveWithCells="1">
                  <from>
                    <xdr:col>18</xdr:col>
                    <xdr:colOff>22860</xdr:colOff>
                    <xdr:row>8</xdr:row>
                    <xdr:rowOff>7620</xdr:rowOff>
                  </from>
                  <to>
                    <xdr:col>19</xdr:col>
                    <xdr:colOff>30480</xdr:colOff>
                    <xdr:row>8</xdr:row>
                    <xdr:rowOff>144780</xdr:rowOff>
                  </to>
                </anchor>
              </controlPr>
            </control>
          </mc:Choice>
        </mc:AlternateContent>
        <mc:AlternateContent xmlns:mc="http://schemas.openxmlformats.org/markup-compatibility/2006">
          <mc:Choice Requires="x14">
            <control shapeId="74756" r:id="rId8" name="Check Box 4">
              <controlPr defaultSize="0" autoFill="0" autoLine="0" autoPict="0">
                <anchor moveWithCells="1">
                  <from>
                    <xdr:col>23</xdr:col>
                    <xdr:colOff>160020</xdr:colOff>
                    <xdr:row>8</xdr:row>
                    <xdr:rowOff>7620</xdr:rowOff>
                  </from>
                  <to>
                    <xdr:col>25</xdr:col>
                    <xdr:colOff>15240</xdr:colOff>
                    <xdr:row>8</xdr:row>
                    <xdr:rowOff>144780</xdr:rowOff>
                  </to>
                </anchor>
              </controlPr>
            </control>
          </mc:Choice>
        </mc:AlternateContent>
        <mc:AlternateContent xmlns:mc="http://schemas.openxmlformats.org/markup-compatibility/2006">
          <mc:Choice Requires="x14">
            <control shapeId="74757" r:id="rId9" name="Check Box 5">
              <controlPr defaultSize="0" autoFill="0" autoLine="0" autoPict="0">
                <anchor moveWithCells="1">
                  <from>
                    <xdr:col>18</xdr:col>
                    <xdr:colOff>22860</xdr:colOff>
                    <xdr:row>9</xdr:row>
                    <xdr:rowOff>7620</xdr:rowOff>
                  </from>
                  <to>
                    <xdr:col>19</xdr:col>
                    <xdr:colOff>30480</xdr:colOff>
                    <xdr:row>9</xdr:row>
                    <xdr:rowOff>144780</xdr:rowOff>
                  </to>
                </anchor>
              </controlPr>
            </control>
          </mc:Choice>
        </mc:AlternateContent>
        <mc:AlternateContent xmlns:mc="http://schemas.openxmlformats.org/markup-compatibility/2006">
          <mc:Choice Requires="x14">
            <control shapeId="74758" r:id="rId10" name="Check Box 6">
              <controlPr defaultSize="0" autoFill="0" autoLine="0" autoPict="0">
                <anchor moveWithCells="1">
                  <from>
                    <xdr:col>23</xdr:col>
                    <xdr:colOff>160020</xdr:colOff>
                    <xdr:row>9</xdr:row>
                    <xdr:rowOff>7620</xdr:rowOff>
                  </from>
                  <to>
                    <xdr:col>25</xdr:col>
                    <xdr:colOff>15240</xdr:colOff>
                    <xdr:row>9</xdr:row>
                    <xdr:rowOff>144780</xdr:rowOff>
                  </to>
                </anchor>
              </controlPr>
            </control>
          </mc:Choice>
        </mc:AlternateContent>
        <mc:AlternateContent xmlns:mc="http://schemas.openxmlformats.org/markup-compatibility/2006">
          <mc:Choice Requires="x14">
            <control shapeId="74759" r:id="rId11" name="Check Box 7">
              <controlPr defaultSize="0" autoFill="0" autoLine="0" autoPict="0">
                <anchor moveWithCells="1">
                  <from>
                    <xdr:col>20</xdr:col>
                    <xdr:colOff>144780</xdr:colOff>
                    <xdr:row>20</xdr:row>
                    <xdr:rowOff>7620</xdr:rowOff>
                  </from>
                  <to>
                    <xdr:col>21</xdr:col>
                    <xdr:colOff>160020</xdr:colOff>
                    <xdr:row>20</xdr:row>
                    <xdr:rowOff>144780</xdr:rowOff>
                  </to>
                </anchor>
              </controlPr>
            </control>
          </mc:Choice>
        </mc:AlternateContent>
        <mc:AlternateContent xmlns:mc="http://schemas.openxmlformats.org/markup-compatibility/2006">
          <mc:Choice Requires="x14">
            <control shapeId="74760" r:id="rId12" name="Check Box 8">
              <controlPr defaultSize="0" autoFill="0" autoLine="0" autoPict="0">
                <anchor moveWithCells="1">
                  <from>
                    <xdr:col>23</xdr:col>
                    <xdr:colOff>144780</xdr:colOff>
                    <xdr:row>20</xdr:row>
                    <xdr:rowOff>7620</xdr:rowOff>
                  </from>
                  <to>
                    <xdr:col>24</xdr:col>
                    <xdr:colOff>160020</xdr:colOff>
                    <xdr:row>20</xdr:row>
                    <xdr:rowOff>144780</xdr:rowOff>
                  </to>
                </anchor>
              </controlPr>
            </control>
          </mc:Choice>
        </mc:AlternateContent>
        <mc:AlternateContent xmlns:mc="http://schemas.openxmlformats.org/markup-compatibility/2006">
          <mc:Choice Requires="x14">
            <control shapeId="74761" r:id="rId13" name="Check Box 9">
              <controlPr defaultSize="0" autoFill="0" autoLine="0" autoPict="0">
                <anchor moveWithCells="1">
                  <from>
                    <xdr:col>13</xdr:col>
                    <xdr:colOff>144780</xdr:colOff>
                    <xdr:row>6</xdr:row>
                    <xdr:rowOff>7620</xdr:rowOff>
                  </from>
                  <to>
                    <xdr:col>14</xdr:col>
                    <xdr:colOff>160020</xdr:colOff>
                    <xdr:row>6</xdr:row>
                    <xdr:rowOff>144780</xdr:rowOff>
                  </to>
                </anchor>
              </controlPr>
            </control>
          </mc:Choice>
        </mc:AlternateContent>
        <mc:AlternateContent xmlns:mc="http://schemas.openxmlformats.org/markup-compatibility/2006">
          <mc:Choice Requires="x14">
            <control shapeId="74762" r:id="rId14" name="Check Box 10">
              <controlPr defaultSize="0" autoFill="0" autoLine="0" autoPict="0">
                <anchor moveWithCells="1">
                  <from>
                    <xdr:col>16</xdr:col>
                    <xdr:colOff>144780</xdr:colOff>
                    <xdr:row>6</xdr:row>
                    <xdr:rowOff>7620</xdr:rowOff>
                  </from>
                  <to>
                    <xdr:col>17</xdr:col>
                    <xdr:colOff>160020</xdr:colOff>
                    <xdr:row>6</xdr:row>
                    <xdr:rowOff>144780</xdr:rowOff>
                  </to>
                </anchor>
              </controlPr>
            </control>
          </mc:Choice>
        </mc:AlternateContent>
        <mc:AlternateContent xmlns:mc="http://schemas.openxmlformats.org/markup-compatibility/2006">
          <mc:Choice Requires="x14">
            <control shapeId="74763" r:id="rId15" name="Check Box 11">
              <controlPr defaultSize="0" autoFill="0" autoLine="0" autoPict="0">
                <anchor moveWithCells="1">
                  <from>
                    <xdr:col>13</xdr:col>
                    <xdr:colOff>144780</xdr:colOff>
                    <xdr:row>5</xdr:row>
                    <xdr:rowOff>7620</xdr:rowOff>
                  </from>
                  <to>
                    <xdr:col>14</xdr:col>
                    <xdr:colOff>160020</xdr:colOff>
                    <xdr:row>5</xdr:row>
                    <xdr:rowOff>144780</xdr:rowOff>
                  </to>
                </anchor>
              </controlPr>
            </control>
          </mc:Choice>
        </mc:AlternateContent>
        <mc:AlternateContent xmlns:mc="http://schemas.openxmlformats.org/markup-compatibility/2006">
          <mc:Choice Requires="x14">
            <control shapeId="74764" r:id="rId16" name="Check Box 12">
              <controlPr defaultSize="0" autoFill="0" autoLine="0" autoPict="0">
                <anchor moveWithCells="1">
                  <from>
                    <xdr:col>16</xdr:col>
                    <xdr:colOff>144780</xdr:colOff>
                    <xdr:row>5</xdr:row>
                    <xdr:rowOff>7620</xdr:rowOff>
                  </from>
                  <to>
                    <xdr:col>17</xdr:col>
                    <xdr:colOff>160020</xdr:colOff>
                    <xdr:row>5</xdr:row>
                    <xdr:rowOff>144780</xdr:rowOff>
                  </to>
                </anchor>
              </controlPr>
            </control>
          </mc:Choice>
        </mc:AlternateContent>
        <mc:AlternateContent xmlns:mc="http://schemas.openxmlformats.org/markup-compatibility/2006">
          <mc:Choice Requires="x14">
            <control shapeId="74765" r:id="rId17" name="Check Box 13">
              <controlPr defaultSize="0" autoFill="0" autoLine="0" autoPict="0">
                <anchor moveWithCells="1">
                  <from>
                    <xdr:col>19</xdr:col>
                    <xdr:colOff>144780</xdr:colOff>
                    <xdr:row>5</xdr:row>
                    <xdr:rowOff>7620</xdr:rowOff>
                  </from>
                  <to>
                    <xdr:col>20</xdr:col>
                    <xdr:colOff>160020</xdr:colOff>
                    <xdr:row>5</xdr:row>
                    <xdr:rowOff>144780</xdr:rowOff>
                  </to>
                </anchor>
              </controlPr>
            </control>
          </mc:Choice>
        </mc:AlternateContent>
        <mc:AlternateContent xmlns:mc="http://schemas.openxmlformats.org/markup-compatibility/2006">
          <mc:Choice Requires="x14">
            <control shapeId="74766" r:id="rId18" name="Check Box 14">
              <controlPr defaultSize="0" autoFill="0" autoLine="0" autoPict="0">
                <anchor moveWithCells="1">
                  <from>
                    <xdr:col>19</xdr:col>
                    <xdr:colOff>144780</xdr:colOff>
                    <xdr:row>6</xdr:row>
                    <xdr:rowOff>7620</xdr:rowOff>
                  </from>
                  <to>
                    <xdr:col>20</xdr:col>
                    <xdr:colOff>160020</xdr:colOff>
                    <xdr:row>6</xdr:row>
                    <xdr:rowOff>144780</xdr:rowOff>
                  </to>
                </anchor>
              </controlPr>
            </control>
          </mc:Choice>
        </mc:AlternateContent>
        <mc:AlternateContent xmlns:mc="http://schemas.openxmlformats.org/markup-compatibility/2006">
          <mc:Choice Requires="x14">
            <control shapeId="74767" r:id="rId19" name="Check Box 15">
              <controlPr defaultSize="0" autoFill="0" autoLine="0" autoPict="0">
                <anchor moveWithCells="1">
                  <from>
                    <xdr:col>18</xdr:col>
                    <xdr:colOff>22860</xdr:colOff>
                    <xdr:row>10</xdr:row>
                    <xdr:rowOff>7620</xdr:rowOff>
                  </from>
                  <to>
                    <xdr:col>19</xdr:col>
                    <xdr:colOff>30480</xdr:colOff>
                    <xdr:row>10</xdr:row>
                    <xdr:rowOff>144780</xdr:rowOff>
                  </to>
                </anchor>
              </controlPr>
            </control>
          </mc:Choice>
        </mc:AlternateContent>
        <mc:AlternateContent xmlns:mc="http://schemas.openxmlformats.org/markup-compatibility/2006">
          <mc:Choice Requires="x14">
            <control shapeId="74768" r:id="rId20" name="Check Box 16">
              <controlPr defaultSize="0" autoFill="0" autoLine="0" autoPict="0">
                <anchor moveWithCells="1">
                  <from>
                    <xdr:col>23</xdr:col>
                    <xdr:colOff>160020</xdr:colOff>
                    <xdr:row>10</xdr:row>
                    <xdr:rowOff>7620</xdr:rowOff>
                  </from>
                  <to>
                    <xdr:col>25</xdr:col>
                    <xdr:colOff>15240</xdr:colOff>
                    <xdr:row>10</xdr:row>
                    <xdr:rowOff>144780</xdr:rowOff>
                  </to>
                </anchor>
              </controlPr>
            </control>
          </mc:Choice>
        </mc:AlternateContent>
        <mc:AlternateContent xmlns:mc="http://schemas.openxmlformats.org/markup-compatibility/2006">
          <mc:Choice Requires="x14">
            <control shapeId="74769" r:id="rId21" name="Check Box 17">
              <controlPr defaultSize="0" autoFill="0" autoLine="0" autoPict="0">
                <anchor moveWithCells="1">
                  <from>
                    <xdr:col>18</xdr:col>
                    <xdr:colOff>22860</xdr:colOff>
                    <xdr:row>11</xdr:row>
                    <xdr:rowOff>7620</xdr:rowOff>
                  </from>
                  <to>
                    <xdr:col>19</xdr:col>
                    <xdr:colOff>30480</xdr:colOff>
                    <xdr:row>11</xdr:row>
                    <xdr:rowOff>144780</xdr:rowOff>
                  </to>
                </anchor>
              </controlPr>
            </control>
          </mc:Choice>
        </mc:AlternateContent>
        <mc:AlternateContent xmlns:mc="http://schemas.openxmlformats.org/markup-compatibility/2006">
          <mc:Choice Requires="x14">
            <control shapeId="74770" r:id="rId22" name="Check Box 18">
              <controlPr defaultSize="0" autoFill="0" autoLine="0" autoPict="0">
                <anchor moveWithCells="1">
                  <from>
                    <xdr:col>23</xdr:col>
                    <xdr:colOff>160020</xdr:colOff>
                    <xdr:row>11</xdr:row>
                    <xdr:rowOff>7620</xdr:rowOff>
                  </from>
                  <to>
                    <xdr:col>25</xdr:col>
                    <xdr:colOff>15240</xdr:colOff>
                    <xdr:row>11</xdr:row>
                    <xdr:rowOff>144780</xdr:rowOff>
                  </to>
                </anchor>
              </controlPr>
            </control>
          </mc:Choice>
        </mc:AlternateContent>
        <mc:AlternateContent xmlns:mc="http://schemas.openxmlformats.org/markup-compatibility/2006">
          <mc:Choice Requires="x14">
            <control shapeId="74771" r:id="rId23" name="Check Box 19">
              <controlPr defaultSize="0" autoFill="0" autoLine="0" autoPict="0">
                <anchor moveWithCells="1">
                  <from>
                    <xdr:col>18</xdr:col>
                    <xdr:colOff>22860</xdr:colOff>
                    <xdr:row>12</xdr:row>
                    <xdr:rowOff>7620</xdr:rowOff>
                  </from>
                  <to>
                    <xdr:col>19</xdr:col>
                    <xdr:colOff>30480</xdr:colOff>
                    <xdr:row>12</xdr:row>
                    <xdr:rowOff>144780</xdr:rowOff>
                  </to>
                </anchor>
              </controlPr>
            </control>
          </mc:Choice>
        </mc:AlternateContent>
        <mc:AlternateContent xmlns:mc="http://schemas.openxmlformats.org/markup-compatibility/2006">
          <mc:Choice Requires="x14">
            <control shapeId="74772" r:id="rId24" name="Check Box 20">
              <controlPr defaultSize="0" autoFill="0" autoLine="0" autoPict="0">
                <anchor moveWithCells="1">
                  <from>
                    <xdr:col>23</xdr:col>
                    <xdr:colOff>160020</xdr:colOff>
                    <xdr:row>12</xdr:row>
                    <xdr:rowOff>7620</xdr:rowOff>
                  </from>
                  <to>
                    <xdr:col>25</xdr:col>
                    <xdr:colOff>15240</xdr:colOff>
                    <xdr:row>12</xdr:row>
                    <xdr:rowOff>144780</xdr:rowOff>
                  </to>
                </anchor>
              </controlPr>
            </control>
          </mc:Choice>
        </mc:AlternateContent>
        <mc:AlternateContent xmlns:mc="http://schemas.openxmlformats.org/markup-compatibility/2006">
          <mc:Choice Requires="x14">
            <control shapeId="74773" r:id="rId25" name="Check Box 21">
              <controlPr defaultSize="0" autoFill="0" autoLine="0" autoPict="0">
                <anchor moveWithCells="1">
                  <from>
                    <xdr:col>18</xdr:col>
                    <xdr:colOff>22860</xdr:colOff>
                    <xdr:row>13</xdr:row>
                    <xdr:rowOff>7620</xdr:rowOff>
                  </from>
                  <to>
                    <xdr:col>19</xdr:col>
                    <xdr:colOff>30480</xdr:colOff>
                    <xdr:row>13</xdr:row>
                    <xdr:rowOff>144780</xdr:rowOff>
                  </to>
                </anchor>
              </controlPr>
            </control>
          </mc:Choice>
        </mc:AlternateContent>
        <mc:AlternateContent xmlns:mc="http://schemas.openxmlformats.org/markup-compatibility/2006">
          <mc:Choice Requires="x14">
            <control shapeId="74774" r:id="rId26" name="Check Box 22">
              <controlPr defaultSize="0" autoFill="0" autoLine="0" autoPict="0">
                <anchor moveWithCells="1">
                  <from>
                    <xdr:col>23</xdr:col>
                    <xdr:colOff>160020</xdr:colOff>
                    <xdr:row>13</xdr:row>
                    <xdr:rowOff>7620</xdr:rowOff>
                  </from>
                  <to>
                    <xdr:col>25</xdr:col>
                    <xdr:colOff>15240</xdr:colOff>
                    <xdr:row>13</xdr:row>
                    <xdr:rowOff>144780</xdr:rowOff>
                  </to>
                </anchor>
              </controlPr>
            </control>
          </mc:Choice>
        </mc:AlternateContent>
        <mc:AlternateContent xmlns:mc="http://schemas.openxmlformats.org/markup-compatibility/2006">
          <mc:Choice Requires="x14">
            <control shapeId="74775" r:id="rId27" name="Check Box 23">
              <controlPr defaultSize="0" autoFill="0" autoLine="0" autoPict="0">
                <anchor moveWithCells="1">
                  <from>
                    <xdr:col>18</xdr:col>
                    <xdr:colOff>22860</xdr:colOff>
                    <xdr:row>14</xdr:row>
                    <xdr:rowOff>7620</xdr:rowOff>
                  </from>
                  <to>
                    <xdr:col>19</xdr:col>
                    <xdr:colOff>30480</xdr:colOff>
                    <xdr:row>14</xdr:row>
                    <xdr:rowOff>144780</xdr:rowOff>
                  </to>
                </anchor>
              </controlPr>
            </control>
          </mc:Choice>
        </mc:AlternateContent>
        <mc:AlternateContent xmlns:mc="http://schemas.openxmlformats.org/markup-compatibility/2006">
          <mc:Choice Requires="x14">
            <control shapeId="74776" r:id="rId28" name="Check Box 24">
              <controlPr defaultSize="0" autoFill="0" autoLine="0" autoPict="0">
                <anchor moveWithCells="1">
                  <from>
                    <xdr:col>23</xdr:col>
                    <xdr:colOff>160020</xdr:colOff>
                    <xdr:row>14</xdr:row>
                    <xdr:rowOff>7620</xdr:rowOff>
                  </from>
                  <to>
                    <xdr:col>25</xdr:col>
                    <xdr:colOff>15240</xdr:colOff>
                    <xdr:row>14</xdr:row>
                    <xdr:rowOff>144780</xdr:rowOff>
                  </to>
                </anchor>
              </controlPr>
            </control>
          </mc:Choice>
        </mc:AlternateContent>
        <mc:AlternateContent xmlns:mc="http://schemas.openxmlformats.org/markup-compatibility/2006">
          <mc:Choice Requires="x14">
            <control shapeId="74777" r:id="rId29" name="Check Box 25">
              <controlPr defaultSize="0" autoFill="0" autoLine="0" autoPict="0">
                <anchor moveWithCells="1">
                  <from>
                    <xdr:col>18</xdr:col>
                    <xdr:colOff>22860</xdr:colOff>
                    <xdr:row>15</xdr:row>
                    <xdr:rowOff>7620</xdr:rowOff>
                  </from>
                  <to>
                    <xdr:col>19</xdr:col>
                    <xdr:colOff>30480</xdr:colOff>
                    <xdr:row>15</xdr:row>
                    <xdr:rowOff>144780</xdr:rowOff>
                  </to>
                </anchor>
              </controlPr>
            </control>
          </mc:Choice>
        </mc:AlternateContent>
        <mc:AlternateContent xmlns:mc="http://schemas.openxmlformats.org/markup-compatibility/2006">
          <mc:Choice Requires="x14">
            <control shapeId="74778" r:id="rId30" name="Check Box 26">
              <controlPr defaultSize="0" autoFill="0" autoLine="0" autoPict="0">
                <anchor moveWithCells="1">
                  <from>
                    <xdr:col>23</xdr:col>
                    <xdr:colOff>160020</xdr:colOff>
                    <xdr:row>15</xdr:row>
                    <xdr:rowOff>7620</xdr:rowOff>
                  </from>
                  <to>
                    <xdr:col>25</xdr:col>
                    <xdr:colOff>15240</xdr:colOff>
                    <xdr:row>15</xdr:row>
                    <xdr:rowOff>144780</xdr:rowOff>
                  </to>
                </anchor>
              </controlPr>
            </control>
          </mc:Choice>
        </mc:AlternateContent>
        <mc:AlternateContent xmlns:mc="http://schemas.openxmlformats.org/markup-compatibility/2006">
          <mc:Choice Requires="x14">
            <control shapeId="74779" r:id="rId31" name="Check Box 27">
              <controlPr defaultSize="0" autoFill="0" autoLine="0" autoPict="0">
                <anchor moveWithCells="1">
                  <from>
                    <xdr:col>18</xdr:col>
                    <xdr:colOff>22860</xdr:colOff>
                    <xdr:row>16</xdr:row>
                    <xdr:rowOff>7620</xdr:rowOff>
                  </from>
                  <to>
                    <xdr:col>19</xdr:col>
                    <xdr:colOff>30480</xdr:colOff>
                    <xdr:row>16</xdr:row>
                    <xdr:rowOff>144780</xdr:rowOff>
                  </to>
                </anchor>
              </controlPr>
            </control>
          </mc:Choice>
        </mc:AlternateContent>
        <mc:AlternateContent xmlns:mc="http://schemas.openxmlformats.org/markup-compatibility/2006">
          <mc:Choice Requires="x14">
            <control shapeId="74780" r:id="rId32" name="Check Box 28">
              <controlPr defaultSize="0" autoFill="0" autoLine="0" autoPict="0">
                <anchor moveWithCells="1">
                  <from>
                    <xdr:col>23</xdr:col>
                    <xdr:colOff>160020</xdr:colOff>
                    <xdr:row>16</xdr:row>
                    <xdr:rowOff>7620</xdr:rowOff>
                  </from>
                  <to>
                    <xdr:col>25</xdr:col>
                    <xdr:colOff>15240</xdr:colOff>
                    <xdr:row>16</xdr:row>
                    <xdr:rowOff>144780</xdr:rowOff>
                  </to>
                </anchor>
              </controlPr>
            </control>
          </mc:Choice>
        </mc:AlternateContent>
        <mc:AlternateContent xmlns:mc="http://schemas.openxmlformats.org/markup-compatibility/2006">
          <mc:Choice Requires="x14">
            <control shapeId="74781" r:id="rId33" name="Check Box 29">
              <controlPr defaultSize="0" autoFill="0" autoLine="0" autoPict="0">
                <anchor moveWithCells="1">
                  <from>
                    <xdr:col>18</xdr:col>
                    <xdr:colOff>22860</xdr:colOff>
                    <xdr:row>17</xdr:row>
                    <xdr:rowOff>7620</xdr:rowOff>
                  </from>
                  <to>
                    <xdr:col>19</xdr:col>
                    <xdr:colOff>30480</xdr:colOff>
                    <xdr:row>17</xdr:row>
                    <xdr:rowOff>144780</xdr:rowOff>
                  </to>
                </anchor>
              </controlPr>
            </control>
          </mc:Choice>
        </mc:AlternateContent>
        <mc:AlternateContent xmlns:mc="http://schemas.openxmlformats.org/markup-compatibility/2006">
          <mc:Choice Requires="x14">
            <control shapeId="74782" r:id="rId34" name="Check Box 30">
              <controlPr defaultSize="0" autoFill="0" autoLine="0" autoPict="0">
                <anchor moveWithCells="1">
                  <from>
                    <xdr:col>23</xdr:col>
                    <xdr:colOff>160020</xdr:colOff>
                    <xdr:row>17</xdr:row>
                    <xdr:rowOff>7620</xdr:rowOff>
                  </from>
                  <to>
                    <xdr:col>25</xdr:col>
                    <xdr:colOff>15240</xdr:colOff>
                    <xdr:row>17</xdr:row>
                    <xdr:rowOff>144780</xdr:rowOff>
                  </to>
                </anchor>
              </controlPr>
            </control>
          </mc:Choice>
        </mc:AlternateContent>
        <mc:AlternateContent xmlns:mc="http://schemas.openxmlformats.org/markup-compatibility/2006">
          <mc:Choice Requires="x14">
            <control shapeId="74783" r:id="rId35" name="Check Box 31">
              <controlPr defaultSize="0" autoFill="0" autoLine="0" autoPict="0">
                <anchor moveWithCells="1">
                  <from>
                    <xdr:col>18</xdr:col>
                    <xdr:colOff>22860</xdr:colOff>
                    <xdr:row>18</xdr:row>
                    <xdr:rowOff>7620</xdr:rowOff>
                  </from>
                  <to>
                    <xdr:col>19</xdr:col>
                    <xdr:colOff>30480</xdr:colOff>
                    <xdr:row>18</xdr:row>
                    <xdr:rowOff>144780</xdr:rowOff>
                  </to>
                </anchor>
              </controlPr>
            </control>
          </mc:Choice>
        </mc:AlternateContent>
        <mc:AlternateContent xmlns:mc="http://schemas.openxmlformats.org/markup-compatibility/2006">
          <mc:Choice Requires="x14">
            <control shapeId="74784" r:id="rId36" name="Check Box 32">
              <controlPr defaultSize="0" autoFill="0" autoLine="0" autoPict="0">
                <anchor moveWithCells="1">
                  <from>
                    <xdr:col>23</xdr:col>
                    <xdr:colOff>160020</xdr:colOff>
                    <xdr:row>18</xdr:row>
                    <xdr:rowOff>7620</xdr:rowOff>
                  </from>
                  <to>
                    <xdr:col>25</xdr:col>
                    <xdr:colOff>15240</xdr:colOff>
                    <xdr:row>18</xdr:row>
                    <xdr:rowOff>144780</xdr:rowOff>
                  </to>
                </anchor>
              </controlPr>
            </control>
          </mc:Choice>
        </mc:AlternateContent>
        <mc:AlternateContent xmlns:mc="http://schemas.openxmlformats.org/markup-compatibility/2006">
          <mc:Choice Requires="x14">
            <control shapeId="74785" r:id="rId37" name="Check Box 33">
              <controlPr defaultSize="0" autoFill="0" autoLine="0" autoPict="0">
                <anchor moveWithCells="1">
                  <from>
                    <xdr:col>4</xdr:col>
                    <xdr:colOff>144780</xdr:colOff>
                    <xdr:row>138</xdr:row>
                    <xdr:rowOff>7620</xdr:rowOff>
                  </from>
                  <to>
                    <xdr:col>5</xdr:col>
                    <xdr:colOff>160020</xdr:colOff>
                    <xdr:row>138</xdr:row>
                    <xdr:rowOff>144780</xdr:rowOff>
                  </to>
                </anchor>
              </controlPr>
            </control>
          </mc:Choice>
        </mc:AlternateContent>
        <mc:AlternateContent xmlns:mc="http://schemas.openxmlformats.org/markup-compatibility/2006">
          <mc:Choice Requires="x14">
            <control shapeId="74786" r:id="rId38" name="Check Box 34">
              <controlPr defaultSize="0" autoFill="0" autoLine="0" autoPict="0">
                <anchor moveWithCells="1">
                  <from>
                    <xdr:col>9</xdr:col>
                    <xdr:colOff>144780</xdr:colOff>
                    <xdr:row>138</xdr:row>
                    <xdr:rowOff>7620</xdr:rowOff>
                  </from>
                  <to>
                    <xdr:col>10</xdr:col>
                    <xdr:colOff>160020</xdr:colOff>
                    <xdr:row>138</xdr:row>
                    <xdr:rowOff>144780</xdr:rowOff>
                  </to>
                </anchor>
              </controlPr>
            </control>
          </mc:Choice>
        </mc:AlternateContent>
        <mc:AlternateContent xmlns:mc="http://schemas.openxmlformats.org/markup-compatibility/2006">
          <mc:Choice Requires="x14">
            <control shapeId="74787" r:id="rId39" name="Check Box 35">
              <controlPr defaultSize="0" autoFill="0" autoLine="0" autoPict="0">
                <anchor moveWithCells="1">
                  <from>
                    <xdr:col>13</xdr:col>
                    <xdr:colOff>144780</xdr:colOff>
                    <xdr:row>138</xdr:row>
                    <xdr:rowOff>7620</xdr:rowOff>
                  </from>
                  <to>
                    <xdr:col>14</xdr:col>
                    <xdr:colOff>160020</xdr:colOff>
                    <xdr:row>138</xdr:row>
                    <xdr:rowOff>144780</xdr:rowOff>
                  </to>
                </anchor>
              </controlPr>
            </control>
          </mc:Choice>
        </mc:AlternateContent>
        <mc:AlternateContent xmlns:mc="http://schemas.openxmlformats.org/markup-compatibility/2006">
          <mc:Choice Requires="x14">
            <control shapeId="74788" r:id="rId40" name="Check Box 36">
              <controlPr defaultSize="0" autoFill="0" autoLine="0" autoPict="0">
                <anchor moveWithCells="1">
                  <from>
                    <xdr:col>4</xdr:col>
                    <xdr:colOff>144780</xdr:colOff>
                    <xdr:row>145</xdr:row>
                    <xdr:rowOff>7620</xdr:rowOff>
                  </from>
                  <to>
                    <xdr:col>5</xdr:col>
                    <xdr:colOff>160020</xdr:colOff>
                    <xdr:row>145</xdr:row>
                    <xdr:rowOff>144780</xdr:rowOff>
                  </to>
                </anchor>
              </controlPr>
            </control>
          </mc:Choice>
        </mc:AlternateContent>
        <mc:AlternateContent xmlns:mc="http://schemas.openxmlformats.org/markup-compatibility/2006">
          <mc:Choice Requires="x14">
            <control shapeId="74789" r:id="rId41" name="Check Box 37">
              <controlPr defaultSize="0" autoFill="0" autoLine="0" autoPict="0">
                <anchor moveWithCells="1">
                  <from>
                    <xdr:col>9</xdr:col>
                    <xdr:colOff>144780</xdr:colOff>
                    <xdr:row>145</xdr:row>
                    <xdr:rowOff>7620</xdr:rowOff>
                  </from>
                  <to>
                    <xdr:col>10</xdr:col>
                    <xdr:colOff>160020</xdr:colOff>
                    <xdr:row>145</xdr:row>
                    <xdr:rowOff>144780</xdr:rowOff>
                  </to>
                </anchor>
              </controlPr>
            </control>
          </mc:Choice>
        </mc:AlternateContent>
        <mc:AlternateContent xmlns:mc="http://schemas.openxmlformats.org/markup-compatibility/2006">
          <mc:Choice Requires="x14">
            <control shapeId="74790" r:id="rId42" name="Check Box 38">
              <controlPr defaultSize="0" autoFill="0" autoLine="0" autoPict="0">
                <anchor moveWithCells="1">
                  <from>
                    <xdr:col>13</xdr:col>
                    <xdr:colOff>144780</xdr:colOff>
                    <xdr:row>145</xdr:row>
                    <xdr:rowOff>7620</xdr:rowOff>
                  </from>
                  <to>
                    <xdr:col>14</xdr:col>
                    <xdr:colOff>160020</xdr:colOff>
                    <xdr:row>145</xdr:row>
                    <xdr:rowOff>144780</xdr:rowOff>
                  </to>
                </anchor>
              </controlPr>
            </control>
          </mc:Choice>
        </mc:AlternateContent>
        <mc:AlternateContent xmlns:mc="http://schemas.openxmlformats.org/markup-compatibility/2006">
          <mc:Choice Requires="x14">
            <control shapeId="74791" r:id="rId43" name="Check Box 39">
              <controlPr defaultSize="0" autoFill="0" autoLine="0" autoPict="0">
                <anchor moveWithCells="1">
                  <from>
                    <xdr:col>26</xdr:col>
                    <xdr:colOff>137160</xdr:colOff>
                    <xdr:row>146</xdr:row>
                    <xdr:rowOff>106680</xdr:rowOff>
                  </from>
                  <to>
                    <xdr:col>27</xdr:col>
                    <xdr:colOff>129540</xdr:colOff>
                    <xdr:row>146</xdr:row>
                    <xdr:rowOff>236220</xdr:rowOff>
                  </to>
                </anchor>
              </controlPr>
            </control>
          </mc:Choice>
        </mc:AlternateContent>
        <mc:AlternateContent xmlns:mc="http://schemas.openxmlformats.org/markup-compatibility/2006">
          <mc:Choice Requires="x14">
            <control shapeId="74792" r:id="rId44" name="Check Box 40">
              <controlPr defaultSize="0" autoFill="0" autoLine="0" autoPict="0">
                <anchor moveWithCells="1">
                  <from>
                    <xdr:col>22</xdr:col>
                    <xdr:colOff>99060</xdr:colOff>
                    <xdr:row>146</xdr:row>
                    <xdr:rowOff>99060</xdr:rowOff>
                  </from>
                  <to>
                    <xdr:col>23</xdr:col>
                    <xdr:colOff>114300</xdr:colOff>
                    <xdr:row>146</xdr:row>
                    <xdr:rowOff>236220</xdr:rowOff>
                  </to>
                </anchor>
              </controlPr>
            </control>
          </mc:Choice>
        </mc:AlternateContent>
        <mc:AlternateContent xmlns:mc="http://schemas.openxmlformats.org/markup-compatibility/2006">
          <mc:Choice Requires="x14">
            <control shapeId="74793" r:id="rId45" name="Check Box 41">
              <controlPr defaultSize="0" autoFill="0" autoLine="0" autoPict="0">
                <anchor moveWithCells="1">
                  <from>
                    <xdr:col>20</xdr:col>
                    <xdr:colOff>121920</xdr:colOff>
                    <xdr:row>8</xdr:row>
                    <xdr:rowOff>7620</xdr:rowOff>
                  </from>
                  <to>
                    <xdr:col>21</xdr:col>
                    <xdr:colOff>144780</xdr:colOff>
                    <xdr:row>8</xdr:row>
                    <xdr:rowOff>144780</xdr:rowOff>
                  </to>
                </anchor>
              </controlPr>
            </control>
          </mc:Choice>
        </mc:AlternateContent>
        <mc:AlternateContent xmlns:mc="http://schemas.openxmlformats.org/markup-compatibility/2006">
          <mc:Choice Requires="x14">
            <control shapeId="74794" r:id="rId46" name="Check Box 42">
              <controlPr defaultSize="0" autoFill="0" autoLine="0" autoPict="0">
                <anchor moveWithCells="1">
                  <from>
                    <xdr:col>20</xdr:col>
                    <xdr:colOff>121920</xdr:colOff>
                    <xdr:row>9</xdr:row>
                    <xdr:rowOff>7620</xdr:rowOff>
                  </from>
                  <to>
                    <xdr:col>21</xdr:col>
                    <xdr:colOff>144780</xdr:colOff>
                    <xdr:row>9</xdr:row>
                    <xdr:rowOff>144780</xdr:rowOff>
                  </to>
                </anchor>
              </controlPr>
            </control>
          </mc:Choice>
        </mc:AlternateContent>
        <mc:AlternateContent xmlns:mc="http://schemas.openxmlformats.org/markup-compatibility/2006">
          <mc:Choice Requires="x14">
            <control shapeId="74795" r:id="rId47" name="Check Box 43">
              <controlPr defaultSize="0" autoFill="0" autoLine="0" autoPict="0">
                <anchor moveWithCells="1">
                  <from>
                    <xdr:col>20</xdr:col>
                    <xdr:colOff>121920</xdr:colOff>
                    <xdr:row>10</xdr:row>
                    <xdr:rowOff>7620</xdr:rowOff>
                  </from>
                  <to>
                    <xdr:col>21</xdr:col>
                    <xdr:colOff>144780</xdr:colOff>
                    <xdr:row>10</xdr:row>
                    <xdr:rowOff>144780</xdr:rowOff>
                  </to>
                </anchor>
              </controlPr>
            </control>
          </mc:Choice>
        </mc:AlternateContent>
        <mc:AlternateContent xmlns:mc="http://schemas.openxmlformats.org/markup-compatibility/2006">
          <mc:Choice Requires="x14">
            <control shapeId="74796" r:id="rId48" name="Check Box 44">
              <controlPr defaultSize="0" autoFill="0" autoLine="0" autoPict="0">
                <anchor moveWithCells="1">
                  <from>
                    <xdr:col>20</xdr:col>
                    <xdr:colOff>121920</xdr:colOff>
                    <xdr:row>11</xdr:row>
                    <xdr:rowOff>7620</xdr:rowOff>
                  </from>
                  <to>
                    <xdr:col>21</xdr:col>
                    <xdr:colOff>144780</xdr:colOff>
                    <xdr:row>11</xdr:row>
                    <xdr:rowOff>144780</xdr:rowOff>
                  </to>
                </anchor>
              </controlPr>
            </control>
          </mc:Choice>
        </mc:AlternateContent>
        <mc:AlternateContent xmlns:mc="http://schemas.openxmlformats.org/markup-compatibility/2006">
          <mc:Choice Requires="x14">
            <control shapeId="74797" r:id="rId49" name="Check Box 45">
              <controlPr defaultSize="0" autoFill="0" autoLine="0" autoPict="0">
                <anchor moveWithCells="1">
                  <from>
                    <xdr:col>20</xdr:col>
                    <xdr:colOff>121920</xdr:colOff>
                    <xdr:row>12</xdr:row>
                    <xdr:rowOff>7620</xdr:rowOff>
                  </from>
                  <to>
                    <xdr:col>21</xdr:col>
                    <xdr:colOff>144780</xdr:colOff>
                    <xdr:row>12</xdr:row>
                    <xdr:rowOff>144780</xdr:rowOff>
                  </to>
                </anchor>
              </controlPr>
            </control>
          </mc:Choice>
        </mc:AlternateContent>
        <mc:AlternateContent xmlns:mc="http://schemas.openxmlformats.org/markup-compatibility/2006">
          <mc:Choice Requires="x14">
            <control shapeId="74798" r:id="rId50" name="Check Box 46">
              <controlPr defaultSize="0" autoFill="0" autoLine="0" autoPict="0">
                <anchor moveWithCells="1">
                  <from>
                    <xdr:col>20</xdr:col>
                    <xdr:colOff>121920</xdr:colOff>
                    <xdr:row>13</xdr:row>
                    <xdr:rowOff>7620</xdr:rowOff>
                  </from>
                  <to>
                    <xdr:col>21</xdr:col>
                    <xdr:colOff>144780</xdr:colOff>
                    <xdr:row>13</xdr:row>
                    <xdr:rowOff>144780</xdr:rowOff>
                  </to>
                </anchor>
              </controlPr>
            </control>
          </mc:Choice>
        </mc:AlternateContent>
        <mc:AlternateContent xmlns:mc="http://schemas.openxmlformats.org/markup-compatibility/2006">
          <mc:Choice Requires="x14">
            <control shapeId="74799" r:id="rId51" name="Check Box 47">
              <controlPr defaultSize="0" autoFill="0" autoLine="0" autoPict="0">
                <anchor moveWithCells="1">
                  <from>
                    <xdr:col>20</xdr:col>
                    <xdr:colOff>121920</xdr:colOff>
                    <xdr:row>14</xdr:row>
                    <xdr:rowOff>7620</xdr:rowOff>
                  </from>
                  <to>
                    <xdr:col>21</xdr:col>
                    <xdr:colOff>144780</xdr:colOff>
                    <xdr:row>14</xdr:row>
                    <xdr:rowOff>144780</xdr:rowOff>
                  </to>
                </anchor>
              </controlPr>
            </control>
          </mc:Choice>
        </mc:AlternateContent>
        <mc:AlternateContent xmlns:mc="http://schemas.openxmlformats.org/markup-compatibility/2006">
          <mc:Choice Requires="x14">
            <control shapeId="74800" r:id="rId52" name="Check Box 48">
              <controlPr defaultSize="0" autoFill="0" autoLine="0" autoPict="0">
                <anchor moveWithCells="1">
                  <from>
                    <xdr:col>20</xdr:col>
                    <xdr:colOff>121920</xdr:colOff>
                    <xdr:row>15</xdr:row>
                    <xdr:rowOff>7620</xdr:rowOff>
                  </from>
                  <to>
                    <xdr:col>21</xdr:col>
                    <xdr:colOff>144780</xdr:colOff>
                    <xdr:row>15</xdr:row>
                    <xdr:rowOff>144780</xdr:rowOff>
                  </to>
                </anchor>
              </controlPr>
            </control>
          </mc:Choice>
        </mc:AlternateContent>
        <mc:AlternateContent xmlns:mc="http://schemas.openxmlformats.org/markup-compatibility/2006">
          <mc:Choice Requires="x14">
            <control shapeId="74801" r:id="rId53" name="Check Box 49">
              <controlPr defaultSize="0" autoFill="0" autoLine="0" autoPict="0">
                <anchor moveWithCells="1">
                  <from>
                    <xdr:col>20</xdr:col>
                    <xdr:colOff>121920</xdr:colOff>
                    <xdr:row>16</xdr:row>
                    <xdr:rowOff>7620</xdr:rowOff>
                  </from>
                  <to>
                    <xdr:col>21</xdr:col>
                    <xdr:colOff>144780</xdr:colOff>
                    <xdr:row>16</xdr:row>
                    <xdr:rowOff>144780</xdr:rowOff>
                  </to>
                </anchor>
              </controlPr>
            </control>
          </mc:Choice>
        </mc:AlternateContent>
        <mc:AlternateContent xmlns:mc="http://schemas.openxmlformats.org/markup-compatibility/2006">
          <mc:Choice Requires="x14">
            <control shapeId="74802" r:id="rId54" name="Check Box 50">
              <controlPr defaultSize="0" autoFill="0" autoLine="0" autoPict="0">
                <anchor moveWithCells="1">
                  <from>
                    <xdr:col>20</xdr:col>
                    <xdr:colOff>121920</xdr:colOff>
                    <xdr:row>17</xdr:row>
                    <xdr:rowOff>7620</xdr:rowOff>
                  </from>
                  <to>
                    <xdr:col>21</xdr:col>
                    <xdr:colOff>144780</xdr:colOff>
                    <xdr:row>17</xdr:row>
                    <xdr:rowOff>144780</xdr:rowOff>
                  </to>
                </anchor>
              </controlPr>
            </control>
          </mc:Choice>
        </mc:AlternateContent>
        <mc:AlternateContent xmlns:mc="http://schemas.openxmlformats.org/markup-compatibility/2006">
          <mc:Choice Requires="x14">
            <control shapeId="74803" r:id="rId55" name="Check Box 51">
              <controlPr defaultSize="0" autoFill="0" autoLine="0" autoPict="0">
                <anchor moveWithCells="1">
                  <from>
                    <xdr:col>20</xdr:col>
                    <xdr:colOff>121920</xdr:colOff>
                    <xdr:row>18</xdr:row>
                    <xdr:rowOff>7620</xdr:rowOff>
                  </from>
                  <to>
                    <xdr:col>21</xdr:col>
                    <xdr:colOff>144780</xdr:colOff>
                    <xdr:row>18</xdr:row>
                    <xdr:rowOff>144780</xdr:rowOff>
                  </to>
                </anchor>
              </controlPr>
            </control>
          </mc:Choice>
        </mc:AlternateContent>
        <mc:AlternateContent xmlns:mc="http://schemas.openxmlformats.org/markup-compatibility/2006">
          <mc:Choice Requires="x14">
            <control shapeId="74804" r:id="rId56" name="Check Box 52">
              <controlPr defaultSize="0" autoFill="0" autoLine="0" autoPict="0">
                <anchor moveWithCells="1">
                  <from>
                    <xdr:col>7</xdr:col>
                    <xdr:colOff>144780</xdr:colOff>
                    <xdr:row>48</xdr:row>
                    <xdr:rowOff>7620</xdr:rowOff>
                  </from>
                  <to>
                    <xdr:col>8</xdr:col>
                    <xdr:colOff>160020</xdr:colOff>
                    <xdr:row>48</xdr:row>
                    <xdr:rowOff>144780</xdr:rowOff>
                  </to>
                </anchor>
              </controlPr>
            </control>
          </mc:Choice>
        </mc:AlternateContent>
        <mc:AlternateContent xmlns:mc="http://schemas.openxmlformats.org/markup-compatibility/2006">
          <mc:Choice Requires="x14">
            <control shapeId="74805" r:id="rId57" name="Check Box 53">
              <controlPr defaultSize="0" autoFill="0" autoLine="0" autoPict="0">
                <anchor moveWithCells="1">
                  <from>
                    <xdr:col>12</xdr:col>
                    <xdr:colOff>144780</xdr:colOff>
                    <xdr:row>48</xdr:row>
                    <xdr:rowOff>7620</xdr:rowOff>
                  </from>
                  <to>
                    <xdr:col>13</xdr:col>
                    <xdr:colOff>160020</xdr:colOff>
                    <xdr:row>48</xdr:row>
                    <xdr:rowOff>144780</xdr:rowOff>
                  </to>
                </anchor>
              </controlPr>
            </control>
          </mc:Choice>
        </mc:AlternateContent>
        <mc:AlternateContent xmlns:mc="http://schemas.openxmlformats.org/markup-compatibility/2006">
          <mc:Choice Requires="x14">
            <control shapeId="74806" r:id="rId58" name="Check Box 54">
              <controlPr defaultSize="0" autoFill="0" autoLine="0" autoPict="0">
                <anchor moveWithCells="1">
                  <from>
                    <xdr:col>18</xdr:col>
                    <xdr:colOff>22860</xdr:colOff>
                    <xdr:row>33</xdr:row>
                    <xdr:rowOff>7620</xdr:rowOff>
                  </from>
                  <to>
                    <xdr:col>19</xdr:col>
                    <xdr:colOff>30480</xdr:colOff>
                    <xdr:row>33</xdr:row>
                    <xdr:rowOff>144780</xdr:rowOff>
                  </to>
                </anchor>
              </controlPr>
            </control>
          </mc:Choice>
        </mc:AlternateContent>
        <mc:AlternateContent xmlns:mc="http://schemas.openxmlformats.org/markup-compatibility/2006">
          <mc:Choice Requires="x14">
            <control shapeId="74807" r:id="rId59" name="Check Box 55">
              <controlPr defaultSize="0" autoFill="0" autoLine="0" autoPict="0">
                <anchor moveWithCells="1">
                  <from>
                    <xdr:col>23</xdr:col>
                    <xdr:colOff>160020</xdr:colOff>
                    <xdr:row>33</xdr:row>
                    <xdr:rowOff>7620</xdr:rowOff>
                  </from>
                  <to>
                    <xdr:col>25</xdr:col>
                    <xdr:colOff>15240</xdr:colOff>
                    <xdr:row>33</xdr:row>
                    <xdr:rowOff>144780</xdr:rowOff>
                  </to>
                </anchor>
              </controlPr>
            </control>
          </mc:Choice>
        </mc:AlternateContent>
        <mc:AlternateContent xmlns:mc="http://schemas.openxmlformats.org/markup-compatibility/2006">
          <mc:Choice Requires="x14">
            <control shapeId="74808" r:id="rId60" name="Check Box 56">
              <controlPr defaultSize="0" autoFill="0" autoLine="0" autoPict="0">
                <anchor moveWithCells="1">
                  <from>
                    <xdr:col>18</xdr:col>
                    <xdr:colOff>22860</xdr:colOff>
                    <xdr:row>34</xdr:row>
                    <xdr:rowOff>7620</xdr:rowOff>
                  </from>
                  <to>
                    <xdr:col>19</xdr:col>
                    <xdr:colOff>30480</xdr:colOff>
                    <xdr:row>34</xdr:row>
                    <xdr:rowOff>144780</xdr:rowOff>
                  </to>
                </anchor>
              </controlPr>
            </control>
          </mc:Choice>
        </mc:AlternateContent>
        <mc:AlternateContent xmlns:mc="http://schemas.openxmlformats.org/markup-compatibility/2006">
          <mc:Choice Requires="x14">
            <control shapeId="74809" r:id="rId61" name="Check Box 57">
              <controlPr defaultSize="0" autoFill="0" autoLine="0" autoPict="0">
                <anchor moveWithCells="1">
                  <from>
                    <xdr:col>23</xdr:col>
                    <xdr:colOff>160020</xdr:colOff>
                    <xdr:row>34</xdr:row>
                    <xdr:rowOff>7620</xdr:rowOff>
                  </from>
                  <to>
                    <xdr:col>25</xdr:col>
                    <xdr:colOff>15240</xdr:colOff>
                    <xdr:row>34</xdr:row>
                    <xdr:rowOff>144780</xdr:rowOff>
                  </to>
                </anchor>
              </controlPr>
            </control>
          </mc:Choice>
        </mc:AlternateContent>
        <mc:AlternateContent xmlns:mc="http://schemas.openxmlformats.org/markup-compatibility/2006">
          <mc:Choice Requires="x14">
            <control shapeId="74810" r:id="rId62" name="Check Box 58">
              <controlPr defaultSize="0" autoFill="0" autoLine="0" autoPict="0">
                <anchor moveWithCells="1">
                  <from>
                    <xdr:col>20</xdr:col>
                    <xdr:colOff>144780</xdr:colOff>
                    <xdr:row>45</xdr:row>
                    <xdr:rowOff>7620</xdr:rowOff>
                  </from>
                  <to>
                    <xdr:col>21</xdr:col>
                    <xdr:colOff>160020</xdr:colOff>
                    <xdr:row>45</xdr:row>
                    <xdr:rowOff>144780</xdr:rowOff>
                  </to>
                </anchor>
              </controlPr>
            </control>
          </mc:Choice>
        </mc:AlternateContent>
        <mc:AlternateContent xmlns:mc="http://schemas.openxmlformats.org/markup-compatibility/2006">
          <mc:Choice Requires="x14">
            <control shapeId="74811" r:id="rId63" name="Check Box 59">
              <controlPr defaultSize="0" autoFill="0" autoLine="0" autoPict="0">
                <anchor moveWithCells="1">
                  <from>
                    <xdr:col>23</xdr:col>
                    <xdr:colOff>144780</xdr:colOff>
                    <xdr:row>45</xdr:row>
                    <xdr:rowOff>7620</xdr:rowOff>
                  </from>
                  <to>
                    <xdr:col>24</xdr:col>
                    <xdr:colOff>160020</xdr:colOff>
                    <xdr:row>45</xdr:row>
                    <xdr:rowOff>144780</xdr:rowOff>
                  </to>
                </anchor>
              </controlPr>
            </control>
          </mc:Choice>
        </mc:AlternateContent>
        <mc:AlternateContent xmlns:mc="http://schemas.openxmlformats.org/markup-compatibility/2006">
          <mc:Choice Requires="x14">
            <control shapeId="74812" r:id="rId64" name="Check Box 60">
              <controlPr defaultSize="0" autoFill="0" autoLine="0" autoPict="0">
                <anchor moveWithCells="1">
                  <from>
                    <xdr:col>13</xdr:col>
                    <xdr:colOff>144780</xdr:colOff>
                    <xdr:row>31</xdr:row>
                    <xdr:rowOff>7620</xdr:rowOff>
                  </from>
                  <to>
                    <xdr:col>14</xdr:col>
                    <xdr:colOff>160020</xdr:colOff>
                    <xdr:row>31</xdr:row>
                    <xdr:rowOff>144780</xdr:rowOff>
                  </to>
                </anchor>
              </controlPr>
            </control>
          </mc:Choice>
        </mc:AlternateContent>
        <mc:AlternateContent xmlns:mc="http://schemas.openxmlformats.org/markup-compatibility/2006">
          <mc:Choice Requires="x14">
            <control shapeId="74813" r:id="rId65" name="Check Box 61">
              <controlPr defaultSize="0" autoFill="0" autoLine="0" autoPict="0">
                <anchor moveWithCells="1">
                  <from>
                    <xdr:col>16</xdr:col>
                    <xdr:colOff>144780</xdr:colOff>
                    <xdr:row>31</xdr:row>
                    <xdr:rowOff>7620</xdr:rowOff>
                  </from>
                  <to>
                    <xdr:col>17</xdr:col>
                    <xdr:colOff>160020</xdr:colOff>
                    <xdr:row>31</xdr:row>
                    <xdr:rowOff>144780</xdr:rowOff>
                  </to>
                </anchor>
              </controlPr>
            </control>
          </mc:Choice>
        </mc:AlternateContent>
        <mc:AlternateContent xmlns:mc="http://schemas.openxmlformats.org/markup-compatibility/2006">
          <mc:Choice Requires="x14">
            <control shapeId="74814" r:id="rId66" name="Check Box 62">
              <controlPr defaultSize="0" autoFill="0" autoLine="0" autoPict="0">
                <anchor moveWithCells="1">
                  <from>
                    <xdr:col>13</xdr:col>
                    <xdr:colOff>144780</xdr:colOff>
                    <xdr:row>30</xdr:row>
                    <xdr:rowOff>7620</xdr:rowOff>
                  </from>
                  <to>
                    <xdr:col>14</xdr:col>
                    <xdr:colOff>160020</xdr:colOff>
                    <xdr:row>30</xdr:row>
                    <xdr:rowOff>144780</xdr:rowOff>
                  </to>
                </anchor>
              </controlPr>
            </control>
          </mc:Choice>
        </mc:AlternateContent>
        <mc:AlternateContent xmlns:mc="http://schemas.openxmlformats.org/markup-compatibility/2006">
          <mc:Choice Requires="x14">
            <control shapeId="74815" r:id="rId67" name="Check Box 63">
              <controlPr defaultSize="0" autoFill="0" autoLine="0" autoPict="0">
                <anchor moveWithCells="1">
                  <from>
                    <xdr:col>16</xdr:col>
                    <xdr:colOff>144780</xdr:colOff>
                    <xdr:row>30</xdr:row>
                    <xdr:rowOff>7620</xdr:rowOff>
                  </from>
                  <to>
                    <xdr:col>17</xdr:col>
                    <xdr:colOff>160020</xdr:colOff>
                    <xdr:row>30</xdr:row>
                    <xdr:rowOff>144780</xdr:rowOff>
                  </to>
                </anchor>
              </controlPr>
            </control>
          </mc:Choice>
        </mc:AlternateContent>
        <mc:AlternateContent xmlns:mc="http://schemas.openxmlformats.org/markup-compatibility/2006">
          <mc:Choice Requires="x14">
            <control shapeId="74816" r:id="rId68" name="Check Box 64">
              <controlPr defaultSize="0" autoFill="0" autoLine="0" autoPict="0">
                <anchor moveWithCells="1">
                  <from>
                    <xdr:col>19</xdr:col>
                    <xdr:colOff>144780</xdr:colOff>
                    <xdr:row>30</xdr:row>
                    <xdr:rowOff>7620</xdr:rowOff>
                  </from>
                  <to>
                    <xdr:col>20</xdr:col>
                    <xdr:colOff>152400</xdr:colOff>
                    <xdr:row>30</xdr:row>
                    <xdr:rowOff>144780</xdr:rowOff>
                  </to>
                </anchor>
              </controlPr>
            </control>
          </mc:Choice>
        </mc:AlternateContent>
        <mc:AlternateContent xmlns:mc="http://schemas.openxmlformats.org/markup-compatibility/2006">
          <mc:Choice Requires="x14">
            <control shapeId="74817" r:id="rId69" name="Check Box 65">
              <controlPr defaultSize="0" autoFill="0" autoLine="0" autoPict="0">
                <anchor moveWithCells="1">
                  <from>
                    <xdr:col>19</xdr:col>
                    <xdr:colOff>144780</xdr:colOff>
                    <xdr:row>31</xdr:row>
                    <xdr:rowOff>7620</xdr:rowOff>
                  </from>
                  <to>
                    <xdr:col>20</xdr:col>
                    <xdr:colOff>152400</xdr:colOff>
                    <xdr:row>31</xdr:row>
                    <xdr:rowOff>144780</xdr:rowOff>
                  </to>
                </anchor>
              </controlPr>
            </control>
          </mc:Choice>
        </mc:AlternateContent>
        <mc:AlternateContent xmlns:mc="http://schemas.openxmlformats.org/markup-compatibility/2006">
          <mc:Choice Requires="x14">
            <control shapeId="74818" r:id="rId70" name="Check Box 66">
              <controlPr defaultSize="0" autoFill="0" autoLine="0" autoPict="0">
                <anchor moveWithCells="1">
                  <from>
                    <xdr:col>18</xdr:col>
                    <xdr:colOff>22860</xdr:colOff>
                    <xdr:row>35</xdr:row>
                    <xdr:rowOff>7620</xdr:rowOff>
                  </from>
                  <to>
                    <xdr:col>19</xdr:col>
                    <xdr:colOff>30480</xdr:colOff>
                    <xdr:row>35</xdr:row>
                    <xdr:rowOff>144780</xdr:rowOff>
                  </to>
                </anchor>
              </controlPr>
            </control>
          </mc:Choice>
        </mc:AlternateContent>
        <mc:AlternateContent xmlns:mc="http://schemas.openxmlformats.org/markup-compatibility/2006">
          <mc:Choice Requires="x14">
            <control shapeId="74819" r:id="rId71" name="Check Box 67">
              <controlPr defaultSize="0" autoFill="0" autoLine="0" autoPict="0">
                <anchor moveWithCells="1">
                  <from>
                    <xdr:col>23</xdr:col>
                    <xdr:colOff>160020</xdr:colOff>
                    <xdr:row>35</xdr:row>
                    <xdr:rowOff>7620</xdr:rowOff>
                  </from>
                  <to>
                    <xdr:col>25</xdr:col>
                    <xdr:colOff>15240</xdr:colOff>
                    <xdr:row>35</xdr:row>
                    <xdr:rowOff>144780</xdr:rowOff>
                  </to>
                </anchor>
              </controlPr>
            </control>
          </mc:Choice>
        </mc:AlternateContent>
        <mc:AlternateContent xmlns:mc="http://schemas.openxmlformats.org/markup-compatibility/2006">
          <mc:Choice Requires="x14">
            <control shapeId="74820" r:id="rId72" name="Check Box 68">
              <controlPr defaultSize="0" autoFill="0" autoLine="0" autoPict="0">
                <anchor moveWithCells="1">
                  <from>
                    <xdr:col>18</xdr:col>
                    <xdr:colOff>22860</xdr:colOff>
                    <xdr:row>36</xdr:row>
                    <xdr:rowOff>7620</xdr:rowOff>
                  </from>
                  <to>
                    <xdr:col>19</xdr:col>
                    <xdr:colOff>30480</xdr:colOff>
                    <xdr:row>36</xdr:row>
                    <xdr:rowOff>144780</xdr:rowOff>
                  </to>
                </anchor>
              </controlPr>
            </control>
          </mc:Choice>
        </mc:AlternateContent>
        <mc:AlternateContent xmlns:mc="http://schemas.openxmlformats.org/markup-compatibility/2006">
          <mc:Choice Requires="x14">
            <control shapeId="74821" r:id="rId73" name="Check Box 69">
              <controlPr defaultSize="0" autoFill="0" autoLine="0" autoPict="0">
                <anchor moveWithCells="1">
                  <from>
                    <xdr:col>23</xdr:col>
                    <xdr:colOff>160020</xdr:colOff>
                    <xdr:row>36</xdr:row>
                    <xdr:rowOff>7620</xdr:rowOff>
                  </from>
                  <to>
                    <xdr:col>25</xdr:col>
                    <xdr:colOff>15240</xdr:colOff>
                    <xdr:row>36</xdr:row>
                    <xdr:rowOff>144780</xdr:rowOff>
                  </to>
                </anchor>
              </controlPr>
            </control>
          </mc:Choice>
        </mc:AlternateContent>
        <mc:AlternateContent xmlns:mc="http://schemas.openxmlformats.org/markup-compatibility/2006">
          <mc:Choice Requires="x14">
            <control shapeId="74822" r:id="rId74" name="Check Box 70">
              <controlPr defaultSize="0" autoFill="0" autoLine="0" autoPict="0">
                <anchor moveWithCells="1">
                  <from>
                    <xdr:col>18</xdr:col>
                    <xdr:colOff>22860</xdr:colOff>
                    <xdr:row>37</xdr:row>
                    <xdr:rowOff>7620</xdr:rowOff>
                  </from>
                  <to>
                    <xdr:col>19</xdr:col>
                    <xdr:colOff>30480</xdr:colOff>
                    <xdr:row>37</xdr:row>
                    <xdr:rowOff>144780</xdr:rowOff>
                  </to>
                </anchor>
              </controlPr>
            </control>
          </mc:Choice>
        </mc:AlternateContent>
        <mc:AlternateContent xmlns:mc="http://schemas.openxmlformats.org/markup-compatibility/2006">
          <mc:Choice Requires="x14">
            <control shapeId="74823" r:id="rId75" name="Check Box 71">
              <controlPr defaultSize="0" autoFill="0" autoLine="0" autoPict="0">
                <anchor moveWithCells="1">
                  <from>
                    <xdr:col>23</xdr:col>
                    <xdr:colOff>160020</xdr:colOff>
                    <xdr:row>37</xdr:row>
                    <xdr:rowOff>7620</xdr:rowOff>
                  </from>
                  <to>
                    <xdr:col>25</xdr:col>
                    <xdr:colOff>15240</xdr:colOff>
                    <xdr:row>37</xdr:row>
                    <xdr:rowOff>144780</xdr:rowOff>
                  </to>
                </anchor>
              </controlPr>
            </control>
          </mc:Choice>
        </mc:AlternateContent>
        <mc:AlternateContent xmlns:mc="http://schemas.openxmlformats.org/markup-compatibility/2006">
          <mc:Choice Requires="x14">
            <control shapeId="74824" r:id="rId76" name="Check Box 72">
              <controlPr defaultSize="0" autoFill="0" autoLine="0" autoPict="0">
                <anchor moveWithCells="1">
                  <from>
                    <xdr:col>18</xdr:col>
                    <xdr:colOff>22860</xdr:colOff>
                    <xdr:row>38</xdr:row>
                    <xdr:rowOff>7620</xdr:rowOff>
                  </from>
                  <to>
                    <xdr:col>19</xdr:col>
                    <xdr:colOff>30480</xdr:colOff>
                    <xdr:row>38</xdr:row>
                    <xdr:rowOff>144780</xdr:rowOff>
                  </to>
                </anchor>
              </controlPr>
            </control>
          </mc:Choice>
        </mc:AlternateContent>
        <mc:AlternateContent xmlns:mc="http://schemas.openxmlformats.org/markup-compatibility/2006">
          <mc:Choice Requires="x14">
            <control shapeId="74825" r:id="rId77" name="Check Box 73">
              <controlPr defaultSize="0" autoFill="0" autoLine="0" autoPict="0">
                <anchor moveWithCells="1">
                  <from>
                    <xdr:col>23</xdr:col>
                    <xdr:colOff>160020</xdr:colOff>
                    <xdr:row>38</xdr:row>
                    <xdr:rowOff>7620</xdr:rowOff>
                  </from>
                  <to>
                    <xdr:col>25</xdr:col>
                    <xdr:colOff>15240</xdr:colOff>
                    <xdr:row>38</xdr:row>
                    <xdr:rowOff>144780</xdr:rowOff>
                  </to>
                </anchor>
              </controlPr>
            </control>
          </mc:Choice>
        </mc:AlternateContent>
        <mc:AlternateContent xmlns:mc="http://schemas.openxmlformats.org/markup-compatibility/2006">
          <mc:Choice Requires="x14">
            <control shapeId="74826" r:id="rId78" name="Check Box 74">
              <controlPr defaultSize="0" autoFill="0" autoLine="0" autoPict="0">
                <anchor moveWithCells="1">
                  <from>
                    <xdr:col>18</xdr:col>
                    <xdr:colOff>22860</xdr:colOff>
                    <xdr:row>39</xdr:row>
                    <xdr:rowOff>7620</xdr:rowOff>
                  </from>
                  <to>
                    <xdr:col>19</xdr:col>
                    <xdr:colOff>30480</xdr:colOff>
                    <xdr:row>39</xdr:row>
                    <xdr:rowOff>144780</xdr:rowOff>
                  </to>
                </anchor>
              </controlPr>
            </control>
          </mc:Choice>
        </mc:AlternateContent>
        <mc:AlternateContent xmlns:mc="http://schemas.openxmlformats.org/markup-compatibility/2006">
          <mc:Choice Requires="x14">
            <control shapeId="74827" r:id="rId79" name="Check Box 75">
              <controlPr defaultSize="0" autoFill="0" autoLine="0" autoPict="0">
                <anchor moveWithCells="1">
                  <from>
                    <xdr:col>23</xdr:col>
                    <xdr:colOff>160020</xdr:colOff>
                    <xdr:row>39</xdr:row>
                    <xdr:rowOff>7620</xdr:rowOff>
                  </from>
                  <to>
                    <xdr:col>25</xdr:col>
                    <xdr:colOff>15240</xdr:colOff>
                    <xdr:row>39</xdr:row>
                    <xdr:rowOff>144780</xdr:rowOff>
                  </to>
                </anchor>
              </controlPr>
            </control>
          </mc:Choice>
        </mc:AlternateContent>
        <mc:AlternateContent xmlns:mc="http://schemas.openxmlformats.org/markup-compatibility/2006">
          <mc:Choice Requires="x14">
            <control shapeId="74828" r:id="rId80" name="Check Box 76">
              <controlPr defaultSize="0" autoFill="0" autoLine="0" autoPict="0">
                <anchor moveWithCells="1">
                  <from>
                    <xdr:col>18</xdr:col>
                    <xdr:colOff>22860</xdr:colOff>
                    <xdr:row>40</xdr:row>
                    <xdr:rowOff>7620</xdr:rowOff>
                  </from>
                  <to>
                    <xdr:col>19</xdr:col>
                    <xdr:colOff>30480</xdr:colOff>
                    <xdr:row>40</xdr:row>
                    <xdr:rowOff>144780</xdr:rowOff>
                  </to>
                </anchor>
              </controlPr>
            </control>
          </mc:Choice>
        </mc:AlternateContent>
        <mc:AlternateContent xmlns:mc="http://schemas.openxmlformats.org/markup-compatibility/2006">
          <mc:Choice Requires="x14">
            <control shapeId="74829" r:id="rId81" name="Check Box 77">
              <controlPr defaultSize="0" autoFill="0" autoLine="0" autoPict="0">
                <anchor moveWithCells="1">
                  <from>
                    <xdr:col>23</xdr:col>
                    <xdr:colOff>160020</xdr:colOff>
                    <xdr:row>40</xdr:row>
                    <xdr:rowOff>7620</xdr:rowOff>
                  </from>
                  <to>
                    <xdr:col>25</xdr:col>
                    <xdr:colOff>15240</xdr:colOff>
                    <xdr:row>40</xdr:row>
                    <xdr:rowOff>144780</xdr:rowOff>
                  </to>
                </anchor>
              </controlPr>
            </control>
          </mc:Choice>
        </mc:AlternateContent>
        <mc:AlternateContent xmlns:mc="http://schemas.openxmlformats.org/markup-compatibility/2006">
          <mc:Choice Requires="x14">
            <control shapeId="74830" r:id="rId82" name="Check Box 78">
              <controlPr defaultSize="0" autoFill="0" autoLine="0" autoPict="0">
                <anchor moveWithCells="1">
                  <from>
                    <xdr:col>18</xdr:col>
                    <xdr:colOff>22860</xdr:colOff>
                    <xdr:row>41</xdr:row>
                    <xdr:rowOff>7620</xdr:rowOff>
                  </from>
                  <to>
                    <xdr:col>19</xdr:col>
                    <xdr:colOff>30480</xdr:colOff>
                    <xdr:row>41</xdr:row>
                    <xdr:rowOff>144780</xdr:rowOff>
                  </to>
                </anchor>
              </controlPr>
            </control>
          </mc:Choice>
        </mc:AlternateContent>
        <mc:AlternateContent xmlns:mc="http://schemas.openxmlformats.org/markup-compatibility/2006">
          <mc:Choice Requires="x14">
            <control shapeId="74831" r:id="rId83" name="Check Box 79">
              <controlPr defaultSize="0" autoFill="0" autoLine="0" autoPict="0">
                <anchor moveWithCells="1">
                  <from>
                    <xdr:col>23</xdr:col>
                    <xdr:colOff>160020</xdr:colOff>
                    <xdr:row>41</xdr:row>
                    <xdr:rowOff>7620</xdr:rowOff>
                  </from>
                  <to>
                    <xdr:col>25</xdr:col>
                    <xdr:colOff>15240</xdr:colOff>
                    <xdr:row>41</xdr:row>
                    <xdr:rowOff>144780</xdr:rowOff>
                  </to>
                </anchor>
              </controlPr>
            </control>
          </mc:Choice>
        </mc:AlternateContent>
        <mc:AlternateContent xmlns:mc="http://schemas.openxmlformats.org/markup-compatibility/2006">
          <mc:Choice Requires="x14">
            <control shapeId="74832" r:id="rId84" name="Check Box 80">
              <controlPr defaultSize="0" autoFill="0" autoLine="0" autoPict="0">
                <anchor moveWithCells="1">
                  <from>
                    <xdr:col>18</xdr:col>
                    <xdr:colOff>22860</xdr:colOff>
                    <xdr:row>42</xdr:row>
                    <xdr:rowOff>7620</xdr:rowOff>
                  </from>
                  <to>
                    <xdr:col>19</xdr:col>
                    <xdr:colOff>30480</xdr:colOff>
                    <xdr:row>42</xdr:row>
                    <xdr:rowOff>144780</xdr:rowOff>
                  </to>
                </anchor>
              </controlPr>
            </control>
          </mc:Choice>
        </mc:AlternateContent>
        <mc:AlternateContent xmlns:mc="http://schemas.openxmlformats.org/markup-compatibility/2006">
          <mc:Choice Requires="x14">
            <control shapeId="74833" r:id="rId85" name="Check Box 81">
              <controlPr defaultSize="0" autoFill="0" autoLine="0" autoPict="0">
                <anchor moveWithCells="1">
                  <from>
                    <xdr:col>23</xdr:col>
                    <xdr:colOff>160020</xdr:colOff>
                    <xdr:row>42</xdr:row>
                    <xdr:rowOff>7620</xdr:rowOff>
                  </from>
                  <to>
                    <xdr:col>25</xdr:col>
                    <xdr:colOff>15240</xdr:colOff>
                    <xdr:row>42</xdr:row>
                    <xdr:rowOff>144780</xdr:rowOff>
                  </to>
                </anchor>
              </controlPr>
            </control>
          </mc:Choice>
        </mc:AlternateContent>
        <mc:AlternateContent xmlns:mc="http://schemas.openxmlformats.org/markup-compatibility/2006">
          <mc:Choice Requires="x14">
            <control shapeId="74834" r:id="rId86" name="Check Box 82">
              <controlPr defaultSize="0" autoFill="0" autoLine="0" autoPict="0">
                <anchor moveWithCells="1">
                  <from>
                    <xdr:col>18</xdr:col>
                    <xdr:colOff>22860</xdr:colOff>
                    <xdr:row>43</xdr:row>
                    <xdr:rowOff>7620</xdr:rowOff>
                  </from>
                  <to>
                    <xdr:col>19</xdr:col>
                    <xdr:colOff>30480</xdr:colOff>
                    <xdr:row>43</xdr:row>
                    <xdr:rowOff>144780</xdr:rowOff>
                  </to>
                </anchor>
              </controlPr>
            </control>
          </mc:Choice>
        </mc:AlternateContent>
        <mc:AlternateContent xmlns:mc="http://schemas.openxmlformats.org/markup-compatibility/2006">
          <mc:Choice Requires="x14">
            <control shapeId="74835" r:id="rId87" name="Check Box 83">
              <controlPr defaultSize="0" autoFill="0" autoLine="0" autoPict="0">
                <anchor moveWithCells="1">
                  <from>
                    <xdr:col>23</xdr:col>
                    <xdr:colOff>160020</xdr:colOff>
                    <xdr:row>43</xdr:row>
                    <xdr:rowOff>7620</xdr:rowOff>
                  </from>
                  <to>
                    <xdr:col>25</xdr:col>
                    <xdr:colOff>15240</xdr:colOff>
                    <xdr:row>43</xdr:row>
                    <xdr:rowOff>144780</xdr:rowOff>
                  </to>
                </anchor>
              </controlPr>
            </control>
          </mc:Choice>
        </mc:AlternateContent>
        <mc:AlternateContent xmlns:mc="http://schemas.openxmlformats.org/markup-compatibility/2006">
          <mc:Choice Requires="x14">
            <control shapeId="74836" r:id="rId88" name="Check Box 84">
              <controlPr defaultSize="0" autoFill="0" autoLine="0" autoPict="0">
                <anchor moveWithCells="1">
                  <from>
                    <xdr:col>20</xdr:col>
                    <xdr:colOff>121920</xdr:colOff>
                    <xdr:row>33</xdr:row>
                    <xdr:rowOff>7620</xdr:rowOff>
                  </from>
                  <to>
                    <xdr:col>21</xdr:col>
                    <xdr:colOff>144780</xdr:colOff>
                    <xdr:row>33</xdr:row>
                    <xdr:rowOff>144780</xdr:rowOff>
                  </to>
                </anchor>
              </controlPr>
            </control>
          </mc:Choice>
        </mc:AlternateContent>
        <mc:AlternateContent xmlns:mc="http://schemas.openxmlformats.org/markup-compatibility/2006">
          <mc:Choice Requires="x14">
            <control shapeId="74837" r:id="rId89" name="Check Box 85">
              <controlPr defaultSize="0" autoFill="0" autoLine="0" autoPict="0">
                <anchor moveWithCells="1">
                  <from>
                    <xdr:col>20</xdr:col>
                    <xdr:colOff>121920</xdr:colOff>
                    <xdr:row>34</xdr:row>
                    <xdr:rowOff>7620</xdr:rowOff>
                  </from>
                  <to>
                    <xdr:col>21</xdr:col>
                    <xdr:colOff>144780</xdr:colOff>
                    <xdr:row>34</xdr:row>
                    <xdr:rowOff>144780</xdr:rowOff>
                  </to>
                </anchor>
              </controlPr>
            </control>
          </mc:Choice>
        </mc:AlternateContent>
        <mc:AlternateContent xmlns:mc="http://schemas.openxmlformats.org/markup-compatibility/2006">
          <mc:Choice Requires="x14">
            <control shapeId="74838" r:id="rId90" name="Check Box 86">
              <controlPr defaultSize="0" autoFill="0" autoLine="0" autoPict="0">
                <anchor moveWithCells="1">
                  <from>
                    <xdr:col>20</xdr:col>
                    <xdr:colOff>121920</xdr:colOff>
                    <xdr:row>35</xdr:row>
                    <xdr:rowOff>7620</xdr:rowOff>
                  </from>
                  <to>
                    <xdr:col>21</xdr:col>
                    <xdr:colOff>144780</xdr:colOff>
                    <xdr:row>35</xdr:row>
                    <xdr:rowOff>144780</xdr:rowOff>
                  </to>
                </anchor>
              </controlPr>
            </control>
          </mc:Choice>
        </mc:AlternateContent>
        <mc:AlternateContent xmlns:mc="http://schemas.openxmlformats.org/markup-compatibility/2006">
          <mc:Choice Requires="x14">
            <control shapeId="74839" r:id="rId91" name="Check Box 87">
              <controlPr defaultSize="0" autoFill="0" autoLine="0" autoPict="0">
                <anchor moveWithCells="1">
                  <from>
                    <xdr:col>20</xdr:col>
                    <xdr:colOff>121920</xdr:colOff>
                    <xdr:row>36</xdr:row>
                    <xdr:rowOff>7620</xdr:rowOff>
                  </from>
                  <to>
                    <xdr:col>21</xdr:col>
                    <xdr:colOff>144780</xdr:colOff>
                    <xdr:row>36</xdr:row>
                    <xdr:rowOff>144780</xdr:rowOff>
                  </to>
                </anchor>
              </controlPr>
            </control>
          </mc:Choice>
        </mc:AlternateContent>
        <mc:AlternateContent xmlns:mc="http://schemas.openxmlformats.org/markup-compatibility/2006">
          <mc:Choice Requires="x14">
            <control shapeId="74840" r:id="rId92" name="Check Box 88">
              <controlPr defaultSize="0" autoFill="0" autoLine="0" autoPict="0">
                <anchor moveWithCells="1">
                  <from>
                    <xdr:col>20</xdr:col>
                    <xdr:colOff>121920</xdr:colOff>
                    <xdr:row>37</xdr:row>
                    <xdr:rowOff>7620</xdr:rowOff>
                  </from>
                  <to>
                    <xdr:col>21</xdr:col>
                    <xdr:colOff>144780</xdr:colOff>
                    <xdr:row>37</xdr:row>
                    <xdr:rowOff>144780</xdr:rowOff>
                  </to>
                </anchor>
              </controlPr>
            </control>
          </mc:Choice>
        </mc:AlternateContent>
        <mc:AlternateContent xmlns:mc="http://schemas.openxmlformats.org/markup-compatibility/2006">
          <mc:Choice Requires="x14">
            <control shapeId="74841" r:id="rId93" name="Check Box 89">
              <controlPr defaultSize="0" autoFill="0" autoLine="0" autoPict="0">
                <anchor moveWithCells="1">
                  <from>
                    <xdr:col>20</xdr:col>
                    <xdr:colOff>121920</xdr:colOff>
                    <xdr:row>38</xdr:row>
                    <xdr:rowOff>7620</xdr:rowOff>
                  </from>
                  <to>
                    <xdr:col>21</xdr:col>
                    <xdr:colOff>144780</xdr:colOff>
                    <xdr:row>38</xdr:row>
                    <xdr:rowOff>144780</xdr:rowOff>
                  </to>
                </anchor>
              </controlPr>
            </control>
          </mc:Choice>
        </mc:AlternateContent>
        <mc:AlternateContent xmlns:mc="http://schemas.openxmlformats.org/markup-compatibility/2006">
          <mc:Choice Requires="x14">
            <control shapeId="74842" r:id="rId94" name="Check Box 90">
              <controlPr defaultSize="0" autoFill="0" autoLine="0" autoPict="0">
                <anchor moveWithCells="1">
                  <from>
                    <xdr:col>20</xdr:col>
                    <xdr:colOff>121920</xdr:colOff>
                    <xdr:row>39</xdr:row>
                    <xdr:rowOff>7620</xdr:rowOff>
                  </from>
                  <to>
                    <xdr:col>21</xdr:col>
                    <xdr:colOff>144780</xdr:colOff>
                    <xdr:row>39</xdr:row>
                    <xdr:rowOff>144780</xdr:rowOff>
                  </to>
                </anchor>
              </controlPr>
            </control>
          </mc:Choice>
        </mc:AlternateContent>
        <mc:AlternateContent xmlns:mc="http://schemas.openxmlformats.org/markup-compatibility/2006">
          <mc:Choice Requires="x14">
            <control shapeId="74843" r:id="rId95" name="Check Box 91">
              <controlPr defaultSize="0" autoFill="0" autoLine="0" autoPict="0">
                <anchor moveWithCells="1">
                  <from>
                    <xdr:col>20</xdr:col>
                    <xdr:colOff>121920</xdr:colOff>
                    <xdr:row>40</xdr:row>
                    <xdr:rowOff>7620</xdr:rowOff>
                  </from>
                  <to>
                    <xdr:col>21</xdr:col>
                    <xdr:colOff>144780</xdr:colOff>
                    <xdr:row>40</xdr:row>
                    <xdr:rowOff>144780</xdr:rowOff>
                  </to>
                </anchor>
              </controlPr>
            </control>
          </mc:Choice>
        </mc:AlternateContent>
        <mc:AlternateContent xmlns:mc="http://schemas.openxmlformats.org/markup-compatibility/2006">
          <mc:Choice Requires="x14">
            <control shapeId="74844" r:id="rId96" name="Check Box 92">
              <controlPr defaultSize="0" autoFill="0" autoLine="0" autoPict="0">
                <anchor moveWithCells="1">
                  <from>
                    <xdr:col>20</xdr:col>
                    <xdr:colOff>121920</xdr:colOff>
                    <xdr:row>41</xdr:row>
                    <xdr:rowOff>7620</xdr:rowOff>
                  </from>
                  <to>
                    <xdr:col>21</xdr:col>
                    <xdr:colOff>144780</xdr:colOff>
                    <xdr:row>41</xdr:row>
                    <xdr:rowOff>144780</xdr:rowOff>
                  </to>
                </anchor>
              </controlPr>
            </control>
          </mc:Choice>
        </mc:AlternateContent>
        <mc:AlternateContent xmlns:mc="http://schemas.openxmlformats.org/markup-compatibility/2006">
          <mc:Choice Requires="x14">
            <control shapeId="74845" r:id="rId97" name="Check Box 93">
              <controlPr defaultSize="0" autoFill="0" autoLine="0" autoPict="0">
                <anchor moveWithCells="1">
                  <from>
                    <xdr:col>20</xdr:col>
                    <xdr:colOff>121920</xdr:colOff>
                    <xdr:row>42</xdr:row>
                    <xdr:rowOff>7620</xdr:rowOff>
                  </from>
                  <to>
                    <xdr:col>21</xdr:col>
                    <xdr:colOff>144780</xdr:colOff>
                    <xdr:row>42</xdr:row>
                    <xdr:rowOff>144780</xdr:rowOff>
                  </to>
                </anchor>
              </controlPr>
            </control>
          </mc:Choice>
        </mc:AlternateContent>
        <mc:AlternateContent xmlns:mc="http://schemas.openxmlformats.org/markup-compatibility/2006">
          <mc:Choice Requires="x14">
            <control shapeId="74846" r:id="rId98" name="Check Box 94">
              <controlPr defaultSize="0" autoFill="0" autoLine="0" autoPict="0">
                <anchor moveWithCells="1">
                  <from>
                    <xdr:col>20</xdr:col>
                    <xdr:colOff>121920</xdr:colOff>
                    <xdr:row>43</xdr:row>
                    <xdr:rowOff>7620</xdr:rowOff>
                  </from>
                  <to>
                    <xdr:col>21</xdr:col>
                    <xdr:colOff>144780</xdr:colOff>
                    <xdr:row>43</xdr:row>
                    <xdr:rowOff>144780</xdr:rowOff>
                  </to>
                </anchor>
              </controlPr>
            </control>
          </mc:Choice>
        </mc:AlternateContent>
        <mc:AlternateContent xmlns:mc="http://schemas.openxmlformats.org/markup-compatibility/2006">
          <mc:Choice Requires="x14">
            <control shapeId="74847" r:id="rId99" name="Check Box 95">
              <controlPr defaultSize="0" autoFill="0" autoLine="0" autoPict="0">
                <anchor moveWithCells="1">
                  <from>
                    <xdr:col>7</xdr:col>
                    <xdr:colOff>144780</xdr:colOff>
                    <xdr:row>73</xdr:row>
                    <xdr:rowOff>7620</xdr:rowOff>
                  </from>
                  <to>
                    <xdr:col>8</xdr:col>
                    <xdr:colOff>160020</xdr:colOff>
                    <xdr:row>73</xdr:row>
                    <xdr:rowOff>144780</xdr:rowOff>
                  </to>
                </anchor>
              </controlPr>
            </control>
          </mc:Choice>
        </mc:AlternateContent>
        <mc:AlternateContent xmlns:mc="http://schemas.openxmlformats.org/markup-compatibility/2006">
          <mc:Choice Requires="x14">
            <control shapeId="74848" r:id="rId100" name="Check Box 96">
              <controlPr defaultSize="0" autoFill="0" autoLine="0" autoPict="0">
                <anchor moveWithCells="1">
                  <from>
                    <xdr:col>12</xdr:col>
                    <xdr:colOff>144780</xdr:colOff>
                    <xdr:row>73</xdr:row>
                    <xdr:rowOff>7620</xdr:rowOff>
                  </from>
                  <to>
                    <xdr:col>13</xdr:col>
                    <xdr:colOff>160020</xdr:colOff>
                    <xdr:row>73</xdr:row>
                    <xdr:rowOff>144780</xdr:rowOff>
                  </to>
                </anchor>
              </controlPr>
            </control>
          </mc:Choice>
        </mc:AlternateContent>
        <mc:AlternateContent xmlns:mc="http://schemas.openxmlformats.org/markup-compatibility/2006">
          <mc:Choice Requires="x14">
            <control shapeId="74849" r:id="rId101" name="Check Box 97">
              <controlPr defaultSize="0" autoFill="0" autoLine="0" autoPict="0">
                <anchor moveWithCells="1">
                  <from>
                    <xdr:col>18</xdr:col>
                    <xdr:colOff>22860</xdr:colOff>
                    <xdr:row>58</xdr:row>
                    <xdr:rowOff>7620</xdr:rowOff>
                  </from>
                  <to>
                    <xdr:col>19</xdr:col>
                    <xdr:colOff>30480</xdr:colOff>
                    <xdr:row>58</xdr:row>
                    <xdr:rowOff>144780</xdr:rowOff>
                  </to>
                </anchor>
              </controlPr>
            </control>
          </mc:Choice>
        </mc:AlternateContent>
        <mc:AlternateContent xmlns:mc="http://schemas.openxmlformats.org/markup-compatibility/2006">
          <mc:Choice Requires="x14">
            <control shapeId="74850" r:id="rId102" name="Check Box 98">
              <controlPr defaultSize="0" autoFill="0" autoLine="0" autoPict="0">
                <anchor moveWithCells="1">
                  <from>
                    <xdr:col>23</xdr:col>
                    <xdr:colOff>160020</xdr:colOff>
                    <xdr:row>58</xdr:row>
                    <xdr:rowOff>7620</xdr:rowOff>
                  </from>
                  <to>
                    <xdr:col>25</xdr:col>
                    <xdr:colOff>15240</xdr:colOff>
                    <xdr:row>58</xdr:row>
                    <xdr:rowOff>144780</xdr:rowOff>
                  </to>
                </anchor>
              </controlPr>
            </control>
          </mc:Choice>
        </mc:AlternateContent>
        <mc:AlternateContent xmlns:mc="http://schemas.openxmlformats.org/markup-compatibility/2006">
          <mc:Choice Requires="x14">
            <control shapeId="74851" r:id="rId103" name="Check Box 99">
              <controlPr defaultSize="0" autoFill="0" autoLine="0" autoPict="0">
                <anchor moveWithCells="1">
                  <from>
                    <xdr:col>18</xdr:col>
                    <xdr:colOff>22860</xdr:colOff>
                    <xdr:row>59</xdr:row>
                    <xdr:rowOff>7620</xdr:rowOff>
                  </from>
                  <to>
                    <xdr:col>19</xdr:col>
                    <xdr:colOff>30480</xdr:colOff>
                    <xdr:row>59</xdr:row>
                    <xdr:rowOff>144780</xdr:rowOff>
                  </to>
                </anchor>
              </controlPr>
            </control>
          </mc:Choice>
        </mc:AlternateContent>
        <mc:AlternateContent xmlns:mc="http://schemas.openxmlformats.org/markup-compatibility/2006">
          <mc:Choice Requires="x14">
            <control shapeId="74852" r:id="rId104" name="Check Box 100">
              <controlPr defaultSize="0" autoFill="0" autoLine="0" autoPict="0">
                <anchor moveWithCells="1">
                  <from>
                    <xdr:col>23</xdr:col>
                    <xdr:colOff>160020</xdr:colOff>
                    <xdr:row>59</xdr:row>
                    <xdr:rowOff>7620</xdr:rowOff>
                  </from>
                  <to>
                    <xdr:col>25</xdr:col>
                    <xdr:colOff>15240</xdr:colOff>
                    <xdr:row>59</xdr:row>
                    <xdr:rowOff>144780</xdr:rowOff>
                  </to>
                </anchor>
              </controlPr>
            </control>
          </mc:Choice>
        </mc:AlternateContent>
        <mc:AlternateContent xmlns:mc="http://schemas.openxmlformats.org/markup-compatibility/2006">
          <mc:Choice Requires="x14">
            <control shapeId="74853" r:id="rId105" name="Check Box 101">
              <controlPr defaultSize="0" autoFill="0" autoLine="0" autoPict="0">
                <anchor moveWithCells="1">
                  <from>
                    <xdr:col>20</xdr:col>
                    <xdr:colOff>144780</xdr:colOff>
                    <xdr:row>70</xdr:row>
                    <xdr:rowOff>7620</xdr:rowOff>
                  </from>
                  <to>
                    <xdr:col>21</xdr:col>
                    <xdr:colOff>160020</xdr:colOff>
                    <xdr:row>70</xdr:row>
                    <xdr:rowOff>144780</xdr:rowOff>
                  </to>
                </anchor>
              </controlPr>
            </control>
          </mc:Choice>
        </mc:AlternateContent>
        <mc:AlternateContent xmlns:mc="http://schemas.openxmlformats.org/markup-compatibility/2006">
          <mc:Choice Requires="x14">
            <control shapeId="74854" r:id="rId106" name="Check Box 102">
              <controlPr defaultSize="0" autoFill="0" autoLine="0" autoPict="0">
                <anchor moveWithCells="1">
                  <from>
                    <xdr:col>23</xdr:col>
                    <xdr:colOff>144780</xdr:colOff>
                    <xdr:row>70</xdr:row>
                    <xdr:rowOff>7620</xdr:rowOff>
                  </from>
                  <to>
                    <xdr:col>24</xdr:col>
                    <xdr:colOff>160020</xdr:colOff>
                    <xdr:row>70</xdr:row>
                    <xdr:rowOff>144780</xdr:rowOff>
                  </to>
                </anchor>
              </controlPr>
            </control>
          </mc:Choice>
        </mc:AlternateContent>
        <mc:AlternateContent xmlns:mc="http://schemas.openxmlformats.org/markup-compatibility/2006">
          <mc:Choice Requires="x14">
            <control shapeId="74855" r:id="rId107" name="Check Box 103">
              <controlPr defaultSize="0" autoFill="0" autoLine="0" autoPict="0">
                <anchor moveWithCells="1">
                  <from>
                    <xdr:col>13</xdr:col>
                    <xdr:colOff>144780</xdr:colOff>
                    <xdr:row>56</xdr:row>
                    <xdr:rowOff>7620</xdr:rowOff>
                  </from>
                  <to>
                    <xdr:col>14</xdr:col>
                    <xdr:colOff>160020</xdr:colOff>
                    <xdr:row>56</xdr:row>
                    <xdr:rowOff>144780</xdr:rowOff>
                  </to>
                </anchor>
              </controlPr>
            </control>
          </mc:Choice>
        </mc:AlternateContent>
        <mc:AlternateContent xmlns:mc="http://schemas.openxmlformats.org/markup-compatibility/2006">
          <mc:Choice Requires="x14">
            <control shapeId="74856" r:id="rId108" name="Check Box 104">
              <controlPr defaultSize="0" autoFill="0" autoLine="0" autoPict="0">
                <anchor moveWithCells="1">
                  <from>
                    <xdr:col>16</xdr:col>
                    <xdr:colOff>144780</xdr:colOff>
                    <xdr:row>56</xdr:row>
                    <xdr:rowOff>7620</xdr:rowOff>
                  </from>
                  <to>
                    <xdr:col>17</xdr:col>
                    <xdr:colOff>160020</xdr:colOff>
                    <xdr:row>56</xdr:row>
                    <xdr:rowOff>144780</xdr:rowOff>
                  </to>
                </anchor>
              </controlPr>
            </control>
          </mc:Choice>
        </mc:AlternateContent>
        <mc:AlternateContent xmlns:mc="http://schemas.openxmlformats.org/markup-compatibility/2006">
          <mc:Choice Requires="x14">
            <control shapeId="74857" r:id="rId109" name="Check Box 105">
              <controlPr defaultSize="0" autoFill="0" autoLine="0" autoPict="0">
                <anchor moveWithCells="1">
                  <from>
                    <xdr:col>13</xdr:col>
                    <xdr:colOff>144780</xdr:colOff>
                    <xdr:row>55</xdr:row>
                    <xdr:rowOff>7620</xdr:rowOff>
                  </from>
                  <to>
                    <xdr:col>14</xdr:col>
                    <xdr:colOff>160020</xdr:colOff>
                    <xdr:row>55</xdr:row>
                    <xdr:rowOff>144780</xdr:rowOff>
                  </to>
                </anchor>
              </controlPr>
            </control>
          </mc:Choice>
        </mc:AlternateContent>
        <mc:AlternateContent xmlns:mc="http://schemas.openxmlformats.org/markup-compatibility/2006">
          <mc:Choice Requires="x14">
            <control shapeId="74858" r:id="rId110" name="Check Box 106">
              <controlPr defaultSize="0" autoFill="0" autoLine="0" autoPict="0">
                <anchor moveWithCells="1">
                  <from>
                    <xdr:col>16</xdr:col>
                    <xdr:colOff>144780</xdr:colOff>
                    <xdr:row>55</xdr:row>
                    <xdr:rowOff>7620</xdr:rowOff>
                  </from>
                  <to>
                    <xdr:col>17</xdr:col>
                    <xdr:colOff>160020</xdr:colOff>
                    <xdr:row>55</xdr:row>
                    <xdr:rowOff>144780</xdr:rowOff>
                  </to>
                </anchor>
              </controlPr>
            </control>
          </mc:Choice>
        </mc:AlternateContent>
        <mc:AlternateContent xmlns:mc="http://schemas.openxmlformats.org/markup-compatibility/2006">
          <mc:Choice Requires="x14">
            <control shapeId="74859" r:id="rId111" name="Check Box 107">
              <controlPr defaultSize="0" autoFill="0" autoLine="0" autoPict="0">
                <anchor moveWithCells="1">
                  <from>
                    <xdr:col>19</xdr:col>
                    <xdr:colOff>144780</xdr:colOff>
                    <xdr:row>55</xdr:row>
                    <xdr:rowOff>7620</xdr:rowOff>
                  </from>
                  <to>
                    <xdr:col>20</xdr:col>
                    <xdr:colOff>152400</xdr:colOff>
                    <xdr:row>55</xdr:row>
                    <xdr:rowOff>144780</xdr:rowOff>
                  </to>
                </anchor>
              </controlPr>
            </control>
          </mc:Choice>
        </mc:AlternateContent>
        <mc:AlternateContent xmlns:mc="http://schemas.openxmlformats.org/markup-compatibility/2006">
          <mc:Choice Requires="x14">
            <control shapeId="74860" r:id="rId112" name="Check Box 108">
              <controlPr defaultSize="0" autoFill="0" autoLine="0" autoPict="0">
                <anchor moveWithCells="1">
                  <from>
                    <xdr:col>19</xdr:col>
                    <xdr:colOff>144780</xdr:colOff>
                    <xdr:row>56</xdr:row>
                    <xdr:rowOff>7620</xdr:rowOff>
                  </from>
                  <to>
                    <xdr:col>20</xdr:col>
                    <xdr:colOff>152400</xdr:colOff>
                    <xdr:row>56</xdr:row>
                    <xdr:rowOff>144780</xdr:rowOff>
                  </to>
                </anchor>
              </controlPr>
            </control>
          </mc:Choice>
        </mc:AlternateContent>
        <mc:AlternateContent xmlns:mc="http://schemas.openxmlformats.org/markup-compatibility/2006">
          <mc:Choice Requires="x14">
            <control shapeId="74861" r:id="rId113" name="Check Box 109">
              <controlPr defaultSize="0" autoFill="0" autoLine="0" autoPict="0">
                <anchor moveWithCells="1">
                  <from>
                    <xdr:col>18</xdr:col>
                    <xdr:colOff>22860</xdr:colOff>
                    <xdr:row>60</xdr:row>
                    <xdr:rowOff>7620</xdr:rowOff>
                  </from>
                  <to>
                    <xdr:col>19</xdr:col>
                    <xdr:colOff>30480</xdr:colOff>
                    <xdr:row>60</xdr:row>
                    <xdr:rowOff>144780</xdr:rowOff>
                  </to>
                </anchor>
              </controlPr>
            </control>
          </mc:Choice>
        </mc:AlternateContent>
        <mc:AlternateContent xmlns:mc="http://schemas.openxmlformats.org/markup-compatibility/2006">
          <mc:Choice Requires="x14">
            <control shapeId="74862" r:id="rId114" name="Check Box 110">
              <controlPr defaultSize="0" autoFill="0" autoLine="0" autoPict="0">
                <anchor moveWithCells="1">
                  <from>
                    <xdr:col>23</xdr:col>
                    <xdr:colOff>160020</xdr:colOff>
                    <xdr:row>60</xdr:row>
                    <xdr:rowOff>7620</xdr:rowOff>
                  </from>
                  <to>
                    <xdr:col>25</xdr:col>
                    <xdr:colOff>15240</xdr:colOff>
                    <xdr:row>60</xdr:row>
                    <xdr:rowOff>144780</xdr:rowOff>
                  </to>
                </anchor>
              </controlPr>
            </control>
          </mc:Choice>
        </mc:AlternateContent>
        <mc:AlternateContent xmlns:mc="http://schemas.openxmlformats.org/markup-compatibility/2006">
          <mc:Choice Requires="x14">
            <control shapeId="74863" r:id="rId115" name="Check Box 111">
              <controlPr defaultSize="0" autoFill="0" autoLine="0" autoPict="0">
                <anchor moveWithCells="1">
                  <from>
                    <xdr:col>18</xdr:col>
                    <xdr:colOff>22860</xdr:colOff>
                    <xdr:row>61</xdr:row>
                    <xdr:rowOff>7620</xdr:rowOff>
                  </from>
                  <to>
                    <xdr:col>19</xdr:col>
                    <xdr:colOff>30480</xdr:colOff>
                    <xdr:row>61</xdr:row>
                    <xdr:rowOff>144780</xdr:rowOff>
                  </to>
                </anchor>
              </controlPr>
            </control>
          </mc:Choice>
        </mc:AlternateContent>
        <mc:AlternateContent xmlns:mc="http://schemas.openxmlformats.org/markup-compatibility/2006">
          <mc:Choice Requires="x14">
            <control shapeId="74864" r:id="rId116" name="Check Box 112">
              <controlPr defaultSize="0" autoFill="0" autoLine="0" autoPict="0">
                <anchor moveWithCells="1">
                  <from>
                    <xdr:col>23</xdr:col>
                    <xdr:colOff>160020</xdr:colOff>
                    <xdr:row>61</xdr:row>
                    <xdr:rowOff>7620</xdr:rowOff>
                  </from>
                  <to>
                    <xdr:col>25</xdr:col>
                    <xdr:colOff>15240</xdr:colOff>
                    <xdr:row>61</xdr:row>
                    <xdr:rowOff>144780</xdr:rowOff>
                  </to>
                </anchor>
              </controlPr>
            </control>
          </mc:Choice>
        </mc:AlternateContent>
        <mc:AlternateContent xmlns:mc="http://schemas.openxmlformats.org/markup-compatibility/2006">
          <mc:Choice Requires="x14">
            <control shapeId="74865" r:id="rId117" name="Check Box 113">
              <controlPr defaultSize="0" autoFill="0" autoLine="0" autoPict="0">
                <anchor moveWithCells="1">
                  <from>
                    <xdr:col>18</xdr:col>
                    <xdr:colOff>22860</xdr:colOff>
                    <xdr:row>62</xdr:row>
                    <xdr:rowOff>7620</xdr:rowOff>
                  </from>
                  <to>
                    <xdr:col>19</xdr:col>
                    <xdr:colOff>30480</xdr:colOff>
                    <xdr:row>62</xdr:row>
                    <xdr:rowOff>144780</xdr:rowOff>
                  </to>
                </anchor>
              </controlPr>
            </control>
          </mc:Choice>
        </mc:AlternateContent>
        <mc:AlternateContent xmlns:mc="http://schemas.openxmlformats.org/markup-compatibility/2006">
          <mc:Choice Requires="x14">
            <control shapeId="74866" r:id="rId118" name="Check Box 114">
              <controlPr defaultSize="0" autoFill="0" autoLine="0" autoPict="0">
                <anchor moveWithCells="1">
                  <from>
                    <xdr:col>23</xdr:col>
                    <xdr:colOff>160020</xdr:colOff>
                    <xdr:row>62</xdr:row>
                    <xdr:rowOff>7620</xdr:rowOff>
                  </from>
                  <to>
                    <xdr:col>25</xdr:col>
                    <xdr:colOff>15240</xdr:colOff>
                    <xdr:row>62</xdr:row>
                    <xdr:rowOff>144780</xdr:rowOff>
                  </to>
                </anchor>
              </controlPr>
            </control>
          </mc:Choice>
        </mc:AlternateContent>
        <mc:AlternateContent xmlns:mc="http://schemas.openxmlformats.org/markup-compatibility/2006">
          <mc:Choice Requires="x14">
            <control shapeId="74867" r:id="rId119" name="Check Box 115">
              <controlPr defaultSize="0" autoFill="0" autoLine="0" autoPict="0">
                <anchor moveWithCells="1">
                  <from>
                    <xdr:col>18</xdr:col>
                    <xdr:colOff>22860</xdr:colOff>
                    <xdr:row>63</xdr:row>
                    <xdr:rowOff>7620</xdr:rowOff>
                  </from>
                  <to>
                    <xdr:col>19</xdr:col>
                    <xdr:colOff>30480</xdr:colOff>
                    <xdr:row>63</xdr:row>
                    <xdr:rowOff>144780</xdr:rowOff>
                  </to>
                </anchor>
              </controlPr>
            </control>
          </mc:Choice>
        </mc:AlternateContent>
        <mc:AlternateContent xmlns:mc="http://schemas.openxmlformats.org/markup-compatibility/2006">
          <mc:Choice Requires="x14">
            <control shapeId="74868" r:id="rId120" name="Check Box 116">
              <controlPr defaultSize="0" autoFill="0" autoLine="0" autoPict="0">
                <anchor moveWithCells="1">
                  <from>
                    <xdr:col>23</xdr:col>
                    <xdr:colOff>160020</xdr:colOff>
                    <xdr:row>63</xdr:row>
                    <xdr:rowOff>7620</xdr:rowOff>
                  </from>
                  <to>
                    <xdr:col>25</xdr:col>
                    <xdr:colOff>15240</xdr:colOff>
                    <xdr:row>63</xdr:row>
                    <xdr:rowOff>144780</xdr:rowOff>
                  </to>
                </anchor>
              </controlPr>
            </control>
          </mc:Choice>
        </mc:AlternateContent>
        <mc:AlternateContent xmlns:mc="http://schemas.openxmlformats.org/markup-compatibility/2006">
          <mc:Choice Requires="x14">
            <control shapeId="74869" r:id="rId121" name="Check Box 117">
              <controlPr defaultSize="0" autoFill="0" autoLine="0" autoPict="0">
                <anchor moveWithCells="1">
                  <from>
                    <xdr:col>18</xdr:col>
                    <xdr:colOff>22860</xdr:colOff>
                    <xdr:row>64</xdr:row>
                    <xdr:rowOff>7620</xdr:rowOff>
                  </from>
                  <to>
                    <xdr:col>19</xdr:col>
                    <xdr:colOff>30480</xdr:colOff>
                    <xdr:row>64</xdr:row>
                    <xdr:rowOff>144780</xdr:rowOff>
                  </to>
                </anchor>
              </controlPr>
            </control>
          </mc:Choice>
        </mc:AlternateContent>
        <mc:AlternateContent xmlns:mc="http://schemas.openxmlformats.org/markup-compatibility/2006">
          <mc:Choice Requires="x14">
            <control shapeId="74870" r:id="rId122" name="Check Box 118">
              <controlPr defaultSize="0" autoFill="0" autoLine="0" autoPict="0">
                <anchor moveWithCells="1">
                  <from>
                    <xdr:col>23</xdr:col>
                    <xdr:colOff>160020</xdr:colOff>
                    <xdr:row>64</xdr:row>
                    <xdr:rowOff>7620</xdr:rowOff>
                  </from>
                  <to>
                    <xdr:col>25</xdr:col>
                    <xdr:colOff>15240</xdr:colOff>
                    <xdr:row>64</xdr:row>
                    <xdr:rowOff>144780</xdr:rowOff>
                  </to>
                </anchor>
              </controlPr>
            </control>
          </mc:Choice>
        </mc:AlternateContent>
        <mc:AlternateContent xmlns:mc="http://schemas.openxmlformats.org/markup-compatibility/2006">
          <mc:Choice Requires="x14">
            <control shapeId="74871" r:id="rId123" name="Check Box 119">
              <controlPr defaultSize="0" autoFill="0" autoLine="0" autoPict="0">
                <anchor moveWithCells="1">
                  <from>
                    <xdr:col>18</xdr:col>
                    <xdr:colOff>22860</xdr:colOff>
                    <xdr:row>65</xdr:row>
                    <xdr:rowOff>7620</xdr:rowOff>
                  </from>
                  <to>
                    <xdr:col>19</xdr:col>
                    <xdr:colOff>30480</xdr:colOff>
                    <xdr:row>65</xdr:row>
                    <xdr:rowOff>144780</xdr:rowOff>
                  </to>
                </anchor>
              </controlPr>
            </control>
          </mc:Choice>
        </mc:AlternateContent>
        <mc:AlternateContent xmlns:mc="http://schemas.openxmlformats.org/markup-compatibility/2006">
          <mc:Choice Requires="x14">
            <control shapeId="74872" r:id="rId124" name="Check Box 120">
              <controlPr defaultSize="0" autoFill="0" autoLine="0" autoPict="0">
                <anchor moveWithCells="1">
                  <from>
                    <xdr:col>23</xdr:col>
                    <xdr:colOff>160020</xdr:colOff>
                    <xdr:row>65</xdr:row>
                    <xdr:rowOff>7620</xdr:rowOff>
                  </from>
                  <to>
                    <xdr:col>25</xdr:col>
                    <xdr:colOff>15240</xdr:colOff>
                    <xdr:row>65</xdr:row>
                    <xdr:rowOff>144780</xdr:rowOff>
                  </to>
                </anchor>
              </controlPr>
            </control>
          </mc:Choice>
        </mc:AlternateContent>
        <mc:AlternateContent xmlns:mc="http://schemas.openxmlformats.org/markup-compatibility/2006">
          <mc:Choice Requires="x14">
            <control shapeId="74873" r:id="rId125" name="Check Box 121">
              <controlPr defaultSize="0" autoFill="0" autoLine="0" autoPict="0">
                <anchor moveWithCells="1">
                  <from>
                    <xdr:col>18</xdr:col>
                    <xdr:colOff>22860</xdr:colOff>
                    <xdr:row>66</xdr:row>
                    <xdr:rowOff>7620</xdr:rowOff>
                  </from>
                  <to>
                    <xdr:col>19</xdr:col>
                    <xdr:colOff>30480</xdr:colOff>
                    <xdr:row>66</xdr:row>
                    <xdr:rowOff>144780</xdr:rowOff>
                  </to>
                </anchor>
              </controlPr>
            </control>
          </mc:Choice>
        </mc:AlternateContent>
        <mc:AlternateContent xmlns:mc="http://schemas.openxmlformats.org/markup-compatibility/2006">
          <mc:Choice Requires="x14">
            <control shapeId="74874" r:id="rId126" name="Check Box 122">
              <controlPr defaultSize="0" autoFill="0" autoLine="0" autoPict="0">
                <anchor moveWithCells="1">
                  <from>
                    <xdr:col>23</xdr:col>
                    <xdr:colOff>160020</xdr:colOff>
                    <xdr:row>66</xdr:row>
                    <xdr:rowOff>7620</xdr:rowOff>
                  </from>
                  <to>
                    <xdr:col>25</xdr:col>
                    <xdr:colOff>15240</xdr:colOff>
                    <xdr:row>66</xdr:row>
                    <xdr:rowOff>144780</xdr:rowOff>
                  </to>
                </anchor>
              </controlPr>
            </control>
          </mc:Choice>
        </mc:AlternateContent>
        <mc:AlternateContent xmlns:mc="http://schemas.openxmlformats.org/markup-compatibility/2006">
          <mc:Choice Requires="x14">
            <control shapeId="74875" r:id="rId127" name="Check Box 123">
              <controlPr defaultSize="0" autoFill="0" autoLine="0" autoPict="0">
                <anchor moveWithCells="1">
                  <from>
                    <xdr:col>18</xdr:col>
                    <xdr:colOff>22860</xdr:colOff>
                    <xdr:row>67</xdr:row>
                    <xdr:rowOff>7620</xdr:rowOff>
                  </from>
                  <to>
                    <xdr:col>19</xdr:col>
                    <xdr:colOff>30480</xdr:colOff>
                    <xdr:row>67</xdr:row>
                    <xdr:rowOff>144780</xdr:rowOff>
                  </to>
                </anchor>
              </controlPr>
            </control>
          </mc:Choice>
        </mc:AlternateContent>
        <mc:AlternateContent xmlns:mc="http://schemas.openxmlformats.org/markup-compatibility/2006">
          <mc:Choice Requires="x14">
            <control shapeId="74876" r:id="rId128" name="Check Box 124">
              <controlPr defaultSize="0" autoFill="0" autoLine="0" autoPict="0">
                <anchor moveWithCells="1">
                  <from>
                    <xdr:col>23</xdr:col>
                    <xdr:colOff>160020</xdr:colOff>
                    <xdr:row>67</xdr:row>
                    <xdr:rowOff>7620</xdr:rowOff>
                  </from>
                  <to>
                    <xdr:col>25</xdr:col>
                    <xdr:colOff>15240</xdr:colOff>
                    <xdr:row>67</xdr:row>
                    <xdr:rowOff>144780</xdr:rowOff>
                  </to>
                </anchor>
              </controlPr>
            </control>
          </mc:Choice>
        </mc:AlternateContent>
        <mc:AlternateContent xmlns:mc="http://schemas.openxmlformats.org/markup-compatibility/2006">
          <mc:Choice Requires="x14">
            <control shapeId="74877" r:id="rId129" name="Check Box 125">
              <controlPr defaultSize="0" autoFill="0" autoLine="0" autoPict="0">
                <anchor moveWithCells="1">
                  <from>
                    <xdr:col>18</xdr:col>
                    <xdr:colOff>22860</xdr:colOff>
                    <xdr:row>68</xdr:row>
                    <xdr:rowOff>7620</xdr:rowOff>
                  </from>
                  <to>
                    <xdr:col>19</xdr:col>
                    <xdr:colOff>30480</xdr:colOff>
                    <xdr:row>68</xdr:row>
                    <xdr:rowOff>144780</xdr:rowOff>
                  </to>
                </anchor>
              </controlPr>
            </control>
          </mc:Choice>
        </mc:AlternateContent>
        <mc:AlternateContent xmlns:mc="http://schemas.openxmlformats.org/markup-compatibility/2006">
          <mc:Choice Requires="x14">
            <control shapeId="74878" r:id="rId130" name="Check Box 126">
              <controlPr defaultSize="0" autoFill="0" autoLine="0" autoPict="0">
                <anchor moveWithCells="1">
                  <from>
                    <xdr:col>23</xdr:col>
                    <xdr:colOff>160020</xdr:colOff>
                    <xdr:row>68</xdr:row>
                    <xdr:rowOff>7620</xdr:rowOff>
                  </from>
                  <to>
                    <xdr:col>25</xdr:col>
                    <xdr:colOff>15240</xdr:colOff>
                    <xdr:row>68</xdr:row>
                    <xdr:rowOff>144780</xdr:rowOff>
                  </to>
                </anchor>
              </controlPr>
            </control>
          </mc:Choice>
        </mc:AlternateContent>
        <mc:AlternateContent xmlns:mc="http://schemas.openxmlformats.org/markup-compatibility/2006">
          <mc:Choice Requires="x14">
            <control shapeId="74879" r:id="rId131" name="Check Box 127">
              <controlPr defaultSize="0" autoFill="0" autoLine="0" autoPict="0">
                <anchor moveWithCells="1">
                  <from>
                    <xdr:col>20</xdr:col>
                    <xdr:colOff>121920</xdr:colOff>
                    <xdr:row>58</xdr:row>
                    <xdr:rowOff>7620</xdr:rowOff>
                  </from>
                  <to>
                    <xdr:col>21</xdr:col>
                    <xdr:colOff>144780</xdr:colOff>
                    <xdr:row>58</xdr:row>
                    <xdr:rowOff>144780</xdr:rowOff>
                  </to>
                </anchor>
              </controlPr>
            </control>
          </mc:Choice>
        </mc:AlternateContent>
        <mc:AlternateContent xmlns:mc="http://schemas.openxmlformats.org/markup-compatibility/2006">
          <mc:Choice Requires="x14">
            <control shapeId="74880" r:id="rId132" name="Check Box 128">
              <controlPr defaultSize="0" autoFill="0" autoLine="0" autoPict="0">
                <anchor moveWithCells="1">
                  <from>
                    <xdr:col>20</xdr:col>
                    <xdr:colOff>121920</xdr:colOff>
                    <xdr:row>59</xdr:row>
                    <xdr:rowOff>7620</xdr:rowOff>
                  </from>
                  <to>
                    <xdr:col>21</xdr:col>
                    <xdr:colOff>144780</xdr:colOff>
                    <xdr:row>59</xdr:row>
                    <xdr:rowOff>144780</xdr:rowOff>
                  </to>
                </anchor>
              </controlPr>
            </control>
          </mc:Choice>
        </mc:AlternateContent>
        <mc:AlternateContent xmlns:mc="http://schemas.openxmlformats.org/markup-compatibility/2006">
          <mc:Choice Requires="x14">
            <control shapeId="74881" r:id="rId133" name="Check Box 129">
              <controlPr defaultSize="0" autoFill="0" autoLine="0" autoPict="0">
                <anchor moveWithCells="1">
                  <from>
                    <xdr:col>20</xdr:col>
                    <xdr:colOff>121920</xdr:colOff>
                    <xdr:row>60</xdr:row>
                    <xdr:rowOff>7620</xdr:rowOff>
                  </from>
                  <to>
                    <xdr:col>21</xdr:col>
                    <xdr:colOff>144780</xdr:colOff>
                    <xdr:row>60</xdr:row>
                    <xdr:rowOff>144780</xdr:rowOff>
                  </to>
                </anchor>
              </controlPr>
            </control>
          </mc:Choice>
        </mc:AlternateContent>
        <mc:AlternateContent xmlns:mc="http://schemas.openxmlformats.org/markup-compatibility/2006">
          <mc:Choice Requires="x14">
            <control shapeId="74882" r:id="rId134" name="Check Box 130">
              <controlPr defaultSize="0" autoFill="0" autoLine="0" autoPict="0">
                <anchor moveWithCells="1">
                  <from>
                    <xdr:col>20</xdr:col>
                    <xdr:colOff>121920</xdr:colOff>
                    <xdr:row>61</xdr:row>
                    <xdr:rowOff>7620</xdr:rowOff>
                  </from>
                  <to>
                    <xdr:col>21</xdr:col>
                    <xdr:colOff>144780</xdr:colOff>
                    <xdr:row>61</xdr:row>
                    <xdr:rowOff>144780</xdr:rowOff>
                  </to>
                </anchor>
              </controlPr>
            </control>
          </mc:Choice>
        </mc:AlternateContent>
        <mc:AlternateContent xmlns:mc="http://schemas.openxmlformats.org/markup-compatibility/2006">
          <mc:Choice Requires="x14">
            <control shapeId="74883" r:id="rId135" name="Check Box 131">
              <controlPr defaultSize="0" autoFill="0" autoLine="0" autoPict="0">
                <anchor moveWithCells="1">
                  <from>
                    <xdr:col>20</xdr:col>
                    <xdr:colOff>121920</xdr:colOff>
                    <xdr:row>62</xdr:row>
                    <xdr:rowOff>7620</xdr:rowOff>
                  </from>
                  <to>
                    <xdr:col>21</xdr:col>
                    <xdr:colOff>144780</xdr:colOff>
                    <xdr:row>62</xdr:row>
                    <xdr:rowOff>144780</xdr:rowOff>
                  </to>
                </anchor>
              </controlPr>
            </control>
          </mc:Choice>
        </mc:AlternateContent>
        <mc:AlternateContent xmlns:mc="http://schemas.openxmlformats.org/markup-compatibility/2006">
          <mc:Choice Requires="x14">
            <control shapeId="74884" r:id="rId136" name="Check Box 132">
              <controlPr defaultSize="0" autoFill="0" autoLine="0" autoPict="0">
                <anchor moveWithCells="1">
                  <from>
                    <xdr:col>20</xdr:col>
                    <xdr:colOff>121920</xdr:colOff>
                    <xdr:row>63</xdr:row>
                    <xdr:rowOff>7620</xdr:rowOff>
                  </from>
                  <to>
                    <xdr:col>21</xdr:col>
                    <xdr:colOff>144780</xdr:colOff>
                    <xdr:row>63</xdr:row>
                    <xdr:rowOff>144780</xdr:rowOff>
                  </to>
                </anchor>
              </controlPr>
            </control>
          </mc:Choice>
        </mc:AlternateContent>
        <mc:AlternateContent xmlns:mc="http://schemas.openxmlformats.org/markup-compatibility/2006">
          <mc:Choice Requires="x14">
            <control shapeId="74885" r:id="rId137" name="Check Box 133">
              <controlPr defaultSize="0" autoFill="0" autoLine="0" autoPict="0">
                <anchor moveWithCells="1">
                  <from>
                    <xdr:col>20</xdr:col>
                    <xdr:colOff>121920</xdr:colOff>
                    <xdr:row>64</xdr:row>
                    <xdr:rowOff>7620</xdr:rowOff>
                  </from>
                  <to>
                    <xdr:col>21</xdr:col>
                    <xdr:colOff>144780</xdr:colOff>
                    <xdr:row>64</xdr:row>
                    <xdr:rowOff>144780</xdr:rowOff>
                  </to>
                </anchor>
              </controlPr>
            </control>
          </mc:Choice>
        </mc:AlternateContent>
        <mc:AlternateContent xmlns:mc="http://schemas.openxmlformats.org/markup-compatibility/2006">
          <mc:Choice Requires="x14">
            <control shapeId="74886" r:id="rId138" name="Check Box 134">
              <controlPr defaultSize="0" autoFill="0" autoLine="0" autoPict="0">
                <anchor moveWithCells="1">
                  <from>
                    <xdr:col>20</xdr:col>
                    <xdr:colOff>121920</xdr:colOff>
                    <xdr:row>65</xdr:row>
                    <xdr:rowOff>7620</xdr:rowOff>
                  </from>
                  <to>
                    <xdr:col>21</xdr:col>
                    <xdr:colOff>144780</xdr:colOff>
                    <xdr:row>65</xdr:row>
                    <xdr:rowOff>144780</xdr:rowOff>
                  </to>
                </anchor>
              </controlPr>
            </control>
          </mc:Choice>
        </mc:AlternateContent>
        <mc:AlternateContent xmlns:mc="http://schemas.openxmlformats.org/markup-compatibility/2006">
          <mc:Choice Requires="x14">
            <control shapeId="74887" r:id="rId139" name="Check Box 135">
              <controlPr defaultSize="0" autoFill="0" autoLine="0" autoPict="0">
                <anchor moveWithCells="1">
                  <from>
                    <xdr:col>20</xdr:col>
                    <xdr:colOff>121920</xdr:colOff>
                    <xdr:row>66</xdr:row>
                    <xdr:rowOff>7620</xdr:rowOff>
                  </from>
                  <to>
                    <xdr:col>21</xdr:col>
                    <xdr:colOff>144780</xdr:colOff>
                    <xdr:row>66</xdr:row>
                    <xdr:rowOff>144780</xdr:rowOff>
                  </to>
                </anchor>
              </controlPr>
            </control>
          </mc:Choice>
        </mc:AlternateContent>
        <mc:AlternateContent xmlns:mc="http://schemas.openxmlformats.org/markup-compatibility/2006">
          <mc:Choice Requires="x14">
            <control shapeId="74888" r:id="rId140" name="Check Box 136">
              <controlPr defaultSize="0" autoFill="0" autoLine="0" autoPict="0">
                <anchor moveWithCells="1">
                  <from>
                    <xdr:col>20</xdr:col>
                    <xdr:colOff>121920</xdr:colOff>
                    <xdr:row>67</xdr:row>
                    <xdr:rowOff>7620</xdr:rowOff>
                  </from>
                  <to>
                    <xdr:col>21</xdr:col>
                    <xdr:colOff>144780</xdr:colOff>
                    <xdr:row>67</xdr:row>
                    <xdr:rowOff>144780</xdr:rowOff>
                  </to>
                </anchor>
              </controlPr>
            </control>
          </mc:Choice>
        </mc:AlternateContent>
        <mc:AlternateContent xmlns:mc="http://schemas.openxmlformats.org/markup-compatibility/2006">
          <mc:Choice Requires="x14">
            <control shapeId="74889" r:id="rId141" name="Check Box 137">
              <controlPr defaultSize="0" autoFill="0" autoLine="0" autoPict="0">
                <anchor moveWithCells="1">
                  <from>
                    <xdr:col>20</xdr:col>
                    <xdr:colOff>121920</xdr:colOff>
                    <xdr:row>68</xdr:row>
                    <xdr:rowOff>7620</xdr:rowOff>
                  </from>
                  <to>
                    <xdr:col>21</xdr:col>
                    <xdr:colOff>144780</xdr:colOff>
                    <xdr:row>68</xdr:row>
                    <xdr:rowOff>144780</xdr:rowOff>
                  </to>
                </anchor>
              </controlPr>
            </control>
          </mc:Choice>
        </mc:AlternateContent>
        <mc:AlternateContent xmlns:mc="http://schemas.openxmlformats.org/markup-compatibility/2006">
          <mc:Choice Requires="x14">
            <control shapeId="74890" r:id="rId142" name="Check Box 138">
              <controlPr defaultSize="0" autoFill="0" autoLine="0" autoPict="0">
                <anchor moveWithCells="1">
                  <from>
                    <xdr:col>7</xdr:col>
                    <xdr:colOff>144780</xdr:colOff>
                    <xdr:row>97</xdr:row>
                    <xdr:rowOff>7620</xdr:rowOff>
                  </from>
                  <to>
                    <xdr:col>8</xdr:col>
                    <xdr:colOff>160020</xdr:colOff>
                    <xdr:row>97</xdr:row>
                    <xdr:rowOff>144780</xdr:rowOff>
                  </to>
                </anchor>
              </controlPr>
            </control>
          </mc:Choice>
        </mc:AlternateContent>
        <mc:AlternateContent xmlns:mc="http://schemas.openxmlformats.org/markup-compatibility/2006">
          <mc:Choice Requires="x14">
            <control shapeId="74891" r:id="rId143" name="Check Box 139">
              <controlPr defaultSize="0" autoFill="0" autoLine="0" autoPict="0">
                <anchor moveWithCells="1">
                  <from>
                    <xdr:col>12</xdr:col>
                    <xdr:colOff>144780</xdr:colOff>
                    <xdr:row>97</xdr:row>
                    <xdr:rowOff>7620</xdr:rowOff>
                  </from>
                  <to>
                    <xdr:col>13</xdr:col>
                    <xdr:colOff>160020</xdr:colOff>
                    <xdr:row>97</xdr:row>
                    <xdr:rowOff>144780</xdr:rowOff>
                  </to>
                </anchor>
              </controlPr>
            </control>
          </mc:Choice>
        </mc:AlternateContent>
        <mc:AlternateContent xmlns:mc="http://schemas.openxmlformats.org/markup-compatibility/2006">
          <mc:Choice Requires="x14">
            <control shapeId="74892" r:id="rId144" name="Check Box 140">
              <controlPr defaultSize="0" autoFill="0" autoLine="0" autoPict="0">
                <anchor moveWithCells="1">
                  <from>
                    <xdr:col>18</xdr:col>
                    <xdr:colOff>22860</xdr:colOff>
                    <xdr:row>82</xdr:row>
                    <xdr:rowOff>7620</xdr:rowOff>
                  </from>
                  <to>
                    <xdr:col>19</xdr:col>
                    <xdr:colOff>30480</xdr:colOff>
                    <xdr:row>82</xdr:row>
                    <xdr:rowOff>144780</xdr:rowOff>
                  </to>
                </anchor>
              </controlPr>
            </control>
          </mc:Choice>
        </mc:AlternateContent>
        <mc:AlternateContent xmlns:mc="http://schemas.openxmlformats.org/markup-compatibility/2006">
          <mc:Choice Requires="x14">
            <control shapeId="74893" r:id="rId145" name="Check Box 141">
              <controlPr defaultSize="0" autoFill="0" autoLine="0" autoPict="0">
                <anchor moveWithCells="1">
                  <from>
                    <xdr:col>23</xdr:col>
                    <xdr:colOff>160020</xdr:colOff>
                    <xdr:row>82</xdr:row>
                    <xdr:rowOff>7620</xdr:rowOff>
                  </from>
                  <to>
                    <xdr:col>25</xdr:col>
                    <xdr:colOff>15240</xdr:colOff>
                    <xdr:row>82</xdr:row>
                    <xdr:rowOff>144780</xdr:rowOff>
                  </to>
                </anchor>
              </controlPr>
            </control>
          </mc:Choice>
        </mc:AlternateContent>
        <mc:AlternateContent xmlns:mc="http://schemas.openxmlformats.org/markup-compatibility/2006">
          <mc:Choice Requires="x14">
            <control shapeId="74894" r:id="rId146" name="Check Box 142">
              <controlPr defaultSize="0" autoFill="0" autoLine="0" autoPict="0">
                <anchor moveWithCells="1">
                  <from>
                    <xdr:col>18</xdr:col>
                    <xdr:colOff>22860</xdr:colOff>
                    <xdr:row>83</xdr:row>
                    <xdr:rowOff>7620</xdr:rowOff>
                  </from>
                  <to>
                    <xdr:col>19</xdr:col>
                    <xdr:colOff>30480</xdr:colOff>
                    <xdr:row>83</xdr:row>
                    <xdr:rowOff>144780</xdr:rowOff>
                  </to>
                </anchor>
              </controlPr>
            </control>
          </mc:Choice>
        </mc:AlternateContent>
        <mc:AlternateContent xmlns:mc="http://schemas.openxmlformats.org/markup-compatibility/2006">
          <mc:Choice Requires="x14">
            <control shapeId="74895" r:id="rId147" name="Check Box 143">
              <controlPr defaultSize="0" autoFill="0" autoLine="0" autoPict="0">
                <anchor moveWithCells="1">
                  <from>
                    <xdr:col>23</xdr:col>
                    <xdr:colOff>160020</xdr:colOff>
                    <xdr:row>83</xdr:row>
                    <xdr:rowOff>7620</xdr:rowOff>
                  </from>
                  <to>
                    <xdr:col>25</xdr:col>
                    <xdr:colOff>15240</xdr:colOff>
                    <xdr:row>83</xdr:row>
                    <xdr:rowOff>144780</xdr:rowOff>
                  </to>
                </anchor>
              </controlPr>
            </control>
          </mc:Choice>
        </mc:AlternateContent>
        <mc:AlternateContent xmlns:mc="http://schemas.openxmlformats.org/markup-compatibility/2006">
          <mc:Choice Requires="x14">
            <control shapeId="74896" r:id="rId148" name="Check Box 144">
              <controlPr defaultSize="0" autoFill="0" autoLine="0" autoPict="0">
                <anchor moveWithCells="1">
                  <from>
                    <xdr:col>20</xdr:col>
                    <xdr:colOff>144780</xdr:colOff>
                    <xdr:row>94</xdr:row>
                    <xdr:rowOff>7620</xdr:rowOff>
                  </from>
                  <to>
                    <xdr:col>21</xdr:col>
                    <xdr:colOff>160020</xdr:colOff>
                    <xdr:row>94</xdr:row>
                    <xdr:rowOff>144780</xdr:rowOff>
                  </to>
                </anchor>
              </controlPr>
            </control>
          </mc:Choice>
        </mc:AlternateContent>
        <mc:AlternateContent xmlns:mc="http://schemas.openxmlformats.org/markup-compatibility/2006">
          <mc:Choice Requires="x14">
            <control shapeId="74897" r:id="rId149" name="Check Box 145">
              <controlPr defaultSize="0" autoFill="0" autoLine="0" autoPict="0">
                <anchor moveWithCells="1">
                  <from>
                    <xdr:col>23</xdr:col>
                    <xdr:colOff>144780</xdr:colOff>
                    <xdr:row>94</xdr:row>
                    <xdr:rowOff>7620</xdr:rowOff>
                  </from>
                  <to>
                    <xdr:col>24</xdr:col>
                    <xdr:colOff>160020</xdr:colOff>
                    <xdr:row>94</xdr:row>
                    <xdr:rowOff>144780</xdr:rowOff>
                  </to>
                </anchor>
              </controlPr>
            </control>
          </mc:Choice>
        </mc:AlternateContent>
        <mc:AlternateContent xmlns:mc="http://schemas.openxmlformats.org/markup-compatibility/2006">
          <mc:Choice Requires="x14">
            <control shapeId="74898" r:id="rId150" name="Check Box 146">
              <controlPr defaultSize="0" autoFill="0" autoLine="0" autoPict="0">
                <anchor moveWithCells="1">
                  <from>
                    <xdr:col>13</xdr:col>
                    <xdr:colOff>144780</xdr:colOff>
                    <xdr:row>80</xdr:row>
                    <xdr:rowOff>7620</xdr:rowOff>
                  </from>
                  <to>
                    <xdr:col>14</xdr:col>
                    <xdr:colOff>160020</xdr:colOff>
                    <xdr:row>80</xdr:row>
                    <xdr:rowOff>144780</xdr:rowOff>
                  </to>
                </anchor>
              </controlPr>
            </control>
          </mc:Choice>
        </mc:AlternateContent>
        <mc:AlternateContent xmlns:mc="http://schemas.openxmlformats.org/markup-compatibility/2006">
          <mc:Choice Requires="x14">
            <control shapeId="74899" r:id="rId151" name="Check Box 147">
              <controlPr defaultSize="0" autoFill="0" autoLine="0" autoPict="0">
                <anchor moveWithCells="1">
                  <from>
                    <xdr:col>16</xdr:col>
                    <xdr:colOff>144780</xdr:colOff>
                    <xdr:row>80</xdr:row>
                    <xdr:rowOff>7620</xdr:rowOff>
                  </from>
                  <to>
                    <xdr:col>17</xdr:col>
                    <xdr:colOff>160020</xdr:colOff>
                    <xdr:row>80</xdr:row>
                    <xdr:rowOff>144780</xdr:rowOff>
                  </to>
                </anchor>
              </controlPr>
            </control>
          </mc:Choice>
        </mc:AlternateContent>
        <mc:AlternateContent xmlns:mc="http://schemas.openxmlformats.org/markup-compatibility/2006">
          <mc:Choice Requires="x14">
            <control shapeId="74900" r:id="rId152" name="Check Box 148">
              <controlPr defaultSize="0" autoFill="0" autoLine="0" autoPict="0">
                <anchor moveWithCells="1">
                  <from>
                    <xdr:col>13</xdr:col>
                    <xdr:colOff>144780</xdr:colOff>
                    <xdr:row>79</xdr:row>
                    <xdr:rowOff>7620</xdr:rowOff>
                  </from>
                  <to>
                    <xdr:col>14</xdr:col>
                    <xdr:colOff>160020</xdr:colOff>
                    <xdr:row>79</xdr:row>
                    <xdr:rowOff>144780</xdr:rowOff>
                  </to>
                </anchor>
              </controlPr>
            </control>
          </mc:Choice>
        </mc:AlternateContent>
        <mc:AlternateContent xmlns:mc="http://schemas.openxmlformats.org/markup-compatibility/2006">
          <mc:Choice Requires="x14">
            <control shapeId="74901" r:id="rId153" name="Check Box 149">
              <controlPr defaultSize="0" autoFill="0" autoLine="0" autoPict="0">
                <anchor moveWithCells="1">
                  <from>
                    <xdr:col>16</xdr:col>
                    <xdr:colOff>144780</xdr:colOff>
                    <xdr:row>79</xdr:row>
                    <xdr:rowOff>7620</xdr:rowOff>
                  </from>
                  <to>
                    <xdr:col>17</xdr:col>
                    <xdr:colOff>160020</xdr:colOff>
                    <xdr:row>79</xdr:row>
                    <xdr:rowOff>144780</xdr:rowOff>
                  </to>
                </anchor>
              </controlPr>
            </control>
          </mc:Choice>
        </mc:AlternateContent>
        <mc:AlternateContent xmlns:mc="http://schemas.openxmlformats.org/markup-compatibility/2006">
          <mc:Choice Requires="x14">
            <control shapeId="74902" r:id="rId154" name="Check Box 150">
              <controlPr defaultSize="0" autoFill="0" autoLine="0" autoPict="0">
                <anchor moveWithCells="1">
                  <from>
                    <xdr:col>19</xdr:col>
                    <xdr:colOff>144780</xdr:colOff>
                    <xdr:row>79</xdr:row>
                    <xdr:rowOff>7620</xdr:rowOff>
                  </from>
                  <to>
                    <xdr:col>20</xdr:col>
                    <xdr:colOff>152400</xdr:colOff>
                    <xdr:row>79</xdr:row>
                    <xdr:rowOff>144780</xdr:rowOff>
                  </to>
                </anchor>
              </controlPr>
            </control>
          </mc:Choice>
        </mc:AlternateContent>
        <mc:AlternateContent xmlns:mc="http://schemas.openxmlformats.org/markup-compatibility/2006">
          <mc:Choice Requires="x14">
            <control shapeId="74903" r:id="rId155" name="Check Box 151">
              <controlPr defaultSize="0" autoFill="0" autoLine="0" autoPict="0">
                <anchor moveWithCells="1">
                  <from>
                    <xdr:col>19</xdr:col>
                    <xdr:colOff>144780</xdr:colOff>
                    <xdr:row>80</xdr:row>
                    <xdr:rowOff>7620</xdr:rowOff>
                  </from>
                  <to>
                    <xdr:col>20</xdr:col>
                    <xdr:colOff>152400</xdr:colOff>
                    <xdr:row>80</xdr:row>
                    <xdr:rowOff>144780</xdr:rowOff>
                  </to>
                </anchor>
              </controlPr>
            </control>
          </mc:Choice>
        </mc:AlternateContent>
        <mc:AlternateContent xmlns:mc="http://schemas.openxmlformats.org/markup-compatibility/2006">
          <mc:Choice Requires="x14">
            <control shapeId="74904" r:id="rId156" name="Check Box 152">
              <controlPr defaultSize="0" autoFill="0" autoLine="0" autoPict="0">
                <anchor moveWithCells="1">
                  <from>
                    <xdr:col>18</xdr:col>
                    <xdr:colOff>22860</xdr:colOff>
                    <xdr:row>84</xdr:row>
                    <xdr:rowOff>7620</xdr:rowOff>
                  </from>
                  <to>
                    <xdr:col>19</xdr:col>
                    <xdr:colOff>30480</xdr:colOff>
                    <xdr:row>84</xdr:row>
                    <xdr:rowOff>144780</xdr:rowOff>
                  </to>
                </anchor>
              </controlPr>
            </control>
          </mc:Choice>
        </mc:AlternateContent>
        <mc:AlternateContent xmlns:mc="http://schemas.openxmlformats.org/markup-compatibility/2006">
          <mc:Choice Requires="x14">
            <control shapeId="74905" r:id="rId157" name="Check Box 153">
              <controlPr defaultSize="0" autoFill="0" autoLine="0" autoPict="0">
                <anchor moveWithCells="1">
                  <from>
                    <xdr:col>23</xdr:col>
                    <xdr:colOff>160020</xdr:colOff>
                    <xdr:row>84</xdr:row>
                    <xdr:rowOff>7620</xdr:rowOff>
                  </from>
                  <to>
                    <xdr:col>25</xdr:col>
                    <xdr:colOff>15240</xdr:colOff>
                    <xdr:row>84</xdr:row>
                    <xdr:rowOff>144780</xdr:rowOff>
                  </to>
                </anchor>
              </controlPr>
            </control>
          </mc:Choice>
        </mc:AlternateContent>
        <mc:AlternateContent xmlns:mc="http://schemas.openxmlformats.org/markup-compatibility/2006">
          <mc:Choice Requires="x14">
            <control shapeId="74906" r:id="rId158" name="Check Box 154">
              <controlPr defaultSize="0" autoFill="0" autoLine="0" autoPict="0">
                <anchor moveWithCells="1">
                  <from>
                    <xdr:col>18</xdr:col>
                    <xdr:colOff>22860</xdr:colOff>
                    <xdr:row>85</xdr:row>
                    <xdr:rowOff>7620</xdr:rowOff>
                  </from>
                  <to>
                    <xdr:col>19</xdr:col>
                    <xdr:colOff>30480</xdr:colOff>
                    <xdr:row>85</xdr:row>
                    <xdr:rowOff>144780</xdr:rowOff>
                  </to>
                </anchor>
              </controlPr>
            </control>
          </mc:Choice>
        </mc:AlternateContent>
        <mc:AlternateContent xmlns:mc="http://schemas.openxmlformats.org/markup-compatibility/2006">
          <mc:Choice Requires="x14">
            <control shapeId="74907" r:id="rId159" name="Check Box 155">
              <controlPr defaultSize="0" autoFill="0" autoLine="0" autoPict="0">
                <anchor moveWithCells="1">
                  <from>
                    <xdr:col>23</xdr:col>
                    <xdr:colOff>160020</xdr:colOff>
                    <xdr:row>85</xdr:row>
                    <xdr:rowOff>7620</xdr:rowOff>
                  </from>
                  <to>
                    <xdr:col>25</xdr:col>
                    <xdr:colOff>15240</xdr:colOff>
                    <xdr:row>85</xdr:row>
                    <xdr:rowOff>144780</xdr:rowOff>
                  </to>
                </anchor>
              </controlPr>
            </control>
          </mc:Choice>
        </mc:AlternateContent>
        <mc:AlternateContent xmlns:mc="http://schemas.openxmlformats.org/markup-compatibility/2006">
          <mc:Choice Requires="x14">
            <control shapeId="74908" r:id="rId160" name="Check Box 156">
              <controlPr defaultSize="0" autoFill="0" autoLine="0" autoPict="0">
                <anchor moveWithCells="1">
                  <from>
                    <xdr:col>18</xdr:col>
                    <xdr:colOff>22860</xdr:colOff>
                    <xdr:row>86</xdr:row>
                    <xdr:rowOff>7620</xdr:rowOff>
                  </from>
                  <to>
                    <xdr:col>19</xdr:col>
                    <xdr:colOff>30480</xdr:colOff>
                    <xdr:row>86</xdr:row>
                    <xdr:rowOff>144780</xdr:rowOff>
                  </to>
                </anchor>
              </controlPr>
            </control>
          </mc:Choice>
        </mc:AlternateContent>
        <mc:AlternateContent xmlns:mc="http://schemas.openxmlformats.org/markup-compatibility/2006">
          <mc:Choice Requires="x14">
            <control shapeId="74909" r:id="rId161" name="Check Box 157">
              <controlPr defaultSize="0" autoFill="0" autoLine="0" autoPict="0">
                <anchor moveWithCells="1">
                  <from>
                    <xdr:col>23</xdr:col>
                    <xdr:colOff>160020</xdr:colOff>
                    <xdr:row>86</xdr:row>
                    <xdr:rowOff>7620</xdr:rowOff>
                  </from>
                  <to>
                    <xdr:col>25</xdr:col>
                    <xdr:colOff>15240</xdr:colOff>
                    <xdr:row>86</xdr:row>
                    <xdr:rowOff>144780</xdr:rowOff>
                  </to>
                </anchor>
              </controlPr>
            </control>
          </mc:Choice>
        </mc:AlternateContent>
        <mc:AlternateContent xmlns:mc="http://schemas.openxmlformats.org/markup-compatibility/2006">
          <mc:Choice Requires="x14">
            <control shapeId="74910" r:id="rId162" name="Check Box 158">
              <controlPr defaultSize="0" autoFill="0" autoLine="0" autoPict="0">
                <anchor moveWithCells="1">
                  <from>
                    <xdr:col>18</xdr:col>
                    <xdr:colOff>22860</xdr:colOff>
                    <xdr:row>87</xdr:row>
                    <xdr:rowOff>7620</xdr:rowOff>
                  </from>
                  <to>
                    <xdr:col>19</xdr:col>
                    <xdr:colOff>30480</xdr:colOff>
                    <xdr:row>87</xdr:row>
                    <xdr:rowOff>144780</xdr:rowOff>
                  </to>
                </anchor>
              </controlPr>
            </control>
          </mc:Choice>
        </mc:AlternateContent>
        <mc:AlternateContent xmlns:mc="http://schemas.openxmlformats.org/markup-compatibility/2006">
          <mc:Choice Requires="x14">
            <control shapeId="74911" r:id="rId163" name="Check Box 159">
              <controlPr defaultSize="0" autoFill="0" autoLine="0" autoPict="0">
                <anchor moveWithCells="1">
                  <from>
                    <xdr:col>23</xdr:col>
                    <xdr:colOff>160020</xdr:colOff>
                    <xdr:row>87</xdr:row>
                    <xdr:rowOff>7620</xdr:rowOff>
                  </from>
                  <to>
                    <xdr:col>25</xdr:col>
                    <xdr:colOff>15240</xdr:colOff>
                    <xdr:row>87</xdr:row>
                    <xdr:rowOff>144780</xdr:rowOff>
                  </to>
                </anchor>
              </controlPr>
            </control>
          </mc:Choice>
        </mc:AlternateContent>
        <mc:AlternateContent xmlns:mc="http://schemas.openxmlformats.org/markup-compatibility/2006">
          <mc:Choice Requires="x14">
            <control shapeId="74912" r:id="rId164" name="Check Box 160">
              <controlPr defaultSize="0" autoFill="0" autoLine="0" autoPict="0">
                <anchor moveWithCells="1">
                  <from>
                    <xdr:col>18</xdr:col>
                    <xdr:colOff>22860</xdr:colOff>
                    <xdr:row>88</xdr:row>
                    <xdr:rowOff>7620</xdr:rowOff>
                  </from>
                  <to>
                    <xdr:col>19</xdr:col>
                    <xdr:colOff>30480</xdr:colOff>
                    <xdr:row>88</xdr:row>
                    <xdr:rowOff>144780</xdr:rowOff>
                  </to>
                </anchor>
              </controlPr>
            </control>
          </mc:Choice>
        </mc:AlternateContent>
        <mc:AlternateContent xmlns:mc="http://schemas.openxmlformats.org/markup-compatibility/2006">
          <mc:Choice Requires="x14">
            <control shapeId="74913" r:id="rId165" name="Check Box 161">
              <controlPr defaultSize="0" autoFill="0" autoLine="0" autoPict="0">
                <anchor moveWithCells="1">
                  <from>
                    <xdr:col>23</xdr:col>
                    <xdr:colOff>160020</xdr:colOff>
                    <xdr:row>88</xdr:row>
                    <xdr:rowOff>7620</xdr:rowOff>
                  </from>
                  <to>
                    <xdr:col>25</xdr:col>
                    <xdr:colOff>15240</xdr:colOff>
                    <xdr:row>88</xdr:row>
                    <xdr:rowOff>144780</xdr:rowOff>
                  </to>
                </anchor>
              </controlPr>
            </control>
          </mc:Choice>
        </mc:AlternateContent>
        <mc:AlternateContent xmlns:mc="http://schemas.openxmlformats.org/markup-compatibility/2006">
          <mc:Choice Requires="x14">
            <control shapeId="74914" r:id="rId166" name="Check Box 162">
              <controlPr defaultSize="0" autoFill="0" autoLine="0" autoPict="0">
                <anchor moveWithCells="1">
                  <from>
                    <xdr:col>18</xdr:col>
                    <xdr:colOff>22860</xdr:colOff>
                    <xdr:row>89</xdr:row>
                    <xdr:rowOff>7620</xdr:rowOff>
                  </from>
                  <to>
                    <xdr:col>19</xdr:col>
                    <xdr:colOff>30480</xdr:colOff>
                    <xdr:row>89</xdr:row>
                    <xdr:rowOff>144780</xdr:rowOff>
                  </to>
                </anchor>
              </controlPr>
            </control>
          </mc:Choice>
        </mc:AlternateContent>
        <mc:AlternateContent xmlns:mc="http://schemas.openxmlformats.org/markup-compatibility/2006">
          <mc:Choice Requires="x14">
            <control shapeId="74915" r:id="rId167" name="Check Box 163">
              <controlPr defaultSize="0" autoFill="0" autoLine="0" autoPict="0">
                <anchor moveWithCells="1">
                  <from>
                    <xdr:col>23</xdr:col>
                    <xdr:colOff>160020</xdr:colOff>
                    <xdr:row>89</xdr:row>
                    <xdr:rowOff>7620</xdr:rowOff>
                  </from>
                  <to>
                    <xdr:col>25</xdr:col>
                    <xdr:colOff>15240</xdr:colOff>
                    <xdr:row>89</xdr:row>
                    <xdr:rowOff>144780</xdr:rowOff>
                  </to>
                </anchor>
              </controlPr>
            </control>
          </mc:Choice>
        </mc:AlternateContent>
        <mc:AlternateContent xmlns:mc="http://schemas.openxmlformats.org/markup-compatibility/2006">
          <mc:Choice Requires="x14">
            <control shapeId="74916" r:id="rId168" name="Check Box 164">
              <controlPr defaultSize="0" autoFill="0" autoLine="0" autoPict="0">
                <anchor moveWithCells="1">
                  <from>
                    <xdr:col>18</xdr:col>
                    <xdr:colOff>22860</xdr:colOff>
                    <xdr:row>90</xdr:row>
                    <xdr:rowOff>7620</xdr:rowOff>
                  </from>
                  <to>
                    <xdr:col>19</xdr:col>
                    <xdr:colOff>30480</xdr:colOff>
                    <xdr:row>90</xdr:row>
                    <xdr:rowOff>144780</xdr:rowOff>
                  </to>
                </anchor>
              </controlPr>
            </control>
          </mc:Choice>
        </mc:AlternateContent>
        <mc:AlternateContent xmlns:mc="http://schemas.openxmlformats.org/markup-compatibility/2006">
          <mc:Choice Requires="x14">
            <control shapeId="74917" r:id="rId169" name="Check Box 165">
              <controlPr defaultSize="0" autoFill="0" autoLine="0" autoPict="0">
                <anchor moveWithCells="1">
                  <from>
                    <xdr:col>23</xdr:col>
                    <xdr:colOff>160020</xdr:colOff>
                    <xdr:row>90</xdr:row>
                    <xdr:rowOff>7620</xdr:rowOff>
                  </from>
                  <to>
                    <xdr:col>25</xdr:col>
                    <xdr:colOff>15240</xdr:colOff>
                    <xdr:row>90</xdr:row>
                    <xdr:rowOff>144780</xdr:rowOff>
                  </to>
                </anchor>
              </controlPr>
            </control>
          </mc:Choice>
        </mc:AlternateContent>
        <mc:AlternateContent xmlns:mc="http://schemas.openxmlformats.org/markup-compatibility/2006">
          <mc:Choice Requires="x14">
            <control shapeId="74918" r:id="rId170" name="Check Box 166">
              <controlPr defaultSize="0" autoFill="0" autoLine="0" autoPict="0">
                <anchor moveWithCells="1">
                  <from>
                    <xdr:col>18</xdr:col>
                    <xdr:colOff>22860</xdr:colOff>
                    <xdr:row>91</xdr:row>
                    <xdr:rowOff>7620</xdr:rowOff>
                  </from>
                  <to>
                    <xdr:col>19</xdr:col>
                    <xdr:colOff>30480</xdr:colOff>
                    <xdr:row>91</xdr:row>
                    <xdr:rowOff>144780</xdr:rowOff>
                  </to>
                </anchor>
              </controlPr>
            </control>
          </mc:Choice>
        </mc:AlternateContent>
        <mc:AlternateContent xmlns:mc="http://schemas.openxmlformats.org/markup-compatibility/2006">
          <mc:Choice Requires="x14">
            <control shapeId="74919" r:id="rId171" name="Check Box 167">
              <controlPr defaultSize="0" autoFill="0" autoLine="0" autoPict="0">
                <anchor moveWithCells="1">
                  <from>
                    <xdr:col>23</xdr:col>
                    <xdr:colOff>160020</xdr:colOff>
                    <xdr:row>91</xdr:row>
                    <xdr:rowOff>7620</xdr:rowOff>
                  </from>
                  <to>
                    <xdr:col>25</xdr:col>
                    <xdr:colOff>15240</xdr:colOff>
                    <xdr:row>91</xdr:row>
                    <xdr:rowOff>144780</xdr:rowOff>
                  </to>
                </anchor>
              </controlPr>
            </control>
          </mc:Choice>
        </mc:AlternateContent>
        <mc:AlternateContent xmlns:mc="http://schemas.openxmlformats.org/markup-compatibility/2006">
          <mc:Choice Requires="x14">
            <control shapeId="74920" r:id="rId172" name="Check Box 168">
              <controlPr defaultSize="0" autoFill="0" autoLine="0" autoPict="0">
                <anchor moveWithCells="1">
                  <from>
                    <xdr:col>18</xdr:col>
                    <xdr:colOff>22860</xdr:colOff>
                    <xdr:row>92</xdr:row>
                    <xdr:rowOff>7620</xdr:rowOff>
                  </from>
                  <to>
                    <xdr:col>19</xdr:col>
                    <xdr:colOff>30480</xdr:colOff>
                    <xdr:row>92</xdr:row>
                    <xdr:rowOff>144780</xdr:rowOff>
                  </to>
                </anchor>
              </controlPr>
            </control>
          </mc:Choice>
        </mc:AlternateContent>
        <mc:AlternateContent xmlns:mc="http://schemas.openxmlformats.org/markup-compatibility/2006">
          <mc:Choice Requires="x14">
            <control shapeId="74921" r:id="rId173" name="Check Box 169">
              <controlPr defaultSize="0" autoFill="0" autoLine="0" autoPict="0">
                <anchor moveWithCells="1">
                  <from>
                    <xdr:col>23</xdr:col>
                    <xdr:colOff>160020</xdr:colOff>
                    <xdr:row>92</xdr:row>
                    <xdr:rowOff>7620</xdr:rowOff>
                  </from>
                  <to>
                    <xdr:col>25</xdr:col>
                    <xdr:colOff>15240</xdr:colOff>
                    <xdr:row>92</xdr:row>
                    <xdr:rowOff>144780</xdr:rowOff>
                  </to>
                </anchor>
              </controlPr>
            </control>
          </mc:Choice>
        </mc:AlternateContent>
        <mc:AlternateContent xmlns:mc="http://schemas.openxmlformats.org/markup-compatibility/2006">
          <mc:Choice Requires="x14">
            <control shapeId="74922" r:id="rId174" name="Check Box 170">
              <controlPr defaultSize="0" autoFill="0" autoLine="0" autoPict="0">
                <anchor moveWithCells="1">
                  <from>
                    <xdr:col>20</xdr:col>
                    <xdr:colOff>121920</xdr:colOff>
                    <xdr:row>82</xdr:row>
                    <xdr:rowOff>7620</xdr:rowOff>
                  </from>
                  <to>
                    <xdr:col>21</xdr:col>
                    <xdr:colOff>144780</xdr:colOff>
                    <xdr:row>82</xdr:row>
                    <xdr:rowOff>144780</xdr:rowOff>
                  </to>
                </anchor>
              </controlPr>
            </control>
          </mc:Choice>
        </mc:AlternateContent>
        <mc:AlternateContent xmlns:mc="http://schemas.openxmlformats.org/markup-compatibility/2006">
          <mc:Choice Requires="x14">
            <control shapeId="74923" r:id="rId175" name="Check Box 171">
              <controlPr defaultSize="0" autoFill="0" autoLine="0" autoPict="0">
                <anchor moveWithCells="1">
                  <from>
                    <xdr:col>20</xdr:col>
                    <xdr:colOff>121920</xdr:colOff>
                    <xdr:row>83</xdr:row>
                    <xdr:rowOff>7620</xdr:rowOff>
                  </from>
                  <to>
                    <xdr:col>21</xdr:col>
                    <xdr:colOff>144780</xdr:colOff>
                    <xdr:row>83</xdr:row>
                    <xdr:rowOff>144780</xdr:rowOff>
                  </to>
                </anchor>
              </controlPr>
            </control>
          </mc:Choice>
        </mc:AlternateContent>
        <mc:AlternateContent xmlns:mc="http://schemas.openxmlformats.org/markup-compatibility/2006">
          <mc:Choice Requires="x14">
            <control shapeId="74924" r:id="rId176" name="Check Box 172">
              <controlPr defaultSize="0" autoFill="0" autoLine="0" autoPict="0">
                <anchor moveWithCells="1">
                  <from>
                    <xdr:col>20</xdr:col>
                    <xdr:colOff>121920</xdr:colOff>
                    <xdr:row>84</xdr:row>
                    <xdr:rowOff>7620</xdr:rowOff>
                  </from>
                  <to>
                    <xdr:col>21</xdr:col>
                    <xdr:colOff>144780</xdr:colOff>
                    <xdr:row>84</xdr:row>
                    <xdr:rowOff>144780</xdr:rowOff>
                  </to>
                </anchor>
              </controlPr>
            </control>
          </mc:Choice>
        </mc:AlternateContent>
        <mc:AlternateContent xmlns:mc="http://schemas.openxmlformats.org/markup-compatibility/2006">
          <mc:Choice Requires="x14">
            <control shapeId="74925" r:id="rId177" name="Check Box 173">
              <controlPr defaultSize="0" autoFill="0" autoLine="0" autoPict="0">
                <anchor moveWithCells="1">
                  <from>
                    <xdr:col>20</xdr:col>
                    <xdr:colOff>121920</xdr:colOff>
                    <xdr:row>85</xdr:row>
                    <xdr:rowOff>7620</xdr:rowOff>
                  </from>
                  <to>
                    <xdr:col>21</xdr:col>
                    <xdr:colOff>144780</xdr:colOff>
                    <xdr:row>85</xdr:row>
                    <xdr:rowOff>144780</xdr:rowOff>
                  </to>
                </anchor>
              </controlPr>
            </control>
          </mc:Choice>
        </mc:AlternateContent>
        <mc:AlternateContent xmlns:mc="http://schemas.openxmlformats.org/markup-compatibility/2006">
          <mc:Choice Requires="x14">
            <control shapeId="74926" r:id="rId178" name="Check Box 174">
              <controlPr defaultSize="0" autoFill="0" autoLine="0" autoPict="0">
                <anchor moveWithCells="1">
                  <from>
                    <xdr:col>20</xdr:col>
                    <xdr:colOff>121920</xdr:colOff>
                    <xdr:row>86</xdr:row>
                    <xdr:rowOff>7620</xdr:rowOff>
                  </from>
                  <to>
                    <xdr:col>21</xdr:col>
                    <xdr:colOff>144780</xdr:colOff>
                    <xdr:row>86</xdr:row>
                    <xdr:rowOff>144780</xdr:rowOff>
                  </to>
                </anchor>
              </controlPr>
            </control>
          </mc:Choice>
        </mc:AlternateContent>
        <mc:AlternateContent xmlns:mc="http://schemas.openxmlformats.org/markup-compatibility/2006">
          <mc:Choice Requires="x14">
            <control shapeId="74927" r:id="rId179" name="Check Box 175">
              <controlPr defaultSize="0" autoFill="0" autoLine="0" autoPict="0">
                <anchor moveWithCells="1">
                  <from>
                    <xdr:col>20</xdr:col>
                    <xdr:colOff>121920</xdr:colOff>
                    <xdr:row>87</xdr:row>
                    <xdr:rowOff>7620</xdr:rowOff>
                  </from>
                  <to>
                    <xdr:col>21</xdr:col>
                    <xdr:colOff>144780</xdr:colOff>
                    <xdr:row>87</xdr:row>
                    <xdr:rowOff>144780</xdr:rowOff>
                  </to>
                </anchor>
              </controlPr>
            </control>
          </mc:Choice>
        </mc:AlternateContent>
        <mc:AlternateContent xmlns:mc="http://schemas.openxmlformats.org/markup-compatibility/2006">
          <mc:Choice Requires="x14">
            <control shapeId="74928" r:id="rId180" name="Check Box 176">
              <controlPr defaultSize="0" autoFill="0" autoLine="0" autoPict="0">
                <anchor moveWithCells="1">
                  <from>
                    <xdr:col>20</xdr:col>
                    <xdr:colOff>121920</xdr:colOff>
                    <xdr:row>88</xdr:row>
                    <xdr:rowOff>7620</xdr:rowOff>
                  </from>
                  <to>
                    <xdr:col>21</xdr:col>
                    <xdr:colOff>144780</xdr:colOff>
                    <xdr:row>88</xdr:row>
                    <xdr:rowOff>144780</xdr:rowOff>
                  </to>
                </anchor>
              </controlPr>
            </control>
          </mc:Choice>
        </mc:AlternateContent>
        <mc:AlternateContent xmlns:mc="http://schemas.openxmlformats.org/markup-compatibility/2006">
          <mc:Choice Requires="x14">
            <control shapeId="74929" r:id="rId181" name="Check Box 177">
              <controlPr defaultSize="0" autoFill="0" autoLine="0" autoPict="0">
                <anchor moveWithCells="1">
                  <from>
                    <xdr:col>20</xdr:col>
                    <xdr:colOff>121920</xdr:colOff>
                    <xdr:row>89</xdr:row>
                    <xdr:rowOff>7620</xdr:rowOff>
                  </from>
                  <to>
                    <xdr:col>21</xdr:col>
                    <xdr:colOff>144780</xdr:colOff>
                    <xdr:row>89</xdr:row>
                    <xdr:rowOff>144780</xdr:rowOff>
                  </to>
                </anchor>
              </controlPr>
            </control>
          </mc:Choice>
        </mc:AlternateContent>
        <mc:AlternateContent xmlns:mc="http://schemas.openxmlformats.org/markup-compatibility/2006">
          <mc:Choice Requires="x14">
            <control shapeId="74930" r:id="rId182" name="Check Box 178">
              <controlPr defaultSize="0" autoFill="0" autoLine="0" autoPict="0">
                <anchor moveWithCells="1">
                  <from>
                    <xdr:col>20</xdr:col>
                    <xdr:colOff>121920</xdr:colOff>
                    <xdr:row>90</xdr:row>
                    <xdr:rowOff>7620</xdr:rowOff>
                  </from>
                  <to>
                    <xdr:col>21</xdr:col>
                    <xdr:colOff>144780</xdr:colOff>
                    <xdr:row>90</xdr:row>
                    <xdr:rowOff>144780</xdr:rowOff>
                  </to>
                </anchor>
              </controlPr>
            </control>
          </mc:Choice>
        </mc:AlternateContent>
        <mc:AlternateContent xmlns:mc="http://schemas.openxmlformats.org/markup-compatibility/2006">
          <mc:Choice Requires="x14">
            <control shapeId="74931" r:id="rId183" name="Check Box 179">
              <controlPr defaultSize="0" autoFill="0" autoLine="0" autoPict="0">
                <anchor moveWithCells="1">
                  <from>
                    <xdr:col>20</xdr:col>
                    <xdr:colOff>121920</xdr:colOff>
                    <xdr:row>91</xdr:row>
                    <xdr:rowOff>7620</xdr:rowOff>
                  </from>
                  <to>
                    <xdr:col>21</xdr:col>
                    <xdr:colOff>144780</xdr:colOff>
                    <xdr:row>91</xdr:row>
                    <xdr:rowOff>144780</xdr:rowOff>
                  </to>
                </anchor>
              </controlPr>
            </control>
          </mc:Choice>
        </mc:AlternateContent>
        <mc:AlternateContent xmlns:mc="http://schemas.openxmlformats.org/markup-compatibility/2006">
          <mc:Choice Requires="x14">
            <control shapeId="74932" r:id="rId184" name="Check Box 180">
              <controlPr defaultSize="0" autoFill="0" autoLine="0" autoPict="0">
                <anchor moveWithCells="1">
                  <from>
                    <xdr:col>20</xdr:col>
                    <xdr:colOff>121920</xdr:colOff>
                    <xdr:row>92</xdr:row>
                    <xdr:rowOff>7620</xdr:rowOff>
                  </from>
                  <to>
                    <xdr:col>21</xdr:col>
                    <xdr:colOff>144780</xdr:colOff>
                    <xdr:row>92</xdr:row>
                    <xdr:rowOff>144780</xdr:rowOff>
                  </to>
                </anchor>
              </controlPr>
            </control>
          </mc:Choice>
        </mc:AlternateContent>
        <mc:AlternateContent xmlns:mc="http://schemas.openxmlformats.org/markup-compatibility/2006">
          <mc:Choice Requires="x14">
            <control shapeId="74933" r:id="rId185" name="Check Box 181">
              <controlPr defaultSize="0" autoFill="0" autoLine="0" autoPict="0">
                <anchor moveWithCells="1">
                  <from>
                    <xdr:col>7</xdr:col>
                    <xdr:colOff>144780</xdr:colOff>
                    <xdr:row>123</xdr:row>
                    <xdr:rowOff>7620</xdr:rowOff>
                  </from>
                  <to>
                    <xdr:col>8</xdr:col>
                    <xdr:colOff>160020</xdr:colOff>
                    <xdr:row>123</xdr:row>
                    <xdr:rowOff>144780</xdr:rowOff>
                  </to>
                </anchor>
              </controlPr>
            </control>
          </mc:Choice>
        </mc:AlternateContent>
        <mc:AlternateContent xmlns:mc="http://schemas.openxmlformats.org/markup-compatibility/2006">
          <mc:Choice Requires="x14">
            <control shapeId="74934" r:id="rId186" name="Check Box 182">
              <controlPr defaultSize="0" autoFill="0" autoLine="0" autoPict="0">
                <anchor moveWithCells="1">
                  <from>
                    <xdr:col>12</xdr:col>
                    <xdr:colOff>144780</xdr:colOff>
                    <xdr:row>123</xdr:row>
                    <xdr:rowOff>7620</xdr:rowOff>
                  </from>
                  <to>
                    <xdr:col>13</xdr:col>
                    <xdr:colOff>160020</xdr:colOff>
                    <xdr:row>123</xdr:row>
                    <xdr:rowOff>144780</xdr:rowOff>
                  </to>
                </anchor>
              </controlPr>
            </control>
          </mc:Choice>
        </mc:AlternateContent>
        <mc:AlternateContent xmlns:mc="http://schemas.openxmlformats.org/markup-compatibility/2006">
          <mc:Choice Requires="x14">
            <control shapeId="74935" r:id="rId187" name="Check Box 183">
              <controlPr defaultSize="0" autoFill="0" autoLine="0" autoPict="0">
                <anchor moveWithCells="1">
                  <from>
                    <xdr:col>18</xdr:col>
                    <xdr:colOff>22860</xdr:colOff>
                    <xdr:row>108</xdr:row>
                    <xdr:rowOff>7620</xdr:rowOff>
                  </from>
                  <to>
                    <xdr:col>19</xdr:col>
                    <xdr:colOff>30480</xdr:colOff>
                    <xdr:row>108</xdr:row>
                    <xdr:rowOff>144780</xdr:rowOff>
                  </to>
                </anchor>
              </controlPr>
            </control>
          </mc:Choice>
        </mc:AlternateContent>
        <mc:AlternateContent xmlns:mc="http://schemas.openxmlformats.org/markup-compatibility/2006">
          <mc:Choice Requires="x14">
            <control shapeId="74936" r:id="rId188" name="Check Box 184">
              <controlPr defaultSize="0" autoFill="0" autoLine="0" autoPict="0">
                <anchor moveWithCells="1">
                  <from>
                    <xdr:col>23</xdr:col>
                    <xdr:colOff>160020</xdr:colOff>
                    <xdr:row>108</xdr:row>
                    <xdr:rowOff>7620</xdr:rowOff>
                  </from>
                  <to>
                    <xdr:col>25</xdr:col>
                    <xdr:colOff>15240</xdr:colOff>
                    <xdr:row>108</xdr:row>
                    <xdr:rowOff>144780</xdr:rowOff>
                  </to>
                </anchor>
              </controlPr>
            </control>
          </mc:Choice>
        </mc:AlternateContent>
        <mc:AlternateContent xmlns:mc="http://schemas.openxmlformats.org/markup-compatibility/2006">
          <mc:Choice Requires="x14">
            <control shapeId="74937" r:id="rId189" name="Check Box 185">
              <controlPr defaultSize="0" autoFill="0" autoLine="0" autoPict="0">
                <anchor moveWithCells="1">
                  <from>
                    <xdr:col>18</xdr:col>
                    <xdr:colOff>22860</xdr:colOff>
                    <xdr:row>109</xdr:row>
                    <xdr:rowOff>7620</xdr:rowOff>
                  </from>
                  <to>
                    <xdr:col>19</xdr:col>
                    <xdr:colOff>30480</xdr:colOff>
                    <xdr:row>109</xdr:row>
                    <xdr:rowOff>144780</xdr:rowOff>
                  </to>
                </anchor>
              </controlPr>
            </control>
          </mc:Choice>
        </mc:AlternateContent>
        <mc:AlternateContent xmlns:mc="http://schemas.openxmlformats.org/markup-compatibility/2006">
          <mc:Choice Requires="x14">
            <control shapeId="74938" r:id="rId190" name="Check Box 186">
              <controlPr defaultSize="0" autoFill="0" autoLine="0" autoPict="0">
                <anchor moveWithCells="1">
                  <from>
                    <xdr:col>23</xdr:col>
                    <xdr:colOff>160020</xdr:colOff>
                    <xdr:row>109</xdr:row>
                    <xdr:rowOff>7620</xdr:rowOff>
                  </from>
                  <to>
                    <xdr:col>25</xdr:col>
                    <xdr:colOff>15240</xdr:colOff>
                    <xdr:row>109</xdr:row>
                    <xdr:rowOff>144780</xdr:rowOff>
                  </to>
                </anchor>
              </controlPr>
            </control>
          </mc:Choice>
        </mc:AlternateContent>
        <mc:AlternateContent xmlns:mc="http://schemas.openxmlformats.org/markup-compatibility/2006">
          <mc:Choice Requires="x14">
            <control shapeId="74939" r:id="rId191" name="Check Box 187">
              <controlPr defaultSize="0" autoFill="0" autoLine="0" autoPict="0">
                <anchor moveWithCells="1">
                  <from>
                    <xdr:col>20</xdr:col>
                    <xdr:colOff>144780</xdr:colOff>
                    <xdr:row>120</xdr:row>
                    <xdr:rowOff>7620</xdr:rowOff>
                  </from>
                  <to>
                    <xdr:col>21</xdr:col>
                    <xdr:colOff>160020</xdr:colOff>
                    <xdr:row>120</xdr:row>
                    <xdr:rowOff>144780</xdr:rowOff>
                  </to>
                </anchor>
              </controlPr>
            </control>
          </mc:Choice>
        </mc:AlternateContent>
        <mc:AlternateContent xmlns:mc="http://schemas.openxmlformats.org/markup-compatibility/2006">
          <mc:Choice Requires="x14">
            <control shapeId="74940" r:id="rId192" name="Check Box 188">
              <controlPr defaultSize="0" autoFill="0" autoLine="0" autoPict="0">
                <anchor moveWithCells="1">
                  <from>
                    <xdr:col>23</xdr:col>
                    <xdr:colOff>144780</xdr:colOff>
                    <xdr:row>120</xdr:row>
                    <xdr:rowOff>7620</xdr:rowOff>
                  </from>
                  <to>
                    <xdr:col>24</xdr:col>
                    <xdr:colOff>160020</xdr:colOff>
                    <xdr:row>120</xdr:row>
                    <xdr:rowOff>144780</xdr:rowOff>
                  </to>
                </anchor>
              </controlPr>
            </control>
          </mc:Choice>
        </mc:AlternateContent>
        <mc:AlternateContent xmlns:mc="http://schemas.openxmlformats.org/markup-compatibility/2006">
          <mc:Choice Requires="x14">
            <control shapeId="74941" r:id="rId193" name="Check Box 189">
              <controlPr defaultSize="0" autoFill="0" autoLine="0" autoPict="0">
                <anchor moveWithCells="1">
                  <from>
                    <xdr:col>13</xdr:col>
                    <xdr:colOff>144780</xdr:colOff>
                    <xdr:row>106</xdr:row>
                    <xdr:rowOff>7620</xdr:rowOff>
                  </from>
                  <to>
                    <xdr:col>14</xdr:col>
                    <xdr:colOff>160020</xdr:colOff>
                    <xdr:row>106</xdr:row>
                    <xdr:rowOff>144780</xdr:rowOff>
                  </to>
                </anchor>
              </controlPr>
            </control>
          </mc:Choice>
        </mc:AlternateContent>
        <mc:AlternateContent xmlns:mc="http://schemas.openxmlformats.org/markup-compatibility/2006">
          <mc:Choice Requires="x14">
            <control shapeId="74942" r:id="rId194" name="Check Box 190">
              <controlPr defaultSize="0" autoFill="0" autoLine="0" autoPict="0">
                <anchor moveWithCells="1">
                  <from>
                    <xdr:col>16</xdr:col>
                    <xdr:colOff>144780</xdr:colOff>
                    <xdr:row>106</xdr:row>
                    <xdr:rowOff>7620</xdr:rowOff>
                  </from>
                  <to>
                    <xdr:col>17</xdr:col>
                    <xdr:colOff>160020</xdr:colOff>
                    <xdr:row>106</xdr:row>
                    <xdr:rowOff>144780</xdr:rowOff>
                  </to>
                </anchor>
              </controlPr>
            </control>
          </mc:Choice>
        </mc:AlternateContent>
        <mc:AlternateContent xmlns:mc="http://schemas.openxmlformats.org/markup-compatibility/2006">
          <mc:Choice Requires="x14">
            <control shapeId="74943" r:id="rId195" name="Check Box 191">
              <controlPr defaultSize="0" autoFill="0" autoLine="0" autoPict="0">
                <anchor moveWithCells="1">
                  <from>
                    <xdr:col>13</xdr:col>
                    <xdr:colOff>144780</xdr:colOff>
                    <xdr:row>105</xdr:row>
                    <xdr:rowOff>7620</xdr:rowOff>
                  </from>
                  <to>
                    <xdr:col>14</xdr:col>
                    <xdr:colOff>160020</xdr:colOff>
                    <xdr:row>105</xdr:row>
                    <xdr:rowOff>144780</xdr:rowOff>
                  </to>
                </anchor>
              </controlPr>
            </control>
          </mc:Choice>
        </mc:AlternateContent>
        <mc:AlternateContent xmlns:mc="http://schemas.openxmlformats.org/markup-compatibility/2006">
          <mc:Choice Requires="x14">
            <control shapeId="74944" r:id="rId196" name="Check Box 192">
              <controlPr defaultSize="0" autoFill="0" autoLine="0" autoPict="0">
                <anchor moveWithCells="1">
                  <from>
                    <xdr:col>16</xdr:col>
                    <xdr:colOff>144780</xdr:colOff>
                    <xdr:row>105</xdr:row>
                    <xdr:rowOff>7620</xdr:rowOff>
                  </from>
                  <to>
                    <xdr:col>17</xdr:col>
                    <xdr:colOff>160020</xdr:colOff>
                    <xdr:row>105</xdr:row>
                    <xdr:rowOff>144780</xdr:rowOff>
                  </to>
                </anchor>
              </controlPr>
            </control>
          </mc:Choice>
        </mc:AlternateContent>
        <mc:AlternateContent xmlns:mc="http://schemas.openxmlformats.org/markup-compatibility/2006">
          <mc:Choice Requires="x14">
            <control shapeId="74945" r:id="rId197" name="Check Box 193">
              <controlPr defaultSize="0" autoFill="0" autoLine="0" autoPict="0">
                <anchor moveWithCells="1">
                  <from>
                    <xdr:col>19</xdr:col>
                    <xdr:colOff>144780</xdr:colOff>
                    <xdr:row>105</xdr:row>
                    <xdr:rowOff>7620</xdr:rowOff>
                  </from>
                  <to>
                    <xdr:col>20</xdr:col>
                    <xdr:colOff>152400</xdr:colOff>
                    <xdr:row>105</xdr:row>
                    <xdr:rowOff>144780</xdr:rowOff>
                  </to>
                </anchor>
              </controlPr>
            </control>
          </mc:Choice>
        </mc:AlternateContent>
        <mc:AlternateContent xmlns:mc="http://schemas.openxmlformats.org/markup-compatibility/2006">
          <mc:Choice Requires="x14">
            <control shapeId="74946" r:id="rId198" name="Check Box 194">
              <controlPr defaultSize="0" autoFill="0" autoLine="0" autoPict="0">
                <anchor moveWithCells="1">
                  <from>
                    <xdr:col>19</xdr:col>
                    <xdr:colOff>144780</xdr:colOff>
                    <xdr:row>106</xdr:row>
                    <xdr:rowOff>7620</xdr:rowOff>
                  </from>
                  <to>
                    <xdr:col>20</xdr:col>
                    <xdr:colOff>152400</xdr:colOff>
                    <xdr:row>106</xdr:row>
                    <xdr:rowOff>144780</xdr:rowOff>
                  </to>
                </anchor>
              </controlPr>
            </control>
          </mc:Choice>
        </mc:AlternateContent>
        <mc:AlternateContent xmlns:mc="http://schemas.openxmlformats.org/markup-compatibility/2006">
          <mc:Choice Requires="x14">
            <control shapeId="74947" r:id="rId199" name="Check Box 195">
              <controlPr defaultSize="0" autoFill="0" autoLine="0" autoPict="0">
                <anchor moveWithCells="1">
                  <from>
                    <xdr:col>18</xdr:col>
                    <xdr:colOff>22860</xdr:colOff>
                    <xdr:row>110</xdr:row>
                    <xdr:rowOff>7620</xdr:rowOff>
                  </from>
                  <to>
                    <xdr:col>19</xdr:col>
                    <xdr:colOff>30480</xdr:colOff>
                    <xdr:row>110</xdr:row>
                    <xdr:rowOff>144780</xdr:rowOff>
                  </to>
                </anchor>
              </controlPr>
            </control>
          </mc:Choice>
        </mc:AlternateContent>
        <mc:AlternateContent xmlns:mc="http://schemas.openxmlformats.org/markup-compatibility/2006">
          <mc:Choice Requires="x14">
            <control shapeId="74948" r:id="rId200" name="Check Box 196">
              <controlPr defaultSize="0" autoFill="0" autoLine="0" autoPict="0">
                <anchor moveWithCells="1">
                  <from>
                    <xdr:col>23</xdr:col>
                    <xdr:colOff>160020</xdr:colOff>
                    <xdr:row>110</xdr:row>
                    <xdr:rowOff>7620</xdr:rowOff>
                  </from>
                  <to>
                    <xdr:col>25</xdr:col>
                    <xdr:colOff>15240</xdr:colOff>
                    <xdr:row>110</xdr:row>
                    <xdr:rowOff>144780</xdr:rowOff>
                  </to>
                </anchor>
              </controlPr>
            </control>
          </mc:Choice>
        </mc:AlternateContent>
        <mc:AlternateContent xmlns:mc="http://schemas.openxmlformats.org/markup-compatibility/2006">
          <mc:Choice Requires="x14">
            <control shapeId="74949" r:id="rId201" name="Check Box 197">
              <controlPr defaultSize="0" autoFill="0" autoLine="0" autoPict="0">
                <anchor moveWithCells="1">
                  <from>
                    <xdr:col>18</xdr:col>
                    <xdr:colOff>22860</xdr:colOff>
                    <xdr:row>111</xdr:row>
                    <xdr:rowOff>7620</xdr:rowOff>
                  </from>
                  <to>
                    <xdr:col>19</xdr:col>
                    <xdr:colOff>30480</xdr:colOff>
                    <xdr:row>111</xdr:row>
                    <xdr:rowOff>144780</xdr:rowOff>
                  </to>
                </anchor>
              </controlPr>
            </control>
          </mc:Choice>
        </mc:AlternateContent>
        <mc:AlternateContent xmlns:mc="http://schemas.openxmlformats.org/markup-compatibility/2006">
          <mc:Choice Requires="x14">
            <control shapeId="74950" r:id="rId202" name="Check Box 198">
              <controlPr defaultSize="0" autoFill="0" autoLine="0" autoPict="0">
                <anchor moveWithCells="1">
                  <from>
                    <xdr:col>23</xdr:col>
                    <xdr:colOff>160020</xdr:colOff>
                    <xdr:row>111</xdr:row>
                    <xdr:rowOff>7620</xdr:rowOff>
                  </from>
                  <to>
                    <xdr:col>25</xdr:col>
                    <xdr:colOff>15240</xdr:colOff>
                    <xdr:row>111</xdr:row>
                    <xdr:rowOff>144780</xdr:rowOff>
                  </to>
                </anchor>
              </controlPr>
            </control>
          </mc:Choice>
        </mc:AlternateContent>
        <mc:AlternateContent xmlns:mc="http://schemas.openxmlformats.org/markup-compatibility/2006">
          <mc:Choice Requires="x14">
            <control shapeId="74951" r:id="rId203" name="Check Box 199">
              <controlPr defaultSize="0" autoFill="0" autoLine="0" autoPict="0">
                <anchor moveWithCells="1">
                  <from>
                    <xdr:col>18</xdr:col>
                    <xdr:colOff>22860</xdr:colOff>
                    <xdr:row>112</xdr:row>
                    <xdr:rowOff>7620</xdr:rowOff>
                  </from>
                  <to>
                    <xdr:col>19</xdr:col>
                    <xdr:colOff>30480</xdr:colOff>
                    <xdr:row>112</xdr:row>
                    <xdr:rowOff>144780</xdr:rowOff>
                  </to>
                </anchor>
              </controlPr>
            </control>
          </mc:Choice>
        </mc:AlternateContent>
        <mc:AlternateContent xmlns:mc="http://schemas.openxmlformats.org/markup-compatibility/2006">
          <mc:Choice Requires="x14">
            <control shapeId="74952" r:id="rId204" name="Check Box 200">
              <controlPr defaultSize="0" autoFill="0" autoLine="0" autoPict="0">
                <anchor moveWithCells="1">
                  <from>
                    <xdr:col>23</xdr:col>
                    <xdr:colOff>160020</xdr:colOff>
                    <xdr:row>112</xdr:row>
                    <xdr:rowOff>7620</xdr:rowOff>
                  </from>
                  <to>
                    <xdr:col>25</xdr:col>
                    <xdr:colOff>15240</xdr:colOff>
                    <xdr:row>112</xdr:row>
                    <xdr:rowOff>144780</xdr:rowOff>
                  </to>
                </anchor>
              </controlPr>
            </control>
          </mc:Choice>
        </mc:AlternateContent>
        <mc:AlternateContent xmlns:mc="http://schemas.openxmlformats.org/markup-compatibility/2006">
          <mc:Choice Requires="x14">
            <control shapeId="74953" r:id="rId205" name="Check Box 201">
              <controlPr defaultSize="0" autoFill="0" autoLine="0" autoPict="0">
                <anchor moveWithCells="1">
                  <from>
                    <xdr:col>18</xdr:col>
                    <xdr:colOff>22860</xdr:colOff>
                    <xdr:row>113</xdr:row>
                    <xdr:rowOff>7620</xdr:rowOff>
                  </from>
                  <to>
                    <xdr:col>19</xdr:col>
                    <xdr:colOff>30480</xdr:colOff>
                    <xdr:row>113</xdr:row>
                    <xdr:rowOff>144780</xdr:rowOff>
                  </to>
                </anchor>
              </controlPr>
            </control>
          </mc:Choice>
        </mc:AlternateContent>
        <mc:AlternateContent xmlns:mc="http://schemas.openxmlformats.org/markup-compatibility/2006">
          <mc:Choice Requires="x14">
            <control shapeId="74954" r:id="rId206" name="Check Box 202">
              <controlPr defaultSize="0" autoFill="0" autoLine="0" autoPict="0">
                <anchor moveWithCells="1">
                  <from>
                    <xdr:col>23</xdr:col>
                    <xdr:colOff>160020</xdr:colOff>
                    <xdr:row>113</xdr:row>
                    <xdr:rowOff>7620</xdr:rowOff>
                  </from>
                  <to>
                    <xdr:col>25</xdr:col>
                    <xdr:colOff>15240</xdr:colOff>
                    <xdr:row>113</xdr:row>
                    <xdr:rowOff>144780</xdr:rowOff>
                  </to>
                </anchor>
              </controlPr>
            </control>
          </mc:Choice>
        </mc:AlternateContent>
        <mc:AlternateContent xmlns:mc="http://schemas.openxmlformats.org/markup-compatibility/2006">
          <mc:Choice Requires="x14">
            <control shapeId="74955" r:id="rId207" name="Check Box 203">
              <controlPr defaultSize="0" autoFill="0" autoLine="0" autoPict="0">
                <anchor moveWithCells="1">
                  <from>
                    <xdr:col>18</xdr:col>
                    <xdr:colOff>22860</xdr:colOff>
                    <xdr:row>114</xdr:row>
                    <xdr:rowOff>7620</xdr:rowOff>
                  </from>
                  <to>
                    <xdr:col>19</xdr:col>
                    <xdr:colOff>30480</xdr:colOff>
                    <xdr:row>114</xdr:row>
                    <xdr:rowOff>144780</xdr:rowOff>
                  </to>
                </anchor>
              </controlPr>
            </control>
          </mc:Choice>
        </mc:AlternateContent>
        <mc:AlternateContent xmlns:mc="http://schemas.openxmlformats.org/markup-compatibility/2006">
          <mc:Choice Requires="x14">
            <control shapeId="74956" r:id="rId208" name="Check Box 204">
              <controlPr defaultSize="0" autoFill="0" autoLine="0" autoPict="0">
                <anchor moveWithCells="1">
                  <from>
                    <xdr:col>23</xdr:col>
                    <xdr:colOff>160020</xdr:colOff>
                    <xdr:row>114</xdr:row>
                    <xdr:rowOff>7620</xdr:rowOff>
                  </from>
                  <to>
                    <xdr:col>25</xdr:col>
                    <xdr:colOff>15240</xdr:colOff>
                    <xdr:row>114</xdr:row>
                    <xdr:rowOff>144780</xdr:rowOff>
                  </to>
                </anchor>
              </controlPr>
            </control>
          </mc:Choice>
        </mc:AlternateContent>
        <mc:AlternateContent xmlns:mc="http://schemas.openxmlformats.org/markup-compatibility/2006">
          <mc:Choice Requires="x14">
            <control shapeId="74957" r:id="rId209" name="Check Box 205">
              <controlPr defaultSize="0" autoFill="0" autoLine="0" autoPict="0">
                <anchor moveWithCells="1">
                  <from>
                    <xdr:col>18</xdr:col>
                    <xdr:colOff>22860</xdr:colOff>
                    <xdr:row>115</xdr:row>
                    <xdr:rowOff>7620</xdr:rowOff>
                  </from>
                  <to>
                    <xdr:col>19</xdr:col>
                    <xdr:colOff>30480</xdr:colOff>
                    <xdr:row>115</xdr:row>
                    <xdr:rowOff>144780</xdr:rowOff>
                  </to>
                </anchor>
              </controlPr>
            </control>
          </mc:Choice>
        </mc:AlternateContent>
        <mc:AlternateContent xmlns:mc="http://schemas.openxmlformats.org/markup-compatibility/2006">
          <mc:Choice Requires="x14">
            <control shapeId="74958" r:id="rId210" name="Check Box 206">
              <controlPr defaultSize="0" autoFill="0" autoLine="0" autoPict="0">
                <anchor moveWithCells="1">
                  <from>
                    <xdr:col>23</xdr:col>
                    <xdr:colOff>160020</xdr:colOff>
                    <xdr:row>115</xdr:row>
                    <xdr:rowOff>7620</xdr:rowOff>
                  </from>
                  <to>
                    <xdr:col>25</xdr:col>
                    <xdr:colOff>15240</xdr:colOff>
                    <xdr:row>115</xdr:row>
                    <xdr:rowOff>144780</xdr:rowOff>
                  </to>
                </anchor>
              </controlPr>
            </control>
          </mc:Choice>
        </mc:AlternateContent>
        <mc:AlternateContent xmlns:mc="http://schemas.openxmlformats.org/markup-compatibility/2006">
          <mc:Choice Requires="x14">
            <control shapeId="74959" r:id="rId211" name="Check Box 207">
              <controlPr defaultSize="0" autoFill="0" autoLine="0" autoPict="0">
                <anchor moveWithCells="1">
                  <from>
                    <xdr:col>18</xdr:col>
                    <xdr:colOff>22860</xdr:colOff>
                    <xdr:row>116</xdr:row>
                    <xdr:rowOff>7620</xdr:rowOff>
                  </from>
                  <to>
                    <xdr:col>19</xdr:col>
                    <xdr:colOff>30480</xdr:colOff>
                    <xdr:row>116</xdr:row>
                    <xdr:rowOff>144780</xdr:rowOff>
                  </to>
                </anchor>
              </controlPr>
            </control>
          </mc:Choice>
        </mc:AlternateContent>
        <mc:AlternateContent xmlns:mc="http://schemas.openxmlformats.org/markup-compatibility/2006">
          <mc:Choice Requires="x14">
            <control shapeId="74960" r:id="rId212" name="Check Box 208">
              <controlPr defaultSize="0" autoFill="0" autoLine="0" autoPict="0">
                <anchor moveWithCells="1">
                  <from>
                    <xdr:col>23</xdr:col>
                    <xdr:colOff>160020</xdr:colOff>
                    <xdr:row>116</xdr:row>
                    <xdr:rowOff>7620</xdr:rowOff>
                  </from>
                  <to>
                    <xdr:col>25</xdr:col>
                    <xdr:colOff>15240</xdr:colOff>
                    <xdr:row>116</xdr:row>
                    <xdr:rowOff>144780</xdr:rowOff>
                  </to>
                </anchor>
              </controlPr>
            </control>
          </mc:Choice>
        </mc:AlternateContent>
        <mc:AlternateContent xmlns:mc="http://schemas.openxmlformats.org/markup-compatibility/2006">
          <mc:Choice Requires="x14">
            <control shapeId="74961" r:id="rId213" name="Check Box 209">
              <controlPr defaultSize="0" autoFill="0" autoLine="0" autoPict="0">
                <anchor moveWithCells="1">
                  <from>
                    <xdr:col>18</xdr:col>
                    <xdr:colOff>22860</xdr:colOff>
                    <xdr:row>117</xdr:row>
                    <xdr:rowOff>7620</xdr:rowOff>
                  </from>
                  <to>
                    <xdr:col>19</xdr:col>
                    <xdr:colOff>30480</xdr:colOff>
                    <xdr:row>117</xdr:row>
                    <xdr:rowOff>144780</xdr:rowOff>
                  </to>
                </anchor>
              </controlPr>
            </control>
          </mc:Choice>
        </mc:AlternateContent>
        <mc:AlternateContent xmlns:mc="http://schemas.openxmlformats.org/markup-compatibility/2006">
          <mc:Choice Requires="x14">
            <control shapeId="74962" r:id="rId214" name="Check Box 210">
              <controlPr defaultSize="0" autoFill="0" autoLine="0" autoPict="0">
                <anchor moveWithCells="1">
                  <from>
                    <xdr:col>23</xdr:col>
                    <xdr:colOff>160020</xdr:colOff>
                    <xdr:row>117</xdr:row>
                    <xdr:rowOff>7620</xdr:rowOff>
                  </from>
                  <to>
                    <xdr:col>25</xdr:col>
                    <xdr:colOff>15240</xdr:colOff>
                    <xdr:row>117</xdr:row>
                    <xdr:rowOff>144780</xdr:rowOff>
                  </to>
                </anchor>
              </controlPr>
            </control>
          </mc:Choice>
        </mc:AlternateContent>
        <mc:AlternateContent xmlns:mc="http://schemas.openxmlformats.org/markup-compatibility/2006">
          <mc:Choice Requires="x14">
            <control shapeId="74963" r:id="rId215" name="Check Box 211">
              <controlPr defaultSize="0" autoFill="0" autoLine="0" autoPict="0">
                <anchor moveWithCells="1">
                  <from>
                    <xdr:col>18</xdr:col>
                    <xdr:colOff>22860</xdr:colOff>
                    <xdr:row>118</xdr:row>
                    <xdr:rowOff>7620</xdr:rowOff>
                  </from>
                  <to>
                    <xdr:col>19</xdr:col>
                    <xdr:colOff>30480</xdr:colOff>
                    <xdr:row>118</xdr:row>
                    <xdr:rowOff>144780</xdr:rowOff>
                  </to>
                </anchor>
              </controlPr>
            </control>
          </mc:Choice>
        </mc:AlternateContent>
        <mc:AlternateContent xmlns:mc="http://schemas.openxmlformats.org/markup-compatibility/2006">
          <mc:Choice Requires="x14">
            <control shapeId="74964" r:id="rId216" name="Check Box 212">
              <controlPr defaultSize="0" autoFill="0" autoLine="0" autoPict="0">
                <anchor moveWithCells="1">
                  <from>
                    <xdr:col>23</xdr:col>
                    <xdr:colOff>160020</xdr:colOff>
                    <xdr:row>118</xdr:row>
                    <xdr:rowOff>7620</xdr:rowOff>
                  </from>
                  <to>
                    <xdr:col>25</xdr:col>
                    <xdr:colOff>15240</xdr:colOff>
                    <xdr:row>118</xdr:row>
                    <xdr:rowOff>144780</xdr:rowOff>
                  </to>
                </anchor>
              </controlPr>
            </control>
          </mc:Choice>
        </mc:AlternateContent>
        <mc:AlternateContent xmlns:mc="http://schemas.openxmlformats.org/markup-compatibility/2006">
          <mc:Choice Requires="x14">
            <control shapeId="74965" r:id="rId217" name="Check Box 213">
              <controlPr defaultSize="0" autoFill="0" autoLine="0" autoPict="0">
                <anchor moveWithCells="1">
                  <from>
                    <xdr:col>20</xdr:col>
                    <xdr:colOff>121920</xdr:colOff>
                    <xdr:row>108</xdr:row>
                    <xdr:rowOff>7620</xdr:rowOff>
                  </from>
                  <to>
                    <xdr:col>21</xdr:col>
                    <xdr:colOff>144780</xdr:colOff>
                    <xdr:row>108</xdr:row>
                    <xdr:rowOff>144780</xdr:rowOff>
                  </to>
                </anchor>
              </controlPr>
            </control>
          </mc:Choice>
        </mc:AlternateContent>
        <mc:AlternateContent xmlns:mc="http://schemas.openxmlformats.org/markup-compatibility/2006">
          <mc:Choice Requires="x14">
            <control shapeId="74966" r:id="rId218" name="Check Box 214">
              <controlPr defaultSize="0" autoFill="0" autoLine="0" autoPict="0">
                <anchor moveWithCells="1">
                  <from>
                    <xdr:col>20</xdr:col>
                    <xdr:colOff>121920</xdr:colOff>
                    <xdr:row>109</xdr:row>
                    <xdr:rowOff>7620</xdr:rowOff>
                  </from>
                  <to>
                    <xdr:col>21</xdr:col>
                    <xdr:colOff>144780</xdr:colOff>
                    <xdr:row>109</xdr:row>
                    <xdr:rowOff>144780</xdr:rowOff>
                  </to>
                </anchor>
              </controlPr>
            </control>
          </mc:Choice>
        </mc:AlternateContent>
        <mc:AlternateContent xmlns:mc="http://schemas.openxmlformats.org/markup-compatibility/2006">
          <mc:Choice Requires="x14">
            <control shapeId="74967" r:id="rId219" name="Check Box 215">
              <controlPr defaultSize="0" autoFill="0" autoLine="0" autoPict="0">
                <anchor moveWithCells="1">
                  <from>
                    <xdr:col>20</xdr:col>
                    <xdr:colOff>121920</xdr:colOff>
                    <xdr:row>110</xdr:row>
                    <xdr:rowOff>7620</xdr:rowOff>
                  </from>
                  <to>
                    <xdr:col>21</xdr:col>
                    <xdr:colOff>144780</xdr:colOff>
                    <xdr:row>110</xdr:row>
                    <xdr:rowOff>144780</xdr:rowOff>
                  </to>
                </anchor>
              </controlPr>
            </control>
          </mc:Choice>
        </mc:AlternateContent>
        <mc:AlternateContent xmlns:mc="http://schemas.openxmlformats.org/markup-compatibility/2006">
          <mc:Choice Requires="x14">
            <control shapeId="74968" r:id="rId220" name="Check Box 216">
              <controlPr defaultSize="0" autoFill="0" autoLine="0" autoPict="0">
                <anchor moveWithCells="1">
                  <from>
                    <xdr:col>20</xdr:col>
                    <xdr:colOff>121920</xdr:colOff>
                    <xdr:row>111</xdr:row>
                    <xdr:rowOff>7620</xdr:rowOff>
                  </from>
                  <to>
                    <xdr:col>21</xdr:col>
                    <xdr:colOff>144780</xdr:colOff>
                    <xdr:row>111</xdr:row>
                    <xdr:rowOff>144780</xdr:rowOff>
                  </to>
                </anchor>
              </controlPr>
            </control>
          </mc:Choice>
        </mc:AlternateContent>
        <mc:AlternateContent xmlns:mc="http://schemas.openxmlformats.org/markup-compatibility/2006">
          <mc:Choice Requires="x14">
            <control shapeId="74969" r:id="rId221" name="Check Box 217">
              <controlPr defaultSize="0" autoFill="0" autoLine="0" autoPict="0">
                <anchor moveWithCells="1">
                  <from>
                    <xdr:col>20</xdr:col>
                    <xdr:colOff>121920</xdr:colOff>
                    <xdr:row>112</xdr:row>
                    <xdr:rowOff>7620</xdr:rowOff>
                  </from>
                  <to>
                    <xdr:col>21</xdr:col>
                    <xdr:colOff>144780</xdr:colOff>
                    <xdr:row>112</xdr:row>
                    <xdr:rowOff>144780</xdr:rowOff>
                  </to>
                </anchor>
              </controlPr>
            </control>
          </mc:Choice>
        </mc:AlternateContent>
        <mc:AlternateContent xmlns:mc="http://schemas.openxmlformats.org/markup-compatibility/2006">
          <mc:Choice Requires="x14">
            <control shapeId="74970" r:id="rId222" name="Check Box 218">
              <controlPr defaultSize="0" autoFill="0" autoLine="0" autoPict="0">
                <anchor moveWithCells="1">
                  <from>
                    <xdr:col>20</xdr:col>
                    <xdr:colOff>121920</xdr:colOff>
                    <xdr:row>113</xdr:row>
                    <xdr:rowOff>7620</xdr:rowOff>
                  </from>
                  <to>
                    <xdr:col>21</xdr:col>
                    <xdr:colOff>144780</xdr:colOff>
                    <xdr:row>113</xdr:row>
                    <xdr:rowOff>144780</xdr:rowOff>
                  </to>
                </anchor>
              </controlPr>
            </control>
          </mc:Choice>
        </mc:AlternateContent>
        <mc:AlternateContent xmlns:mc="http://schemas.openxmlformats.org/markup-compatibility/2006">
          <mc:Choice Requires="x14">
            <control shapeId="74971" r:id="rId223" name="Check Box 219">
              <controlPr defaultSize="0" autoFill="0" autoLine="0" autoPict="0">
                <anchor moveWithCells="1">
                  <from>
                    <xdr:col>20</xdr:col>
                    <xdr:colOff>121920</xdr:colOff>
                    <xdr:row>114</xdr:row>
                    <xdr:rowOff>7620</xdr:rowOff>
                  </from>
                  <to>
                    <xdr:col>21</xdr:col>
                    <xdr:colOff>144780</xdr:colOff>
                    <xdr:row>114</xdr:row>
                    <xdr:rowOff>144780</xdr:rowOff>
                  </to>
                </anchor>
              </controlPr>
            </control>
          </mc:Choice>
        </mc:AlternateContent>
        <mc:AlternateContent xmlns:mc="http://schemas.openxmlformats.org/markup-compatibility/2006">
          <mc:Choice Requires="x14">
            <control shapeId="74972" r:id="rId224" name="Check Box 220">
              <controlPr defaultSize="0" autoFill="0" autoLine="0" autoPict="0">
                <anchor moveWithCells="1">
                  <from>
                    <xdr:col>20</xdr:col>
                    <xdr:colOff>121920</xdr:colOff>
                    <xdr:row>115</xdr:row>
                    <xdr:rowOff>7620</xdr:rowOff>
                  </from>
                  <to>
                    <xdr:col>21</xdr:col>
                    <xdr:colOff>144780</xdr:colOff>
                    <xdr:row>115</xdr:row>
                    <xdr:rowOff>144780</xdr:rowOff>
                  </to>
                </anchor>
              </controlPr>
            </control>
          </mc:Choice>
        </mc:AlternateContent>
        <mc:AlternateContent xmlns:mc="http://schemas.openxmlformats.org/markup-compatibility/2006">
          <mc:Choice Requires="x14">
            <control shapeId="74973" r:id="rId225" name="Check Box 221">
              <controlPr defaultSize="0" autoFill="0" autoLine="0" autoPict="0">
                <anchor moveWithCells="1">
                  <from>
                    <xdr:col>20</xdr:col>
                    <xdr:colOff>121920</xdr:colOff>
                    <xdr:row>116</xdr:row>
                    <xdr:rowOff>7620</xdr:rowOff>
                  </from>
                  <to>
                    <xdr:col>21</xdr:col>
                    <xdr:colOff>144780</xdr:colOff>
                    <xdr:row>116</xdr:row>
                    <xdr:rowOff>144780</xdr:rowOff>
                  </to>
                </anchor>
              </controlPr>
            </control>
          </mc:Choice>
        </mc:AlternateContent>
        <mc:AlternateContent xmlns:mc="http://schemas.openxmlformats.org/markup-compatibility/2006">
          <mc:Choice Requires="x14">
            <control shapeId="74974" r:id="rId226" name="Check Box 222">
              <controlPr defaultSize="0" autoFill="0" autoLine="0" autoPict="0">
                <anchor moveWithCells="1">
                  <from>
                    <xdr:col>20</xdr:col>
                    <xdr:colOff>121920</xdr:colOff>
                    <xdr:row>117</xdr:row>
                    <xdr:rowOff>7620</xdr:rowOff>
                  </from>
                  <to>
                    <xdr:col>21</xdr:col>
                    <xdr:colOff>144780</xdr:colOff>
                    <xdr:row>117</xdr:row>
                    <xdr:rowOff>144780</xdr:rowOff>
                  </to>
                </anchor>
              </controlPr>
            </control>
          </mc:Choice>
        </mc:AlternateContent>
        <mc:AlternateContent xmlns:mc="http://schemas.openxmlformats.org/markup-compatibility/2006">
          <mc:Choice Requires="x14">
            <control shapeId="74975" r:id="rId227" name="Check Box 223">
              <controlPr defaultSize="0" autoFill="0" autoLine="0" autoPict="0">
                <anchor moveWithCells="1">
                  <from>
                    <xdr:col>20</xdr:col>
                    <xdr:colOff>121920</xdr:colOff>
                    <xdr:row>118</xdr:row>
                    <xdr:rowOff>7620</xdr:rowOff>
                  </from>
                  <to>
                    <xdr:col>21</xdr:col>
                    <xdr:colOff>144780</xdr:colOff>
                    <xdr:row>118</xdr:row>
                    <xdr:rowOff>144780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A92AE-E458-44A7-8FE8-87609A706FB9}">
  <sheetPr codeName="Sheet27">
    <pageSetUpPr fitToPage="1"/>
  </sheetPr>
  <dimension ref="A1:AO51"/>
  <sheetViews>
    <sheetView showGridLines="0" view="pageLayout" topLeftCell="A28" zoomScale="130" zoomScaleNormal="100" zoomScaleSheetLayoutView="115" zoomScalePageLayoutView="130" workbookViewId="0">
      <selection activeCell="AK38" sqref="AK38"/>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41" customFormat="1" ht="22.5" customHeight="1">
      <c r="A4" s="340" t="s">
        <v>691</v>
      </c>
      <c r="B4" s="340"/>
      <c r="C4" s="340"/>
      <c r="D4" s="340"/>
      <c r="E4" s="340"/>
      <c r="F4" s="340"/>
      <c r="G4" s="340"/>
      <c r="H4" s="340"/>
      <c r="I4" s="340"/>
      <c r="J4" s="340"/>
      <c r="K4" s="340"/>
      <c r="L4" s="340"/>
      <c r="M4" s="340"/>
      <c r="N4" s="340"/>
      <c r="O4" s="340"/>
      <c r="P4" s="340"/>
      <c r="Q4" s="340"/>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row>
    <row r="6" spans="1:41" ht="12.75" customHeight="1">
      <c r="A6" s="289" t="s">
        <v>692</v>
      </c>
    </row>
    <row r="8" spans="1:41" ht="12.75" customHeight="1">
      <c r="A8" s="287"/>
      <c r="B8" s="357"/>
      <c r="C8" s="357"/>
      <c r="D8" s="357"/>
      <c r="E8" s="357"/>
      <c r="F8" s="357"/>
      <c r="G8" s="357"/>
      <c r="H8" s="357"/>
      <c r="I8" s="357"/>
      <c r="J8" s="357"/>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row>
    <row r="9" spans="1:41" ht="12.75" customHeight="1">
      <c r="A9" s="287"/>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row>
    <row r="10" spans="1:41" ht="12.75" customHeight="1">
      <c r="A10" s="287"/>
      <c r="B10" s="357"/>
      <c r="C10" s="357"/>
      <c r="D10" s="357"/>
      <c r="E10" s="357"/>
      <c r="F10" s="357"/>
      <c r="G10" s="357"/>
      <c r="H10" s="357"/>
      <c r="I10" s="357"/>
      <c r="J10" s="357"/>
      <c r="K10" s="357"/>
      <c r="L10" s="357"/>
      <c r="M10" s="357"/>
      <c r="N10" s="357"/>
      <c r="O10" s="357"/>
      <c r="P10" s="357"/>
      <c r="Q10" s="357"/>
      <c r="R10" s="357"/>
      <c r="S10" s="357"/>
      <c r="T10" s="357"/>
      <c r="U10" s="357"/>
      <c r="V10" s="357"/>
      <c r="W10" s="357"/>
      <c r="X10" s="357"/>
      <c r="Y10" s="357"/>
      <c r="Z10" s="357"/>
      <c r="AA10" s="357"/>
      <c r="AB10" s="357"/>
      <c r="AC10" s="357"/>
      <c r="AD10" s="357"/>
      <c r="AE10" s="357"/>
      <c r="AF10" s="357"/>
      <c r="AG10" s="357"/>
      <c r="AH10" s="357"/>
      <c r="AI10" s="357"/>
      <c r="AJ10" s="357"/>
      <c r="AK10" s="357"/>
    </row>
    <row r="11" spans="1:41" ht="12.75" customHeight="1">
      <c r="A11" s="287"/>
      <c r="B11" s="357"/>
      <c r="C11" s="357"/>
      <c r="D11" s="357"/>
      <c r="E11" s="357"/>
      <c r="F11" s="357"/>
      <c r="G11" s="357"/>
      <c r="H11" s="357"/>
      <c r="I11" s="357"/>
      <c r="J11" s="357"/>
      <c r="K11" s="357"/>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357"/>
      <c r="AJ11" s="357"/>
      <c r="AK11" s="357"/>
    </row>
    <row r="12" spans="1:41" ht="12.75" customHeight="1">
      <c r="A12" s="287"/>
      <c r="B12" s="357"/>
      <c r="C12" s="357"/>
      <c r="D12" s="357"/>
      <c r="E12" s="357"/>
      <c r="F12" s="357"/>
      <c r="G12" s="357"/>
      <c r="H12" s="357"/>
      <c r="I12" s="357"/>
      <c r="J12" s="357"/>
      <c r="K12" s="357"/>
      <c r="L12" s="357"/>
      <c r="M12" s="357"/>
      <c r="N12" s="357"/>
      <c r="O12" s="357"/>
      <c r="P12" s="357"/>
      <c r="Q12" s="357"/>
      <c r="R12" s="357"/>
      <c r="S12" s="357"/>
      <c r="T12" s="357"/>
      <c r="U12" s="357"/>
      <c r="V12" s="357"/>
      <c r="W12" s="357"/>
      <c r="X12" s="357"/>
      <c r="Y12" s="357"/>
      <c r="Z12" s="357"/>
      <c r="AA12" s="357"/>
      <c r="AB12" s="357"/>
      <c r="AC12" s="357"/>
      <c r="AD12" s="357"/>
      <c r="AE12" s="357"/>
      <c r="AF12" s="357"/>
      <c r="AG12" s="357"/>
      <c r="AH12" s="357"/>
      <c r="AI12" s="357"/>
      <c r="AJ12" s="357"/>
      <c r="AK12" s="357"/>
    </row>
    <row r="13" spans="1:41" ht="12.75" customHeight="1">
      <c r="A13" s="287"/>
      <c r="B13" s="357"/>
      <c r="C13" s="357"/>
      <c r="D13" s="357"/>
      <c r="E13" s="357"/>
      <c r="F13" s="357"/>
      <c r="G13" s="357"/>
      <c r="H13" s="357"/>
      <c r="I13" s="357"/>
      <c r="J13" s="357"/>
      <c r="K13" s="357"/>
      <c r="L13" s="357"/>
      <c r="M13" s="357"/>
      <c r="N13" s="357"/>
      <c r="O13" s="357"/>
      <c r="P13" s="357"/>
      <c r="Q13" s="357"/>
      <c r="R13" s="357"/>
      <c r="S13" s="357"/>
      <c r="T13" s="357"/>
      <c r="U13" s="357"/>
      <c r="V13" s="357"/>
      <c r="W13" s="357"/>
      <c r="X13" s="357"/>
      <c r="Y13" s="357"/>
      <c r="Z13" s="357"/>
      <c r="AA13" s="357"/>
      <c r="AB13" s="357"/>
      <c r="AC13" s="357"/>
      <c r="AD13" s="357"/>
      <c r="AE13" s="357"/>
      <c r="AF13" s="357"/>
      <c r="AG13" s="357"/>
      <c r="AH13" s="357"/>
      <c r="AI13" s="357"/>
      <c r="AJ13" s="357"/>
      <c r="AK13" s="357"/>
    </row>
    <row r="14" spans="1:41" ht="12.75" customHeight="1">
      <c r="A14" s="287"/>
      <c r="B14" s="357"/>
      <c r="C14" s="357"/>
      <c r="D14" s="357"/>
      <c r="E14" s="357"/>
      <c r="F14" s="357"/>
      <c r="G14" s="357"/>
      <c r="H14" s="357"/>
      <c r="I14" s="357"/>
      <c r="J14" s="357"/>
      <c r="K14" s="357"/>
      <c r="L14" s="357"/>
      <c r="M14" s="357"/>
      <c r="N14" s="357"/>
      <c r="O14" s="357"/>
      <c r="P14" s="357"/>
      <c r="Q14" s="357"/>
      <c r="R14" s="357"/>
      <c r="S14" s="357"/>
      <c r="T14" s="357"/>
      <c r="U14" s="357"/>
      <c r="V14" s="357"/>
      <c r="W14" s="357"/>
      <c r="X14" s="357"/>
      <c r="Y14" s="357"/>
      <c r="Z14" s="357"/>
      <c r="AA14" s="357"/>
      <c r="AB14" s="357"/>
      <c r="AC14" s="357"/>
      <c r="AD14" s="357"/>
      <c r="AE14" s="357"/>
      <c r="AF14" s="357"/>
      <c r="AG14" s="357"/>
      <c r="AH14" s="357"/>
      <c r="AI14" s="357"/>
      <c r="AJ14" s="357"/>
      <c r="AK14" s="357"/>
    </row>
    <row r="15" spans="1:41" ht="12.75" customHeight="1">
      <c r="A15" s="287"/>
      <c r="B15" s="357"/>
      <c r="C15" s="357"/>
      <c r="D15" s="357"/>
      <c r="E15" s="357"/>
      <c r="F15" s="357"/>
      <c r="G15" s="357"/>
      <c r="H15" s="357"/>
      <c r="I15" s="357"/>
      <c r="J15" s="357"/>
      <c r="K15" s="357"/>
      <c r="L15" s="357"/>
      <c r="M15" s="357"/>
      <c r="N15" s="357"/>
      <c r="O15" s="357"/>
      <c r="P15" s="357"/>
      <c r="Q15" s="357"/>
      <c r="R15" s="357"/>
      <c r="S15" s="357"/>
      <c r="T15" s="357"/>
      <c r="U15" s="357"/>
      <c r="V15" s="357"/>
      <c r="W15" s="357"/>
      <c r="X15" s="357"/>
      <c r="Y15" s="357"/>
      <c r="Z15" s="357"/>
      <c r="AA15" s="357"/>
      <c r="AB15" s="357"/>
      <c r="AC15" s="357"/>
      <c r="AD15" s="357"/>
      <c r="AE15" s="357"/>
      <c r="AF15" s="357"/>
      <c r="AG15" s="357"/>
      <c r="AH15" s="357"/>
      <c r="AI15" s="357"/>
      <c r="AJ15" s="357"/>
      <c r="AK15" s="357"/>
    </row>
    <row r="16" spans="1:41" ht="12.75" customHeight="1">
      <c r="A16" s="287"/>
      <c r="B16" s="357"/>
      <c r="C16" s="357"/>
      <c r="D16" s="357"/>
      <c r="E16" s="357"/>
      <c r="F16" s="357"/>
      <c r="G16" s="357"/>
      <c r="H16" s="357"/>
      <c r="I16" s="357"/>
      <c r="J16" s="357"/>
      <c r="K16" s="357"/>
      <c r="L16" s="357"/>
      <c r="M16" s="357"/>
      <c r="N16" s="357"/>
      <c r="O16" s="357"/>
      <c r="P16" s="357"/>
      <c r="Q16" s="357"/>
      <c r="R16" s="357"/>
      <c r="S16" s="357"/>
      <c r="T16" s="357"/>
      <c r="U16" s="357"/>
      <c r="V16" s="357"/>
      <c r="W16" s="357"/>
      <c r="X16" s="357"/>
      <c r="Y16" s="357"/>
      <c r="Z16" s="357"/>
      <c r="AA16" s="357"/>
      <c r="AB16" s="357"/>
      <c r="AC16" s="357"/>
      <c r="AD16" s="357"/>
      <c r="AE16" s="357"/>
      <c r="AF16" s="357"/>
      <c r="AG16" s="357"/>
      <c r="AH16" s="357"/>
      <c r="AI16" s="357"/>
      <c r="AJ16" s="357"/>
      <c r="AK16" s="357"/>
    </row>
    <row r="17" spans="1:41" ht="12.75" customHeight="1">
      <c r="A17" s="287"/>
      <c r="B17" s="357"/>
      <c r="C17" s="357"/>
      <c r="D17" s="357"/>
      <c r="E17" s="357"/>
      <c r="F17" s="357"/>
      <c r="G17" s="357"/>
      <c r="H17" s="357"/>
      <c r="I17" s="357"/>
      <c r="J17" s="357"/>
      <c r="K17" s="357"/>
      <c r="L17" s="357"/>
      <c r="M17" s="357"/>
      <c r="N17" s="357"/>
      <c r="O17" s="357"/>
      <c r="P17" s="357"/>
      <c r="Q17" s="357"/>
      <c r="R17" s="357"/>
      <c r="S17" s="357"/>
      <c r="T17" s="357"/>
      <c r="U17" s="357"/>
      <c r="V17" s="357"/>
      <c r="W17" s="357"/>
      <c r="X17" s="357"/>
      <c r="Y17" s="357"/>
      <c r="Z17" s="357"/>
      <c r="AA17" s="357"/>
      <c r="AB17" s="357"/>
      <c r="AC17" s="357"/>
      <c r="AD17" s="357"/>
      <c r="AE17" s="357"/>
      <c r="AF17" s="357"/>
      <c r="AG17" s="357"/>
      <c r="AH17" s="357"/>
      <c r="AI17" s="357"/>
      <c r="AJ17" s="357"/>
      <c r="AK17" s="357"/>
    </row>
    <row r="21" spans="1:41" ht="12.75" customHeight="1">
      <c r="A21" s="361" t="s">
        <v>457</v>
      </c>
      <c r="B21" s="362"/>
      <c r="C21" s="362"/>
      <c r="D21" s="362"/>
      <c r="E21" s="362"/>
      <c r="F21" s="362"/>
      <c r="G21" s="362"/>
      <c r="H21" s="362"/>
      <c r="I21" s="362"/>
      <c r="J21" s="362"/>
      <c r="K21" s="362"/>
      <c r="L21" s="362"/>
      <c r="M21" s="362"/>
      <c r="N21" s="362"/>
      <c r="O21" s="362"/>
      <c r="P21" s="362"/>
      <c r="Q21" s="36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3"/>
    </row>
    <row r="22" spans="1:41" ht="12.75" customHeight="1">
      <c r="A22" s="363"/>
      <c r="B22" s="354"/>
      <c r="C22" s="354"/>
      <c r="D22" s="354"/>
      <c r="E22" s="354"/>
      <c r="F22" s="354"/>
      <c r="G22" s="354"/>
      <c r="H22" s="354"/>
      <c r="I22" s="354"/>
      <c r="J22" s="354"/>
      <c r="K22" s="354"/>
      <c r="L22" s="354"/>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64"/>
    </row>
    <row r="23" spans="1:41" ht="12.75" customHeight="1">
      <c r="A23" s="363"/>
      <c r="B23" s="357"/>
      <c r="C23" s="357"/>
      <c r="D23" s="357"/>
      <c r="E23" s="357"/>
      <c r="F23" s="357"/>
      <c r="G23" s="357"/>
      <c r="H23" s="357"/>
      <c r="I23" s="357"/>
      <c r="J23" s="357"/>
      <c r="K23" s="357"/>
      <c r="L23" s="357"/>
      <c r="M23" s="357"/>
      <c r="N23" s="357"/>
      <c r="O23" s="357"/>
      <c r="P23" s="357"/>
      <c r="Q23" s="357"/>
      <c r="R23" s="357"/>
      <c r="S23" s="357"/>
      <c r="T23" s="357"/>
      <c r="U23" s="357"/>
      <c r="V23" s="357"/>
      <c r="W23" s="357"/>
      <c r="X23" s="357"/>
      <c r="Y23" s="357"/>
      <c r="Z23" s="357"/>
      <c r="AA23" s="357"/>
      <c r="AB23" s="357"/>
      <c r="AC23" s="357"/>
      <c r="AD23" s="357"/>
      <c r="AE23" s="357"/>
      <c r="AF23" s="357"/>
      <c r="AG23" s="357"/>
      <c r="AH23" s="357"/>
      <c r="AI23" s="357"/>
      <c r="AJ23" s="357"/>
      <c r="AK23" s="357"/>
      <c r="AL23" s="357"/>
      <c r="AM23" s="357"/>
      <c r="AN23" s="357"/>
      <c r="AO23" s="364"/>
    </row>
    <row r="24" spans="1:41" ht="12.75" customHeight="1">
      <c r="A24" s="363"/>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64"/>
    </row>
    <row r="25" spans="1:41" ht="12.75" customHeight="1">
      <c r="A25" s="363"/>
      <c r="B25" s="357"/>
      <c r="C25" s="357"/>
      <c r="D25" s="357"/>
      <c r="E25" s="357"/>
      <c r="F25" s="357"/>
      <c r="G25" s="357"/>
      <c r="H25" s="357"/>
      <c r="I25" s="357"/>
      <c r="J25" s="357"/>
      <c r="K25" s="357"/>
      <c r="L25" s="357"/>
      <c r="M25" s="357"/>
      <c r="N25" s="357"/>
      <c r="O25" s="357"/>
      <c r="P25" s="357"/>
      <c r="Q25" s="357"/>
      <c r="R25" s="357"/>
      <c r="S25" s="357"/>
      <c r="T25" s="357"/>
      <c r="U25" s="357"/>
      <c r="V25" s="357"/>
      <c r="W25" s="357"/>
      <c r="X25" s="357"/>
      <c r="Y25" s="357"/>
      <c r="Z25" s="357"/>
      <c r="AA25" s="357"/>
      <c r="AB25" s="357"/>
      <c r="AC25" s="357"/>
      <c r="AD25" s="357"/>
      <c r="AE25" s="357"/>
      <c r="AF25" s="357"/>
      <c r="AG25" s="357"/>
      <c r="AH25" s="357"/>
      <c r="AI25" s="357"/>
      <c r="AJ25" s="357"/>
      <c r="AK25" s="357"/>
      <c r="AL25" s="357"/>
      <c r="AM25" s="357"/>
      <c r="AN25" s="357"/>
      <c r="AO25" s="364"/>
    </row>
    <row r="26" spans="1:41" ht="12.75" customHeight="1">
      <c r="A26" s="363"/>
      <c r="B26" s="357"/>
      <c r="C26" s="357"/>
      <c r="D26" s="357"/>
      <c r="E26" s="357"/>
      <c r="F26" s="357"/>
      <c r="G26" s="357"/>
      <c r="H26" s="357"/>
      <c r="I26" s="357"/>
      <c r="J26" s="357"/>
      <c r="K26" s="357"/>
      <c r="L26" s="357"/>
      <c r="M26" s="357"/>
      <c r="N26" s="357"/>
      <c r="O26" s="357"/>
      <c r="P26" s="357"/>
      <c r="Q26" s="357"/>
      <c r="R26" s="357"/>
      <c r="S26" s="357"/>
      <c r="T26" s="357"/>
      <c r="U26" s="357"/>
      <c r="V26" s="357"/>
      <c r="W26" s="357"/>
      <c r="X26" s="357"/>
      <c r="Y26" s="357"/>
      <c r="Z26" s="357"/>
      <c r="AA26" s="357"/>
      <c r="AB26" s="357"/>
      <c r="AC26" s="357"/>
      <c r="AD26" s="357"/>
      <c r="AE26" s="357"/>
      <c r="AF26" s="357"/>
      <c r="AG26" s="357"/>
      <c r="AH26" s="357"/>
      <c r="AI26" s="357"/>
      <c r="AJ26" s="357"/>
      <c r="AK26" s="357"/>
      <c r="AL26" s="357"/>
      <c r="AM26" s="357"/>
      <c r="AN26" s="357"/>
      <c r="AO26" s="364"/>
    </row>
    <row r="27" spans="1:41" ht="12.75" customHeight="1">
      <c r="A27" s="363"/>
      <c r="B27" s="357"/>
      <c r="C27" s="357"/>
      <c r="D27" s="357"/>
      <c r="E27" s="357"/>
      <c r="F27" s="357"/>
      <c r="G27" s="357"/>
      <c r="H27" s="357"/>
      <c r="I27" s="357"/>
      <c r="J27" s="357"/>
      <c r="K27" s="357"/>
      <c r="L27" s="357"/>
      <c r="M27" s="357"/>
      <c r="N27" s="357"/>
      <c r="O27" s="357"/>
      <c r="P27" s="357"/>
      <c r="Q27" s="357"/>
      <c r="R27" s="357"/>
      <c r="S27" s="357"/>
      <c r="T27" s="357"/>
      <c r="U27" s="357"/>
      <c r="V27" s="357"/>
      <c r="W27" s="357"/>
      <c r="X27" s="357"/>
      <c r="Y27" s="357"/>
      <c r="Z27" s="357"/>
      <c r="AA27" s="357"/>
      <c r="AB27" s="357"/>
      <c r="AC27" s="357"/>
      <c r="AD27" s="357"/>
      <c r="AE27" s="357"/>
      <c r="AF27" s="357"/>
      <c r="AG27" s="357"/>
      <c r="AH27" s="357"/>
      <c r="AI27" s="357"/>
      <c r="AJ27" s="357"/>
      <c r="AK27" s="357"/>
      <c r="AL27" s="357"/>
      <c r="AM27" s="357"/>
      <c r="AN27" s="357"/>
      <c r="AO27" s="364"/>
    </row>
    <row r="28" spans="1:41" ht="12.75" customHeight="1">
      <c r="A28" s="358"/>
      <c r="B28" s="359"/>
      <c r="C28" s="359"/>
      <c r="D28" s="359"/>
      <c r="E28" s="359"/>
      <c r="F28" s="359"/>
      <c r="G28" s="359"/>
      <c r="H28" s="359"/>
      <c r="I28" s="359"/>
      <c r="J28" s="359"/>
      <c r="K28" s="359"/>
      <c r="L28" s="359"/>
      <c r="M28" s="359"/>
      <c r="N28" s="359"/>
      <c r="O28" s="359"/>
      <c r="P28" s="359"/>
      <c r="Q28" s="359"/>
      <c r="R28" s="359"/>
      <c r="S28" s="359"/>
      <c r="T28" s="359"/>
      <c r="U28" s="359"/>
      <c r="V28" s="359"/>
      <c r="W28" s="359"/>
      <c r="X28" s="359"/>
      <c r="Y28" s="359"/>
      <c r="Z28" s="359"/>
      <c r="AA28" s="359"/>
      <c r="AB28" s="359"/>
      <c r="AC28" s="359"/>
      <c r="AD28" s="359"/>
      <c r="AE28" s="359"/>
      <c r="AF28" s="359"/>
      <c r="AG28" s="359"/>
      <c r="AH28" s="359"/>
      <c r="AI28" s="359"/>
      <c r="AJ28" s="359"/>
      <c r="AK28" s="359"/>
      <c r="AL28" s="359"/>
      <c r="AM28" s="359"/>
      <c r="AN28" s="359"/>
      <c r="AO28" s="360"/>
    </row>
    <row r="29" spans="1:41" ht="12.75" customHeight="1">
      <c r="A29" s="287"/>
      <c r="B29" s="287"/>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row>
    <row r="30" spans="1:41" ht="12.75" customHeight="1">
      <c r="A30" s="287"/>
      <c r="B30" s="287"/>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7"/>
      <c r="AB30" s="287"/>
      <c r="AC30" s="287"/>
      <c r="AD30" s="287"/>
      <c r="AE30" s="287"/>
      <c r="AF30" s="287"/>
      <c r="AG30" s="287"/>
      <c r="AH30" s="287"/>
      <c r="AI30" s="287"/>
      <c r="AJ30" s="287"/>
      <c r="AK30" s="287"/>
      <c r="AL30" s="287"/>
    </row>
    <row r="32" spans="1:41" ht="12.75" customHeight="1">
      <c r="A32" s="287" t="s">
        <v>470</v>
      </c>
      <c r="B32" s="287"/>
      <c r="C32" s="287"/>
      <c r="D32" s="287"/>
      <c r="E32" s="287"/>
      <c r="F32" s="287"/>
      <c r="G32" s="287"/>
      <c r="H32" s="287"/>
      <c r="I32" s="287"/>
      <c r="J32" s="287" t="s">
        <v>525</v>
      </c>
      <c r="K32" s="287"/>
      <c r="L32" s="287"/>
      <c r="M32" s="287"/>
      <c r="N32" s="287"/>
      <c r="O32" s="287"/>
      <c r="P32" s="287" t="s">
        <v>490</v>
      </c>
      <c r="Q32" s="287"/>
      <c r="R32" s="287"/>
      <c r="S32" s="287"/>
      <c r="T32" s="287"/>
      <c r="U32" s="287"/>
      <c r="V32" s="287"/>
      <c r="W32" s="287"/>
      <c r="X32" s="287"/>
      <c r="Y32" s="287"/>
      <c r="Z32" s="287"/>
      <c r="AA32" s="287"/>
      <c r="AB32" s="287"/>
      <c r="AC32" s="287"/>
      <c r="AD32" s="287"/>
      <c r="AE32" s="287"/>
      <c r="AF32" s="287"/>
      <c r="AG32" s="287"/>
      <c r="AH32" s="287"/>
      <c r="AI32" s="287"/>
      <c r="AJ32" s="287"/>
      <c r="AK32" s="287"/>
      <c r="AL32" s="287"/>
    </row>
    <row r="34" spans="1:40" ht="12.75" customHeight="1">
      <c r="A34" s="287"/>
      <c r="B34" s="357"/>
      <c r="C34" s="357"/>
      <c r="D34" s="357"/>
      <c r="E34" s="357"/>
      <c r="F34" s="357"/>
      <c r="G34" s="357"/>
      <c r="H34" s="357"/>
      <c r="I34" s="357"/>
      <c r="J34" s="357"/>
      <c r="K34" s="357"/>
      <c r="L34" s="357"/>
      <c r="M34" s="357"/>
      <c r="N34" s="357"/>
      <c r="O34" s="357"/>
      <c r="P34" s="357"/>
      <c r="Q34" s="357"/>
      <c r="R34" s="357"/>
      <c r="S34" s="357"/>
      <c r="T34" s="357"/>
      <c r="U34" s="357"/>
      <c r="V34" s="357"/>
      <c r="W34" s="357"/>
      <c r="X34" s="357"/>
      <c r="Y34" s="357"/>
      <c r="Z34" s="357"/>
      <c r="AA34" s="357"/>
      <c r="AB34" s="357"/>
      <c r="AC34" s="357"/>
      <c r="AD34" s="357"/>
      <c r="AE34" s="357"/>
      <c r="AF34" s="357"/>
      <c r="AG34" s="357"/>
      <c r="AH34" s="357"/>
      <c r="AI34" s="357"/>
      <c r="AJ34" s="357"/>
      <c r="AK34" s="357"/>
    </row>
    <row r="35" spans="1:40" ht="12.75" customHeight="1">
      <c r="A35" s="287"/>
      <c r="B35" s="357"/>
      <c r="C35" s="357"/>
      <c r="D35" s="357"/>
      <c r="E35" s="357"/>
      <c r="F35" s="357"/>
      <c r="G35" s="357"/>
      <c r="H35" s="357"/>
      <c r="I35" s="357"/>
      <c r="J35" s="357"/>
      <c r="K35" s="357"/>
      <c r="L35" s="357"/>
      <c r="M35" s="357"/>
      <c r="N35" s="357"/>
      <c r="O35" s="357"/>
      <c r="P35" s="357"/>
      <c r="Q35" s="357"/>
      <c r="R35" s="357"/>
      <c r="S35" s="357"/>
      <c r="T35" s="357"/>
      <c r="U35" s="357"/>
      <c r="V35" s="357"/>
      <c r="W35" s="357"/>
      <c r="X35" s="357"/>
      <c r="Y35" s="357"/>
      <c r="Z35" s="357"/>
      <c r="AA35" s="357"/>
      <c r="AB35" s="357"/>
      <c r="AC35" s="357"/>
      <c r="AD35" s="357"/>
      <c r="AE35" s="357"/>
      <c r="AF35" s="357"/>
      <c r="AG35" s="357"/>
      <c r="AH35" s="357"/>
      <c r="AI35" s="357"/>
      <c r="AJ35" s="357"/>
      <c r="AK35" s="357"/>
    </row>
    <row r="36" spans="1:40" ht="12.75" customHeight="1">
      <c r="A36" s="287"/>
      <c r="B36" s="357"/>
      <c r="C36" s="357"/>
      <c r="D36" s="357"/>
      <c r="E36" s="357"/>
      <c r="F36" s="357"/>
      <c r="G36" s="357"/>
      <c r="H36" s="357"/>
      <c r="I36" s="357"/>
      <c r="J36" s="357"/>
      <c r="K36" s="357"/>
      <c r="L36" s="357"/>
      <c r="M36" s="357"/>
      <c r="N36" s="357"/>
      <c r="O36" s="357"/>
      <c r="P36" s="357"/>
      <c r="Q36" s="357"/>
      <c r="R36" s="357"/>
      <c r="S36" s="357"/>
      <c r="T36" s="357"/>
      <c r="U36" s="357"/>
      <c r="V36" s="357"/>
      <c r="W36" s="357"/>
      <c r="X36" s="357"/>
      <c r="Y36" s="357"/>
      <c r="Z36" s="357"/>
      <c r="AA36" s="357"/>
      <c r="AB36" s="357"/>
      <c r="AC36" s="357"/>
      <c r="AD36" s="357"/>
      <c r="AE36" s="357"/>
      <c r="AF36" s="357"/>
      <c r="AG36" s="357"/>
      <c r="AH36" s="357"/>
      <c r="AI36" s="357"/>
      <c r="AJ36" s="357"/>
      <c r="AK36" s="357"/>
    </row>
    <row r="37" spans="1:40" ht="12.75" customHeight="1">
      <c r="A37" s="287"/>
      <c r="B37" s="357"/>
      <c r="C37" s="357"/>
      <c r="D37" s="357"/>
      <c r="E37" s="357"/>
      <c r="F37" s="357"/>
      <c r="G37" s="357"/>
      <c r="H37" s="357"/>
      <c r="I37" s="357"/>
      <c r="J37" s="357"/>
      <c r="K37" s="357"/>
      <c r="L37" s="357"/>
      <c r="M37" s="357"/>
      <c r="N37" s="357"/>
      <c r="O37" s="357"/>
      <c r="P37" s="357"/>
      <c r="Q37" s="357"/>
      <c r="R37" s="357"/>
      <c r="S37" s="357"/>
      <c r="T37" s="357"/>
      <c r="U37" s="357"/>
      <c r="V37" s="357"/>
      <c r="W37" s="357"/>
      <c r="X37" s="357"/>
      <c r="Y37" s="357"/>
      <c r="Z37" s="357"/>
      <c r="AA37" s="357"/>
      <c r="AB37" s="357"/>
      <c r="AC37" s="357"/>
      <c r="AD37" s="357"/>
      <c r="AE37" s="357"/>
      <c r="AF37" s="357"/>
      <c r="AG37" s="357"/>
      <c r="AH37" s="357"/>
      <c r="AI37" s="357"/>
      <c r="AJ37" s="357"/>
      <c r="AK37" s="357"/>
    </row>
    <row r="38" spans="1:40" ht="12.75" customHeight="1">
      <c r="A38" s="287"/>
      <c r="B38" s="357"/>
      <c r="C38" s="357"/>
      <c r="D38" s="357"/>
      <c r="E38" s="357"/>
      <c r="F38" s="357"/>
      <c r="G38" s="357"/>
      <c r="H38" s="357"/>
      <c r="I38" s="357"/>
      <c r="J38" s="357"/>
      <c r="K38" s="357"/>
      <c r="L38" s="357"/>
      <c r="M38" s="357"/>
      <c r="N38" s="357"/>
      <c r="O38" s="357"/>
      <c r="P38" s="357"/>
      <c r="Q38" s="357"/>
      <c r="R38" s="357"/>
      <c r="S38" s="357"/>
      <c r="T38" s="357"/>
      <c r="U38" s="357"/>
      <c r="V38" s="357"/>
      <c r="W38" s="357"/>
      <c r="X38" s="357"/>
      <c r="Y38" s="357"/>
      <c r="Z38" s="357"/>
      <c r="AA38" s="357"/>
      <c r="AB38" s="357"/>
      <c r="AC38" s="357"/>
      <c r="AD38" s="357"/>
      <c r="AE38" s="357"/>
      <c r="AF38" s="357"/>
      <c r="AG38" s="357"/>
      <c r="AH38" s="357"/>
      <c r="AI38" s="357"/>
      <c r="AJ38" s="357"/>
      <c r="AK38" s="357"/>
    </row>
    <row r="40" spans="1:40" ht="12.75" customHeight="1">
      <c r="A40" s="287"/>
      <c r="S40" s="287"/>
      <c r="T40" s="287"/>
      <c r="U40" s="287"/>
      <c r="V40" s="287"/>
      <c r="W40" s="287"/>
      <c r="X40" s="287"/>
      <c r="Y40" s="287"/>
      <c r="Z40" s="287"/>
      <c r="AA40" s="287"/>
      <c r="AB40" s="287"/>
      <c r="AC40" s="287"/>
      <c r="AD40" s="287"/>
      <c r="AE40" s="287"/>
      <c r="AF40" s="287"/>
      <c r="AG40" s="287"/>
      <c r="AH40" s="287"/>
      <c r="AI40" s="287"/>
      <c r="AJ40" s="287"/>
      <c r="AK40" s="287"/>
    </row>
    <row r="41" spans="1:40" s="267" customFormat="1" ht="24.6" customHeight="1">
      <c r="A41" s="625" t="s">
        <v>521</v>
      </c>
      <c r="B41" s="625"/>
      <c r="C41" s="625"/>
      <c r="D41" s="625"/>
      <c r="E41" s="625"/>
      <c r="F41" s="625"/>
      <c r="G41" s="625"/>
      <c r="H41" s="625"/>
      <c r="I41" s="625"/>
      <c r="J41" s="625"/>
      <c r="K41" s="625"/>
      <c r="L41" s="625"/>
      <c r="M41" s="625"/>
      <c r="N41" s="625"/>
      <c r="O41" s="625"/>
      <c r="P41" s="625"/>
      <c r="Q41" s="625"/>
      <c r="R41" s="625"/>
      <c r="S41" s="625"/>
      <c r="T41" s="625"/>
      <c r="U41" s="625"/>
      <c r="V41" s="625"/>
      <c r="W41" s="625"/>
      <c r="X41" s="284"/>
      <c r="Y41" s="329" t="s">
        <v>522</v>
      </c>
      <c r="Z41" s="284"/>
      <c r="AA41" s="284"/>
      <c r="AB41" s="284"/>
      <c r="AC41" s="329" t="s">
        <v>523</v>
      </c>
      <c r="AD41" s="329"/>
      <c r="AE41" s="284"/>
      <c r="AF41" s="284"/>
      <c r="AG41" s="284"/>
      <c r="AH41" s="284"/>
      <c r="AI41" s="284"/>
      <c r="AJ41" s="284"/>
      <c r="AK41" s="284"/>
      <c r="AL41" s="284"/>
      <c r="AM41" s="286"/>
      <c r="AN41" s="286"/>
    </row>
    <row r="42" spans="1:40" ht="12.75" customHeight="1">
      <c r="A42" s="287"/>
      <c r="S42" s="287"/>
      <c r="T42" s="287"/>
      <c r="U42" s="287"/>
      <c r="V42" s="287"/>
      <c r="W42" s="287"/>
      <c r="X42" s="287"/>
      <c r="Y42" s="287"/>
      <c r="Z42" s="287"/>
      <c r="AA42" s="287"/>
      <c r="AB42" s="287"/>
      <c r="AC42" s="287"/>
      <c r="AD42" s="287"/>
      <c r="AE42" s="287"/>
      <c r="AF42" s="287"/>
      <c r="AG42" s="287"/>
      <c r="AH42" s="287"/>
      <c r="AI42" s="287"/>
      <c r="AJ42" s="287"/>
      <c r="AK42" s="287"/>
    </row>
    <row r="49" spans="25:41" ht="12.75" customHeight="1">
      <c r="Y49" s="287" t="s">
        <v>434</v>
      </c>
      <c r="Z49" s="287"/>
      <c r="AA49" s="288"/>
      <c r="AB49" s="288"/>
      <c r="AC49" s="288"/>
      <c r="AD49" s="288"/>
      <c r="AE49" s="288"/>
      <c r="AF49" s="288"/>
      <c r="AG49" s="288"/>
      <c r="AH49" s="288"/>
      <c r="AI49" s="288"/>
      <c r="AJ49" s="288"/>
      <c r="AK49" s="288"/>
      <c r="AL49" s="288"/>
      <c r="AM49" s="288"/>
      <c r="AN49" s="288"/>
      <c r="AO49" s="288"/>
    </row>
    <row r="51" spans="25:41" ht="12.75" customHeight="1">
      <c r="Y51" s="287" t="s">
        <v>435</v>
      </c>
      <c r="Z51" s="287"/>
      <c r="AA51" s="288"/>
      <c r="AB51" s="288"/>
      <c r="AC51" s="288"/>
      <c r="AD51" s="288"/>
      <c r="AE51" s="288"/>
      <c r="AF51" s="288"/>
      <c r="AG51" s="288"/>
      <c r="AH51" s="288"/>
      <c r="AI51" s="288"/>
      <c r="AJ51" s="288"/>
      <c r="AK51" s="288"/>
      <c r="AL51" s="288"/>
      <c r="AM51" s="288"/>
      <c r="AN51" s="288"/>
      <c r="AO51" s="288"/>
    </row>
  </sheetData>
  <mergeCells count="17">
    <mergeCell ref="AM2:AO2"/>
    <mergeCell ref="A3:F3"/>
    <mergeCell ref="G3:W3"/>
    <mergeCell ref="X3:AC3"/>
    <mergeCell ref="AD3:AI3"/>
    <mergeCell ref="AJ3:AL3"/>
    <mergeCell ref="AM3:AO3"/>
    <mergeCell ref="A2:E2"/>
    <mergeCell ref="F2:H2"/>
    <mergeCell ref="I2:L2"/>
    <mergeCell ref="M2:Q2"/>
    <mergeCell ref="R2:U2"/>
    <mergeCell ref="V2:AA2"/>
    <mergeCell ref="A41:W41"/>
    <mergeCell ref="AB2:AD2"/>
    <mergeCell ref="AE2:AI2"/>
    <mergeCell ref="AJ2:AL2"/>
  </mergeCells>
  <pageMargins left="0.25" right="0.25" top="0.75" bottom="0.75" header="0.3" footer="0.3"/>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3729" r:id="rId5" name="Check Box 1">
              <controlPr defaultSize="0" autoFill="0" autoLine="0" autoPict="0">
                <anchor moveWithCells="1">
                  <from>
                    <xdr:col>7</xdr:col>
                    <xdr:colOff>144780</xdr:colOff>
                    <xdr:row>31</xdr:row>
                    <xdr:rowOff>7620</xdr:rowOff>
                  </from>
                  <to>
                    <xdr:col>8</xdr:col>
                    <xdr:colOff>160020</xdr:colOff>
                    <xdr:row>31</xdr:row>
                    <xdr:rowOff>144780</xdr:rowOff>
                  </to>
                </anchor>
              </controlPr>
            </control>
          </mc:Choice>
        </mc:AlternateContent>
        <mc:AlternateContent xmlns:mc="http://schemas.openxmlformats.org/markup-compatibility/2006">
          <mc:Choice Requires="x14">
            <control shapeId="73730" r:id="rId6" name="Check Box 2">
              <controlPr defaultSize="0" autoFill="0" autoLine="0" autoPict="0">
                <anchor moveWithCells="1">
                  <from>
                    <xdr:col>13</xdr:col>
                    <xdr:colOff>144780</xdr:colOff>
                    <xdr:row>31</xdr:row>
                    <xdr:rowOff>7620</xdr:rowOff>
                  </from>
                  <to>
                    <xdr:col>14</xdr:col>
                    <xdr:colOff>152400</xdr:colOff>
                    <xdr:row>31</xdr:row>
                    <xdr:rowOff>144780</xdr:rowOff>
                  </to>
                </anchor>
              </controlPr>
            </control>
          </mc:Choice>
        </mc:AlternateContent>
        <mc:AlternateContent xmlns:mc="http://schemas.openxmlformats.org/markup-compatibility/2006">
          <mc:Choice Requires="x14">
            <control shapeId="73731" r:id="rId7" name="Check Box 3">
              <controlPr defaultSize="0" autoFill="0" autoLine="0" autoPict="0">
                <anchor moveWithCells="1">
                  <from>
                    <xdr:col>26</xdr:col>
                    <xdr:colOff>137160</xdr:colOff>
                    <xdr:row>40</xdr:row>
                    <xdr:rowOff>99060</xdr:rowOff>
                  </from>
                  <to>
                    <xdr:col>27</xdr:col>
                    <xdr:colOff>129540</xdr:colOff>
                    <xdr:row>40</xdr:row>
                    <xdr:rowOff>228600</xdr:rowOff>
                  </to>
                </anchor>
              </controlPr>
            </control>
          </mc:Choice>
        </mc:AlternateContent>
        <mc:AlternateContent xmlns:mc="http://schemas.openxmlformats.org/markup-compatibility/2006">
          <mc:Choice Requires="x14">
            <control shapeId="73732" r:id="rId8" name="Check Box 4">
              <controlPr defaultSize="0" autoFill="0" autoLine="0" autoPict="0">
                <anchor moveWithCells="1">
                  <from>
                    <xdr:col>23</xdr:col>
                    <xdr:colOff>7620</xdr:colOff>
                    <xdr:row>40</xdr:row>
                    <xdr:rowOff>99060</xdr:rowOff>
                  </from>
                  <to>
                    <xdr:col>24</xdr:col>
                    <xdr:colOff>30480</xdr:colOff>
                    <xdr:row>40</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7B8B0-9CCE-4E8F-91D4-66061A4573EC}">
  <sheetPr codeName="Sheet19">
    <pageSetUpPr fitToPage="1"/>
  </sheetPr>
  <dimension ref="A1:AO57"/>
  <sheetViews>
    <sheetView showGridLines="0" view="pageLayout" zoomScale="115" zoomScaleNormal="100" zoomScaleSheetLayoutView="130" zoomScalePageLayoutView="115" workbookViewId="0">
      <selection activeCell="P56" sqref="P56"/>
    </sheetView>
  </sheetViews>
  <sheetFormatPr defaultColWidth="3.5" defaultRowHeight="12.75" customHeight="1"/>
  <cols>
    <col min="1" max="16384" width="3.5" style="289"/>
  </cols>
  <sheetData>
    <row r="1" spans="1:41"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1" s="267" customFormat="1" ht="16.350000000000001" customHeight="1">
      <c r="A2" s="594" t="s">
        <v>391</v>
      </c>
      <c r="B2" s="594"/>
      <c r="C2" s="594"/>
      <c r="D2" s="594"/>
      <c r="E2" s="594"/>
      <c r="F2" s="611">
        <f>[41]Overview!A3</f>
        <v>0</v>
      </c>
      <c r="G2" s="612"/>
      <c r="H2" s="613"/>
      <c r="I2" s="594" t="s">
        <v>436</v>
      </c>
      <c r="J2" s="594"/>
      <c r="K2" s="594"/>
      <c r="L2" s="594"/>
      <c r="M2" s="596">
        <f>[41]Overview!AB3</f>
        <v>0</v>
      </c>
      <c r="N2" s="597"/>
      <c r="O2" s="597"/>
      <c r="P2" s="597"/>
      <c r="Q2" s="598"/>
      <c r="R2" s="624" t="s">
        <v>437</v>
      </c>
      <c r="S2" s="624"/>
      <c r="T2" s="624"/>
      <c r="U2" s="624"/>
      <c r="V2" s="599">
        <f>[41]Overview!AG3</f>
        <v>0</v>
      </c>
      <c r="W2" s="600"/>
      <c r="X2" s="600"/>
      <c r="Y2" s="600"/>
      <c r="Z2" s="600"/>
      <c r="AA2" s="600"/>
      <c r="AB2" s="624" t="s">
        <v>402</v>
      </c>
      <c r="AC2" s="624"/>
      <c r="AD2" s="624"/>
      <c r="AE2" s="596">
        <f>[41]Overview!W7</f>
        <v>0</v>
      </c>
      <c r="AF2" s="603"/>
      <c r="AG2" s="603"/>
      <c r="AH2" s="603"/>
      <c r="AI2" s="604"/>
      <c r="AJ2" s="594" t="s">
        <v>399</v>
      </c>
      <c r="AK2" s="594"/>
      <c r="AL2" s="594"/>
      <c r="AM2" s="596">
        <f>[41]Overview!AB6</f>
        <v>0</v>
      </c>
      <c r="AN2" s="603"/>
      <c r="AO2" s="604"/>
    </row>
    <row r="3" spans="1:41" s="267" customFormat="1" ht="16.350000000000001" customHeight="1">
      <c r="A3" s="624" t="s">
        <v>438</v>
      </c>
      <c r="B3" s="624"/>
      <c r="C3" s="624"/>
      <c r="D3" s="624"/>
      <c r="E3" s="624"/>
      <c r="F3" s="624"/>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1" s="397" customFormat="1" ht="22.5" customHeight="1">
      <c r="A4" s="660" t="s">
        <v>693</v>
      </c>
      <c r="B4" s="660"/>
      <c r="C4" s="660"/>
      <c r="D4" s="660"/>
      <c r="E4" s="660"/>
      <c r="F4" s="660"/>
      <c r="G4" s="660"/>
      <c r="H4" s="660"/>
      <c r="I4" s="660"/>
      <c r="J4" s="660"/>
      <c r="K4" s="660"/>
      <c r="L4" s="660"/>
      <c r="M4" s="660"/>
      <c r="N4" s="660"/>
      <c r="O4" s="660"/>
      <c r="P4" s="660"/>
      <c r="Q4" s="660"/>
      <c r="R4" s="660"/>
      <c r="S4" s="660"/>
      <c r="T4" s="660"/>
      <c r="U4" s="660"/>
      <c r="V4" s="660"/>
      <c r="W4" s="660"/>
      <c r="X4" s="660"/>
      <c r="Y4" s="660"/>
      <c r="Z4" s="660"/>
      <c r="AA4" s="660"/>
      <c r="AB4" s="660"/>
      <c r="AC4" s="660"/>
      <c r="AD4" s="660"/>
      <c r="AE4" s="660"/>
      <c r="AF4" s="660"/>
      <c r="AG4" s="660"/>
      <c r="AH4" s="660"/>
      <c r="AI4" s="660"/>
      <c r="AJ4" s="660"/>
      <c r="AK4" s="660"/>
      <c r="AL4" s="660"/>
      <c r="AM4" s="660"/>
      <c r="AN4" s="660"/>
      <c r="AO4" s="660"/>
    </row>
    <row r="6" spans="1:41" ht="12.75" customHeight="1">
      <c r="A6" s="289" t="s">
        <v>694</v>
      </c>
    </row>
    <row r="7" spans="1:41" ht="7.5" customHeight="1">
      <c r="A7" s="361"/>
      <c r="B7" s="362"/>
      <c r="C7" s="362"/>
      <c r="D7" s="362"/>
      <c r="E7" s="362"/>
      <c r="F7" s="362"/>
      <c r="G7" s="362"/>
      <c r="H7" s="362"/>
      <c r="I7" s="362"/>
      <c r="J7" s="362"/>
      <c r="K7" s="362"/>
      <c r="L7" s="362"/>
      <c r="M7" s="362"/>
      <c r="N7" s="362"/>
      <c r="O7" s="362"/>
      <c r="P7" s="362"/>
      <c r="Q7" s="362"/>
      <c r="R7" s="362"/>
      <c r="S7" s="362"/>
      <c r="T7" s="362"/>
      <c r="U7" s="362"/>
      <c r="V7" s="362"/>
      <c r="W7" s="362"/>
      <c r="X7" s="362"/>
      <c r="Y7" s="362"/>
      <c r="Z7" s="362"/>
      <c r="AA7" s="362"/>
      <c r="AB7" s="362"/>
      <c r="AC7" s="362"/>
      <c r="AD7" s="362"/>
      <c r="AE7" s="362"/>
      <c r="AF7" s="362"/>
      <c r="AG7" s="362"/>
      <c r="AH7" s="362"/>
      <c r="AI7" s="362"/>
      <c r="AJ7" s="362"/>
      <c r="AK7" s="362"/>
      <c r="AL7" s="362"/>
      <c r="AM7" s="362"/>
      <c r="AN7" s="362"/>
      <c r="AO7" s="353"/>
    </row>
    <row r="8" spans="1:41" ht="12.75" customHeight="1">
      <c r="A8" s="356"/>
      <c r="C8" s="287" t="s">
        <v>695</v>
      </c>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7"/>
      <c r="AH8" s="287"/>
      <c r="AI8" s="287"/>
      <c r="AJ8" s="287"/>
      <c r="AK8" s="287"/>
      <c r="AL8" s="287"/>
      <c r="AM8" s="287"/>
      <c r="AN8" s="287"/>
      <c r="AO8" s="355"/>
    </row>
    <row r="9" spans="1:41" ht="12.75" customHeight="1">
      <c r="A9" s="356"/>
      <c r="C9" s="287" t="s">
        <v>696</v>
      </c>
      <c r="D9" s="287"/>
      <c r="E9" s="287"/>
      <c r="F9" s="287"/>
      <c r="G9" s="287"/>
      <c r="H9" s="287"/>
      <c r="I9" s="287"/>
      <c r="J9" s="287"/>
      <c r="K9" s="287"/>
      <c r="L9" s="287"/>
      <c r="M9" s="287"/>
      <c r="N9" s="287"/>
      <c r="O9" s="287"/>
      <c r="P9" s="287"/>
      <c r="Q9" s="287"/>
      <c r="R9" s="287"/>
      <c r="S9" s="287"/>
      <c r="T9" s="287"/>
      <c r="U9" s="287"/>
      <c r="V9" s="287"/>
      <c r="W9" s="287"/>
      <c r="X9" s="287"/>
      <c r="Y9" s="287"/>
      <c r="Z9" s="287"/>
      <c r="AA9" s="287"/>
      <c r="AB9" s="287"/>
      <c r="AC9" s="287"/>
      <c r="AD9" s="287"/>
      <c r="AE9" s="287"/>
      <c r="AF9" s="287"/>
      <c r="AG9" s="287"/>
      <c r="AH9" s="287"/>
      <c r="AI9" s="287"/>
      <c r="AJ9" s="287"/>
      <c r="AK9" s="287"/>
      <c r="AL9" s="287"/>
      <c r="AM9" s="287"/>
      <c r="AN9" s="287"/>
      <c r="AO9" s="372"/>
    </row>
    <row r="10" spans="1:41" ht="12.75" customHeight="1">
      <c r="A10" s="356"/>
      <c r="C10" s="287" t="s">
        <v>697</v>
      </c>
      <c r="D10" s="287"/>
      <c r="E10" s="287"/>
      <c r="F10" s="287"/>
      <c r="G10" s="287"/>
      <c r="H10" s="287"/>
      <c r="I10" s="287"/>
      <c r="J10" s="287"/>
      <c r="K10" s="287"/>
      <c r="L10" s="370"/>
      <c r="M10" s="287"/>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372"/>
    </row>
    <row r="11" spans="1:41" ht="12.75" customHeight="1">
      <c r="A11" s="356"/>
      <c r="C11" s="287" t="s">
        <v>698</v>
      </c>
      <c r="D11" s="287"/>
      <c r="E11" s="287"/>
      <c r="F11" s="287"/>
      <c r="G11" s="287"/>
      <c r="H11" s="287"/>
      <c r="I11" s="287"/>
      <c r="J11" s="287"/>
      <c r="K11" s="287"/>
      <c r="L11" s="287"/>
      <c r="M11" s="287"/>
      <c r="N11" s="287"/>
      <c r="O11" s="287"/>
      <c r="P11" s="287"/>
      <c r="Q11" s="287"/>
      <c r="R11" s="287"/>
      <c r="S11" s="287"/>
      <c r="T11" s="287"/>
      <c r="U11" s="354"/>
      <c r="V11" s="354"/>
      <c r="W11" s="354"/>
      <c r="X11" s="354"/>
      <c r="Y11" s="354"/>
      <c r="Z11" s="354"/>
      <c r="AA11" s="354"/>
      <c r="AB11" s="354"/>
      <c r="AC11" s="354"/>
      <c r="AD11" s="354"/>
      <c r="AE11" s="354"/>
      <c r="AF11" s="354"/>
      <c r="AG11" s="354"/>
      <c r="AH11" s="354"/>
      <c r="AI11" s="354"/>
      <c r="AJ11" s="354"/>
      <c r="AK11" s="354"/>
      <c r="AL11" s="354"/>
      <c r="AM11" s="354"/>
      <c r="AN11" s="354"/>
      <c r="AO11" s="355"/>
    </row>
    <row r="12" spans="1:41" ht="12.75" customHeight="1">
      <c r="A12" s="356"/>
      <c r="B12" s="354"/>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354"/>
      <c r="AN12" s="354"/>
      <c r="AO12" s="355"/>
    </row>
    <row r="13" spans="1:41" ht="12.75" customHeight="1">
      <c r="A13" s="358"/>
      <c r="B13" s="359"/>
      <c r="C13" s="359"/>
      <c r="D13" s="359"/>
      <c r="E13" s="359"/>
      <c r="F13" s="359"/>
      <c r="G13" s="359"/>
      <c r="H13" s="359"/>
      <c r="I13" s="359"/>
      <c r="J13" s="359"/>
      <c r="K13" s="359"/>
      <c r="L13" s="359"/>
      <c r="M13" s="359"/>
      <c r="N13" s="359"/>
      <c r="O13" s="359"/>
      <c r="P13" s="359"/>
      <c r="Q13" s="359"/>
      <c r="R13" s="359"/>
      <c r="S13" s="359"/>
      <c r="T13" s="359"/>
      <c r="U13" s="359"/>
      <c r="V13" s="359"/>
      <c r="W13" s="359"/>
      <c r="X13" s="359"/>
      <c r="Y13" s="359"/>
      <c r="Z13" s="359"/>
      <c r="AA13" s="359"/>
      <c r="AB13" s="359"/>
      <c r="AC13" s="359"/>
      <c r="AD13" s="359"/>
      <c r="AE13" s="359"/>
      <c r="AF13" s="359"/>
      <c r="AG13" s="359"/>
      <c r="AH13" s="359"/>
      <c r="AI13" s="359"/>
      <c r="AJ13" s="359"/>
      <c r="AK13" s="359"/>
      <c r="AL13" s="359"/>
      <c r="AM13" s="359"/>
      <c r="AN13" s="359"/>
      <c r="AO13" s="360"/>
    </row>
    <row r="14" spans="1:41" ht="12.75" customHeight="1">
      <c r="A14" s="287"/>
      <c r="B14" s="287"/>
      <c r="C14" s="287"/>
      <c r="D14" s="287"/>
      <c r="E14" s="287"/>
      <c r="F14" s="287"/>
      <c r="G14" s="287"/>
      <c r="H14" s="287"/>
      <c r="I14" s="287"/>
      <c r="J14" s="287"/>
      <c r="K14" s="287"/>
      <c r="L14" s="287"/>
      <c r="M14" s="287"/>
      <c r="N14" s="287"/>
      <c r="O14" s="287"/>
      <c r="P14" s="287"/>
      <c r="Q14" s="287"/>
      <c r="R14" s="287"/>
      <c r="S14" s="287"/>
      <c r="T14" s="287"/>
      <c r="U14" s="287"/>
      <c r="V14" s="287"/>
      <c r="W14" s="287"/>
      <c r="X14" s="287"/>
      <c r="Y14" s="287"/>
      <c r="Z14" s="287"/>
      <c r="AA14" s="287"/>
      <c r="AB14" s="287"/>
      <c r="AC14" s="287"/>
      <c r="AD14" s="287"/>
      <c r="AE14" s="287"/>
      <c r="AF14" s="287"/>
      <c r="AG14" s="287"/>
      <c r="AH14" s="287"/>
      <c r="AI14" s="287"/>
      <c r="AJ14" s="287"/>
      <c r="AK14" s="287"/>
      <c r="AL14" s="287"/>
      <c r="AM14" s="287"/>
      <c r="AN14" s="287"/>
      <c r="AO14" s="287"/>
    </row>
    <row r="15" spans="1:41" ht="12.75" customHeight="1">
      <c r="A15" s="398" t="s">
        <v>699</v>
      </c>
      <c r="B15" s="398"/>
      <c r="C15" s="398"/>
      <c r="D15" s="398"/>
      <c r="E15" s="398"/>
      <c r="F15" s="398"/>
      <c r="G15" s="398"/>
      <c r="H15" s="398"/>
      <c r="I15" s="398"/>
      <c r="J15" s="287"/>
      <c r="K15" s="287"/>
      <c r="L15" s="287"/>
      <c r="M15" s="287"/>
      <c r="N15" s="287"/>
      <c r="O15" s="287"/>
      <c r="P15" s="287"/>
      <c r="Q15" s="287"/>
      <c r="R15" s="287"/>
      <c r="S15" s="287"/>
      <c r="T15" s="287"/>
      <c r="U15" s="287"/>
      <c r="V15" s="287"/>
      <c r="W15" s="287"/>
      <c r="X15" s="287"/>
      <c r="Y15" s="287"/>
      <c r="Z15" s="287"/>
      <c r="AA15" s="287"/>
      <c r="AB15" s="287"/>
      <c r="AC15" s="287"/>
      <c r="AD15" s="287"/>
      <c r="AE15" s="287"/>
      <c r="AF15" s="287"/>
      <c r="AG15" s="287"/>
      <c r="AH15" s="287"/>
      <c r="AI15" s="287"/>
      <c r="AJ15" s="287"/>
      <c r="AK15" s="287"/>
      <c r="AL15" s="287"/>
      <c r="AM15" s="287"/>
      <c r="AN15" s="287"/>
      <c r="AO15" s="287"/>
    </row>
    <row r="16" spans="1:41" ht="5.25" customHeight="1">
      <c r="A16" s="381"/>
      <c r="B16" s="382"/>
      <c r="C16" s="382"/>
      <c r="D16" s="382"/>
      <c r="E16" s="382"/>
      <c r="F16" s="382"/>
      <c r="G16" s="382"/>
      <c r="H16" s="382"/>
      <c r="I16" s="382"/>
      <c r="J16" s="382"/>
      <c r="K16" s="382"/>
      <c r="L16" s="382"/>
      <c r="M16" s="382"/>
      <c r="N16" s="382"/>
      <c r="O16" s="382"/>
      <c r="P16" s="382"/>
      <c r="Q16" s="382"/>
      <c r="R16" s="382"/>
      <c r="S16" s="382"/>
      <c r="T16" s="382"/>
      <c r="U16" s="382"/>
      <c r="V16" s="382"/>
      <c r="W16" s="382"/>
      <c r="X16" s="382"/>
      <c r="Y16" s="382"/>
      <c r="Z16" s="382"/>
      <c r="AA16" s="382"/>
      <c r="AB16" s="382"/>
      <c r="AC16" s="382"/>
      <c r="AD16" s="382"/>
      <c r="AE16" s="382"/>
      <c r="AF16" s="382"/>
      <c r="AG16" s="382"/>
      <c r="AH16" s="382"/>
      <c r="AI16" s="382"/>
      <c r="AJ16" s="382"/>
      <c r="AK16" s="382"/>
      <c r="AL16" s="382"/>
      <c r="AM16" s="382"/>
      <c r="AN16" s="382"/>
      <c r="AO16" s="383"/>
    </row>
    <row r="17" spans="1:41" ht="12.75" customHeight="1">
      <c r="A17" s="356"/>
      <c r="C17" s="287" t="s">
        <v>700</v>
      </c>
      <c r="D17" s="287"/>
      <c r="E17" s="287"/>
      <c r="F17" s="287"/>
      <c r="G17" s="287"/>
      <c r="H17" s="287"/>
      <c r="K17" s="287" t="s">
        <v>701</v>
      </c>
      <c r="L17" s="287"/>
      <c r="M17" s="287"/>
      <c r="N17" s="287"/>
      <c r="Q17" s="287" t="s">
        <v>702</v>
      </c>
      <c r="R17" s="287"/>
      <c r="S17" s="287"/>
      <c r="T17" s="287"/>
      <c r="U17" s="287"/>
      <c r="V17" s="287"/>
      <c r="W17" s="287"/>
      <c r="X17" s="287"/>
      <c r="Y17" s="287"/>
      <c r="Z17" s="287" t="s">
        <v>703</v>
      </c>
      <c r="AA17" s="287"/>
      <c r="AB17" s="287"/>
      <c r="AC17" s="287"/>
      <c r="AD17" s="287"/>
      <c r="AE17" s="287"/>
      <c r="AF17" s="287"/>
      <c r="AG17" s="287"/>
      <c r="AH17" s="287"/>
      <c r="AI17" s="287"/>
      <c r="AJ17" s="287"/>
      <c r="AK17" s="287"/>
      <c r="AL17" s="287"/>
      <c r="AM17" s="287"/>
      <c r="AN17" s="287"/>
      <c r="AO17" s="364"/>
    </row>
    <row r="18" spans="1:41" ht="12.75" customHeight="1">
      <c r="A18" s="384"/>
      <c r="B18" s="385" t="s">
        <v>704</v>
      </c>
      <c r="C18" s="385"/>
      <c r="D18" s="385"/>
      <c r="E18" s="385"/>
      <c r="F18" s="385"/>
      <c r="G18" s="385"/>
      <c r="H18" s="385"/>
      <c r="I18" s="385"/>
      <c r="J18" s="385"/>
      <c r="K18" s="385"/>
      <c r="L18" s="385"/>
      <c r="M18" s="385"/>
      <c r="N18" s="385"/>
      <c r="O18" s="385"/>
      <c r="P18" s="385"/>
      <c r="Q18" s="385"/>
      <c r="R18" s="385"/>
      <c r="S18" s="385"/>
      <c r="T18" s="385"/>
      <c r="U18" s="385"/>
      <c r="V18" s="385"/>
      <c r="W18" s="385"/>
      <c r="X18" s="385"/>
      <c r="Y18" s="385"/>
      <c r="Z18" s="385"/>
      <c r="AA18" s="385"/>
      <c r="AB18" s="385"/>
      <c r="AC18" s="385"/>
      <c r="AD18" s="385"/>
      <c r="AE18" s="385"/>
      <c r="AF18" s="385"/>
      <c r="AG18" s="385"/>
      <c r="AH18" s="385"/>
      <c r="AI18" s="385"/>
      <c r="AJ18" s="385"/>
      <c r="AK18" s="385"/>
      <c r="AL18" s="385"/>
      <c r="AM18" s="385"/>
      <c r="AN18" s="385"/>
      <c r="AO18" s="386"/>
    </row>
    <row r="19" spans="1:41" ht="12.75" customHeight="1">
      <c r="A19" s="287"/>
      <c r="B19" s="287"/>
      <c r="C19" s="287"/>
      <c r="D19" s="287"/>
      <c r="E19" s="287"/>
      <c r="F19" s="287"/>
      <c r="G19" s="287"/>
      <c r="H19" s="287"/>
      <c r="I19" s="287"/>
      <c r="J19" s="287"/>
      <c r="K19" s="287"/>
      <c r="L19" s="287"/>
      <c r="M19" s="287"/>
      <c r="N19" s="287"/>
      <c r="O19" s="287"/>
      <c r="P19" s="287"/>
      <c r="Q19" s="287"/>
      <c r="R19" s="287"/>
      <c r="S19" s="287"/>
      <c r="T19" s="287"/>
      <c r="U19" s="287"/>
      <c r="V19" s="287"/>
      <c r="W19" s="287"/>
      <c r="X19" s="287"/>
      <c r="Y19" s="287"/>
      <c r="Z19" s="287"/>
      <c r="AA19" s="287"/>
      <c r="AB19" s="287"/>
      <c r="AC19" s="287"/>
      <c r="AD19" s="287"/>
      <c r="AE19" s="287"/>
      <c r="AF19" s="287"/>
      <c r="AG19" s="287"/>
      <c r="AH19" s="287"/>
      <c r="AI19" s="287"/>
      <c r="AJ19" s="287"/>
      <c r="AK19" s="287"/>
      <c r="AL19" s="287"/>
      <c r="AM19" s="287"/>
      <c r="AN19" s="287"/>
      <c r="AO19" s="287"/>
    </row>
    <row r="20" spans="1:41" ht="12.75" customHeight="1">
      <c r="A20" s="287" t="s">
        <v>705</v>
      </c>
      <c r="B20" s="287"/>
      <c r="C20" s="287"/>
      <c r="D20" s="287"/>
      <c r="E20" s="287"/>
      <c r="F20" s="287"/>
      <c r="G20" s="287"/>
      <c r="H20" s="287"/>
      <c r="I20" s="287"/>
      <c r="J20" s="287"/>
      <c r="K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c r="AM20" s="287"/>
      <c r="AN20" s="287"/>
      <c r="AO20" s="287"/>
    </row>
    <row r="21" spans="1:41" ht="6" customHeight="1">
      <c r="A21" s="381"/>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3"/>
    </row>
    <row r="22" spans="1:41" ht="12.75" customHeight="1">
      <c r="A22" s="363"/>
      <c r="B22" s="287" t="s">
        <v>602</v>
      </c>
      <c r="C22" s="287"/>
      <c r="D22" s="287"/>
      <c r="E22" s="287"/>
      <c r="F22" s="354"/>
      <c r="G22" s="354"/>
      <c r="H22" s="354"/>
      <c r="I22" s="354"/>
      <c r="J22" s="354"/>
      <c r="K22" s="354"/>
      <c r="L22" s="287" t="s">
        <v>573</v>
      </c>
      <c r="M22" s="287"/>
      <c r="N22" s="287"/>
      <c r="O22" s="287"/>
      <c r="P22" s="287"/>
      <c r="Q22" s="287" t="s">
        <v>706</v>
      </c>
      <c r="R22" s="287"/>
      <c r="S22" s="287"/>
      <c r="T22" s="287"/>
      <c r="U22" s="354"/>
      <c r="V22" s="354"/>
      <c r="W22" s="354"/>
      <c r="X22" s="354"/>
      <c r="Y22" s="354"/>
      <c r="Z22" s="354"/>
      <c r="AA22" s="287" t="s">
        <v>573</v>
      </c>
      <c r="AB22" s="287"/>
      <c r="AC22" s="287"/>
      <c r="AD22" s="287"/>
      <c r="AE22" s="287"/>
      <c r="AF22" s="287"/>
      <c r="AG22" s="287"/>
      <c r="AH22" s="287"/>
      <c r="AI22" s="287"/>
      <c r="AJ22" s="287"/>
      <c r="AK22" s="287"/>
      <c r="AL22" s="287"/>
      <c r="AM22" s="287"/>
      <c r="AN22" s="287"/>
      <c r="AO22" s="364"/>
    </row>
    <row r="23" spans="1:41" ht="12.75" customHeight="1">
      <c r="A23" s="363"/>
      <c r="B23" s="287" t="s">
        <v>603</v>
      </c>
      <c r="C23" s="287"/>
      <c r="D23" s="287"/>
      <c r="E23" s="287"/>
      <c r="F23" s="354"/>
      <c r="G23" s="354"/>
      <c r="H23" s="354"/>
      <c r="I23" s="354"/>
      <c r="J23" s="354"/>
      <c r="K23" s="354"/>
      <c r="L23" s="287" t="s">
        <v>573</v>
      </c>
      <c r="M23" s="287"/>
      <c r="N23" s="287"/>
      <c r="O23" s="287"/>
      <c r="P23" s="287"/>
      <c r="Q23" s="287" t="s">
        <v>707</v>
      </c>
      <c r="R23" s="287"/>
      <c r="S23" s="287"/>
      <c r="T23" s="287"/>
      <c r="U23" s="354"/>
      <c r="V23" s="354"/>
      <c r="W23" s="354"/>
      <c r="X23" s="354"/>
      <c r="Y23" s="354"/>
      <c r="Z23" s="354"/>
      <c r="AA23" s="287" t="s">
        <v>708</v>
      </c>
      <c r="AB23" s="287"/>
      <c r="AC23" s="287"/>
      <c r="AD23" s="287"/>
      <c r="AE23" s="287"/>
      <c r="AF23" s="287"/>
      <c r="AG23" s="287"/>
      <c r="AH23" s="287"/>
      <c r="AI23" s="287"/>
      <c r="AJ23" s="287"/>
      <c r="AK23" s="287"/>
      <c r="AL23" s="287"/>
      <c r="AM23" s="287"/>
      <c r="AN23" s="287"/>
      <c r="AO23" s="364"/>
    </row>
    <row r="24" spans="1:41" ht="4.5" customHeight="1">
      <c r="A24" s="384"/>
      <c r="B24" s="385"/>
      <c r="C24" s="385"/>
      <c r="D24" s="385"/>
      <c r="E24" s="385"/>
      <c r="F24" s="385"/>
      <c r="G24" s="385"/>
      <c r="H24" s="385"/>
      <c r="I24" s="385"/>
      <c r="J24" s="385"/>
      <c r="K24" s="385"/>
      <c r="L24" s="385"/>
      <c r="M24" s="385"/>
      <c r="N24" s="385"/>
      <c r="O24" s="385"/>
      <c r="P24" s="385"/>
      <c r="Q24" s="385"/>
      <c r="R24" s="385"/>
      <c r="S24" s="385"/>
      <c r="T24" s="385"/>
      <c r="U24" s="385"/>
      <c r="V24" s="385"/>
      <c r="W24" s="385"/>
      <c r="X24" s="385"/>
      <c r="Y24" s="385"/>
      <c r="Z24" s="385"/>
      <c r="AA24" s="385"/>
      <c r="AB24" s="385"/>
      <c r="AC24" s="385"/>
      <c r="AD24" s="385"/>
      <c r="AE24" s="385"/>
      <c r="AF24" s="385"/>
      <c r="AG24" s="385"/>
      <c r="AH24" s="385"/>
      <c r="AI24" s="385"/>
      <c r="AJ24" s="385"/>
      <c r="AK24" s="385"/>
      <c r="AL24" s="385"/>
      <c r="AM24" s="385"/>
      <c r="AN24" s="385"/>
      <c r="AO24" s="386"/>
    </row>
    <row r="25" spans="1:41" ht="12.75" customHeight="1">
      <c r="A25" s="287"/>
      <c r="B25" s="287"/>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7"/>
      <c r="AB25" s="287"/>
      <c r="AC25" s="287"/>
      <c r="AD25" s="287"/>
      <c r="AE25" s="287"/>
      <c r="AF25" s="287"/>
      <c r="AG25" s="287"/>
      <c r="AH25" s="287"/>
      <c r="AI25" s="287"/>
      <c r="AJ25" s="287"/>
      <c r="AK25" s="287"/>
      <c r="AL25" s="287"/>
    </row>
    <row r="26" spans="1:41" ht="12.75" customHeight="1">
      <c r="A26" s="287" t="s">
        <v>709</v>
      </c>
      <c r="B26" s="287"/>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7"/>
      <c r="AB26" s="287"/>
      <c r="AC26" s="287"/>
      <c r="AD26" s="287"/>
      <c r="AE26" s="287"/>
      <c r="AF26" s="287"/>
      <c r="AG26" s="287"/>
      <c r="AH26" s="287"/>
      <c r="AI26" s="287"/>
      <c r="AJ26" s="287"/>
      <c r="AK26" s="287"/>
      <c r="AL26" s="287"/>
    </row>
    <row r="27" spans="1:41" ht="9.75" customHeight="1">
      <c r="A27" s="361"/>
      <c r="B27" s="362"/>
      <c r="C27" s="362"/>
      <c r="D27" s="362"/>
      <c r="E27" s="362"/>
      <c r="F27" s="362"/>
      <c r="G27" s="362"/>
      <c r="H27" s="362"/>
      <c r="I27" s="362"/>
      <c r="J27" s="362"/>
      <c r="K27" s="362"/>
      <c r="L27" s="362"/>
      <c r="M27" s="362"/>
      <c r="N27" s="362"/>
      <c r="O27" s="362"/>
      <c r="P27" s="362"/>
      <c r="Q27" s="362"/>
      <c r="R27" s="362"/>
      <c r="S27" s="362"/>
      <c r="T27" s="362"/>
      <c r="U27" s="362"/>
      <c r="V27" s="362"/>
      <c r="W27" s="362"/>
      <c r="X27" s="362"/>
      <c r="Y27" s="362"/>
      <c r="Z27" s="362"/>
      <c r="AA27" s="362"/>
      <c r="AB27" s="362"/>
      <c r="AC27" s="362"/>
      <c r="AD27" s="362"/>
      <c r="AE27" s="362"/>
      <c r="AF27" s="362"/>
      <c r="AG27" s="362"/>
      <c r="AH27" s="362"/>
      <c r="AI27" s="362"/>
      <c r="AJ27" s="362"/>
      <c r="AK27" s="362"/>
      <c r="AL27" s="362"/>
      <c r="AM27" s="362"/>
      <c r="AN27" s="362"/>
      <c r="AO27" s="353"/>
    </row>
    <row r="28" spans="1:41" ht="12.75" customHeight="1">
      <c r="A28" s="356"/>
      <c r="C28" s="287" t="s">
        <v>710</v>
      </c>
      <c r="D28" s="287"/>
      <c r="E28" s="287"/>
      <c r="F28" s="287"/>
      <c r="G28" s="287"/>
      <c r="H28" s="287"/>
      <c r="I28" s="287"/>
      <c r="J28" s="287"/>
      <c r="K28" s="287"/>
      <c r="L28" s="287"/>
      <c r="M28" s="287"/>
      <c r="N28" s="287"/>
      <c r="O28" s="287"/>
      <c r="P28" s="287"/>
      <c r="Q28" s="287"/>
      <c r="R28" s="287"/>
      <c r="S28" s="287"/>
      <c r="T28" s="287"/>
      <c r="U28" s="287"/>
      <c r="V28" s="287"/>
      <c r="W28" s="287"/>
      <c r="X28" s="287"/>
      <c r="Y28" s="287"/>
      <c r="Z28" s="287"/>
      <c r="AA28" s="287"/>
      <c r="AB28" s="287"/>
      <c r="AC28" s="287"/>
      <c r="AD28" s="287"/>
      <c r="AE28" s="287"/>
      <c r="AF28" s="287"/>
      <c r="AG28" s="287"/>
      <c r="AH28" s="287"/>
      <c r="AI28" s="287"/>
      <c r="AJ28" s="287"/>
      <c r="AK28" s="287"/>
      <c r="AL28" s="287"/>
      <c r="AM28" s="287"/>
      <c r="AN28" s="287"/>
      <c r="AO28" s="372"/>
    </row>
    <row r="29" spans="1:41" ht="12.75" customHeight="1">
      <c r="A29" s="356"/>
      <c r="C29" s="287" t="s">
        <v>711</v>
      </c>
      <c r="D29" s="287"/>
      <c r="E29" s="287"/>
      <c r="F29" s="287"/>
      <c r="G29" s="287"/>
      <c r="H29" s="287"/>
      <c r="I29" s="287"/>
      <c r="J29" s="287"/>
      <c r="K29" s="287"/>
      <c r="L29" s="370"/>
      <c r="M29" s="287"/>
      <c r="N29" s="287"/>
      <c r="O29" s="287"/>
      <c r="P29" s="287"/>
      <c r="Q29" s="287"/>
      <c r="R29" s="287"/>
      <c r="S29" s="287"/>
      <c r="T29" s="287"/>
      <c r="U29" s="287"/>
      <c r="V29" s="287"/>
      <c r="W29" s="287"/>
      <c r="X29" s="287"/>
      <c r="Y29" s="287"/>
      <c r="Z29" s="287"/>
      <c r="AA29" s="287"/>
      <c r="AB29" s="287"/>
      <c r="AC29" s="287"/>
      <c r="AD29" s="287"/>
      <c r="AE29" s="287"/>
      <c r="AF29" s="287"/>
      <c r="AG29" s="287"/>
      <c r="AH29" s="287"/>
      <c r="AI29" s="287"/>
      <c r="AJ29" s="287"/>
      <c r="AK29" s="287"/>
      <c r="AL29" s="287"/>
      <c r="AM29" s="287"/>
      <c r="AN29" s="287"/>
      <c r="AO29" s="372"/>
    </row>
    <row r="30" spans="1:41" ht="12.75" customHeight="1">
      <c r="A30" s="356"/>
      <c r="C30" s="287" t="s">
        <v>712</v>
      </c>
      <c r="D30" s="287"/>
      <c r="E30" s="287"/>
      <c r="F30" s="287"/>
      <c r="G30" s="354"/>
      <c r="H30" s="354"/>
      <c r="I30" s="354"/>
      <c r="J30" s="354"/>
      <c r="K30" s="354"/>
      <c r="L30" s="354"/>
      <c r="M30" s="354"/>
      <c r="N30" s="354"/>
      <c r="O30" s="354"/>
      <c r="P30" s="287"/>
      <c r="Q30" s="287"/>
      <c r="R30" s="287"/>
      <c r="S30" s="287"/>
      <c r="T30" s="287"/>
      <c r="U30" s="287"/>
      <c r="V30" s="287"/>
      <c r="W30" s="287"/>
      <c r="X30" s="287"/>
      <c r="Y30" s="287"/>
      <c r="Z30" s="287"/>
      <c r="AA30" s="287"/>
      <c r="AB30" s="287"/>
      <c r="AC30" s="287"/>
      <c r="AD30" s="287"/>
      <c r="AE30" s="287"/>
      <c r="AF30" s="287"/>
      <c r="AG30" s="287"/>
      <c r="AH30" s="287"/>
      <c r="AI30" s="287"/>
      <c r="AJ30" s="287"/>
      <c r="AK30" s="287"/>
      <c r="AL30" s="287"/>
      <c r="AM30" s="287"/>
      <c r="AN30" s="287"/>
      <c r="AO30" s="372"/>
    </row>
    <row r="31" spans="1:41" ht="12.75" customHeight="1">
      <c r="A31" s="356"/>
      <c r="C31" s="287" t="s">
        <v>713</v>
      </c>
      <c r="D31" s="287"/>
      <c r="E31" s="287"/>
      <c r="F31" s="287"/>
      <c r="G31" s="287"/>
      <c r="H31" s="287"/>
      <c r="I31" s="287"/>
      <c r="J31" s="287"/>
      <c r="K31" s="287"/>
      <c r="L31" s="287"/>
      <c r="M31" s="287"/>
      <c r="N31" s="287"/>
      <c r="O31" s="287"/>
      <c r="P31" s="287"/>
      <c r="Q31" s="287"/>
      <c r="R31" s="287"/>
      <c r="S31" s="287"/>
      <c r="T31" s="287"/>
      <c r="U31" s="287"/>
      <c r="V31" s="287"/>
      <c r="W31" s="287"/>
      <c r="X31" s="287"/>
      <c r="Y31" s="287"/>
      <c r="Z31" s="287"/>
      <c r="AA31" s="287"/>
      <c r="AB31" s="287"/>
      <c r="AC31" s="287"/>
      <c r="AD31" s="287"/>
      <c r="AE31" s="287"/>
      <c r="AF31" s="287"/>
      <c r="AG31" s="287"/>
      <c r="AH31" s="287"/>
      <c r="AI31" s="287"/>
      <c r="AJ31" s="287"/>
      <c r="AK31" s="287"/>
      <c r="AL31" s="287"/>
      <c r="AM31" s="287"/>
      <c r="AN31" s="287"/>
      <c r="AO31" s="355"/>
    </row>
    <row r="32" spans="1:41" ht="12.75" customHeight="1">
      <c r="A32" s="356"/>
      <c r="C32" s="287" t="s">
        <v>714</v>
      </c>
      <c r="D32" s="287"/>
      <c r="E32" s="287"/>
      <c r="F32" s="287"/>
      <c r="G32" s="287"/>
      <c r="H32" s="287"/>
      <c r="I32" s="287"/>
      <c r="J32" s="287"/>
      <c r="K32" s="287"/>
      <c r="L32" s="287"/>
      <c r="M32" s="287"/>
      <c r="N32" s="287"/>
      <c r="O32" s="287"/>
      <c r="P32" s="287"/>
      <c r="Q32" s="287"/>
      <c r="R32" s="287"/>
      <c r="S32" s="287"/>
      <c r="T32" s="287"/>
      <c r="U32" s="287"/>
      <c r="V32" s="287"/>
      <c r="W32" s="287"/>
      <c r="X32" s="287"/>
      <c r="Y32" s="287"/>
      <c r="Z32" s="287"/>
      <c r="AA32" s="287"/>
      <c r="AB32" s="287"/>
      <c r="AC32" s="287"/>
      <c r="AD32" s="287"/>
      <c r="AE32" s="287"/>
      <c r="AF32" s="287"/>
      <c r="AG32" s="287"/>
      <c r="AH32" s="287"/>
      <c r="AI32" s="287"/>
      <c r="AJ32" s="287"/>
      <c r="AK32" s="287"/>
      <c r="AL32" s="287"/>
      <c r="AM32" s="287"/>
      <c r="AN32" s="287"/>
      <c r="AO32" s="355"/>
    </row>
    <row r="33" spans="1:41" ht="12.75" customHeight="1">
      <c r="A33" s="356"/>
      <c r="C33" s="287" t="s">
        <v>715</v>
      </c>
      <c r="D33" s="287"/>
      <c r="E33" s="287"/>
      <c r="F33" s="287"/>
      <c r="G33" s="287"/>
      <c r="H33" s="287"/>
      <c r="I33" s="287"/>
      <c r="J33" s="287"/>
      <c r="K33" s="287"/>
      <c r="L33" s="287"/>
      <c r="M33" s="287"/>
      <c r="N33" s="287"/>
      <c r="O33" s="287"/>
      <c r="P33" s="287"/>
      <c r="Q33" s="287"/>
      <c r="R33" s="287"/>
      <c r="S33" s="287"/>
      <c r="T33" s="287"/>
      <c r="U33" s="287"/>
      <c r="V33" s="287"/>
      <c r="W33" s="287"/>
      <c r="X33" s="287"/>
      <c r="Y33" s="287"/>
      <c r="Z33" s="287"/>
      <c r="AA33" s="287"/>
      <c r="AB33" s="287"/>
      <c r="AC33" s="287"/>
      <c r="AD33" s="287"/>
      <c r="AE33" s="287"/>
      <c r="AF33" s="287"/>
      <c r="AG33" s="287"/>
      <c r="AH33" s="287"/>
      <c r="AI33" s="287"/>
      <c r="AJ33" s="287"/>
      <c r="AK33" s="287"/>
      <c r="AL33" s="287"/>
      <c r="AM33" s="287"/>
      <c r="AN33" s="287"/>
      <c r="AO33" s="355"/>
    </row>
    <row r="34" spans="1:41" ht="12.75" customHeight="1">
      <c r="A34" s="356"/>
      <c r="C34" s="287" t="s">
        <v>716</v>
      </c>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7"/>
      <c r="AB34" s="287"/>
      <c r="AC34" s="287"/>
      <c r="AD34" s="287"/>
      <c r="AE34" s="287"/>
      <c r="AF34" s="287"/>
      <c r="AG34" s="287"/>
      <c r="AH34" s="287"/>
      <c r="AI34" s="287"/>
      <c r="AJ34" s="287"/>
      <c r="AK34" s="287"/>
      <c r="AL34" s="287"/>
      <c r="AM34" s="287"/>
      <c r="AN34" s="287"/>
      <c r="AO34" s="355"/>
    </row>
    <row r="35" spans="1:41" ht="12.75" customHeight="1">
      <c r="A35" s="356"/>
      <c r="C35" s="287" t="s">
        <v>717</v>
      </c>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7"/>
      <c r="AB35" s="287"/>
      <c r="AC35" s="287"/>
      <c r="AD35" s="287"/>
      <c r="AE35" s="287"/>
      <c r="AF35" s="287"/>
      <c r="AG35" s="287"/>
      <c r="AH35" s="287"/>
      <c r="AI35" s="287"/>
      <c r="AJ35" s="287"/>
      <c r="AK35" s="287"/>
      <c r="AL35" s="287"/>
      <c r="AM35" s="287"/>
      <c r="AN35" s="287"/>
      <c r="AO35" s="355"/>
    </row>
    <row r="36" spans="1:41" ht="12.75" customHeight="1">
      <c r="A36" s="356"/>
      <c r="C36" s="287" t="s">
        <v>718</v>
      </c>
      <c r="D36" s="287"/>
      <c r="E36" s="287"/>
      <c r="F36" s="287"/>
      <c r="G36" s="287"/>
      <c r="H36" s="287"/>
      <c r="I36" s="287"/>
      <c r="J36" s="287"/>
      <c r="K36" s="287"/>
      <c r="L36" s="287"/>
      <c r="M36" s="287"/>
      <c r="N36" s="287"/>
      <c r="O36" s="287"/>
      <c r="P36" s="287"/>
      <c r="Q36" s="287"/>
      <c r="R36" s="287"/>
      <c r="S36" s="287"/>
      <c r="T36" s="287"/>
      <c r="U36" s="287"/>
      <c r="V36" s="287"/>
      <c r="W36" s="287"/>
      <c r="X36" s="287"/>
      <c r="Y36" s="287"/>
      <c r="Z36" s="287"/>
      <c r="AA36" s="287"/>
      <c r="AB36" s="287"/>
      <c r="AC36" s="287"/>
      <c r="AD36" s="287"/>
      <c r="AE36" s="287"/>
      <c r="AF36" s="287"/>
      <c r="AG36" s="287"/>
      <c r="AH36" s="287"/>
      <c r="AI36" s="287"/>
      <c r="AJ36" s="287"/>
      <c r="AK36" s="287"/>
      <c r="AL36" s="287"/>
      <c r="AM36" s="287"/>
      <c r="AN36" s="287"/>
      <c r="AO36" s="355"/>
    </row>
    <row r="37" spans="1:41" ht="12.75" customHeight="1">
      <c r="A37" s="356"/>
      <c r="B37" s="287"/>
      <c r="C37" s="287"/>
      <c r="D37" s="287"/>
      <c r="E37" s="287"/>
      <c r="F37" s="287" t="s">
        <v>719</v>
      </c>
      <c r="G37" s="287"/>
      <c r="H37" s="287"/>
      <c r="I37" s="287"/>
      <c r="J37" s="287"/>
      <c r="K37" s="287"/>
      <c r="L37" s="287"/>
      <c r="M37" s="287"/>
      <c r="N37" s="287"/>
      <c r="O37" s="287"/>
      <c r="P37" s="287"/>
      <c r="Q37" s="287"/>
      <c r="R37" s="287"/>
      <c r="S37" s="287"/>
      <c r="T37" s="354"/>
      <c r="U37" s="354"/>
      <c r="V37" s="354"/>
      <c r="Y37" s="399" t="s">
        <v>720</v>
      </c>
      <c r="Z37" s="399"/>
      <c r="AA37" s="400"/>
      <c r="AB37" s="400"/>
      <c r="AC37" s="399" t="s">
        <v>721</v>
      </c>
      <c r="AD37" s="399"/>
      <c r="AE37" s="400"/>
      <c r="AF37" s="400"/>
      <c r="AG37" s="399" t="s">
        <v>612</v>
      </c>
      <c r="AH37" s="399"/>
      <c r="AI37" s="287"/>
      <c r="AJ37" s="287"/>
      <c r="AK37" s="287"/>
      <c r="AL37" s="287"/>
      <c r="AM37" s="287"/>
      <c r="AN37" s="287"/>
      <c r="AO37" s="355"/>
    </row>
    <row r="38" spans="1:41" ht="12.75" customHeight="1">
      <c r="A38" s="356"/>
      <c r="C38" s="287" t="s">
        <v>698</v>
      </c>
      <c r="D38" s="287"/>
      <c r="E38" s="287"/>
      <c r="F38" s="287"/>
      <c r="G38" s="287"/>
      <c r="H38" s="287"/>
      <c r="I38" s="287"/>
      <c r="J38" s="287"/>
      <c r="K38" s="287"/>
      <c r="L38" s="287"/>
      <c r="M38" s="287"/>
      <c r="N38" s="287"/>
      <c r="O38" s="287"/>
      <c r="P38" s="287"/>
      <c r="Q38" s="287"/>
      <c r="R38" s="287"/>
      <c r="S38" s="287"/>
      <c r="T38" s="287"/>
      <c r="U38" s="354"/>
      <c r="V38" s="354"/>
      <c r="W38" s="354"/>
      <c r="X38" s="354"/>
      <c r="Y38" s="354"/>
      <c r="Z38" s="354"/>
      <c r="AA38" s="354"/>
      <c r="AB38" s="354"/>
      <c r="AC38" s="354"/>
      <c r="AD38" s="354"/>
      <c r="AE38" s="354"/>
      <c r="AF38" s="354"/>
      <c r="AG38" s="354"/>
      <c r="AH38" s="354"/>
      <c r="AI38" s="354"/>
      <c r="AJ38" s="354"/>
      <c r="AK38" s="354"/>
      <c r="AL38" s="354"/>
      <c r="AM38" s="354"/>
      <c r="AN38" s="354"/>
      <c r="AO38" s="355"/>
    </row>
    <row r="39" spans="1:41" ht="12.75" customHeight="1">
      <c r="A39" s="356"/>
      <c r="B39" s="354"/>
      <c r="C39" s="354"/>
      <c r="D39" s="354"/>
      <c r="E39" s="354"/>
      <c r="F39" s="354"/>
      <c r="G39" s="354"/>
      <c r="H39" s="354"/>
      <c r="I39" s="354"/>
      <c r="J39" s="354"/>
      <c r="K39" s="354"/>
      <c r="L39" s="354"/>
      <c r="M39" s="354"/>
      <c r="N39" s="354"/>
      <c r="O39" s="354"/>
      <c r="P39" s="354"/>
      <c r="Q39" s="354"/>
      <c r="R39" s="354"/>
      <c r="S39" s="354"/>
      <c r="T39" s="354"/>
      <c r="U39" s="354"/>
      <c r="V39" s="354"/>
      <c r="W39" s="354"/>
      <c r="X39" s="354"/>
      <c r="Y39" s="354"/>
      <c r="Z39" s="354"/>
      <c r="AA39" s="354"/>
      <c r="AB39" s="354"/>
      <c r="AC39" s="354"/>
      <c r="AD39" s="354"/>
      <c r="AE39" s="354"/>
      <c r="AF39" s="354"/>
      <c r="AG39" s="354"/>
      <c r="AH39" s="354"/>
      <c r="AI39" s="354"/>
      <c r="AJ39" s="354"/>
      <c r="AK39" s="354"/>
      <c r="AL39" s="354"/>
      <c r="AM39" s="354"/>
      <c r="AN39" s="354"/>
      <c r="AO39" s="355"/>
    </row>
    <row r="40" spans="1:41" ht="12.75" customHeight="1">
      <c r="A40" s="358"/>
      <c r="B40" s="359"/>
      <c r="C40" s="359"/>
      <c r="D40" s="359"/>
      <c r="E40" s="359"/>
      <c r="F40" s="359"/>
      <c r="G40" s="359"/>
      <c r="H40" s="359"/>
      <c r="I40" s="359"/>
      <c r="J40" s="359"/>
      <c r="K40" s="359"/>
      <c r="L40" s="359"/>
      <c r="M40" s="359"/>
      <c r="N40" s="359"/>
      <c r="O40" s="359"/>
      <c r="P40" s="359"/>
      <c r="Q40" s="359"/>
      <c r="R40" s="359"/>
      <c r="S40" s="359"/>
      <c r="T40" s="359"/>
      <c r="U40" s="359"/>
      <c r="V40" s="359"/>
      <c r="W40" s="359"/>
      <c r="X40" s="359"/>
      <c r="Y40" s="359"/>
      <c r="Z40" s="359"/>
      <c r="AA40" s="359"/>
      <c r="AB40" s="359"/>
      <c r="AC40" s="359"/>
      <c r="AD40" s="359"/>
      <c r="AE40" s="359"/>
      <c r="AF40" s="359"/>
      <c r="AG40" s="359"/>
      <c r="AH40" s="359"/>
      <c r="AI40" s="359"/>
      <c r="AJ40" s="359"/>
      <c r="AK40" s="359"/>
      <c r="AL40" s="359"/>
      <c r="AM40" s="359"/>
      <c r="AN40" s="359"/>
      <c r="AO40" s="360"/>
    </row>
    <row r="41" spans="1:41" ht="12.75" customHeight="1">
      <c r="A41" s="287"/>
      <c r="B41" s="287"/>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7"/>
      <c r="AB41" s="287"/>
      <c r="AC41" s="287"/>
      <c r="AD41" s="287"/>
      <c r="AE41" s="287"/>
      <c r="AF41" s="287"/>
      <c r="AG41" s="287"/>
      <c r="AH41" s="287"/>
      <c r="AI41" s="287"/>
      <c r="AJ41" s="287"/>
      <c r="AK41" s="287"/>
      <c r="AL41" s="287"/>
      <c r="AM41" s="287"/>
      <c r="AN41" s="287"/>
      <c r="AO41" s="287"/>
    </row>
    <row r="42" spans="1:41" ht="12.75" customHeight="1">
      <c r="A42" s="287"/>
      <c r="B42" s="287" t="s">
        <v>454</v>
      </c>
      <c r="C42" s="287"/>
      <c r="D42" s="287"/>
      <c r="E42" s="287"/>
      <c r="F42" s="287"/>
      <c r="G42" s="287"/>
      <c r="H42" s="287"/>
      <c r="I42" s="287"/>
      <c r="J42" s="287"/>
      <c r="K42" s="287"/>
      <c r="L42" s="287"/>
      <c r="M42" s="287"/>
      <c r="N42" s="287"/>
      <c r="O42" s="287"/>
      <c r="P42" s="287"/>
      <c r="Q42" s="287"/>
      <c r="U42" s="287" t="s">
        <v>449</v>
      </c>
      <c r="X42" s="287" t="s">
        <v>450</v>
      </c>
      <c r="AA42" s="287" t="s">
        <v>451</v>
      </c>
      <c r="AB42" s="287"/>
      <c r="AE42" s="287"/>
      <c r="AF42" s="287"/>
      <c r="AG42" s="287"/>
      <c r="AH42" s="287"/>
      <c r="AI42" s="287"/>
      <c r="AJ42" s="287"/>
      <c r="AK42" s="287"/>
      <c r="AL42" s="287"/>
    </row>
    <row r="43" spans="1:41" ht="12.75" customHeight="1">
      <c r="A43" s="287"/>
      <c r="B43" s="287" t="s">
        <v>456</v>
      </c>
      <c r="C43" s="287"/>
      <c r="D43" s="287"/>
      <c r="E43" s="287"/>
      <c r="F43" s="287"/>
      <c r="G43" s="287"/>
      <c r="H43" s="287"/>
      <c r="I43" s="287"/>
      <c r="J43" s="287"/>
      <c r="K43" s="287"/>
      <c r="L43" s="287"/>
      <c r="M43" s="287"/>
      <c r="N43" s="287"/>
      <c r="O43" s="287"/>
      <c r="P43" s="287"/>
      <c r="Q43" s="287"/>
      <c r="U43" s="287" t="s">
        <v>449</v>
      </c>
      <c r="X43" s="287" t="s">
        <v>450</v>
      </c>
      <c r="AA43" s="287" t="s">
        <v>451</v>
      </c>
      <c r="AB43" s="287"/>
      <c r="AE43" s="287"/>
      <c r="AF43" s="287"/>
      <c r="AG43" s="287"/>
      <c r="AH43" s="287"/>
      <c r="AI43" s="287"/>
      <c r="AJ43" s="287"/>
      <c r="AK43" s="287"/>
      <c r="AL43" s="287"/>
    </row>
    <row r="44" spans="1:41" ht="12.75" customHeight="1">
      <c r="A44" s="287"/>
      <c r="B44" s="287"/>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7"/>
      <c r="AB44" s="287"/>
      <c r="AC44" s="287"/>
      <c r="AD44" s="287"/>
      <c r="AE44" s="287"/>
      <c r="AF44" s="287"/>
      <c r="AG44" s="287"/>
      <c r="AH44" s="287"/>
      <c r="AI44" s="287"/>
      <c r="AJ44" s="287"/>
      <c r="AK44" s="287"/>
      <c r="AL44" s="287"/>
    </row>
    <row r="45" spans="1:41" ht="12.75" customHeight="1">
      <c r="A45" s="287" t="s">
        <v>457</v>
      </c>
      <c r="B45" s="287"/>
      <c r="C45" s="287"/>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287"/>
    </row>
    <row r="46" spans="1:41" ht="12.75" customHeight="1">
      <c r="A46" s="361"/>
      <c r="B46" s="352"/>
      <c r="C46" s="352"/>
      <c r="D46" s="352"/>
      <c r="E46" s="352"/>
      <c r="F46" s="352"/>
      <c r="G46" s="352"/>
      <c r="H46" s="352"/>
      <c r="I46" s="352"/>
      <c r="J46" s="352"/>
      <c r="K46" s="352"/>
      <c r="L46" s="352"/>
      <c r="M46" s="352"/>
      <c r="N46" s="352"/>
      <c r="O46" s="352"/>
      <c r="P46" s="352"/>
      <c r="Q46" s="352"/>
      <c r="R46" s="352"/>
      <c r="S46" s="352"/>
      <c r="T46" s="352"/>
      <c r="U46" s="352"/>
      <c r="V46" s="352"/>
      <c r="W46" s="352"/>
      <c r="X46" s="352"/>
      <c r="Y46" s="352"/>
      <c r="Z46" s="352"/>
      <c r="AA46" s="352"/>
      <c r="AB46" s="352"/>
      <c r="AC46" s="352"/>
      <c r="AD46" s="352"/>
      <c r="AE46" s="352"/>
      <c r="AF46" s="352"/>
      <c r="AG46" s="352"/>
      <c r="AH46" s="352"/>
      <c r="AI46" s="352"/>
      <c r="AJ46" s="352"/>
      <c r="AK46" s="352"/>
      <c r="AL46" s="352"/>
      <c r="AM46" s="352"/>
      <c r="AN46" s="352"/>
      <c r="AO46" s="353"/>
    </row>
    <row r="47" spans="1:41" ht="12.75" customHeight="1">
      <c r="A47" s="358"/>
      <c r="B47" s="359"/>
      <c r="C47" s="359"/>
      <c r="D47" s="359"/>
      <c r="E47" s="359"/>
      <c r="F47" s="359"/>
      <c r="G47" s="359"/>
      <c r="H47" s="359"/>
      <c r="I47" s="359"/>
      <c r="J47" s="359"/>
      <c r="K47" s="359"/>
      <c r="L47" s="359"/>
      <c r="M47" s="359"/>
      <c r="N47" s="359"/>
      <c r="O47" s="359"/>
      <c r="P47" s="359"/>
      <c r="Q47" s="359"/>
      <c r="R47" s="359"/>
      <c r="S47" s="359"/>
      <c r="T47" s="359"/>
      <c r="U47" s="359"/>
      <c r="V47" s="359"/>
      <c r="W47" s="359"/>
      <c r="X47" s="359"/>
      <c r="Y47" s="359"/>
      <c r="Z47" s="359"/>
      <c r="AA47" s="359"/>
      <c r="AB47" s="359"/>
      <c r="AC47" s="359"/>
      <c r="AD47" s="359"/>
      <c r="AE47" s="359"/>
      <c r="AF47" s="359"/>
      <c r="AG47" s="359"/>
      <c r="AH47" s="359"/>
      <c r="AI47" s="359"/>
      <c r="AJ47" s="359"/>
      <c r="AK47" s="359"/>
      <c r="AL47" s="359"/>
      <c r="AM47" s="359"/>
      <c r="AN47" s="359"/>
      <c r="AO47" s="360"/>
    </row>
    <row r="48" spans="1:41" ht="12.75" customHeight="1">
      <c r="A48" s="287"/>
      <c r="B48" s="287"/>
      <c r="C48" s="287"/>
      <c r="D48" s="287"/>
      <c r="E48" s="287"/>
      <c r="F48" s="287"/>
      <c r="G48" s="287"/>
      <c r="H48" s="287"/>
      <c r="I48" s="287"/>
      <c r="J48" s="287"/>
      <c r="K48" s="287"/>
      <c r="L48" s="287"/>
      <c r="M48" s="287"/>
      <c r="N48" s="287"/>
      <c r="O48" s="287"/>
      <c r="P48" s="287"/>
      <c r="Q48" s="287"/>
      <c r="R48" s="287"/>
      <c r="S48" s="287"/>
      <c r="T48" s="287"/>
      <c r="U48" s="287"/>
      <c r="V48" s="287"/>
      <c r="W48" s="287"/>
      <c r="X48" s="287"/>
      <c r="Y48" s="287"/>
      <c r="Z48" s="287"/>
      <c r="AA48" s="287"/>
      <c r="AB48" s="287"/>
      <c r="AC48" s="287"/>
      <c r="AD48" s="287"/>
      <c r="AE48" s="287"/>
      <c r="AF48" s="287"/>
      <c r="AG48" s="287"/>
      <c r="AH48" s="287"/>
      <c r="AI48" s="287"/>
      <c r="AJ48" s="287"/>
      <c r="AK48" s="287"/>
      <c r="AL48" s="287"/>
    </row>
    <row r="49" spans="1:41" ht="12.75" customHeight="1">
      <c r="A49" s="287"/>
      <c r="B49" s="287" t="s">
        <v>722</v>
      </c>
      <c r="C49" s="287"/>
      <c r="D49" s="287"/>
      <c r="E49" s="287"/>
      <c r="F49" s="287"/>
      <c r="G49" s="287"/>
      <c r="H49" s="287"/>
      <c r="I49" s="287"/>
      <c r="J49" s="287"/>
      <c r="K49" s="287"/>
      <c r="L49" s="287"/>
      <c r="M49" s="287"/>
      <c r="N49" s="287"/>
      <c r="O49" s="287"/>
      <c r="P49" s="287"/>
      <c r="Q49" s="287"/>
      <c r="R49" s="287"/>
      <c r="S49" s="287"/>
      <c r="T49" s="287"/>
      <c r="U49" s="287"/>
      <c r="V49" s="287"/>
      <c r="W49" s="287"/>
      <c r="X49" s="287"/>
      <c r="Y49" s="287"/>
      <c r="Z49" s="287"/>
      <c r="AA49" s="287"/>
      <c r="AB49" s="287"/>
      <c r="AC49" s="287"/>
      <c r="AH49" s="287" t="s">
        <v>449</v>
      </c>
      <c r="AK49" s="287" t="s">
        <v>450</v>
      </c>
      <c r="AL49" s="287"/>
      <c r="AN49" s="287"/>
      <c r="AO49" s="287"/>
    </row>
    <row r="50" spans="1:41" ht="12.75" customHeight="1">
      <c r="A50" s="287"/>
      <c r="B50" s="287" t="s">
        <v>723</v>
      </c>
      <c r="C50" s="287"/>
      <c r="D50" s="287"/>
      <c r="E50" s="287"/>
      <c r="F50" s="287"/>
      <c r="G50" s="287"/>
      <c r="H50" s="287"/>
      <c r="I50" s="287"/>
      <c r="J50" s="287"/>
      <c r="K50" s="287"/>
      <c r="L50" s="287"/>
      <c r="M50" s="287"/>
      <c r="N50" s="287"/>
      <c r="O50" s="287"/>
      <c r="P50" s="287"/>
      <c r="Q50" s="287"/>
      <c r="R50" s="287"/>
      <c r="S50" s="287"/>
      <c r="T50" s="287"/>
      <c r="U50" s="287"/>
      <c r="V50" s="287"/>
      <c r="W50" s="287"/>
      <c r="X50" s="287"/>
      <c r="Y50" s="287"/>
      <c r="Z50" s="287"/>
      <c r="AA50" s="287"/>
      <c r="AB50" s="287"/>
      <c r="AC50" s="287"/>
      <c r="AH50" s="287" t="s">
        <v>449</v>
      </c>
      <c r="AK50" s="287" t="s">
        <v>450</v>
      </c>
      <c r="AL50" s="287"/>
      <c r="AN50" s="287"/>
      <c r="AO50" s="287"/>
    </row>
    <row r="51" spans="1:41" ht="12.75" customHeight="1">
      <c r="A51" s="287"/>
      <c r="B51" s="287"/>
      <c r="C51" s="287"/>
      <c r="D51" s="287"/>
      <c r="E51" s="287"/>
      <c r="F51" s="287"/>
      <c r="G51" s="287"/>
      <c r="H51" s="287"/>
      <c r="I51" s="287"/>
      <c r="J51" s="287"/>
      <c r="K51" s="287"/>
      <c r="L51" s="287"/>
      <c r="M51" s="287"/>
      <c r="N51" s="287"/>
      <c r="O51" s="287"/>
      <c r="P51" s="287"/>
      <c r="Q51" s="287"/>
      <c r="R51" s="287"/>
      <c r="S51" s="287"/>
      <c r="T51" s="287"/>
      <c r="U51" s="287"/>
      <c r="V51" s="287"/>
      <c r="W51" s="287"/>
      <c r="X51" s="287"/>
      <c r="Y51" s="287"/>
      <c r="Z51" s="287"/>
      <c r="AA51" s="287"/>
      <c r="AB51" s="287"/>
      <c r="AC51" s="287"/>
      <c r="AD51" s="287"/>
      <c r="AE51" s="287"/>
      <c r="AF51" s="287"/>
      <c r="AG51" s="287"/>
      <c r="AH51" s="287"/>
      <c r="AI51" s="287"/>
      <c r="AJ51" s="287"/>
      <c r="AK51" s="287"/>
      <c r="AL51" s="287"/>
    </row>
    <row r="52" spans="1:41" s="267" customFormat="1" ht="24.6" customHeight="1">
      <c r="A52" s="625" t="s">
        <v>521</v>
      </c>
      <c r="B52" s="625"/>
      <c r="C52" s="625"/>
      <c r="D52" s="625"/>
      <c r="E52" s="625"/>
      <c r="F52" s="625"/>
      <c r="G52" s="625"/>
      <c r="H52" s="625"/>
      <c r="I52" s="625"/>
      <c r="J52" s="625"/>
      <c r="K52" s="625"/>
      <c r="L52" s="625"/>
      <c r="M52" s="625"/>
      <c r="N52" s="625"/>
      <c r="O52" s="625"/>
      <c r="P52" s="625"/>
      <c r="Q52" s="625"/>
      <c r="R52" s="625"/>
      <c r="S52" s="625"/>
      <c r="T52" s="625"/>
      <c r="U52" s="625"/>
      <c r="V52" s="625"/>
      <c r="W52" s="625"/>
      <c r="X52" s="284"/>
      <c r="Y52" s="329" t="s">
        <v>522</v>
      </c>
      <c r="Z52" s="284"/>
      <c r="AA52" s="284"/>
      <c r="AB52" s="284"/>
      <c r="AC52" s="329" t="s">
        <v>523</v>
      </c>
      <c r="AD52" s="329"/>
      <c r="AE52" s="284"/>
      <c r="AF52" s="284"/>
      <c r="AG52" s="284"/>
      <c r="AH52" s="284"/>
      <c r="AI52" s="284"/>
      <c r="AJ52" s="284"/>
      <c r="AK52" s="284"/>
      <c r="AL52" s="284"/>
      <c r="AM52" s="286"/>
      <c r="AN52" s="286"/>
    </row>
    <row r="53" spans="1:41" ht="9" customHeight="1"/>
    <row r="54" spans="1:41" ht="12.75" customHeight="1">
      <c r="A54" s="287"/>
      <c r="B54" s="287"/>
      <c r="C54" s="287"/>
      <c r="D54" s="287"/>
      <c r="E54" s="287"/>
      <c r="F54" s="287"/>
      <c r="G54" s="287"/>
      <c r="H54" s="287"/>
      <c r="I54" s="287"/>
      <c r="J54" s="287"/>
      <c r="K54" s="287"/>
      <c r="L54" s="287"/>
      <c r="M54" s="287"/>
      <c r="N54" s="287"/>
      <c r="O54" s="287"/>
      <c r="Y54" s="287" t="s">
        <v>435</v>
      </c>
      <c r="Z54" s="287"/>
      <c r="AA54" s="288"/>
      <c r="AB54" s="288"/>
      <c r="AC54" s="288"/>
      <c r="AD54" s="288"/>
      <c r="AE54" s="288"/>
      <c r="AF54" s="288"/>
      <c r="AG54" s="288"/>
      <c r="AH54" s="288"/>
      <c r="AI54" s="288"/>
      <c r="AJ54" s="288"/>
      <c r="AK54" s="288"/>
      <c r="AL54" s="288"/>
      <c r="AM54" s="288"/>
      <c r="AN54" s="288"/>
      <c r="AO54" s="288"/>
    </row>
    <row r="55" spans="1:41" ht="12.75" customHeight="1">
      <c r="A55" s="287"/>
      <c r="B55" s="287"/>
      <c r="C55" s="287"/>
      <c r="D55" s="287"/>
      <c r="E55" s="287"/>
      <c r="F55" s="287"/>
      <c r="G55" s="287"/>
      <c r="H55" s="287"/>
      <c r="I55" s="287"/>
      <c r="J55" s="287"/>
      <c r="K55" s="287"/>
      <c r="L55" s="287"/>
      <c r="M55" s="287"/>
      <c r="N55" s="287"/>
      <c r="O55" s="287"/>
      <c r="P55" s="287"/>
      <c r="Q55" s="287"/>
      <c r="R55" s="287"/>
      <c r="S55" s="287"/>
      <c r="T55" s="287"/>
    </row>
    <row r="56" spans="1:41" ht="12.75" customHeight="1">
      <c r="A56" s="287"/>
      <c r="B56" s="287"/>
      <c r="C56" s="287"/>
      <c r="D56" s="287"/>
      <c r="E56" s="287"/>
      <c r="F56" s="287"/>
      <c r="G56" s="287"/>
      <c r="H56" s="287"/>
      <c r="I56" s="287"/>
      <c r="J56" s="287"/>
      <c r="K56" s="287"/>
      <c r="L56" s="287"/>
      <c r="M56" s="287"/>
      <c r="N56" s="287"/>
      <c r="O56" s="287"/>
      <c r="P56" s="287" t="s">
        <v>724</v>
      </c>
      <c r="Y56" s="287" t="s">
        <v>434</v>
      </c>
      <c r="Z56" s="287"/>
      <c r="AA56" s="288"/>
      <c r="AB56" s="288"/>
      <c r="AC56" s="288"/>
      <c r="AD56" s="288"/>
      <c r="AE56" s="288"/>
      <c r="AF56" s="288"/>
      <c r="AG56" s="288"/>
      <c r="AH56" s="288"/>
      <c r="AI56" s="288"/>
      <c r="AJ56" s="288"/>
      <c r="AK56" s="288"/>
      <c r="AL56" s="288"/>
      <c r="AM56" s="288"/>
      <c r="AN56" s="288"/>
      <c r="AO56" s="288"/>
    </row>
    <row r="57" spans="1:41" ht="12.75" customHeight="1">
      <c r="A57" s="287"/>
      <c r="B57" s="287"/>
      <c r="C57" s="287"/>
      <c r="D57" s="287"/>
      <c r="E57" s="287"/>
      <c r="F57" s="287"/>
      <c r="G57" s="287"/>
      <c r="H57" s="287"/>
      <c r="I57" s="287"/>
      <c r="J57" s="287"/>
      <c r="K57" s="287"/>
      <c r="L57" s="287"/>
      <c r="M57" s="287"/>
      <c r="N57" s="287"/>
      <c r="O57" s="287"/>
    </row>
  </sheetData>
  <mergeCells count="18">
    <mergeCell ref="I2:L2"/>
    <mergeCell ref="M2:Q2"/>
    <mergeCell ref="R2:U2"/>
    <mergeCell ref="V2:AA2"/>
    <mergeCell ref="A4:AO4"/>
    <mergeCell ref="A52:W52"/>
    <mergeCell ref="AB2:AD2"/>
    <mergeCell ref="AE2:AI2"/>
    <mergeCell ref="AJ2:AL2"/>
    <mergeCell ref="AM2:AO2"/>
    <mergeCell ref="A3:F3"/>
    <mergeCell ref="G3:W3"/>
    <mergeCell ref="X3:AC3"/>
    <mergeCell ref="AD3:AI3"/>
    <mergeCell ref="AJ3:AL3"/>
    <mergeCell ref="AM3:AO3"/>
    <mergeCell ref="A2:E2"/>
    <mergeCell ref="F2:H2"/>
  </mergeCells>
  <pageMargins left="0.25" right="0.25" top="0.75" bottom="0.75" header="0.3" footer="0.3"/>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2705" r:id="rId5" name="Check Box 1">
              <controlPr defaultSize="0" autoFill="0" autoLine="0" autoPict="0">
                <anchor moveWithCells="1">
                  <from>
                    <xdr:col>0</xdr:col>
                    <xdr:colOff>137160</xdr:colOff>
                    <xdr:row>7</xdr:row>
                    <xdr:rowOff>22860</xdr:rowOff>
                  </from>
                  <to>
                    <xdr:col>1</xdr:col>
                    <xdr:colOff>144780</xdr:colOff>
                    <xdr:row>7</xdr:row>
                    <xdr:rowOff>152400</xdr:rowOff>
                  </to>
                </anchor>
              </controlPr>
            </control>
          </mc:Choice>
        </mc:AlternateContent>
        <mc:AlternateContent xmlns:mc="http://schemas.openxmlformats.org/markup-compatibility/2006">
          <mc:Choice Requires="x14">
            <control shapeId="72706" r:id="rId6" name="Check Box 2">
              <controlPr defaultSize="0" autoFill="0" autoLine="0" autoPict="0">
                <anchor moveWithCells="1">
                  <from>
                    <xdr:col>0</xdr:col>
                    <xdr:colOff>137160</xdr:colOff>
                    <xdr:row>8</xdr:row>
                    <xdr:rowOff>22860</xdr:rowOff>
                  </from>
                  <to>
                    <xdr:col>1</xdr:col>
                    <xdr:colOff>144780</xdr:colOff>
                    <xdr:row>8</xdr:row>
                    <xdr:rowOff>152400</xdr:rowOff>
                  </to>
                </anchor>
              </controlPr>
            </control>
          </mc:Choice>
        </mc:AlternateContent>
        <mc:AlternateContent xmlns:mc="http://schemas.openxmlformats.org/markup-compatibility/2006">
          <mc:Choice Requires="x14">
            <control shapeId="72707" r:id="rId7" name="Check Box 3">
              <controlPr defaultSize="0" autoFill="0" autoLine="0" autoPict="0">
                <anchor moveWithCells="1">
                  <from>
                    <xdr:col>0</xdr:col>
                    <xdr:colOff>137160</xdr:colOff>
                    <xdr:row>9</xdr:row>
                    <xdr:rowOff>22860</xdr:rowOff>
                  </from>
                  <to>
                    <xdr:col>1</xdr:col>
                    <xdr:colOff>144780</xdr:colOff>
                    <xdr:row>9</xdr:row>
                    <xdr:rowOff>152400</xdr:rowOff>
                  </to>
                </anchor>
              </controlPr>
            </control>
          </mc:Choice>
        </mc:AlternateContent>
        <mc:AlternateContent xmlns:mc="http://schemas.openxmlformats.org/markup-compatibility/2006">
          <mc:Choice Requires="x14">
            <control shapeId="72708" r:id="rId8" name="Check Box 4">
              <controlPr defaultSize="0" autoFill="0" autoLine="0" autoPict="0">
                <anchor moveWithCells="1">
                  <from>
                    <xdr:col>0</xdr:col>
                    <xdr:colOff>137160</xdr:colOff>
                    <xdr:row>10</xdr:row>
                    <xdr:rowOff>22860</xdr:rowOff>
                  </from>
                  <to>
                    <xdr:col>1</xdr:col>
                    <xdr:colOff>144780</xdr:colOff>
                    <xdr:row>10</xdr:row>
                    <xdr:rowOff>152400</xdr:rowOff>
                  </to>
                </anchor>
              </controlPr>
            </control>
          </mc:Choice>
        </mc:AlternateContent>
        <mc:AlternateContent xmlns:mc="http://schemas.openxmlformats.org/markup-compatibility/2006">
          <mc:Choice Requires="x14">
            <control shapeId="72709" r:id="rId9" name="Check Box 5">
              <controlPr defaultSize="0" autoFill="0" autoLine="0" autoPict="0">
                <anchor moveWithCells="1">
                  <from>
                    <xdr:col>0</xdr:col>
                    <xdr:colOff>137160</xdr:colOff>
                    <xdr:row>16</xdr:row>
                    <xdr:rowOff>22860</xdr:rowOff>
                  </from>
                  <to>
                    <xdr:col>1</xdr:col>
                    <xdr:colOff>144780</xdr:colOff>
                    <xdr:row>16</xdr:row>
                    <xdr:rowOff>152400</xdr:rowOff>
                  </to>
                </anchor>
              </controlPr>
            </control>
          </mc:Choice>
        </mc:AlternateContent>
        <mc:AlternateContent xmlns:mc="http://schemas.openxmlformats.org/markup-compatibility/2006">
          <mc:Choice Requires="x14">
            <control shapeId="72710" r:id="rId10" name="Check Box 6">
              <controlPr defaultSize="0" autoFill="0" autoLine="0" autoPict="0">
                <anchor moveWithCells="1">
                  <from>
                    <xdr:col>8</xdr:col>
                    <xdr:colOff>137160</xdr:colOff>
                    <xdr:row>16</xdr:row>
                    <xdr:rowOff>22860</xdr:rowOff>
                  </from>
                  <to>
                    <xdr:col>9</xdr:col>
                    <xdr:colOff>144780</xdr:colOff>
                    <xdr:row>16</xdr:row>
                    <xdr:rowOff>152400</xdr:rowOff>
                  </to>
                </anchor>
              </controlPr>
            </control>
          </mc:Choice>
        </mc:AlternateContent>
        <mc:AlternateContent xmlns:mc="http://schemas.openxmlformats.org/markup-compatibility/2006">
          <mc:Choice Requires="x14">
            <control shapeId="72711" r:id="rId11" name="Check Box 7">
              <controlPr defaultSize="0" autoFill="0" autoLine="0" autoPict="0">
                <anchor moveWithCells="1">
                  <from>
                    <xdr:col>14</xdr:col>
                    <xdr:colOff>137160</xdr:colOff>
                    <xdr:row>16</xdr:row>
                    <xdr:rowOff>22860</xdr:rowOff>
                  </from>
                  <to>
                    <xdr:col>15</xdr:col>
                    <xdr:colOff>144780</xdr:colOff>
                    <xdr:row>16</xdr:row>
                    <xdr:rowOff>152400</xdr:rowOff>
                  </to>
                </anchor>
              </controlPr>
            </control>
          </mc:Choice>
        </mc:AlternateContent>
        <mc:AlternateContent xmlns:mc="http://schemas.openxmlformats.org/markup-compatibility/2006">
          <mc:Choice Requires="x14">
            <control shapeId="72712" r:id="rId12" name="Check Box 8">
              <controlPr defaultSize="0" autoFill="0" autoLine="0" autoPict="0">
                <anchor moveWithCells="1">
                  <from>
                    <xdr:col>0</xdr:col>
                    <xdr:colOff>137160</xdr:colOff>
                    <xdr:row>27</xdr:row>
                    <xdr:rowOff>22860</xdr:rowOff>
                  </from>
                  <to>
                    <xdr:col>1</xdr:col>
                    <xdr:colOff>144780</xdr:colOff>
                    <xdr:row>27</xdr:row>
                    <xdr:rowOff>152400</xdr:rowOff>
                  </to>
                </anchor>
              </controlPr>
            </control>
          </mc:Choice>
        </mc:AlternateContent>
        <mc:AlternateContent xmlns:mc="http://schemas.openxmlformats.org/markup-compatibility/2006">
          <mc:Choice Requires="x14">
            <control shapeId="72713" r:id="rId13" name="Check Box 9">
              <controlPr defaultSize="0" autoFill="0" autoLine="0" autoPict="0">
                <anchor moveWithCells="1">
                  <from>
                    <xdr:col>0</xdr:col>
                    <xdr:colOff>137160</xdr:colOff>
                    <xdr:row>28</xdr:row>
                    <xdr:rowOff>22860</xdr:rowOff>
                  </from>
                  <to>
                    <xdr:col>1</xdr:col>
                    <xdr:colOff>144780</xdr:colOff>
                    <xdr:row>28</xdr:row>
                    <xdr:rowOff>152400</xdr:rowOff>
                  </to>
                </anchor>
              </controlPr>
            </control>
          </mc:Choice>
        </mc:AlternateContent>
        <mc:AlternateContent xmlns:mc="http://schemas.openxmlformats.org/markup-compatibility/2006">
          <mc:Choice Requires="x14">
            <control shapeId="72714" r:id="rId14" name="Check Box 10">
              <controlPr defaultSize="0" autoFill="0" autoLine="0" autoPict="0">
                <anchor moveWithCells="1">
                  <from>
                    <xdr:col>0</xdr:col>
                    <xdr:colOff>137160</xdr:colOff>
                    <xdr:row>29</xdr:row>
                    <xdr:rowOff>22860</xdr:rowOff>
                  </from>
                  <to>
                    <xdr:col>1</xdr:col>
                    <xdr:colOff>144780</xdr:colOff>
                    <xdr:row>29</xdr:row>
                    <xdr:rowOff>152400</xdr:rowOff>
                  </to>
                </anchor>
              </controlPr>
            </control>
          </mc:Choice>
        </mc:AlternateContent>
        <mc:AlternateContent xmlns:mc="http://schemas.openxmlformats.org/markup-compatibility/2006">
          <mc:Choice Requires="x14">
            <control shapeId="72715" r:id="rId15" name="Check Box 11">
              <controlPr defaultSize="0" autoFill="0" autoLine="0" autoPict="0">
                <anchor moveWithCells="1">
                  <from>
                    <xdr:col>0</xdr:col>
                    <xdr:colOff>137160</xdr:colOff>
                    <xdr:row>30</xdr:row>
                    <xdr:rowOff>22860</xdr:rowOff>
                  </from>
                  <to>
                    <xdr:col>1</xdr:col>
                    <xdr:colOff>144780</xdr:colOff>
                    <xdr:row>30</xdr:row>
                    <xdr:rowOff>152400</xdr:rowOff>
                  </to>
                </anchor>
              </controlPr>
            </control>
          </mc:Choice>
        </mc:AlternateContent>
        <mc:AlternateContent xmlns:mc="http://schemas.openxmlformats.org/markup-compatibility/2006">
          <mc:Choice Requires="x14">
            <control shapeId="72716" r:id="rId16" name="Check Box 12">
              <controlPr defaultSize="0" autoFill="0" autoLine="0" autoPict="0">
                <anchor moveWithCells="1">
                  <from>
                    <xdr:col>0</xdr:col>
                    <xdr:colOff>137160</xdr:colOff>
                    <xdr:row>31</xdr:row>
                    <xdr:rowOff>22860</xdr:rowOff>
                  </from>
                  <to>
                    <xdr:col>1</xdr:col>
                    <xdr:colOff>144780</xdr:colOff>
                    <xdr:row>31</xdr:row>
                    <xdr:rowOff>152400</xdr:rowOff>
                  </to>
                </anchor>
              </controlPr>
            </control>
          </mc:Choice>
        </mc:AlternateContent>
        <mc:AlternateContent xmlns:mc="http://schemas.openxmlformats.org/markup-compatibility/2006">
          <mc:Choice Requires="x14">
            <control shapeId="72717" r:id="rId17" name="Check Box 13">
              <controlPr defaultSize="0" autoFill="0" autoLine="0" autoPict="0">
                <anchor moveWithCells="1">
                  <from>
                    <xdr:col>0</xdr:col>
                    <xdr:colOff>137160</xdr:colOff>
                    <xdr:row>32</xdr:row>
                    <xdr:rowOff>22860</xdr:rowOff>
                  </from>
                  <to>
                    <xdr:col>1</xdr:col>
                    <xdr:colOff>144780</xdr:colOff>
                    <xdr:row>32</xdr:row>
                    <xdr:rowOff>152400</xdr:rowOff>
                  </to>
                </anchor>
              </controlPr>
            </control>
          </mc:Choice>
        </mc:AlternateContent>
        <mc:AlternateContent xmlns:mc="http://schemas.openxmlformats.org/markup-compatibility/2006">
          <mc:Choice Requires="x14">
            <control shapeId="72718" r:id="rId18" name="Check Box 14">
              <controlPr defaultSize="0" autoFill="0" autoLine="0" autoPict="0">
                <anchor moveWithCells="1">
                  <from>
                    <xdr:col>0</xdr:col>
                    <xdr:colOff>137160</xdr:colOff>
                    <xdr:row>33</xdr:row>
                    <xdr:rowOff>22860</xdr:rowOff>
                  </from>
                  <to>
                    <xdr:col>1</xdr:col>
                    <xdr:colOff>144780</xdr:colOff>
                    <xdr:row>33</xdr:row>
                    <xdr:rowOff>152400</xdr:rowOff>
                  </to>
                </anchor>
              </controlPr>
            </control>
          </mc:Choice>
        </mc:AlternateContent>
        <mc:AlternateContent xmlns:mc="http://schemas.openxmlformats.org/markup-compatibility/2006">
          <mc:Choice Requires="x14">
            <control shapeId="72719" r:id="rId19" name="Check Box 15">
              <controlPr defaultSize="0" autoFill="0" autoLine="0" autoPict="0">
                <anchor moveWithCells="1">
                  <from>
                    <xdr:col>0</xdr:col>
                    <xdr:colOff>137160</xdr:colOff>
                    <xdr:row>34</xdr:row>
                    <xdr:rowOff>22860</xdr:rowOff>
                  </from>
                  <to>
                    <xdr:col>1</xdr:col>
                    <xdr:colOff>144780</xdr:colOff>
                    <xdr:row>34</xdr:row>
                    <xdr:rowOff>152400</xdr:rowOff>
                  </to>
                </anchor>
              </controlPr>
            </control>
          </mc:Choice>
        </mc:AlternateContent>
        <mc:AlternateContent xmlns:mc="http://schemas.openxmlformats.org/markup-compatibility/2006">
          <mc:Choice Requires="x14">
            <control shapeId="72720" r:id="rId20" name="Check Box 16">
              <controlPr defaultSize="0" autoFill="0" autoLine="0" autoPict="0">
                <anchor moveWithCells="1">
                  <from>
                    <xdr:col>0</xdr:col>
                    <xdr:colOff>137160</xdr:colOff>
                    <xdr:row>35</xdr:row>
                    <xdr:rowOff>22860</xdr:rowOff>
                  </from>
                  <to>
                    <xdr:col>1</xdr:col>
                    <xdr:colOff>144780</xdr:colOff>
                    <xdr:row>35</xdr:row>
                    <xdr:rowOff>152400</xdr:rowOff>
                  </to>
                </anchor>
              </controlPr>
            </control>
          </mc:Choice>
        </mc:AlternateContent>
        <mc:AlternateContent xmlns:mc="http://schemas.openxmlformats.org/markup-compatibility/2006">
          <mc:Choice Requires="x14">
            <control shapeId="72721" r:id="rId21" name="Check Box 17">
              <controlPr defaultSize="0" autoFill="0" autoLine="0" autoPict="0">
                <anchor moveWithCells="1">
                  <from>
                    <xdr:col>0</xdr:col>
                    <xdr:colOff>137160</xdr:colOff>
                    <xdr:row>37</xdr:row>
                    <xdr:rowOff>22860</xdr:rowOff>
                  </from>
                  <to>
                    <xdr:col>1</xdr:col>
                    <xdr:colOff>144780</xdr:colOff>
                    <xdr:row>37</xdr:row>
                    <xdr:rowOff>152400</xdr:rowOff>
                  </to>
                </anchor>
              </controlPr>
            </control>
          </mc:Choice>
        </mc:AlternateContent>
        <mc:AlternateContent xmlns:mc="http://schemas.openxmlformats.org/markup-compatibility/2006">
          <mc:Choice Requires="x14">
            <control shapeId="72722" r:id="rId22" name="Check Box 18">
              <controlPr defaultSize="0" autoFill="0" autoLine="0" autoPict="0">
                <anchor moveWithCells="1">
                  <from>
                    <xdr:col>22</xdr:col>
                    <xdr:colOff>137160</xdr:colOff>
                    <xdr:row>36</xdr:row>
                    <xdr:rowOff>22860</xdr:rowOff>
                  </from>
                  <to>
                    <xdr:col>23</xdr:col>
                    <xdr:colOff>144780</xdr:colOff>
                    <xdr:row>36</xdr:row>
                    <xdr:rowOff>152400</xdr:rowOff>
                  </to>
                </anchor>
              </controlPr>
            </control>
          </mc:Choice>
        </mc:AlternateContent>
        <mc:AlternateContent xmlns:mc="http://schemas.openxmlformats.org/markup-compatibility/2006">
          <mc:Choice Requires="x14">
            <control shapeId="72723" r:id="rId23" name="Check Box 19">
              <controlPr defaultSize="0" autoFill="0" autoLine="0" autoPict="0">
                <anchor moveWithCells="1">
                  <from>
                    <xdr:col>26</xdr:col>
                    <xdr:colOff>137160</xdr:colOff>
                    <xdr:row>36</xdr:row>
                    <xdr:rowOff>22860</xdr:rowOff>
                  </from>
                  <to>
                    <xdr:col>27</xdr:col>
                    <xdr:colOff>144780</xdr:colOff>
                    <xdr:row>36</xdr:row>
                    <xdr:rowOff>152400</xdr:rowOff>
                  </to>
                </anchor>
              </controlPr>
            </control>
          </mc:Choice>
        </mc:AlternateContent>
        <mc:AlternateContent xmlns:mc="http://schemas.openxmlformats.org/markup-compatibility/2006">
          <mc:Choice Requires="x14">
            <control shapeId="72724" r:id="rId24" name="Check Box 20">
              <controlPr defaultSize="0" autoFill="0" autoLine="0" autoPict="0">
                <anchor moveWithCells="1">
                  <from>
                    <xdr:col>30</xdr:col>
                    <xdr:colOff>137160</xdr:colOff>
                    <xdr:row>36</xdr:row>
                    <xdr:rowOff>22860</xdr:rowOff>
                  </from>
                  <to>
                    <xdr:col>31</xdr:col>
                    <xdr:colOff>144780</xdr:colOff>
                    <xdr:row>36</xdr:row>
                    <xdr:rowOff>152400</xdr:rowOff>
                  </to>
                </anchor>
              </controlPr>
            </control>
          </mc:Choice>
        </mc:AlternateContent>
        <mc:AlternateContent xmlns:mc="http://schemas.openxmlformats.org/markup-compatibility/2006">
          <mc:Choice Requires="x14">
            <control shapeId="72725" r:id="rId25" name="Check Box 21">
              <controlPr defaultSize="0" autoFill="0" autoLine="0" autoPict="0">
                <anchor moveWithCells="1">
                  <from>
                    <xdr:col>18</xdr:col>
                    <xdr:colOff>137160</xdr:colOff>
                    <xdr:row>41</xdr:row>
                    <xdr:rowOff>22860</xdr:rowOff>
                  </from>
                  <to>
                    <xdr:col>19</xdr:col>
                    <xdr:colOff>144780</xdr:colOff>
                    <xdr:row>41</xdr:row>
                    <xdr:rowOff>152400</xdr:rowOff>
                  </to>
                </anchor>
              </controlPr>
            </control>
          </mc:Choice>
        </mc:AlternateContent>
        <mc:AlternateContent xmlns:mc="http://schemas.openxmlformats.org/markup-compatibility/2006">
          <mc:Choice Requires="x14">
            <control shapeId="72726" r:id="rId26" name="Check Box 22">
              <controlPr defaultSize="0" autoFill="0" autoLine="0" autoPict="0">
                <anchor moveWithCells="1">
                  <from>
                    <xdr:col>21</xdr:col>
                    <xdr:colOff>137160</xdr:colOff>
                    <xdr:row>41</xdr:row>
                    <xdr:rowOff>22860</xdr:rowOff>
                  </from>
                  <to>
                    <xdr:col>22</xdr:col>
                    <xdr:colOff>144780</xdr:colOff>
                    <xdr:row>41</xdr:row>
                    <xdr:rowOff>152400</xdr:rowOff>
                  </to>
                </anchor>
              </controlPr>
            </control>
          </mc:Choice>
        </mc:AlternateContent>
        <mc:AlternateContent xmlns:mc="http://schemas.openxmlformats.org/markup-compatibility/2006">
          <mc:Choice Requires="x14">
            <control shapeId="72727" r:id="rId27" name="Check Box 23">
              <controlPr defaultSize="0" autoFill="0" autoLine="0" autoPict="0">
                <anchor moveWithCells="1">
                  <from>
                    <xdr:col>21</xdr:col>
                    <xdr:colOff>137160</xdr:colOff>
                    <xdr:row>42</xdr:row>
                    <xdr:rowOff>22860</xdr:rowOff>
                  </from>
                  <to>
                    <xdr:col>22</xdr:col>
                    <xdr:colOff>144780</xdr:colOff>
                    <xdr:row>42</xdr:row>
                    <xdr:rowOff>152400</xdr:rowOff>
                  </to>
                </anchor>
              </controlPr>
            </control>
          </mc:Choice>
        </mc:AlternateContent>
        <mc:AlternateContent xmlns:mc="http://schemas.openxmlformats.org/markup-compatibility/2006">
          <mc:Choice Requires="x14">
            <control shapeId="72728" r:id="rId28" name="Check Box 24">
              <controlPr defaultSize="0" autoFill="0" autoLine="0" autoPict="0">
                <anchor moveWithCells="1">
                  <from>
                    <xdr:col>24</xdr:col>
                    <xdr:colOff>137160</xdr:colOff>
                    <xdr:row>41</xdr:row>
                    <xdr:rowOff>22860</xdr:rowOff>
                  </from>
                  <to>
                    <xdr:col>25</xdr:col>
                    <xdr:colOff>144780</xdr:colOff>
                    <xdr:row>41</xdr:row>
                    <xdr:rowOff>152400</xdr:rowOff>
                  </to>
                </anchor>
              </controlPr>
            </control>
          </mc:Choice>
        </mc:AlternateContent>
        <mc:AlternateContent xmlns:mc="http://schemas.openxmlformats.org/markup-compatibility/2006">
          <mc:Choice Requires="x14">
            <control shapeId="72729" r:id="rId29" name="Check Box 25">
              <controlPr defaultSize="0" autoFill="0" autoLine="0" autoPict="0">
                <anchor moveWithCells="1">
                  <from>
                    <xdr:col>24</xdr:col>
                    <xdr:colOff>137160</xdr:colOff>
                    <xdr:row>42</xdr:row>
                    <xdr:rowOff>22860</xdr:rowOff>
                  </from>
                  <to>
                    <xdr:col>25</xdr:col>
                    <xdr:colOff>144780</xdr:colOff>
                    <xdr:row>42</xdr:row>
                    <xdr:rowOff>152400</xdr:rowOff>
                  </to>
                </anchor>
              </controlPr>
            </control>
          </mc:Choice>
        </mc:AlternateContent>
        <mc:AlternateContent xmlns:mc="http://schemas.openxmlformats.org/markup-compatibility/2006">
          <mc:Choice Requires="x14">
            <control shapeId="72730" r:id="rId30" name="Check Box 26">
              <controlPr defaultSize="0" autoFill="0" autoLine="0" autoPict="0">
                <anchor moveWithCells="1">
                  <from>
                    <xdr:col>31</xdr:col>
                    <xdr:colOff>137160</xdr:colOff>
                    <xdr:row>48</xdr:row>
                    <xdr:rowOff>22860</xdr:rowOff>
                  </from>
                  <to>
                    <xdr:col>32</xdr:col>
                    <xdr:colOff>144780</xdr:colOff>
                    <xdr:row>48</xdr:row>
                    <xdr:rowOff>152400</xdr:rowOff>
                  </to>
                </anchor>
              </controlPr>
            </control>
          </mc:Choice>
        </mc:AlternateContent>
        <mc:AlternateContent xmlns:mc="http://schemas.openxmlformats.org/markup-compatibility/2006">
          <mc:Choice Requires="x14">
            <control shapeId="72731" r:id="rId31" name="Check Box 27">
              <controlPr defaultSize="0" autoFill="0" autoLine="0" autoPict="0">
                <anchor moveWithCells="1">
                  <from>
                    <xdr:col>34</xdr:col>
                    <xdr:colOff>137160</xdr:colOff>
                    <xdr:row>48</xdr:row>
                    <xdr:rowOff>22860</xdr:rowOff>
                  </from>
                  <to>
                    <xdr:col>35</xdr:col>
                    <xdr:colOff>144780</xdr:colOff>
                    <xdr:row>48</xdr:row>
                    <xdr:rowOff>152400</xdr:rowOff>
                  </to>
                </anchor>
              </controlPr>
            </control>
          </mc:Choice>
        </mc:AlternateContent>
        <mc:AlternateContent xmlns:mc="http://schemas.openxmlformats.org/markup-compatibility/2006">
          <mc:Choice Requires="x14">
            <control shapeId="72732" r:id="rId32" name="Check Box 28">
              <controlPr defaultSize="0" autoFill="0" autoLine="0" autoPict="0">
                <anchor moveWithCells="1">
                  <from>
                    <xdr:col>31</xdr:col>
                    <xdr:colOff>137160</xdr:colOff>
                    <xdr:row>49</xdr:row>
                    <xdr:rowOff>22860</xdr:rowOff>
                  </from>
                  <to>
                    <xdr:col>32</xdr:col>
                    <xdr:colOff>144780</xdr:colOff>
                    <xdr:row>49</xdr:row>
                    <xdr:rowOff>152400</xdr:rowOff>
                  </to>
                </anchor>
              </controlPr>
            </control>
          </mc:Choice>
        </mc:AlternateContent>
        <mc:AlternateContent xmlns:mc="http://schemas.openxmlformats.org/markup-compatibility/2006">
          <mc:Choice Requires="x14">
            <control shapeId="72733" r:id="rId33" name="Check Box 29">
              <controlPr defaultSize="0" autoFill="0" autoLine="0" autoPict="0">
                <anchor moveWithCells="1">
                  <from>
                    <xdr:col>34</xdr:col>
                    <xdr:colOff>137160</xdr:colOff>
                    <xdr:row>49</xdr:row>
                    <xdr:rowOff>22860</xdr:rowOff>
                  </from>
                  <to>
                    <xdr:col>35</xdr:col>
                    <xdr:colOff>144780</xdr:colOff>
                    <xdr:row>49</xdr:row>
                    <xdr:rowOff>152400</xdr:rowOff>
                  </to>
                </anchor>
              </controlPr>
            </control>
          </mc:Choice>
        </mc:AlternateContent>
        <mc:AlternateContent xmlns:mc="http://schemas.openxmlformats.org/markup-compatibility/2006">
          <mc:Choice Requires="x14">
            <control shapeId="72734" r:id="rId34" name="Check Box 30">
              <controlPr defaultSize="0" autoFill="0" autoLine="0" autoPict="0">
                <anchor moveWithCells="1">
                  <from>
                    <xdr:col>18</xdr:col>
                    <xdr:colOff>137160</xdr:colOff>
                    <xdr:row>42</xdr:row>
                    <xdr:rowOff>22860</xdr:rowOff>
                  </from>
                  <to>
                    <xdr:col>19</xdr:col>
                    <xdr:colOff>144780</xdr:colOff>
                    <xdr:row>42</xdr:row>
                    <xdr:rowOff>152400</xdr:rowOff>
                  </to>
                </anchor>
              </controlPr>
            </control>
          </mc:Choice>
        </mc:AlternateContent>
        <mc:AlternateContent xmlns:mc="http://schemas.openxmlformats.org/markup-compatibility/2006">
          <mc:Choice Requires="x14">
            <control shapeId="72735" r:id="rId35" name="Check Box 31">
              <controlPr defaultSize="0" autoFill="0" autoLine="0" autoPict="0">
                <anchor moveWithCells="1">
                  <from>
                    <xdr:col>23</xdr:col>
                    <xdr:colOff>121920</xdr:colOff>
                    <xdr:row>16</xdr:row>
                    <xdr:rowOff>7620</xdr:rowOff>
                  </from>
                  <to>
                    <xdr:col>24</xdr:col>
                    <xdr:colOff>144780</xdr:colOff>
                    <xdr:row>16</xdr:row>
                    <xdr:rowOff>144780</xdr:rowOff>
                  </to>
                </anchor>
              </controlPr>
            </control>
          </mc:Choice>
        </mc:AlternateContent>
        <mc:AlternateContent xmlns:mc="http://schemas.openxmlformats.org/markup-compatibility/2006">
          <mc:Choice Requires="x14">
            <control shapeId="72736" r:id="rId36" name="Check Box 32">
              <controlPr defaultSize="0" autoFill="0" autoLine="0" autoPict="0">
                <anchor moveWithCells="1">
                  <from>
                    <xdr:col>26</xdr:col>
                    <xdr:colOff>114300</xdr:colOff>
                    <xdr:row>51</xdr:row>
                    <xdr:rowOff>99060</xdr:rowOff>
                  </from>
                  <to>
                    <xdr:col>27</xdr:col>
                    <xdr:colOff>114300</xdr:colOff>
                    <xdr:row>51</xdr:row>
                    <xdr:rowOff>228600</xdr:rowOff>
                  </to>
                </anchor>
              </controlPr>
            </control>
          </mc:Choice>
        </mc:AlternateContent>
        <mc:AlternateContent xmlns:mc="http://schemas.openxmlformats.org/markup-compatibility/2006">
          <mc:Choice Requires="x14">
            <control shapeId="72737" r:id="rId37" name="Check Box 33">
              <controlPr defaultSize="0" autoFill="0" autoLine="0" autoPict="0">
                <anchor moveWithCells="1">
                  <from>
                    <xdr:col>22</xdr:col>
                    <xdr:colOff>38100</xdr:colOff>
                    <xdr:row>51</xdr:row>
                    <xdr:rowOff>76200</xdr:rowOff>
                  </from>
                  <to>
                    <xdr:col>23</xdr:col>
                    <xdr:colOff>60960</xdr:colOff>
                    <xdr:row>51</xdr:row>
                    <xdr:rowOff>213360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AAF91-97B7-4A3C-BF8C-2C758BAA4894}">
  <sheetPr codeName="Sheet21">
    <pageSetUpPr fitToPage="1"/>
  </sheetPr>
  <dimension ref="A1:AQ264"/>
  <sheetViews>
    <sheetView showGridLines="0" view="pageLayout" topLeftCell="A43" zoomScale="115" zoomScaleNormal="100" zoomScaleSheetLayoutView="130" zoomScalePageLayoutView="115" workbookViewId="0">
      <selection activeCell="A25" sqref="A25"/>
    </sheetView>
  </sheetViews>
  <sheetFormatPr defaultColWidth="3.5" defaultRowHeight="12.75" customHeight="1"/>
  <cols>
    <col min="1" max="16384" width="3.5" style="289"/>
  </cols>
  <sheetData>
    <row r="1" spans="1:43" ht="5.85" customHeight="1">
      <c r="A1" s="351"/>
      <c r="B1" s="351"/>
      <c r="C1" s="351"/>
      <c r="D1" s="351"/>
      <c r="E1" s="351"/>
      <c r="F1" s="351"/>
      <c r="G1" s="351"/>
      <c r="H1" s="351"/>
      <c r="I1" s="351"/>
      <c r="J1" s="351"/>
      <c r="K1" s="351"/>
      <c r="L1" s="351"/>
      <c r="M1" s="351"/>
      <c r="N1" s="351"/>
      <c r="O1" s="351"/>
      <c r="P1" s="351"/>
      <c r="Q1" s="351"/>
      <c r="R1" s="351"/>
      <c r="S1" s="351"/>
      <c r="T1" s="351"/>
      <c r="U1" s="351"/>
      <c r="V1" s="351"/>
      <c r="W1" s="351"/>
      <c r="X1" s="351"/>
      <c r="Y1" s="351"/>
      <c r="Z1" s="351"/>
      <c r="AA1" s="351"/>
      <c r="AB1" s="351"/>
      <c r="AC1" s="351"/>
      <c r="AD1" s="351"/>
      <c r="AE1" s="351"/>
      <c r="AF1" s="351"/>
      <c r="AG1" s="351"/>
      <c r="AH1" s="351"/>
      <c r="AI1" s="351"/>
      <c r="AJ1" s="351"/>
      <c r="AK1" s="351"/>
      <c r="AL1" s="351"/>
      <c r="AM1" s="351"/>
      <c r="AN1" s="351"/>
      <c r="AO1" s="351"/>
    </row>
    <row r="2" spans="1:43" s="267" customFormat="1" ht="19.95" customHeight="1">
      <c r="A2" s="594" t="s">
        <v>391</v>
      </c>
      <c r="B2" s="594"/>
      <c r="C2" s="594"/>
      <c r="D2" s="595"/>
      <c r="E2" s="595"/>
      <c r="F2" s="611">
        <f>[41]Overview!A3</f>
        <v>0</v>
      </c>
      <c r="G2" s="612"/>
      <c r="H2" s="613"/>
      <c r="I2" s="594" t="s">
        <v>436</v>
      </c>
      <c r="J2" s="594"/>
      <c r="K2" s="594"/>
      <c r="L2" s="595"/>
      <c r="M2" s="596">
        <f>[41]Overview!AB3</f>
        <v>0</v>
      </c>
      <c r="N2" s="597"/>
      <c r="O2" s="597"/>
      <c r="P2" s="597"/>
      <c r="Q2" s="598"/>
      <c r="R2" s="594" t="s">
        <v>437</v>
      </c>
      <c r="S2" s="594"/>
      <c r="T2" s="594"/>
      <c r="U2" s="595"/>
      <c r="V2" s="599">
        <f>[41]Overview!AG3</f>
        <v>0</v>
      </c>
      <c r="W2" s="600"/>
      <c r="X2" s="600"/>
      <c r="Y2" s="600"/>
      <c r="Z2" s="600"/>
      <c r="AA2" s="600"/>
      <c r="AB2" s="594" t="s">
        <v>402</v>
      </c>
      <c r="AC2" s="594"/>
      <c r="AD2" s="594"/>
      <c r="AE2" s="596">
        <f>[41]Overview!W7</f>
        <v>0</v>
      </c>
      <c r="AF2" s="603"/>
      <c r="AG2" s="603"/>
      <c r="AH2" s="603"/>
      <c r="AI2" s="604"/>
      <c r="AJ2" s="594" t="s">
        <v>399</v>
      </c>
      <c r="AK2" s="594"/>
      <c r="AL2" s="594"/>
      <c r="AM2" s="596">
        <f>[41]Overview!AB6</f>
        <v>0</v>
      </c>
      <c r="AN2" s="603"/>
      <c r="AO2" s="604"/>
    </row>
    <row r="3" spans="1:43" s="267" customFormat="1" ht="16.350000000000001" customHeight="1">
      <c r="A3" s="605" t="s">
        <v>438</v>
      </c>
      <c r="B3" s="606"/>
      <c r="C3" s="606"/>
      <c r="D3" s="606"/>
      <c r="E3" s="606"/>
      <c r="F3" s="607"/>
      <c r="G3" s="599">
        <f>[41]Overview!G3</f>
        <v>0</v>
      </c>
      <c r="H3" s="600"/>
      <c r="I3" s="600"/>
      <c r="J3" s="600"/>
      <c r="K3" s="600"/>
      <c r="L3" s="600"/>
      <c r="M3" s="600"/>
      <c r="N3" s="600"/>
      <c r="O3" s="600"/>
      <c r="P3" s="600"/>
      <c r="Q3" s="600"/>
      <c r="R3" s="600"/>
      <c r="S3" s="600"/>
      <c r="T3" s="600"/>
      <c r="U3" s="600"/>
      <c r="V3" s="600"/>
      <c r="W3" s="600"/>
      <c r="X3" s="605" t="s">
        <v>439</v>
      </c>
      <c r="Y3" s="606"/>
      <c r="Z3" s="606"/>
      <c r="AA3" s="606"/>
      <c r="AB3" s="606"/>
      <c r="AC3" s="607"/>
      <c r="AD3" s="608">
        <f>[41]Overview!A5</f>
        <v>0</v>
      </c>
      <c r="AE3" s="609"/>
      <c r="AF3" s="609"/>
      <c r="AG3" s="609"/>
      <c r="AH3" s="609"/>
      <c r="AI3" s="610"/>
      <c r="AJ3" s="594" t="s">
        <v>393</v>
      </c>
      <c r="AK3" s="594"/>
      <c r="AL3" s="594"/>
      <c r="AM3" s="599">
        <f>[41]Overview!W3</f>
        <v>0</v>
      </c>
      <c r="AN3" s="600"/>
      <c r="AO3" s="600"/>
    </row>
    <row r="4" spans="1:43" s="397" customFormat="1" ht="22.5" customHeight="1">
      <c r="A4" s="660" t="s">
        <v>725</v>
      </c>
      <c r="B4" s="660"/>
      <c r="C4" s="660"/>
      <c r="D4" s="660"/>
      <c r="E4" s="660"/>
      <c r="F4" s="660"/>
      <c r="G4" s="660"/>
      <c r="H4" s="660"/>
      <c r="I4" s="660"/>
      <c r="J4" s="660"/>
      <c r="K4" s="660"/>
      <c r="L4" s="660"/>
      <c r="M4" s="660"/>
      <c r="N4" s="660"/>
      <c r="O4" s="660"/>
      <c r="P4" s="660"/>
      <c r="Q4" s="660"/>
      <c r="R4" s="660"/>
      <c r="S4" s="660"/>
      <c r="T4" s="660"/>
      <c r="U4" s="660"/>
      <c r="V4" s="660"/>
      <c r="W4" s="660"/>
      <c r="X4" s="660"/>
      <c r="Y4" s="660"/>
      <c r="Z4" s="660"/>
      <c r="AA4" s="660"/>
      <c r="AB4" s="660"/>
      <c r="AC4" s="660"/>
      <c r="AD4" s="660"/>
      <c r="AE4" s="660"/>
      <c r="AF4" s="660"/>
      <c r="AG4" s="660"/>
      <c r="AH4" s="660"/>
      <c r="AI4" s="660"/>
      <c r="AJ4" s="660"/>
      <c r="AK4" s="660"/>
      <c r="AL4" s="660"/>
      <c r="AM4" s="660"/>
      <c r="AN4" s="660"/>
      <c r="AO4" s="660"/>
    </row>
    <row r="5" spans="1:43" ht="12.9" customHeight="1"/>
    <row r="6" spans="1:43" ht="12.9" customHeight="1">
      <c r="A6" s="289" t="s">
        <v>726</v>
      </c>
    </row>
    <row r="7" spans="1:43" ht="12.9" customHeight="1">
      <c r="A7" s="287"/>
      <c r="B7" s="287"/>
      <c r="C7" s="287"/>
      <c r="D7" s="287"/>
      <c r="E7" s="287"/>
      <c r="F7" s="287"/>
      <c r="G7" s="287"/>
      <c r="H7" s="287"/>
      <c r="I7" s="287"/>
      <c r="J7" s="287"/>
      <c r="K7" s="287"/>
      <c r="L7" s="287"/>
      <c r="M7" s="287"/>
      <c r="N7" s="287"/>
      <c r="O7" s="287"/>
      <c r="P7" s="287"/>
      <c r="Q7" s="287"/>
      <c r="R7" s="287"/>
      <c r="S7" s="287"/>
      <c r="T7" s="287"/>
      <c r="U7" s="287" t="s">
        <v>449</v>
      </c>
      <c r="V7" s="287"/>
      <c r="W7" s="287"/>
      <c r="X7" s="287" t="s">
        <v>450</v>
      </c>
      <c r="Y7" s="287"/>
      <c r="Z7" s="287"/>
      <c r="AA7" s="287" t="s">
        <v>30</v>
      </c>
      <c r="AB7" s="287"/>
      <c r="AC7" s="289" t="s">
        <v>50</v>
      </c>
      <c r="AE7" s="287"/>
      <c r="AF7" s="287"/>
      <c r="AG7" s="287"/>
      <c r="AH7" s="287"/>
      <c r="AI7" s="287"/>
    </row>
    <row r="8" spans="1:43" ht="12.9" customHeight="1">
      <c r="A8" s="287"/>
      <c r="B8" s="289" t="s">
        <v>727</v>
      </c>
      <c r="C8" s="287"/>
      <c r="D8" s="287"/>
      <c r="E8" s="287"/>
      <c r="F8" s="287"/>
      <c r="G8" s="287"/>
      <c r="H8" s="287"/>
      <c r="I8" s="287"/>
      <c r="J8" s="287"/>
      <c r="K8" s="287"/>
      <c r="L8" s="287" t="s">
        <v>728</v>
      </c>
      <c r="M8" s="287"/>
      <c r="N8" s="287"/>
      <c r="O8" s="287"/>
      <c r="Q8" s="287"/>
      <c r="R8" s="287"/>
      <c r="S8" s="287"/>
      <c r="T8" s="287"/>
      <c r="U8" s="287"/>
      <c r="V8" s="287"/>
      <c r="W8" s="287"/>
      <c r="X8" s="287"/>
      <c r="Y8" s="287"/>
      <c r="Z8" s="287"/>
      <c r="AA8" s="287"/>
      <c r="AB8" s="287"/>
      <c r="AC8" s="275"/>
      <c r="AD8" s="275"/>
      <c r="AE8" s="275"/>
      <c r="AF8" s="275"/>
      <c r="AG8" s="275"/>
      <c r="AH8" s="275"/>
      <c r="AI8" s="275"/>
      <c r="AJ8" s="275"/>
      <c r="AK8" s="275"/>
      <c r="AL8" s="275"/>
      <c r="AM8" s="275"/>
      <c r="AN8" s="275"/>
      <c r="AO8" s="275"/>
      <c r="AP8" s="284"/>
      <c r="AQ8" s="284"/>
    </row>
    <row r="9" spans="1:43" ht="12.9" customHeight="1">
      <c r="A9" s="287"/>
      <c r="B9" s="289" t="s">
        <v>247</v>
      </c>
      <c r="C9" s="287"/>
      <c r="D9" s="287"/>
      <c r="E9" s="287"/>
      <c r="F9" s="287"/>
      <c r="G9" s="287"/>
      <c r="H9" s="287"/>
      <c r="I9" s="287"/>
      <c r="J9" s="287"/>
      <c r="K9" s="287"/>
      <c r="L9" s="287" t="s">
        <v>729</v>
      </c>
      <c r="M9" s="287"/>
      <c r="N9" s="287"/>
      <c r="O9" s="287"/>
      <c r="Q9" s="287"/>
      <c r="R9" s="287"/>
      <c r="S9" s="287"/>
      <c r="T9" s="287"/>
      <c r="U9" s="287"/>
      <c r="V9" s="287"/>
      <c r="W9" s="287"/>
      <c r="X9" s="287"/>
      <c r="Y9" s="287"/>
      <c r="Z9" s="287"/>
      <c r="AA9" s="287"/>
      <c r="AB9" s="287"/>
      <c r="AC9" s="275"/>
      <c r="AD9" s="275"/>
      <c r="AE9" s="275"/>
      <c r="AF9" s="275"/>
      <c r="AG9" s="275"/>
      <c r="AH9" s="275"/>
      <c r="AI9" s="275"/>
      <c r="AJ9" s="275"/>
      <c r="AK9" s="275"/>
      <c r="AL9" s="275"/>
      <c r="AM9" s="275"/>
      <c r="AN9" s="275"/>
      <c r="AO9" s="275"/>
    </row>
    <row r="10" spans="1:43" ht="12.9" customHeight="1">
      <c r="A10" s="287"/>
      <c r="B10" s="289" t="s">
        <v>730</v>
      </c>
      <c r="C10" s="287"/>
      <c r="D10" s="287"/>
      <c r="E10" s="287"/>
      <c r="F10" s="287"/>
      <c r="G10" s="287"/>
      <c r="H10" s="287"/>
      <c r="I10" s="287"/>
      <c r="J10" s="287"/>
      <c r="K10" s="287"/>
      <c r="L10" s="287" t="s">
        <v>731</v>
      </c>
      <c r="M10" s="287"/>
      <c r="N10" s="287"/>
      <c r="O10" s="287"/>
      <c r="Q10" s="287"/>
      <c r="R10" s="287"/>
      <c r="S10" s="287"/>
      <c r="T10" s="287"/>
      <c r="U10" s="287"/>
      <c r="V10" s="287"/>
      <c r="W10" s="287"/>
      <c r="X10" s="287"/>
      <c r="Y10" s="287"/>
      <c r="Z10" s="287"/>
      <c r="AA10" s="287"/>
      <c r="AB10" s="287"/>
      <c r="AC10" s="275"/>
      <c r="AD10" s="275"/>
      <c r="AE10" s="275"/>
      <c r="AF10" s="275"/>
      <c r="AG10" s="275"/>
      <c r="AH10" s="275"/>
      <c r="AI10" s="275"/>
      <c r="AJ10" s="275"/>
      <c r="AK10" s="275"/>
      <c r="AL10" s="275"/>
      <c r="AM10" s="275"/>
      <c r="AN10" s="275"/>
      <c r="AO10" s="275"/>
    </row>
    <row r="11" spans="1:43" ht="12.9" customHeight="1">
      <c r="A11" s="287"/>
      <c r="B11" s="289" t="s">
        <v>730</v>
      </c>
      <c r="C11" s="287"/>
      <c r="D11" s="287"/>
      <c r="E11" s="287"/>
      <c r="F11" s="287"/>
      <c r="G11" s="287"/>
      <c r="H11" s="287"/>
      <c r="I11" s="287"/>
      <c r="J11" s="287"/>
      <c r="K11" s="287"/>
      <c r="L11" s="287" t="s">
        <v>732</v>
      </c>
      <c r="M11" s="287"/>
      <c r="N11" s="287"/>
      <c r="O11" s="287"/>
      <c r="Q11" s="287"/>
      <c r="R11" s="287"/>
      <c r="S11" s="287"/>
      <c r="T11" s="287"/>
      <c r="U11" s="287"/>
      <c r="V11" s="287"/>
      <c r="W11" s="287"/>
      <c r="X11" s="287"/>
      <c r="Y11" s="287"/>
      <c r="Z11" s="287"/>
      <c r="AA11" s="287"/>
      <c r="AB11" s="287"/>
      <c r="AC11" s="275"/>
      <c r="AD11" s="275"/>
      <c r="AE11" s="275"/>
      <c r="AF11" s="275"/>
      <c r="AG11" s="275"/>
      <c r="AH11" s="275"/>
      <c r="AI11" s="275"/>
      <c r="AJ11" s="275"/>
      <c r="AK11" s="275"/>
      <c r="AL11" s="275"/>
      <c r="AM11" s="275"/>
      <c r="AN11" s="275"/>
      <c r="AO11" s="275"/>
    </row>
    <row r="12" spans="1:43" ht="12.9" customHeight="1">
      <c r="A12" s="287"/>
      <c r="B12" s="289" t="s">
        <v>730</v>
      </c>
      <c r="C12" s="287"/>
      <c r="D12" s="287"/>
      <c r="E12" s="287"/>
      <c r="F12" s="287"/>
      <c r="G12" s="287"/>
      <c r="H12" s="287"/>
      <c r="I12" s="287"/>
      <c r="J12" s="287"/>
      <c r="K12" s="287"/>
      <c r="L12" s="287" t="s">
        <v>733</v>
      </c>
      <c r="M12" s="287"/>
      <c r="N12" s="287"/>
      <c r="O12" s="287"/>
      <c r="Q12" s="287"/>
      <c r="R12" s="287"/>
      <c r="S12" s="287"/>
      <c r="T12" s="287"/>
      <c r="U12" s="287"/>
      <c r="V12" s="287"/>
      <c r="W12" s="287"/>
      <c r="X12" s="287"/>
      <c r="Y12" s="287"/>
      <c r="Z12" s="287"/>
      <c r="AA12" s="287"/>
      <c r="AB12" s="287"/>
      <c r="AC12" s="275"/>
      <c r="AD12" s="275"/>
      <c r="AE12" s="275"/>
      <c r="AF12" s="275"/>
      <c r="AG12" s="275"/>
      <c r="AH12" s="275"/>
      <c r="AI12" s="275"/>
      <c r="AJ12" s="275"/>
      <c r="AK12" s="275"/>
      <c r="AL12" s="275"/>
      <c r="AM12" s="275"/>
      <c r="AN12" s="275"/>
      <c r="AO12" s="275"/>
    </row>
    <row r="13" spans="1:43" ht="12.9" customHeight="1">
      <c r="A13" s="287"/>
      <c r="B13" s="289" t="s">
        <v>730</v>
      </c>
      <c r="C13" s="287"/>
      <c r="D13" s="287"/>
      <c r="E13" s="287"/>
      <c r="F13" s="287"/>
      <c r="G13" s="287"/>
      <c r="H13" s="287"/>
      <c r="I13" s="287"/>
      <c r="J13" s="287"/>
      <c r="K13" s="287"/>
      <c r="L13" s="287" t="s">
        <v>734</v>
      </c>
      <c r="M13" s="287"/>
      <c r="N13" s="287"/>
      <c r="O13" s="287"/>
      <c r="Q13" s="287"/>
      <c r="R13" s="287"/>
      <c r="S13" s="287"/>
      <c r="T13" s="287"/>
      <c r="U13" s="287"/>
      <c r="V13" s="287"/>
      <c r="W13" s="287"/>
      <c r="X13" s="287"/>
      <c r="Y13" s="287"/>
      <c r="Z13" s="287"/>
      <c r="AA13" s="287"/>
      <c r="AB13" s="287"/>
      <c r="AC13" s="275"/>
      <c r="AD13" s="275"/>
      <c r="AE13" s="275"/>
      <c r="AF13" s="275"/>
      <c r="AG13" s="275"/>
      <c r="AH13" s="275"/>
      <c r="AI13" s="275"/>
      <c r="AJ13" s="275"/>
      <c r="AK13" s="275"/>
      <c r="AL13" s="275"/>
      <c r="AM13" s="275"/>
      <c r="AN13" s="275"/>
      <c r="AO13" s="275"/>
    </row>
    <row r="14" spans="1:43" ht="12.9" customHeight="1">
      <c r="A14" s="287"/>
      <c r="B14" s="289" t="s">
        <v>730</v>
      </c>
      <c r="C14" s="287"/>
      <c r="D14" s="287"/>
      <c r="E14" s="287"/>
      <c r="F14" s="287"/>
      <c r="G14" s="287"/>
      <c r="H14" s="287"/>
      <c r="I14" s="287"/>
      <c r="J14" s="287"/>
      <c r="K14" s="287"/>
      <c r="L14" s="287" t="s">
        <v>735</v>
      </c>
      <c r="M14" s="287"/>
      <c r="N14" s="287"/>
      <c r="O14" s="287"/>
      <c r="Q14" s="287"/>
      <c r="R14" s="287"/>
      <c r="S14" s="287"/>
      <c r="T14" s="287"/>
      <c r="U14" s="287"/>
      <c r="V14" s="287"/>
      <c r="W14" s="287"/>
      <c r="X14" s="287"/>
      <c r="Y14" s="287"/>
      <c r="Z14" s="287"/>
      <c r="AA14" s="287"/>
      <c r="AB14" s="287"/>
      <c r="AC14" s="275"/>
      <c r="AD14" s="275"/>
      <c r="AE14" s="275"/>
      <c r="AF14" s="275"/>
      <c r="AG14" s="275"/>
      <c r="AH14" s="275"/>
      <c r="AI14" s="275"/>
      <c r="AJ14" s="275"/>
      <c r="AK14" s="275"/>
      <c r="AL14" s="275"/>
      <c r="AM14" s="275"/>
      <c r="AN14" s="275"/>
      <c r="AO14" s="275"/>
    </row>
    <row r="15" spans="1:43" ht="12.9" customHeight="1">
      <c r="A15" s="287"/>
      <c r="B15" s="289" t="s">
        <v>730</v>
      </c>
      <c r="C15" s="287"/>
      <c r="D15" s="287"/>
      <c r="E15" s="287"/>
      <c r="F15" s="287"/>
      <c r="G15" s="287"/>
      <c r="H15" s="287"/>
      <c r="I15" s="287"/>
      <c r="J15" s="287"/>
      <c r="K15" s="287"/>
      <c r="L15" s="287" t="s">
        <v>736</v>
      </c>
      <c r="M15" s="287"/>
      <c r="N15" s="287"/>
      <c r="O15" s="287"/>
      <c r="Q15" s="287"/>
      <c r="R15" s="287"/>
      <c r="S15" s="287"/>
      <c r="T15" s="287"/>
      <c r="U15" s="287"/>
      <c r="V15" s="287"/>
      <c r="W15" s="287"/>
      <c r="X15" s="287"/>
      <c r="Y15" s="287"/>
      <c r="Z15" s="287"/>
      <c r="AA15" s="287"/>
      <c r="AB15" s="287"/>
      <c r="AC15" s="275"/>
      <c r="AD15" s="275"/>
      <c r="AE15" s="275"/>
      <c r="AF15" s="275"/>
      <c r="AG15" s="275"/>
      <c r="AH15" s="275"/>
      <c r="AI15" s="275"/>
      <c r="AJ15" s="275"/>
      <c r="AK15" s="275"/>
      <c r="AL15" s="275"/>
      <c r="AM15" s="275"/>
      <c r="AN15" s="275"/>
      <c r="AO15" s="275"/>
    </row>
    <row r="16" spans="1:43" ht="12.9" customHeight="1">
      <c r="A16" s="287"/>
      <c r="B16" s="287" t="s">
        <v>737</v>
      </c>
      <c r="C16" s="287"/>
      <c r="D16" s="287"/>
      <c r="E16" s="287"/>
      <c r="F16" s="287"/>
      <c r="G16" s="287"/>
      <c r="H16" s="287"/>
      <c r="I16" s="287"/>
      <c r="J16" s="287"/>
      <c r="K16" s="287"/>
      <c r="L16" s="287" t="s">
        <v>738</v>
      </c>
      <c r="M16" s="287"/>
      <c r="N16" s="287"/>
      <c r="O16" s="287"/>
      <c r="Q16" s="287"/>
      <c r="R16" s="287"/>
      <c r="S16" s="287"/>
      <c r="T16" s="287"/>
      <c r="U16" s="287"/>
      <c r="V16" s="287"/>
      <c r="W16" s="287"/>
      <c r="X16" s="287"/>
      <c r="Y16" s="287"/>
      <c r="Z16" s="287"/>
      <c r="AA16" s="287"/>
      <c r="AB16" s="287"/>
      <c r="AC16" s="275"/>
      <c r="AD16" s="275"/>
      <c r="AE16" s="275"/>
      <c r="AF16" s="275"/>
      <c r="AG16" s="275"/>
      <c r="AH16" s="275"/>
      <c r="AI16" s="275"/>
      <c r="AJ16" s="275"/>
      <c r="AK16" s="275"/>
      <c r="AL16" s="275"/>
      <c r="AM16" s="275"/>
      <c r="AN16" s="275"/>
      <c r="AO16" s="275"/>
    </row>
    <row r="17" spans="1:41" ht="12.9" customHeight="1">
      <c r="A17" s="287"/>
      <c r="B17" s="287" t="s">
        <v>739</v>
      </c>
      <c r="C17" s="287"/>
      <c r="D17" s="287"/>
      <c r="E17" s="287"/>
      <c r="F17" s="287"/>
      <c r="G17" s="287"/>
      <c r="H17" s="287"/>
      <c r="I17" s="287"/>
      <c r="J17" s="287"/>
      <c r="K17" s="287"/>
      <c r="L17" s="287" t="s">
        <v>740</v>
      </c>
      <c r="M17" s="287"/>
      <c r="N17" s="287"/>
      <c r="O17" s="287"/>
      <c r="Q17" s="287"/>
      <c r="R17" s="287"/>
      <c r="S17" s="287"/>
      <c r="T17" s="287"/>
      <c r="U17" s="287"/>
      <c r="V17" s="287"/>
      <c r="W17" s="287"/>
      <c r="X17" s="287"/>
      <c r="Y17" s="287"/>
      <c r="Z17" s="287"/>
      <c r="AA17" s="287"/>
      <c r="AB17" s="287"/>
      <c r="AC17" s="275"/>
      <c r="AD17" s="275"/>
      <c r="AE17" s="275"/>
      <c r="AF17" s="275"/>
      <c r="AG17" s="275"/>
      <c r="AH17" s="275"/>
      <c r="AI17" s="275"/>
      <c r="AJ17" s="275"/>
      <c r="AK17" s="275"/>
      <c r="AL17" s="275"/>
      <c r="AM17" s="275"/>
      <c r="AN17" s="275"/>
      <c r="AO17" s="275"/>
    </row>
    <row r="18" spans="1:41" ht="12.9" customHeight="1">
      <c r="A18" s="287"/>
      <c r="L18" s="289" t="s">
        <v>741</v>
      </c>
      <c r="AE18" s="287"/>
      <c r="AF18" s="287"/>
      <c r="AG18" s="287"/>
      <c r="AH18" s="287"/>
      <c r="AI18" s="287"/>
    </row>
    <row r="19" spans="1:41" ht="12.9" customHeight="1">
      <c r="A19" s="287"/>
      <c r="B19" s="287" t="s">
        <v>742</v>
      </c>
      <c r="C19" s="287"/>
      <c r="D19" s="287"/>
      <c r="E19" s="287"/>
      <c r="F19" s="287"/>
      <c r="G19" s="287"/>
      <c r="H19" s="287"/>
      <c r="I19" s="287"/>
      <c r="J19" s="287"/>
      <c r="K19" s="287"/>
      <c r="L19" s="287" t="s">
        <v>743</v>
      </c>
      <c r="M19" s="287"/>
      <c r="N19" s="287"/>
      <c r="O19" s="287"/>
      <c r="Q19" s="287"/>
      <c r="R19" s="287"/>
      <c r="S19" s="287"/>
      <c r="T19" s="287"/>
      <c r="U19" s="287"/>
      <c r="V19" s="287"/>
      <c r="W19" s="287"/>
      <c r="X19" s="287"/>
      <c r="Y19" s="287"/>
      <c r="Z19" s="287"/>
      <c r="AA19" s="287"/>
      <c r="AB19" s="287"/>
      <c r="AC19" s="275"/>
      <c r="AD19" s="275"/>
      <c r="AE19" s="275"/>
      <c r="AF19" s="275"/>
      <c r="AG19" s="275"/>
      <c r="AH19" s="275"/>
      <c r="AI19" s="275"/>
      <c r="AJ19" s="275"/>
      <c r="AK19" s="275"/>
      <c r="AL19" s="275"/>
      <c r="AM19" s="275"/>
      <c r="AN19" s="275"/>
      <c r="AO19" s="275"/>
    </row>
    <row r="20" spans="1:41" ht="12.9" customHeight="1">
      <c r="A20" s="287"/>
      <c r="B20" s="287" t="s">
        <v>742</v>
      </c>
      <c r="C20" s="287"/>
      <c r="D20" s="287"/>
      <c r="E20" s="287"/>
      <c r="F20" s="287"/>
      <c r="G20" s="287"/>
      <c r="H20" s="287"/>
      <c r="I20" s="287"/>
      <c r="J20" s="287"/>
      <c r="K20" s="287"/>
      <c r="L20" s="287" t="s">
        <v>744</v>
      </c>
      <c r="M20" s="287"/>
      <c r="N20" s="287"/>
      <c r="O20" s="287"/>
      <c r="Q20" s="287"/>
      <c r="R20" s="287"/>
      <c r="S20" s="287"/>
      <c r="T20" s="287"/>
      <c r="U20" s="287"/>
      <c r="V20" s="287"/>
      <c r="W20" s="287"/>
      <c r="X20" s="287"/>
      <c r="Y20" s="287"/>
      <c r="Z20" s="287"/>
      <c r="AA20" s="287"/>
      <c r="AB20" s="287"/>
      <c r="AC20" s="275"/>
      <c r="AD20" s="275"/>
      <c r="AE20" s="275"/>
      <c r="AF20" s="275"/>
      <c r="AG20" s="275"/>
      <c r="AH20" s="275"/>
      <c r="AI20" s="275"/>
      <c r="AJ20" s="275"/>
      <c r="AK20" s="275"/>
      <c r="AL20" s="275"/>
      <c r="AM20" s="275"/>
      <c r="AN20" s="275"/>
      <c r="AO20" s="275"/>
    </row>
    <row r="21" spans="1:41" ht="12.9" customHeight="1">
      <c r="A21" s="287"/>
      <c r="AJ21" s="287"/>
      <c r="AK21" s="287"/>
      <c r="AL21" s="287"/>
      <c r="AM21" s="287"/>
      <c r="AN21" s="287"/>
      <c r="AO21" s="287"/>
    </row>
    <row r="22" spans="1:41" ht="12.9" customHeight="1">
      <c r="A22" s="361" t="s">
        <v>745</v>
      </c>
      <c r="B22" s="362"/>
      <c r="C22" s="362"/>
      <c r="D22" s="362"/>
      <c r="E22" s="362"/>
      <c r="F22" s="362"/>
      <c r="G22" s="362"/>
      <c r="H22" s="362"/>
      <c r="I22" s="362"/>
      <c r="J22" s="362"/>
      <c r="K22" s="362"/>
      <c r="L22" s="362"/>
      <c r="M22" s="362"/>
      <c r="N22" s="362"/>
      <c r="O22" s="362"/>
      <c r="P22" s="362"/>
      <c r="Q22" s="362"/>
      <c r="R22" s="362"/>
      <c r="S22" s="352"/>
      <c r="T22" s="352"/>
      <c r="U22" s="352"/>
      <c r="V22" s="352"/>
      <c r="W22" s="352"/>
      <c r="X22" s="352"/>
      <c r="Y22" s="352"/>
      <c r="Z22" s="352"/>
      <c r="AA22" s="352"/>
      <c r="AB22" s="352"/>
      <c r="AC22" s="352"/>
      <c r="AD22" s="352"/>
      <c r="AE22" s="352"/>
      <c r="AF22" s="352"/>
      <c r="AG22" s="352"/>
      <c r="AH22" s="352"/>
      <c r="AI22" s="352"/>
      <c r="AJ22" s="352"/>
      <c r="AK22" s="352"/>
      <c r="AL22" s="352"/>
      <c r="AM22" s="352"/>
      <c r="AN22" s="352"/>
      <c r="AO22" s="353"/>
    </row>
    <row r="23" spans="1:41" ht="12.9" customHeight="1">
      <c r="A23" s="363"/>
      <c r="B23" s="354"/>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c r="AI23" s="354"/>
      <c r="AJ23" s="354"/>
      <c r="AK23" s="354"/>
      <c r="AL23" s="354"/>
      <c r="AM23" s="354"/>
      <c r="AN23" s="354"/>
      <c r="AO23" s="364"/>
    </row>
    <row r="24" spans="1:41" ht="12.9" customHeight="1">
      <c r="A24" s="363"/>
      <c r="B24" s="357"/>
      <c r="C24" s="357"/>
      <c r="D24" s="357"/>
      <c r="E24" s="357"/>
      <c r="F24" s="357"/>
      <c r="G24" s="357"/>
      <c r="H24" s="357"/>
      <c r="I24" s="357"/>
      <c r="J24" s="357"/>
      <c r="K24" s="357"/>
      <c r="L24" s="357"/>
      <c r="M24" s="357"/>
      <c r="N24" s="357"/>
      <c r="O24" s="357"/>
      <c r="P24" s="357"/>
      <c r="Q24" s="357"/>
      <c r="R24" s="357"/>
      <c r="S24" s="357"/>
      <c r="T24" s="357"/>
      <c r="U24" s="357"/>
      <c r="V24" s="357"/>
      <c r="W24" s="357"/>
      <c r="X24" s="357"/>
      <c r="Y24" s="357"/>
      <c r="Z24" s="357"/>
      <c r="AA24" s="357"/>
      <c r="AB24" s="357"/>
      <c r="AC24" s="357"/>
      <c r="AD24" s="357"/>
      <c r="AE24" s="357"/>
      <c r="AF24" s="357"/>
      <c r="AG24" s="357"/>
      <c r="AH24" s="357"/>
      <c r="AI24" s="357"/>
      <c r="AJ24" s="357"/>
      <c r="AK24" s="357"/>
      <c r="AL24" s="357"/>
      <c r="AM24" s="357"/>
      <c r="AN24" s="357"/>
      <c r="AO24" s="364"/>
    </row>
    <row r="25" spans="1:41" ht="12.9" customHeight="1">
      <c r="A25" s="363"/>
      <c r="B25" s="357"/>
      <c r="C25" s="357"/>
      <c r="D25" s="357"/>
      <c r="E25" s="357"/>
      <c r="F25" s="357"/>
      <c r="G25" s="357"/>
      <c r="H25" s="357"/>
      <c r="I25" s="357"/>
      <c r="J25" s="357"/>
      <c r="K25" s="357"/>
      <c r="L25" s="357"/>
      <c r="M25" s="357"/>
      <c r="N25" s="357"/>
      <c r="O25" s="357"/>
      <c r="P25" s="357"/>
      <c r="Q25" s="357"/>
      <c r="R25" s="357"/>
      <c r="S25" s="357"/>
      <c r="T25" s="357"/>
      <c r="U25" s="357"/>
      <c r="V25" s="357"/>
      <c r="W25" s="357"/>
      <c r="X25" s="357"/>
      <c r="Y25" s="357"/>
      <c r="Z25" s="357"/>
      <c r="AA25" s="357"/>
      <c r="AB25" s="357"/>
      <c r="AC25" s="357"/>
      <c r="AD25" s="357"/>
      <c r="AE25" s="357"/>
      <c r="AF25" s="357"/>
      <c r="AG25" s="357"/>
      <c r="AH25" s="357"/>
      <c r="AI25" s="357"/>
      <c r="AJ25" s="357"/>
      <c r="AK25" s="357"/>
      <c r="AL25" s="357"/>
      <c r="AM25" s="357"/>
      <c r="AN25" s="357"/>
      <c r="AO25" s="364"/>
    </row>
    <row r="26" spans="1:41" ht="12.9" customHeight="1">
      <c r="A26" s="358"/>
      <c r="B26" s="359"/>
      <c r="C26" s="359"/>
      <c r="D26" s="359"/>
      <c r="E26" s="359"/>
      <c r="F26" s="359"/>
      <c r="G26" s="359"/>
      <c r="H26" s="359"/>
      <c r="I26" s="359"/>
      <c r="J26" s="359"/>
      <c r="K26" s="359"/>
      <c r="L26" s="359"/>
      <c r="M26" s="359"/>
      <c r="N26" s="359"/>
      <c r="O26" s="359"/>
      <c r="P26" s="359"/>
      <c r="Q26" s="359"/>
      <c r="R26" s="359"/>
      <c r="S26" s="359"/>
      <c r="T26" s="359"/>
      <c r="U26" s="359"/>
      <c r="V26" s="359"/>
      <c r="W26" s="359"/>
      <c r="X26" s="359"/>
      <c r="Y26" s="359"/>
      <c r="Z26" s="359"/>
      <c r="AA26" s="359"/>
      <c r="AB26" s="359"/>
      <c r="AC26" s="359"/>
      <c r="AD26" s="359"/>
      <c r="AE26" s="359"/>
      <c r="AF26" s="359"/>
      <c r="AG26" s="359"/>
      <c r="AH26" s="359"/>
      <c r="AI26" s="359"/>
      <c r="AJ26" s="359"/>
      <c r="AK26" s="359"/>
      <c r="AL26" s="359"/>
      <c r="AM26" s="359"/>
      <c r="AN26" s="359"/>
      <c r="AO26" s="360"/>
    </row>
    <row r="27" spans="1:41" ht="12.9" customHeight="1"/>
    <row r="28" spans="1:41" ht="12.9" customHeight="1">
      <c r="A28" s="287" t="s">
        <v>746</v>
      </c>
      <c r="B28" s="287"/>
      <c r="C28" s="287"/>
      <c r="D28" s="287"/>
      <c r="E28" s="287"/>
      <c r="F28" s="287"/>
      <c r="G28" s="287"/>
      <c r="H28" s="287"/>
      <c r="I28" s="287"/>
      <c r="J28" s="287"/>
      <c r="K28" s="287"/>
      <c r="L28" s="287"/>
      <c r="M28" s="287"/>
      <c r="N28" s="287"/>
      <c r="O28" s="287"/>
      <c r="P28" s="287"/>
      <c r="Q28" s="287"/>
      <c r="R28" s="287"/>
      <c r="S28" s="287"/>
      <c r="T28" s="287"/>
      <c r="U28" s="287"/>
      <c r="V28" s="287"/>
      <c r="W28" s="287"/>
      <c r="X28" s="287"/>
      <c r="Y28" s="287"/>
      <c r="Z28" s="287"/>
      <c r="AA28" s="287"/>
      <c r="AB28" s="287"/>
      <c r="AC28" s="287"/>
      <c r="AD28" s="287"/>
      <c r="AE28" s="287"/>
      <c r="AF28" s="287"/>
      <c r="AG28" s="287"/>
      <c r="AH28" s="287"/>
      <c r="AI28" s="287"/>
      <c r="AJ28" s="287"/>
      <c r="AK28" s="287"/>
      <c r="AL28" s="287"/>
      <c r="AM28" s="287"/>
      <c r="AN28" s="287"/>
      <c r="AO28" s="287"/>
    </row>
    <row r="29" spans="1:41" ht="12.9" customHeight="1">
      <c r="A29" s="287"/>
      <c r="B29" s="287" t="s">
        <v>747</v>
      </c>
      <c r="C29" s="287"/>
      <c r="D29" s="287"/>
      <c r="E29" s="287"/>
      <c r="F29" s="287"/>
      <c r="G29" s="287"/>
      <c r="H29" s="287"/>
      <c r="I29" s="287"/>
      <c r="J29" s="287"/>
      <c r="K29" s="287"/>
      <c r="L29" s="287"/>
      <c r="M29" s="287"/>
      <c r="N29" s="287"/>
      <c r="O29" s="284"/>
      <c r="P29" s="284"/>
      <c r="Q29" s="284" t="s">
        <v>489</v>
      </c>
      <c r="R29" s="284"/>
      <c r="S29" s="284"/>
      <c r="T29" s="284" t="s">
        <v>490</v>
      </c>
      <c r="U29" s="284"/>
      <c r="V29" s="284"/>
      <c r="W29" s="287"/>
      <c r="X29" s="287"/>
      <c r="Y29" s="287"/>
      <c r="Z29" s="287"/>
      <c r="AA29" s="287"/>
      <c r="AB29" s="287"/>
      <c r="AC29" s="287"/>
      <c r="AD29" s="287"/>
      <c r="AE29" s="287"/>
      <c r="AF29" s="287"/>
      <c r="AG29" s="287"/>
      <c r="AH29" s="287"/>
      <c r="AI29" s="287"/>
      <c r="AJ29" s="287"/>
      <c r="AK29" s="287"/>
      <c r="AL29" s="287"/>
      <c r="AM29" s="287"/>
      <c r="AN29" s="287"/>
      <c r="AO29" s="287"/>
    </row>
    <row r="30" spans="1:41" ht="12.9" customHeight="1">
      <c r="A30" s="287"/>
      <c r="B30" s="287" t="s">
        <v>748</v>
      </c>
      <c r="C30" s="287"/>
      <c r="D30" s="287"/>
      <c r="E30" s="287"/>
      <c r="F30" s="287"/>
      <c r="G30" s="287"/>
      <c r="H30" s="287"/>
      <c r="I30" s="287"/>
      <c r="J30" s="287"/>
      <c r="K30" s="287"/>
      <c r="L30" s="287"/>
      <c r="M30" s="287"/>
      <c r="N30" s="287"/>
      <c r="O30" s="284"/>
      <c r="P30" s="284"/>
      <c r="Q30" s="284" t="s">
        <v>489</v>
      </c>
      <c r="R30" s="284"/>
      <c r="S30" s="284"/>
      <c r="T30" s="284" t="s">
        <v>490</v>
      </c>
      <c r="U30" s="284"/>
      <c r="V30" s="284"/>
      <c r="W30" s="287"/>
      <c r="X30" s="287"/>
      <c r="Y30" s="287"/>
      <c r="Z30" s="287"/>
      <c r="AA30" s="287"/>
      <c r="AB30" s="287"/>
      <c r="AC30" s="287"/>
      <c r="AD30" s="287"/>
      <c r="AE30" s="287"/>
      <c r="AF30" s="287"/>
      <c r="AG30" s="287"/>
      <c r="AH30" s="287"/>
      <c r="AI30" s="287"/>
      <c r="AJ30" s="287"/>
      <c r="AK30" s="287"/>
      <c r="AL30" s="287"/>
      <c r="AM30" s="287"/>
      <c r="AN30" s="287"/>
      <c r="AO30" s="287"/>
    </row>
    <row r="31" spans="1:41" ht="12.9" customHeight="1">
      <c r="A31" s="287"/>
      <c r="B31" s="287" t="s">
        <v>749</v>
      </c>
      <c r="C31" s="287"/>
      <c r="D31" s="287"/>
      <c r="E31" s="287"/>
      <c r="F31" s="287"/>
      <c r="G31" s="287"/>
      <c r="H31" s="287"/>
      <c r="I31" s="287"/>
      <c r="J31" s="287"/>
      <c r="K31" s="287"/>
      <c r="L31" s="287"/>
      <c r="M31" s="287"/>
      <c r="N31" s="287"/>
      <c r="O31" s="284"/>
      <c r="P31" s="284"/>
      <c r="Q31" s="284" t="s">
        <v>489</v>
      </c>
      <c r="R31" s="284"/>
      <c r="S31" s="284"/>
      <c r="T31" s="284" t="s">
        <v>490</v>
      </c>
      <c r="U31" s="284"/>
      <c r="V31" s="284"/>
      <c r="W31" s="287"/>
      <c r="X31" s="287"/>
      <c r="Y31" s="287"/>
      <c r="Z31" s="287"/>
      <c r="AA31" s="287"/>
      <c r="AB31" s="287"/>
      <c r="AC31" s="287"/>
      <c r="AD31" s="287"/>
      <c r="AE31" s="287"/>
      <c r="AF31" s="287"/>
      <c r="AG31" s="287"/>
      <c r="AH31" s="287"/>
      <c r="AI31" s="287"/>
      <c r="AJ31" s="287"/>
      <c r="AK31" s="287"/>
      <c r="AL31" s="287"/>
      <c r="AM31" s="287"/>
      <c r="AN31" s="287"/>
      <c r="AO31" s="287"/>
    </row>
    <row r="32" spans="1:41" ht="12.9" customHeight="1">
      <c r="A32" s="287"/>
      <c r="B32" s="287" t="s">
        <v>750</v>
      </c>
      <c r="C32" s="287"/>
      <c r="D32" s="287"/>
      <c r="E32" s="287"/>
      <c r="F32" s="287"/>
      <c r="G32" s="287"/>
      <c r="H32" s="287"/>
      <c r="I32" s="287"/>
      <c r="J32" s="287"/>
      <c r="K32" s="287"/>
      <c r="L32" s="287"/>
      <c r="M32" s="287"/>
      <c r="N32" s="287"/>
      <c r="O32" s="284"/>
      <c r="P32" s="284"/>
      <c r="Q32" s="284" t="s">
        <v>489</v>
      </c>
      <c r="R32" s="284"/>
      <c r="S32" s="284"/>
      <c r="T32" s="284" t="s">
        <v>490</v>
      </c>
      <c r="U32" s="284"/>
      <c r="V32" s="284"/>
      <c r="W32" s="287"/>
      <c r="X32" s="287"/>
      <c r="Y32" s="287"/>
      <c r="Z32" s="287"/>
      <c r="AA32" s="287"/>
      <c r="AB32" s="287"/>
      <c r="AC32" s="287"/>
      <c r="AD32" s="287"/>
      <c r="AE32" s="287"/>
      <c r="AF32" s="287"/>
      <c r="AG32" s="287"/>
      <c r="AH32" s="287"/>
      <c r="AI32" s="287"/>
      <c r="AJ32" s="287"/>
      <c r="AK32" s="287"/>
      <c r="AL32" s="287"/>
      <c r="AM32" s="287"/>
      <c r="AN32" s="287"/>
      <c r="AO32" s="287"/>
    </row>
    <row r="33" spans="1:41" ht="12.9" customHeight="1">
      <c r="A33" s="287"/>
      <c r="B33" s="287" t="s">
        <v>751</v>
      </c>
      <c r="C33" s="287"/>
      <c r="D33" s="287"/>
      <c r="E33" s="287"/>
      <c r="F33" s="287"/>
      <c r="G33" s="287"/>
      <c r="H33" s="287"/>
      <c r="I33" s="287"/>
      <c r="J33" s="287"/>
      <c r="K33" s="287"/>
      <c r="L33" s="287"/>
      <c r="M33" s="287"/>
      <c r="N33" s="287"/>
      <c r="O33" s="284"/>
      <c r="P33" s="284"/>
      <c r="Q33" s="284" t="s">
        <v>489</v>
      </c>
      <c r="R33" s="284"/>
      <c r="S33" s="284"/>
      <c r="T33" s="284" t="s">
        <v>490</v>
      </c>
      <c r="U33" s="284"/>
      <c r="V33" s="284"/>
      <c r="W33" s="287"/>
      <c r="X33" s="287"/>
      <c r="Y33" s="287"/>
      <c r="Z33" s="287"/>
      <c r="AA33" s="287"/>
      <c r="AB33" s="287"/>
      <c r="AC33" s="287"/>
      <c r="AD33" s="287"/>
      <c r="AE33" s="287"/>
      <c r="AF33" s="287"/>
      <c r="AG33" s="287"/>
      <c r="AH33" s="287"/>
      <c r="AI33" s="287"/>
      <c r="AJ33" s="287"/>
      <c r="AK33" s="287"/>
      <c r="AL33" s="287"/>
      <c r="AM33" s="287"/>
      <c r="AN33" s="287"/>
      <c r="AO33" s="287"/>
    </row>
    <row r="34" spans="1:41" ht="12.9" customHeight="1"/>
    <row r="35" spans="1:41" ht="12.9" customHeight="1">
      <c r="A35" s="361" t="s">
        <v>752</v>
      </c>
      <c r="B35" s="362"/>
      <c r="C35" s="362"/>
      <c r="D35" s="362"/>
      <c r="E35" s="362"/>
      <c r="F35" s="362"/>
      <c r="G35" s="362"/>
      <c r="H35" s="362"/>
      <c r="I35" s="362"/>
      <c r="J35" s="362"/>
      <c r="K35" s="362"/>
      <c r="L35" s="362"/>
      <c r="M35" s="362"/>
      <c r="N35" s="362"/>
      <c r="O35" s="362"/>
      <c r="P35" s="362"/>
      <c r="Q35" s="362"/>
      <c r="R35" s="362"/>
      <c r="S35" s="352"/>
      <c r="T35" s="352"/>
      <c r="U35" s="352"/>
      <c r="V35" s="352"/>
      <c r="W35" s="352"/>
      <c r="X35" s="352"/>
      <c r="Y35" s="352"/>
      <c r="Z35" s="352"/>
      <c r="AA35" s="352"/>
      <c r="AB35" s="352"/>
      <c r="AC35" s="352"/>
      <c r="AD35" s="352"/>
      <c r="AE35" s="352"/>
      <c r="AF35" s="352"/>
      <c r="AG35" s="352"/>
      <c r="AH35" s="352"/>
      <c r="AI35" s="352"/>
      <c r="AJ35" s="352"/>
      <c r="AK35" s="352"/>
      <c r="AL35" s="352"/>
      <c r="AM35" s="352"/>
      <c r="AN35" s="352"/>
      <c r="AO35" s="353"/>
    </row>
    <row r="36" spans="1:41" ht="12.9" customHeight="1">
      <c r="A36" s="363"/>
      <c r="B36" s="354"/>
      <c r="C36" s="354"/>
      <c r="D36" s="354"/>
      <c r="E36" s="354"/>
      <c r="F36" s="354"/>
      <c r="G36" s="354"/>
      <c r="H36" s="354"/>
      <c r="I36" s="354"/>
      <c r="J36" s="354"/>
      <c r="K36" s="354"/>
      <c r="L36" s="354"/>
      <c r="M36" s="354"/>
      <c r="N36" s="354"/>
      <c r="O36" s="354"/>
      <c r="P36" s="354"/>
      <c r="Q36" s="354"/>
      <c r="R36" s="354"/>
      <c r="S36" s="354"/>
      <c r="T36" s="354"/>
      <c r="U36" s="354"/>
      <c r="V36" s="354"/>
      <c r="W36" s="354"/>
      <c r="X36" s="354"/>
      <c r="Y36" s="354"/>
      <c r="Z36" s="354"/>
      <c r="AA36" s="354"/>
      <c r="AB36" s="354"/>
      <c r="AC36" s="354"/>
      <c r="AD36" s="354"/>
      <c r="AE36" s="354"/>
      <c r="AF36" s="354"/>
      <c r="AG36" s="354"/>
      <c r="AH36" s="354"/>
      <c r="AI36" s="354"/>
      <c r="AJ36" s="354"/>
      <c r="AK36" s="354"/>
      <c r="AL36" s="354"/>
      <c r="AM36" s="354"/>
      <c r="AN36" s="354"/>
      <c r="AO36" s="364"/>
    </row>
    <row r="37" spans="1:41" ht="12.9" customHeight="1">
      <c r="A37" s="363"/>
      <c r="B37" s="357"/>
      <c r="C37" s="357"/>
      <c r="D37" s="357"/>
      <c r="E37" s="357"/>
      <c r="F37" s="357"/>
      <c r="G37" s="357"/>
      <c r="H37" s="357"/>
      <c r="I37" s="357"/>
      <c r="J37" s="357"/>
      <c r="K37" s="357"/>
      <c r="L37" s="357"/>
      <c r="M37" s="357"/>
      <c r="N37" s="357"/>
      <c r="O37" s="357"/>
      <c r="P37" s="357"/>
      <c r="Q37" s="357"/>
      <c r="R37" s="357"/>
      <c r="S37" s="357"/>
      <c r="T37" s="357"/>
      <c r="U37" s="357"/>
      <c r="V37" s="357"/>
      <c r="W37" s="357"/>
      <c r="X37" s="357"/>
      <c r="Y37" s="357"/>
      <c r="Z37" s="357"/>
      <c r="AA37" s="357"/>
      <c r="AB37" s="357"/>
      <c r="AC37" s="357"/>
      <c r="AD37" s="357"/>
      <c r="AE37" s="357"/>
      <c r="AF37" s="357"/>
      <c r="AG37" s="357"/>
      <c r="AH37" s="357"/>
      <c r="AI37" s="357"/>
      <c r="AJ37" s="357"/>
      <c r="AK37" s="357"/>
      <c r="AL37" s="357"/>
      <c r="AM37" s="357"/>
      <c r="AN37" s="357"/>
      <c r="AO37" s="364"/>
    </row>
    <row r="38" spans="1:41" ht="12.9" customHeight="1">
      <c r="A38" s="363"/>
      <c r="B38" s="357"/>
      <c r="C38" s="357"/>
      <c r="D38" s="357"/>
      <c r="E38" s="357"/>
      <c r="F38" s="357"/>
      <c r="G38" s="357"/>
      <c r="H38" s="357"/>
      <c r="I38" s="357"/>
      <c r="J38" s="357"/>
      <c r="K38" s="357"/>
      <c r="L38" s="357"/>
      <c r="M38" s="357"/>
      <c r="N38" s="357"/>
      <c r="O38" s="357"/>
      <c r="P38" s="357"/>
      <c r="Q38" s="357"/>
      <c r="R38" s="357"/>
      <c r="S38" s="357"/>
      <c r="T38" s="357"/>
      <c r="U38" s="357"/>
      <c r="V38" s="357"/>
      <c r="W38" s="357"/>
      <c r="X38" s="357"/>
      <c r="Y38" s="357"/>
      <c r="Z38" s="357"/>
      <c r="AA38" s="357"/>
      <c r="AB38" s="357"/>
      <c r="AC38" s="357"/>
      <c r="AD38" s="357"/>
      <c r="AE38" s="357"/>
      <c r="AF38" s="357"/>
      <c r="AG38" s="357"/>
      <c r="AH38" s="357"/>
      <c r="AI38" s="357"/>
      <c r="AJ38" s="357"/>
      <c r="AK38" s="357"/>
      <c r="AL38" s="357"/>
      <c r="AM38" s="357"/>
      <c r="AN38" s="357"/>
      <c r="AO38" s="364"/>
    </row>
    <row r="39" spans="1:41" ht="12.9" customHeight="1">
      <c r="A39" s="363"/>
      <c r="B39" s="357"/>
      <c r="C39" s="357"/>
      <c r="D39" s="357"/>
      <c r="E39" s="357"/>
      <c r="F39" s="357"/>
      <c r="G39" s="357"/>
      <c r="H39" s="357"/>
      <c r="I39" s="357"/>
      <c r="J39" s="357"/>
      <c r="K39" s="357"/>
      <c r="L39" s="357"/>
      <c r="M39" s="357"/>
      <c r="N39" s="357"/>
      <c r="O39" s="357"/>
      <c r="P39" s="357"/>
      <c r="Q39" s="357"/>
      <c r="R39" s="357"/>
      <c r="S39" s="357"/>
      <c r="T39" s="357"/>
      <c r="U39" s="357"/>
      <c r="V39" s="357"/>
      <c r="W39" s="357"/>
      <c r="X39" s="357"/>
      <c r="Y39" s="357"/>
      <c r="Z39" s="357"/>
      <c r="AA39" s="357"/>
      <c r="AB39" s="357"/>
      <c r="AC39" s="357"/>
      <c r="AD39" s="357"/>
      <c r="AE39" s="357"/>
      <c r="AF39" s="357"/>
      <c r="AG39" s="357"/>
      <c r="AH39" s="357"/>
      <c r="AI39" s="357"/>
      <c r="AJ39" s="357"/>
      <c r="AK39" s="357"/>
      <c r="AL39" s="357"/>
      <c r="AM39" s="357"/>
      <c r="AN39" s="357"/>
      <c r="AO39" s="364"/>
    </row>
    <row r="40" spans="1:41" ht="12.9" customHeight="1">
      <c r="A40" s="363"/>
      <c r="B40" s="357"/>
      <c r="C40" s="357"/>
      <c r="D40" s="357"/>
      <c r="E40" s="357"/>
      <c r="F40" s="357"/>
      <c r="G40" s="357"/>
      <c r="H40" s="357"/>
      <c r="I40" s="357"/>
      <c r="J40" s="357"/>
      <c r="K40" s="357"/>
      <c r="L40" s="357"/>
      <c r="M40" s="357"/>
      <c r="N40" s="357"/>
      <c r="O40" s="357"/>
      <c r="P40" s="357"/>
      <c r="Q40" s="357"/>
      <c r="R40" s="357"/>
      <c r="S40" s="357"/>
      <c r="T40" s="357"/>
      <c r="U40" s="357"/>
      <c r="V40" s="357"/>
      <c r="W40" s="357"/>
      <c r="X40" s="357"/>
      <c r="Y40" s="357"/>
      <c r="Z40" s="357"/>
      <c r="AA40" s="357"/>
      <c r="AB40" s="357"/>
      <c r="AC40" s="357"/>
      <c r="AD40" s="357"/>
      <c r="AE40" s="357"/>
      <c r="AF40" s="357"/>
      <c r="AG40" s="357"/>
      <c r="AH40" s="357"/>
      <c r="AI40" s="357"/>
      <c r="AJ40" s="357"/>
      <c r="AK40" s="357"/>
      <c r="AL40" s="357"/>
      <c r="AM40" s="357"/>
      <c r="AN40" s="357"/>
      <c r="AO40" s="364"/>
    </row>
    <row r="41" spans="1:41" ht="12.9" customHeight="1">
      <c r="A41" s="363"/>
      <c r="B41" s="357"/>
      <c r="C41" s="357"/>
      <c r="D41" s="357"/>
      <c r="E41" s="357"/>
      <c r="F41" s="357"/>
      <c r="G41" s="357"/>
      <c r="H41" s="357"/>
      <c r="I41" s="357"/>
      <c r="J41" s="357"/>
      <c r="K41" s="357"/>
      <c r="L41" s="357"/>
      <c r="M41" s="357"/>
      <c r="N41" s="357"/>
      <c r="O41" s="357"/>
      <c r="P41" s="357"/>
      <c r="Q41" s="357"/>
      <c r="R41" s="357"/>
      <c r="S41" s="357"/>
      <c r="T41" s="357"/>
      <c r="U41" s="357"/>
      <c r="V41" s="357"/>
      <c r="W41" s="357"/>
      <c r="X41" s="357"/>
      <c r="Y41" s="357"/>
      <c r="Z41" s="357"/>
      <c r="AA41" s="357"/>
      <c r="AB41" s="357"/>
      <c r="AC41" s="357"/>
      <c r="AD41" s="357"/>
      <c r="AE41" s="357"/>
      <c r="AF41" s="357"/>
      <c r="AG41" s="357"/>
      <c r="AH41" s="357"/>
      <c r="AI41" s="357"/>
      <c r="AJ41" s="357"/>
      <c r="AK41" s="357"/>
      <c r="AL41" s="357"/>
      <c r="AM41" s="357"/>
      <c r="AN41" s="357"/>
      <c r="AO41" s="364"/>
    </row>
    <row r="42" spans="1:41" ht="12.9" customHeight="1">
      <c r="A42" s="358"/>
      <c r="B42" s="359"/>
      <c r="C42" s="359"/>
      <c r="D42" s="359"/>
      <c r="E42" s="359"/>
      <c r="F42" s="359"/>
      <c r="G42" s="359"/>
      <c r="H42" s="359"/>
      <c r="I42" s="359"/>
      <c r="J42" s="359"/>
      <c r="K42" s="359"/>
      <c r="L42" s="359"/>
      <c r="M42" s="359"/>
      <c r="N42" s="359"/>
      <c r="O42" s="359"/>
      <c r="P42" s="359"/>
      <c r="Q42" s="359"/>
      <c r="R42" s="359"/>
      <c r="S42" s="359"/>
      <c r="T42" s="359"/>
      <c r="U42" s="359"/>
      <c r="V42" s="359"/>
      <c r="W42" s="359"/>
      <c r="X42" s="359"/>
      <c r="Y42" s="359"/>
      <c r="Z42" s="359"/>
      <c r="AA42" s="359"/>
      <c r="AB42" s="359"/>
      <c r="AC42" s="359"/>
      <c r="AD42" s="359"/>
      <c r="AE42" s="359"/>
      <c r="AF42" s="359"/>
      <c r="AG42" s="359"/>
      <c r="AH42" s="359"/>
      <c r="AI42" s="359"/>
      <c r="AJ42" s="359"/>
      <c r="AK42" s="359"/>
      <c r="AL42" s="359"/>
      <c r="AM42" s="359"/>
      <c r="AN42" s="359"/>
      <c r="AO42" s="360"/>
    </row>
    <row r="43" spans="1:41" s="267" customFormat="1" ht="24.6" customHeight="1">
      <c r="A43" s="625" t="s">
        <v>521</v>
      </c>
      <c r="B43" s="625"/>
      <c r="C43" s="625"/>
      <c r="D43" s="625"/>
      <c r="E43" s="625"/>
      <c r="F43" s="625"/>
      <c r="G43" s="625"/>
      <c r="H43" s="625"/>
      <c r="I43" s="625"/>
      <c r="J43" s="625"/>
      <c r="K43" s="625"/>
      <c r="L43" s="625"/>
      <c r="M43" s="625"/>
      <c r="N43" s="625"/>
      <c r="O43" s="625"/>
      <c r="P43" s="625"/>
      <c r="Q43" s="625"/>
      <c r="R43" s="625"/>
      <c r="S43" s="625"/>
      <c r="T43" s="625"/>
      <c r="U43" s="625"/>
      <c r="V43" s="625"/>
      <c r="W43" s="625"/>
      <c r="X43" s="284"/>
      <c r="Y43" s="329" t="s">
        <v>522</v>
      </c>
      <c r="Z43" s="284"/>
      <c r="AA43" s="284"/>
      <c r="AB43" s="284"/>
      <c r="AC43" s="329" t="s">
        <v>523</v>
      </c>
      <c r="AD43" s="329"/>
      <c r="AE43" s="284"/>
      <c r="AF43" s="284"/>
      <c r="AG43" s="284"/>
      <c r="AH43" s="284"/>
      <c r="AI43" s="284"/>
      <c r="AJ43" s="284"/>
      <c r="AK43" s="284"/>
      <c r="AL43" s="284"/>
      <c r="AM43" s="286"/>
      <c r="AN43" s="286"/>
    </row>
    <row r="44" spans="1:41" ht="12.9" customHeight="1"/>
    <row r="45" spans="1:41" ht="12.9" customHeight="1">
      <c r="A45" s="361" t="s">
        <v>753</v>
      </c>
      <c r="B45" s="362"/>
      <c r="C45" s="362"/>
      <c r="D45" s="362"/>
      <c r="E45" s="362"/>
      <c r="F45" s="362"/>
      <c r="G45" s="362"/>
      <c r="H45" s="362"/>
      <c r="I45" s="352"/>
      <c r="J45" s="352"/>
      <c r="K45" s="352"/>
      <c r="L45" s="352"/>
      <c r="M45" s="352"/>
      <c r="N45" s="352"/>
      <c r="O45" s="352"/>
      <c r="P45" s="352"/>
      <c r="Q45" s="352"/>
      <c r="R45" s="352"/>
      <c r="S45" s="352"/>
      <c r="T45" s="352"/>
      <c r="U45" s="352"/>
      <c r="V45" s="352"/>
      <c r="W45" s="352"/>
      <c r="X45" s="352"/>
      <c r="Y45" s="352"/>
      <c r="Z45" s="352"/>
      <c r="AA45" s="352"/>
      <c r="AB45" s="352"/>
      <c r="AC45" s="352"/>
      <c r="AD45" s="352"/>
      <c r="AE45" s="352"/>
      <c r="AF45" s="352"/>
      <c r="AG45" s="352"/>
      <c r="AH45" s="352"/>
      <c r="AI45" s="352"/>
      <c r="AJ45" s="352"/>
      <c r="AK45" s="352"/>
      <c r="AL45" s="352"/>
      <c r="AM45" s="352"/>
      <c r="AN45" s="352"/>
      <c r="AO45" s="353"/>
    </row>
    <row r="46" spans="1:41" ht="12.9" customHeight="1">
      <c r="A46" s="356"/>
      <c r="B46" s="354"/>
      <c r="C46" s="354"/>
      <c r="D46" s="354"/>
      <c r="E46" s="354"/>
      <c r="F46" s="354"/>
      <c r="G46" s="354"/>
      <c r="H46" s="354"/>
      <c r="I46" s="354"/>
      <c r="J46" s="354"/>
      <c r="K46" s="354"/>
      <c r="L46" s="354"/>
      <c r="M46" s="354"/>
      <c r="N46" s="354"/>
      <c r="O46" s="354"/>
      <c r="P46" s="354"/>
      <c r="Q46" s="354"/>
      <c r="R46" s="354"/>
      <c r="S46" s="354"/>
      <c r="T46" s="354"/>
      <c r="U46" s="354"/>
      <c r="V46" s="354"/>
      <c r="W46" s="354"/>
      <c r="X46" s="354"/>
      <c r="Y46" s="354"/>
      <c r="Z46" s="354"/>
      <c r="AA46" s="354"/>
      <c r="AB46" s="354"/>
      <c r="AC46" s="354"/>
      <c r="AD46" s="354"/>
      <c r="AE46" s="354"/>
      <c r="AF46" s="354"/>
      <c r="AG46" s="354"/>
      <c r="AH46" s="354"/>
      <c r="AI46" s="354"/>
      <c r="AJ46" s="354"/>
      <c r="AK46" s="354"/>
      <c r="AL46" s="354"/>
      <c r="AM46" s="354"/>
      <c r="AN46" s="354"/>
      <c r="AO46" s="355"/>
    </row>
    <row r="47" spans="1:41" ht="12.9" customHeight="1">
      <c r="A47" s="358"/>
      <c r="B47" s="401"/>
      <c r="C47" s="401"/>
      <c r="D47" s="401"/>
      <c r="E47" s="401"/>
      <c r="F47" s="401"/>
      <c r="G47" s="401"/>
      <c r="H47" s="401"/>
      <c r="I47" s="401"/>
      <c r="J47" s="401"/>
      <c r="K47" s="401"/>
      <c r="L47" s="401"/>
      <c r="M47" s="401"/>
      <c r="N47" s="401"/>
      <c r="O47" s="401"/>
      <c r="P47" s="401"/>
      <c r="Q47" s="401"/>
      <c r="R47" s="401"/>
      <c r="S47" s="401"/>
      <c r="T47" s="401"/>
      <c r="U47" s="401"/>
      <c r="V47" s="401"/>
      <c r="W47" s="401"/>
      <c r="X47" s="401"/>
      <c r="Y47" s="401"/>
      <c r="Z47" s="401"/>
      <c r="AA47" s="401"/>
      <c r="AB47" s="401"/>
      <c r="AC47" s="401"/>
      <c r="AD47" s="401"/>
      <c r="AE47" s="401"/>
      <c r="AF47" s="401"/>
      <c r="AG47" s="401"/>
      <c r="AH47" s="401"/>
      <c r="AI47" s="401"/>
      <c r="AJ47" s="401"/>
      <c r="AK47" s="401"/>
      <c r="AL47" s="401"/>
      <c r="AM47" s="401"/>
      <c r="AN47" s="401"/>
      <c r="AO47" s="360"/>
    </row>
    <row r="48" spans="1:41" ht="12.9" customHeight="1"/>
    <row r="49" spans="1:41" ht="12.9" customHeight="1">
      <c r="A49" s="287"/>
      <c r="B49" s="287"/>
      <c r="C49" s="287"/>
      <c r="D49" s="287"/>
      <c r="E49" s="287"/>
      <c r="F49" s="287"/>
      <c r="G49" s="287"/>
      <c r="H49" s="287"/>
      <c r="I49" s="287"/>
      <c r="J49" s="287"/>
      <c r="K49" s="287"/>
      <c r="L49" s="287"/>
      <c r="M49" s="287"/>
      <c r="N49" s="287"/>
      <c r="O49" s="287"/>
      <c r="P49" s="287"/>
      <c r="Q49" s="287"/>
      <c r="R49" s="287"/>
      <c r="S49" s="287"/>
      <c r="T49" s="287"/>
      <c r="U49" s="287"/>
      <c r="V49" s="287"/>
      <c r="W49" s="287"/>
      <c r="X49" s="287"/>
      <c r="Y49" s="287" t="s">
        <v>434</v>
      </c>
      <c r="Z49" s="287"/>
      <c r="AA49" s="288"/>
      <c r="AB49" s="288"/>
      <c r="AC49" s="288"/>
      <c r="AD49" s="288"/>
      <c r="AE49" s="288"/>
      <c r="AF49" s="288"/>
      <c r="AG49" s="288"/>
      <c r="AH49" s="288"/>
      <c r="AI49" s="288"/>
      <c r="AJ49" s="288"/>
      <c r="AK49" s="288"/>
      <c r="AL49" s="288"/>
      <c r="AM49" s="288"/>
      <c r="AN49" s="288"/>
      <c r="AO49" s="288"/>
    </row>
    <row r="50" spans="1:41" ht="12.9" customHeight="1">
      <c r="A50" s="287"/>
      <c r="B50" s="287"/>
      <c r="C50" s="287"/>
      <c r="D50" s="287"/>
      <c r="E50" s="287"/>
      <c r="F50" s="287"/>
      <c r="G50" s="287"/>
      <c r="H50" s="287"/>
      <c r="I50" s="287"/>
      <c r="J50" s="287"/>
      <c r="K50" s="287"/>
      <c r="L50" s="287"/>
      <c r="M50" s="287"/>
      <c r="N50" s="287"/>
      <c r="O50" s="287"/>
      <c r="P50" s="287"/>
      <c r="Q50" s="287"/>
      <c r="R50" s="287"/>
      <c r="S50" s="287"/>
      <c r="T50" s="287"/>
      <c r="U50" s="287"/>
      <c r="V50" s="287"/>
      <c r="W50" s="287"/>
      <c r="X50" s="287"/>
    </row>
    <row r="51" spans="1:41" ht="12.9" customHeight="1">
      <c r="A51" s="287"/>
      <c r="B51" s="287"/>
      <c r="C51" s="287"/>
      <c r="D51" s="287"/>
      <c r="E51" s="287"/>
      <c r="F51" s="287"/>
      <c r="G51" s="287"/>
      <c r="H51" s="287"/>
      <c r="I51" s="287"/>
      <c r="J51" s="287"/>
      <c r="K51" s="287"/>
      <c r="L51" s="287"/>
      <c r="M51" s="287"/>
      <c r="N51" s="287"/>
      <c r="O51" s="287"/>
      <c r="P51" s="287"/>
      <c r="Q51" s="287"/>
      <c r="R51" s="287"/>
      <c r="S51" s="287"/>
      <c r="T51" s="287"/>
      <c r="U51" s="287"/>
      <c r="V51" s="287"/>
      <c r="W51" s="287"/>
      <c r="X51" s="287"/>
      <c r="Y51" s="287" t="s">
        <v>435</v>
      </c>
      <c r="Z51" s="287"/>
      <c r="AA51" s="288"/>
      <c r="AB51" s="288"/>
      <c r="AC51" s="288"/>
      <c r="AD51" s="288"/>
      <c r="AE51" s="288"/>
      <c r="AF51" s="288"/>
      <c r="AG51" s="288"/>
      <c r="AH51" s="288"/>
      <c r="AI51" s="288"/>
      <c r="AJ51" s="288"/>
      <c r="AK51" s="288"/>
      <c r="AL51" s="288"/>
      <c r="AM51" s="288"/>
      <c r="AN51" s="288"/>
      <c r="AO51" s="288"/>
    </row>
    <row r="52" spans="1:41" ht="12.9" customHeight="1">
      <c r="A52" s="287"/>
      <c r="B52" s="287"/>
      <c r="C52" s="287"/>
      <c r="D52" s="287"/>
      <c r="E52" s="287"/>
      <c r="F52" s="287"/>
      <c r="G52" s="287"/>
      <c r="H52" s="287"/>
      <c r="I52" s="287"/>
      <c r="J52" s="287"/>
      <c r="K52" s="287"/>
      <c r="L52" s="287"/>
      <c r="M52" s="287"/>
      <c r="N52" s="287"/>
      <c r="O52" s="287"/>
      <c r="P52" s="287"/>
      <c r="Q52" s="287"/>
      <c r="R52" s="287"/>
      <c r="S52" s="287"/>
      <c r="T52" s="287"/>
      <c r="U52" s="287"/>
      <c r="V52" s="287"/>
      <c r="W52" s="287"/>
      <c r="X52" s="287"/>
      <c r="Y52" s="287"/>
      <c r="Z52" s="287"/>
      <c r="AA52" s="287"/>
      <c r="AB52" s="287"/>
      <c r="AC52" s="287"/>
      <c r="AD52" s="287"/>
      <c r="AE52" s="287"/>
      <c r="AF52" s="287"/>
      <c r="AG52" s="287"/>
      <c r="AH52" s="287"/>
      <c r="AI52" s="287"/>
      <c r="AJ52" s="287"/>
      <c r="AK52" s="287"/>
      <c r="AL52" s="287"/>
      <c r="AM52" s="287"/>
      <c r="AN52" s="287"/>
      <c r="AO52" s="287"/>
    </row>
    <row r="53" spans="1:41" ht="12.9" customHeight="1"/>
    <row r="54" spans="1:41" ht="12.9" customHeight="1">
      <c r="P54" s="287"/>
    </row>
    <row r="55" spans="1:41" ht="12.9" customHeight="1"/>
    <row r="56" spans="1:41" ht="12.9" customHeight="1"/>
    <row r="57" spans="1:41" ht="12.9" customHeight="1"/>
    <row r="58" spans="1:41" ht="12.9" customHeight="1"/>
    <row r="59" spans="1:41" ht="12.9" customHeight="1"/>
    <row r="60" spans="1:41" ht="12.9" customHeight="1"/>
    <row r="61" spans="1:41" ht="12.9" customHeight="1"/>
    <row r="62" spans="1:41" ht="12.9" customHeight="1"/>
    <row r="63" spans="1:41" ht="12.9" customHeight="1"/>
    <row r="64" spans="1:41" ht="12.9" customHeight="1"/>
    <row r="65" ht="12.9" customHeight="1"/>
    <row r="66" ht="12.9" customHeight="1"/>
    <row r="67" ht="12.9" customHeight="1"/>
    <row r="68" ht="12.9" customHeight="1"/>
    <row r="69" ht="12.9" customHeight="1"/>
    <row r="70" ht="12.9" customHeight="1"/>
    <row r="71" ht="12.9" customHeight="1"/>
    <row r="72" ht="12.9" customHeight="1"/>
    <row r="73" ht="12.9" customHeight="1"/>
    <row r="74" ht="12.9" customHeight="1"/>
    <row r="75" ht="12.9" customHeight="1"/>
    <row r="76" ht="12.9" customHeight="1"/>
    <row r="77" ht="12.9" customHeight="1"/>
    <row r="78" ht="12.9" customHeight="1"/>
    <row r="79" ht="12.9" customHeight="1"/>
    <row r="80" ht="12.9" customHeight="1"/>
    <row r="81" ht="12.9" customHeight="1"/>
    <row r="82" ht="12.9" customHeight="1"/>
    <row r="83" ht="12.9" customHeight="1"/>
    <row r="84" ht="12.9" customHeight="1"/>
    <row r="85" ht="12.9" customHeight="1"/>
    <row r="86" ht="12.9" customHeight="1"/>
    <row r="87" ht="12.9" customHeight="1"/>
    <row r="88" ht="12.9" customHeight="1"/>
    <row r="89" ht="12.9" customHeight="1"/>
    <row r="90" ht="12.9" customHeight="1"/>
    <row r="91" ht="12.9" customHeight="1"/>
    <row r="92" ht="12.9" customHeight="1"/>
    <row r="93" ht="12.9" customHeight="1"/>
    <row r="94" ht="12.9" customHeight="1"/>
    <row r="95" ht="12.9" customHeight="1"/>
    <row r="96" ht="12.9" customHeight="1"/>
    <row r="97" ht="12.9" customHeight="1"/>
    <row r="98" ht="12.9" customHeight="1"/>
    <row r="99" ht="12.9" customHeight="1"/>
    <row r="100" ht="12.9" customHeight="1"/>
    <row r="101" ht="12.9" customHeight="1"/>
    <row r="102" ht="12.9" customHeight="1"/>
    <row r="103" ht="12.9" customHeight="1"/>
    <row r="104" ht="12.9" customHeight="1"/>
    <row r="105" ht="12.9" customHeight="1"/>
    <row r="106" ht="12.9" customHeight="1"/>
    <row r="107" ht="12.9" customHeight="1"/>
    <row r="108" ht="12.9" customHeight="1"/>
    <row r="109" ht="12.9" customHeight="1"/>
    <row r="110" ht="12.9" customHeight="1"/>
    <row r="111" ht="12.9" customHeight="1"/>
    <row r="112" ht="12.9" customHeight="1"/>
    <row r="113" ht="12.9" customHeight="1"/>
    <row r="114" ht="12.9" customHeight="1"/>
    <row r="115" ht="12.9" customHeight="1"/>
    <row r="116" ht="12.9" customHeight="1"/>
    <row r="117" ht="12.9" customHeight="1"/>
    <row r="118" ht="12.9" customHeight="1"/>
    <row r="119" ht="12.9" customHeight="1"/>
    <row r="120" ht="12.9" customHeight="1"/>
    <row r="121" ht="12.9" customHeight="1"/>
    <row r="122" ht="12.9" customHeight="1"/>
    <row r="123" ht="12.9" customHeight="1"/>
    <row r="124" ht="12.9" customHeight="1"/>
    <row r="125" ht="12.9" customHeight="1"/>
    <row r="126" ht="12.9" customHeight="1"/>
    <row r="127" ht="12.9" customHeight="1"/>
    <row r="128" ht="12.9" customHeight="1"/>
    <row r="129" ht="12.9" customHeight="1"/>
    <row r="130" ht="12.9" customHeight="1"/>
    <row r="131" ht="12.9" customHeight="1"/>
    <row r="132" ht="12.9" customHeight="1"/>
    <row r="133" ht="12.9" customHeight="1"/>
    <row r="134" ht="12.9" customHeight="1"/>
    <row r="135" ht="12.9" customHeight="1"/>
    <row r="136" ht="12.9" customHeight="1"/>
    <row r="137" ht="12.9" customHeight="1"/>
    <row r="138" ht="12.9" customHeight="1"/>
    <row r="139" ht="12.9" customHeight="1"/>
    <row r="140" ht="12.9" customHeight="1"/>
    <row r="141" ht="12.9" customHeight="1"/>
    <row r="142" ht="12.9" customHeight="1"/>
    <row r="143" ht="12.9" customHeight="1"/>
    <row r="144" ht="12.9" customHeight="1"/>
    <row r="145" ht="12.9" customHeight="1"/>
    <row r="146" ht="12.9" customHeight="1"/>
    <row r="147" ht="12.9" customHeight="1"/>
    <row r="148" ht="12.9" customHeight="1"/>
    <row r="149" ht="12.9" customHeight="1"/>
    <row r="150" ht="12.9" customHeight="1"/>
    <row r="151" ht="12.9" customHeight="1"/>
    <row r="152" ht="12.9" customHeight="1"/>
    <row r="153" ht="12.9" customHeight="1"/>
    <row r="154" ht="12.9" customHeight="1"/>
    <row r="155" ht="12.9" customHeight="1"/>
    <row r="156" ht="12.9" customHeight="1"/>
    <row r="157" ht="12.9" customHeight="1"/>
    <row r="158" ht="12.9" customHeight="1"/>
    <row r="159" ht="12.9" customHeight="1"/>
    <row r="160" ht="12.9" customHeight="1"/>
    <row r="161" ht="12.9" customHeight="1"/>
    <row r="162" ht="12.9" customHeight="1"/>
    <row r="163" ht="12.9" customHeight="1"/>
    <row r="164" ht="12.9" customHeight="1"/>
    <row r="165" ht="12.9" customHeight="1"/>
    <row r="166" ht="12.9" customHeight="1"/>
    <row r="167" ht="12.9" customHeight="1"/>
    <row r="168" ht="12.9" customHeight="1"/>
    <row r="169" ht="12.9" customHeight="1"/>
    <row r="170" ht="12.9" customHeight="1"/>
    <row r="171" ht="12.9" customHeight="1"/>
    <row r="172" ht="12.9" customHeight="1"/>
    <row r="173" ht="12.9" customHeight="1"/>
    <row r="174" ht="12.9" customHeight="1"/>
    <row r="175" ht="12.9" customHeight="1"/>
    <row r="176" ht="12.9" customHeight="1"/>
    <row r="177" ht="12.9" customHeight="1"/>
    <row r="178" ht="12.9" customHeight="1"/>
    <row r="179" ht="12.9" customHeight="1"/>
    <row r="180" ht="12.9" customHeight="1"/>
    <row r="181" ht="12.9" customHeight="1"/>
    <row r="182" ht="12.9" customHeight="1"/>
    <row r="183" ht="12.9" customHeight="1"/>
    <row r="184" ht="12.9" customHeight="1"/>
    <row r="185" ht="12.9" customHeight="1"/>
    <row r="186" ht="12.9" customHeight="1"/>
    <row r="187" ht="12.9" customHeight="1"/>
    <row r="188" ht="12.9" customHeight="1"/>
    <row r="189" ht="12.9" customHeight="1"/>
    <row r="190" ht="12.9" customHeight="1"/>
    <row r="191" ht="12.9" customHeight="1"/>
    <row r="192" ht="12.9" customHeight="1"/>
    <row r="193" ht="12.9" customHeight="1"/>
    <row r="194" ht="12.9" customHeight="1"/>
    <row r="195" ht="12.9" customHeight="1"/>
    <row r="196" ht="12.9" customHeight="1"/>
    <row r="197" ht="12.9" customHeight="1"/>
    <row r="198" ht="12.9" customHeight="1"/>
    <row r="199" ht="12.9" customHeight="1"/>
    <row r="200" ht="12.9" customHeight="1"/>
    <row r="201" ht="12.9" customHeight="1"/>
    <row r="202" ht="12.9" customHeight="1"/>
    <row r="203" ht="12.9" customHeight="1"/>
    <row r="204" ht="12.9" customHeight="1"/>
    <row r="205" ht="12.9" customHeight="1"/>
    <row r="206" ht="12.9" customHeight="1"/>
    <row r="207" ht="12.9" customHeight="1"/>
    <row r="208" ht="12.9" customHeight="1"/>
    <row r="209" ht="12.9" customHeight="1"/>
    <row r="210" ht="12.9" customHeight="1"/>
    <row r="211" ht="12.9" customHeight="1"/>
    <row r="212" ht="12.9" customHeight="1"/>
    <row r="213" ht="12.9" customHeight="1"/>
    <row r="214" ht="12.9" customHeight="1"/>
    <row r="215" ht="12.9" customHeight="1"/>
    <row r="216" ht="12.9" customHeight="1"/>
    <row r="217" ht="12.9" customHeight="1"/>
    <row r="218" ht="12.9" customHeight="1"/>
    <row r="219" ht="12.9" customHeight="1"/>
    <row r="220" ht="12.9" customHeight="1"/>
    <row r="221" ht="12.9" customHeight="1"/>
    <row r="222" ht="12.9" customHeight="1"/>
    <row r="223" ht="12.9" customHeight="1"/>
    <row r="224" ht="12.9" customHeight="1"/>
    <row r="225" ht="12.9" customHeight="1"/>
    <row r="226" ht="12.9" customHeight="1"/>
    <row r="227" ht="12.9" customHeight="1"/>
    <row r="228" ht="12.9" customHeight="1"/>
    <row r="229" ht="12.9" customHeight="1"/>
    <row r="230" ht="12.9" customHeight="1"/>
    <row r="231" ht="12.9" customHeight="1"/>
    <row r="232" ht="12.9" customHeight="1"/>
    <row r="233" ht="12.9" customHeight="1"/>
    <row r="234" ht="12.9" customHeight="1"/>
    <row r="235" ht="12.9" customHeight="1"/>
    <row r="236" ht="12.9" customHeight="1"/>
    <row r="237" ht="12.9" customHeight="1"/>
    <row r="238" ht="12.9" customHeight="1"/>
    <row r="239" ht="12.9" customHeight="1"/>
    <row r="240" ht="12.9" customHeight="1"/>
    <row r="241" ht="12.9" customHeight="1"/>
    <row r="242" ht="12.9" customHeight="1"/>
    <row r="243" ht="12.9" customHeight="1"/>
    <row r="244" ht="12.9" customHeight="1"/>
    <row r="245" ht="12.9" customHeight="1"/>
    <row r="246" ht="12.9" customHeight="1"/>
    <row r="247" ht="12.9" customHeight="1"/>
    <row r="248" ht="12.9" customHeight="1"/>
    <row r="249" ht="12.9" customHeight="1"/>
    <row r="250" ht="12.9" customHeight="1"/>
    <row r="251" ht="12.9" customHeight="1"/>
    <row r="252" ht="12.9" customHeight="1"/>
    <row r="253" ht="12.9" customHeight="1"/>
    <row r="254" ht="12.9" customHeight="1"/>
    <row r="255" ht="12.9" customHeight="1"/>
    <row r="256" ht="12.9" customHeight="1"/>
    <row r="257" ht="12.9" customHeight="1"/>
    <row r="258" ht="12.9" customHeight="1"/>
    <row r="259" ht="12.9" customHeight="1"/>
    <row r="260" ht="12.9" customHeight="1"/>
    <row r="261" ht="12.9" customHeight="1"/>
    <row r="262" ht="12.9" customHeight="1"/>
    <row r="263" ht="12.9" customHeight="1"/>
    <row r="264" ht="12.9" customHeight="1"/>
  </sheetData>
  <mergeCells count="18">
    <mergeCell ref="I2:L2"/>
    <mergeCell ref="M2:Q2"/>
    <mergeCell ref="R2:U2"/>
    <mergeCell ref="V2:AA2"/>
    <mergeCell ref="A4:AO4"/>
    <mergeCell ref="A43:W43"/>
    <mergeCell ref="AB2:AD2"/>
    <mergeCell ref="AE2:AI2"/>
    <mergeCell ref="AJ2:AL2"/>
    <mergeCell ref="AM2:AO2"/>
    <mergeCell ref="A3:F3"/>
    <mergeCell ref="G3:W3"/>
    <mergeCell ref="X3:AC3"/>
    <mergeCell ref="AD3:AI3"/>
    <mergeCell ref="AJ3:AL3"/>
    <mergeCell ref="AM3:AO3"/>
    <mergeCell ref="A2:E2"/>
    <mergeCell ref="F2:H2"/>
  </mergeCells>
  <pageMargins left="0.25" right="0.25" top="0.75" bottom="0.75" header="0.3" footer="0.3"/>
  <pageSetup fitToHeight="0" orientation="portrait" r:id="rId1"/>
  <headerFooter>
    <oddHeader xml:space="preserve">&amp;L&amp;G&amp;C&amp;"Arial,Bold"&amp;12Global NPI Inspection Record&amp;R&amp;"Arial,Bold"&amp;12GLO-QA-xxxx (00)
&amp;6Associated Procedure GLO-QA-xxxx&amp;12
</oddHeader>
    <oddFooter xml:space="preserve">&amp;L&amp;"Arial,Regular"&amp;8Owner: Quality
Date: 1/13/2022&amp;C&amp;"Arial,Regular"&amp;8NOTE: HARD COPIES OF THIS DOCUMENT ARE NOT CONTROLLED&amp;R&amp;"Arial,Regular"&amp;8&amp;A - Page &amp;P of &amp;N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20</xdr:col>
                    <xdr:colOff>45720</xdr:colOff>
                    <xdr:row>7</xdr:row>
                    <xdr:rowOff>22860</xdr:rowOff>
                  </from>
                  <to>
                    <xdr:col>21</xdr:col>
                    <xdr:colOff>68580</xdr:colOff>
                    <xdr:row>7</xdr:row>
                    <xdr:rowOff>152400</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26</xdr:col>
                    <xdr:colOff>30480</xdr:colOff>
                    <xdr:row>7</xdr:row>
                    <xdr:rowOff>22860</xdr:rowOff>
                  </from>
                  <to>
                    <xdr:col>27</xdr:col>
                    <xdr:colOff>38100</xdr:colOff>
                    <xdr:row>7</xdr:row>
                    <xdr:rowOff>152400</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23</xdr:col>
                    <xdr:colOff>7620</xdr:colOff>
                    <xdr:row>7</xdr:row>
                    <xdr:rowOff>22860</xdr:rowOff>
                  </from>
                  <to>
                    <xdr:col>24</xdr:col>
                    <xdr:colOff>30480</xdr:colOff>
                    <xdr:row>7</xdr:row>
                    <xdr:rowOff>160020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20</xdr:col>
                    <xdr:colOff>45720</xdr:colOff>
                    <xdr:row>8</xdr:row>
                    <xdr:rowOff>22860</xdr:rowOff>
                  </from>
                  <to>
                    <xdr:col>21</xdr:col>
                    <xdr:colOff>68580</xdr:colOff>
                    <xdr:row>8</xdr:row>
                    <xdr:rowOff>152400</xdr:rowOff>
                  </to>
                </anchor>
              </controlPr>
            </control>
          </mc:Choice>
        </mc:AlternateContent>
        <mc:AlternateContent xmlns:mc="http://schemas.openxmlformats.org/markup-compatibility/2006">
          <mc:Choice Requires="x14">
            <control shapeId="71685" r:id="rId9" name="Check Box 5">
              <controlPr defaultSize="0" autoFill="0" autoLine="0" autoPict="0">
                <anchor moveWithCells="1">
                  <from>
                    <xdr:col>26</xdr:col>
                    <xdr:colOff>30480</xdr:colOff>
                    <xdr:row>8</xdr:row>
                    <xdr:rowOff>22860</xdr:rowOff>
                  </from>
                  <to>
                    <xdr:col>27</xdr:col>
                    <xdr:colOff>38100</xdr:colOff>
                    <xdr:row>8</xdr:row>
                    <xdr:rowOff>152400</xdr:rowOff>
                  </to>
                </anchor>
              </controlPr>
            </control>
          </mc:Choice>
        </mc:AlternateContent>
        <mc:AlternateContent xmlns:mc="http://schemas.openxmlformats.org/markup-compatibility/2006">
          <mc:Choice Requires="x14">
            <control shapeId="71686" r:id="rId10" name="Check Box 6">
              <controlPr defaultSize="0" autoFill="0" autoLine="0" autoPict="0">
                <anchor moveWithCells="1">
                  <from>
                    <xdr:col>23</xdr:col>
                    <xdr:colOff>7620</xdr:colOff>
                    <xdr:row>8</xdr:row>
                    <xdr:rowOff>22860</xdr:rowOff>
                  </from>
                  <to>
                    <xdr:col>24</xdr:col>
                    <xdr:colOff>30480</xdr:colOff>
                    <xdr:row>8</xdr:row>
                    <xdr:rowOff>160020</xdr:rowOff>
                  </to>
                </anchor>
              </controlPr>
            </control>
          </mc:Choice>
        </mc:AlternateContent>
        <mc:AlternateContent xmlns:mc="http://schemas.openxmlformats.org/markup-compatibility/2006">
          <mc:Choice Requires="x14">
            <control shapeId="71687" r:id="rId11" name="Check Box 7">
              <controlPr defaultSize="0" autoFill="0" autoLine="0" autoPict="0">
                <anchor moveWithCells="1">
                  <from>
                    <xdr:col>20</xdr:col>
                    <xdr:colOff>45720</xdr:colOff>
                    <xdr:row>9</xdr:row>
                    <xdr:rowOff>22860</xdr:rowOff>
                  </from>
                  <to>
                    <xdr:col>21</xdr:col>
                    <xdr:colOff>68580</xdr:colOff>
                    <xdr:row>9</xdr:row>
                    <xdr:rowOff>152400</xdr:rowOff>
                  </to>
                </anchor>
              </controlPr>
            </control>
          </mc:Choice>
        </mc:AlternateContent>
        <mc:AlternateContent xmlns:mc="http://schemas.openxmlformats.org/markup-compatibility/2006">
          <mc:Choice Requires="x14">
            <control shapeId="71688" r:id="rId12" name="Check Box 8">
              <controlPr defaultSize="0" autoFill="0" autoLine="0" autoPict="0">
                <anchor moveWithCells="1">
                  <from>
                    <xdr:col>26</xdr:col>
                    <xdr:colOff>30480</xdr:colOff>
                    <xdr:row>9</xdr:row>
                    <xdr:rowOff>22860</xdr:rowOff>
                  </from>
                  <to>
                    <xdr:col>27</xdr:col>
                    <xdr:colOff>38100</xdr:colOff>
                    <xdr:row>9</xdr:row>
                    <xdr:rowOff>152400</xdr:rowOff>
                  </to>
                </anchor>
              </controlPr>
            </control>
          </mc:Choice>
        </mc:AlternateContent>
        <mc:AlternateContent xmlns:mc="http://schemas.openxmlformats.org/markup-compatibility/2006">
          <mc:Choice Requires="x14">
            <control shapeId="71689" r:id="rId13" name="Check Box 9">
              <controlPr defaultSize="0" autoFill="0" autoLine="0" autoPict="0">
                <anchor moveWithCells="1">
                  <from>
                    <xdr:col>23</xdr:col>
                    <xdr:colOff>7620</xdr:colOff>
                    <xdr:row>9</xdr:row>
                    <xdr:rowOff>22860</xdr:rowOff>
                  </from>
                  <to>
                    <xdr:col>24</xdr:col>
                    <xdr:colOff>30480</xdr:colOff>
                    <xdr:row>9</xdr:row>
                    <xdr:rowOff>160020</xdr:rowOff>
                  </to>
                </anchor>
              </controlPr>
            </control>
          </mc:Choice>
        </mc:AlternateContent>
        <mc:AlternateContent xmlns:mc="http://schemas.openxmlformats.org/markup-compatibility/2006">
          <mc:Choice Requires="x14">
            <control shapeId="71690" r:id="rId14" name="Check Box 10">
              <controlPr defaultSize="0" autoFill="0" autoLine="0" autoPict="0">
                <anchor moveWithCells="1">
                  <from>
                    <xdr:col>20</xdr:col>
                    <xdr:colOff>45720</xdr:colOff>
                    <xdr:row>10</xdr:row>
                    <xdr:rowOff>22860</xdr:rowOff>
                  </from>
                  <to>
                    <xdr:col>21</xdr:col>
                    <xdr:colOff>68580</xdr:colOff>
                    <xdr:row>10</xdr:row>
                    <xdr:rowOff>152400</xdr:rowOff>
                  </to>
                </anchor>
              </controlPr>
            </control>
          </mc:Choice>
        </mc:AlternateContent>
        <mc:AlternateContent xmlns:mc="http://schemas.openxmlformats.org/markup-compatibility/2006">
          <mc:Choice Requires="x14">
            <control shapeId="71691" r:id="rId15" name="Check Box 11">
              <controlPr defaultSize="0" autoFill="0" autoLine="0" autoPict="0">
                <anchor moveWithCells="1">
                  <from>
                    <xdr:col>26</xdr:col>
                    <xdr:colOff>30480</xdr:colOff>
                    <xdr:row>10</xdr:row>
                    <xdr:rowOff>22860</xdr:rowOff>
                  </from>
                  <to>
                    <xdr:col>27</xdr:col>
                    <xdr:colOff>38100</xdr:colOff>
                    <xdr:row>10</xdr:row>
                    <xdr:rowOff>152400</xdr:rowOff>
                  </to>
                </anchor>
              </controlPr>
            </control>
          </mc:Choice>
        </mc:AlternateContent>
        <mc:AlternateContent xmlns:mc="http://schemas.openxmlformats.org/markup-compatibility/2006">
          <mc:Choice Requires="x14">
            <control shapeId="71692" r:id="rId16" name="Check Box 12">
              <controlPr defaultSize="0" autoFill="0" autoLine="0" autoPict="0">
                <anchor moveWithCells="1">
                  <from>
                    <xdr:col>23</xdr:col>
                    <xdr:colOff>7620</xdr:colOff>
                    <xdr:row>10</xdr:row>
                    <xdr:rowOff>22860</xdr:rowOff>
                  </from>
                  <to>
                    <xdr:col>24</xdr:col>
                    <xdr:colOff>30480</xdr:colOff>
                    <xdr:row>10</xdr:row>
                    <xdr:rowOff>160020</xdr:rowOff>
                  </to>
                </anchor>
              </controlPr>
            </control>
          </mc:Choice>
        </mc:AlternateContent>
        <mc:AlternateContent xmlns:mc="http://schemas.openxmlformats.org/markup-compatibility/2006">
          <mc:Choice Requires="x14">
            <control shapeId="71693" r:id="rId17" name="Check Box 13">
              <controlPr defaultSize="0" autoFill="0" autoLine="0" autoPict="0">
                <anchor moveWithCells="1">
                  <from>
                    <xdr:col>20</xdr:col>
                    <xdr:colOff>45720</xdr:colOff>
                    <xdr:row>11</xdr:row>
                    <xdr:rowOff>22860</xdr:rowOff>
                  </from>
                  <to>
                    <xdr:col>21</xdr:col>
                    <xdr:colOff>68580</xdr:colOff>
                    <xdr:row>11</xdr:row>
                    <xdr:rowOff>152400</xdr:rowOff>
                  </to>
                </anchor>
              </controlPr>
            </control>
          </mc:Choice>
        </mc:AlternateContent>
        <mc:AlternateContent xmlns:mc="http://schemas.openxmlformats.org/markup-compatibility/2006">
          <mc:Choice Requires="x14">
            <control shapeId="71694" r:id="rId18" name="Check Box 14">
              <controlPr defaultSize="0" autoFill="0" autoLine="0" autoPict="0">
                <anchor moveWithCells="1">
                  <from>
                    <xdr:col>26</xdr:col>
                    <xdr:colOff>30480</xdr:colOff>
                    <xdr:row>11</xdr:row>
                    <xdr:rowOff>22860</xdr:rowOff>
                  </from>
                  <to>
                    <xdr:col>27</xdr:col>
                    <xdr:colOff>38100</xdr:colOff>
                    <xdr:row>11</xdr:row>
                    <xdr:rowOff>152400</xdr:rowOff>
                  </to>
                </anchor>
              </controlPr>
            </control>
          </mc:Choice>
        </mc:AlternateContent>
        <mc:AlternateContent xmlns:mc="http://schemas.openxmlformats.org/markup-compatibility/2006">
          <mc:Choice Requires="x14">
            <control shapeId="71695" r:id="rId19" name="Check Box 15">
              <controlPr defaultSize="0" autoFill="0" autoLine="0" autoPict="0">
                <anchor moveWithCells="1">
                  <from>
                    <xdr:col>23</xdr:col>
                    <xdr:colOff>7620</xdr:colOff>
                    <xdr:row>11</xdr:row>
                    <xdr:rowOff>22860</xdr:rowOff>
                  </from>
                  <to>
                    <xdr:col>24</xdr:col>
                    <xdr:colOff>30480</xdr:colOff>
                    <xdr:row>11</xdr:row>
                    <xdr:rowOff>160020</xdr:rowOff>
                  </to>
                </anchor>
              </controlPr>
            </control>
          </mc:Choice>
        </mc:AlternateContent>
        <mc:AlternateContent xmlns:mc="http://schemas.openxmlformats.org/markup-compatibility/2006">
          <mc:Choice Requires="x14">
            <control shapeId="71696" r:id="rId20" name="Check Box 16">
              <controlPr defaultSize="0" autoFill="0" autoLine="0" autoPict="0">
                <anchor moveWithCells="1">
                  <from>
                    <xdr:col>20</xdr:col>
                    <xdr:colOff>45720</xdr:colOff>
                    <xdr:row>12</xdr:row>
                    <xdr:rowOff>22860</xdr:rowOff>
                  </from>
                  <to>
                    <xdr:col>21</xdr:col>
                    <xdr:colOff>68580</xdr:colOff>
                    <xdr:row>12</xdr:row>
                    <xdr:rowOff>152400</xdr:rowOff>
                  </to>
                </anchor>
              </controlPr>
            </control>
          </mc:Choice>
        </mc:AlternateContent>
        <mc:AlternateContent xmlns:mc="http://schemas.openxmlformats.org/markup-compatibility/2006">
          <mc:Choice Requires="x14">
            <control shapeId="71697" r:id="rId21" name="Check Box 17">
              <controlPr defaultSize="0" autoFill="0" autoLine="0" autoPict="0">
                <anchor moveWithCells="1">
                  <from>
                    <xdr:col>26</xdr:col>
                    <xdr:colOff>30480</xdr:colOff>
                    <xdr:row>12</xdr:row>
                    <xdr:rowOff>22860</xdr:rowOff>
                  </from>
                  <to>
                    <xdr:col>27</xdr:col>
                    <xdr:colOff>38100</xdr:colOff>
                    <xdr:row>12</xdr:row>
                    <xdr:rowOff>152400</xdr:rowOff>
                  </to>
                </anchor>
              </controlPr>
            </control>
          </mc:Choice>
        </mc:AlternateContent>
        <mc:AlternateContent xmlns:mc="http://schemas.openxmlformats.org/markup-compatibility/2006">
          <mc:Choice Requires="x14">
            <control shapeId="71698" r:id="rId22" name="Check Box 18">
              <controlPr defaultSize="0" autoFill="0" autoLine="0" autoPict="0">
                <anchor moveWithCells="1">
                  <from>
                    <xdr:col>23</xdr:col>
                    <xdr:colOff>7620</xdr:colOff>
                    <xdr:row>12</xdr:row>
                    <xdr:rowOff>22860</xdr:rowOff>
                  </from>
                  <to>
                    <xdr:col>24</xdr:col>
                    <xdr:colOff>30480</xdr:colOff>
                    <xdr:row>12</xdr:row>
                    <xdr:rowOff>160020</xdr:rowOff>
                  </to>
                </anchor>
              </controlPr>
            </control>
          </mc:Choice>
        </mc:AlternateContent>
        <mc:AlternateContent xmlns:mc="http://schemas.openxmlformats.org/markup-compatibility/2006">
          <mc:Choice Requires="x14">
            <control shapeId="71699" r:id="rId23" name="Check Box 19">
              <controlPr defaultSize="0" autoFill="0" autoLine="0" autoPict="0">
                <anchor moveWithCells="1">
                  <from>
                    <xdr:col>20</xdr:col>
                    <xdr:colOff>45720</xdr:colOff>
                    <xdr:row>13</xdr:row>
                    <xdr:rowOff>22860</xdr:rowOff>
                  </from>
                  <to>
                    <xdr:col>21</xdr:col>
                    <xdr:colOff>68580</xdr:colOff>
                    <xdr:row>13</xdr:row>
                    <xdr:rowOff>152400</xdr:rowOff>
                  </to>
                </anchor>
              </controlPr>
            </control>
          </mc:Choice>
        </mc:AlternateContent>
        <mc:AlternateContent xmlns:mc="http://schemas.openxmlformats.org/markup-compatibility/2006">
          <mc:Choice Requires="x14">
            <control shapeId="71700" r:id="rId24" name="Check Box 20">
              <controlPr defaultSize="0" autoFill="0" autoLine="0" autoPict="0">
                <anchor moveWithCells="1">
                  <from>
                    <xdr:col>26</xdr:col>
                    <xdr:colOff>30480</xdr:colOff>
                    <xdr:row>13</xdr:row>
                    <xdr:rowOff>22860</xdr:rowOff>
                  </from>
                  <to>
                    <xdr:col>27</xdr:col>
                    <xdr:colOff>38100</xdr:colOff>
                    <xdr:row>13</xdr:row>
                    <xdr:rowOff>152400</xdr:rowOff>
                  </to>
                </anchor>
              </controlPr>
            </control>
          </mc:Choice>
        </mc:AlternateContent>
        <mc:AlternateContent xmlns:mc="http://schemas.openxmlformats.org/markup-compatibility/2006">
          <mc:Choice Requires="x14">
            <control shapeId="71701" r:id="rId25" name="Check Box 21">
              <controlPr defaultSize="0" autoFill="0" autoLine="0" autoPict="0">
                <anchor moveWithCells="1">
                  <from>
                    <xdr:col>23</xdr:col>
                    <xdr:colOff>7620</xdr:colOff>
                    <xdr:row>13</xdr:row>
                    <xdr:rowOff>22860</xdr:rowOff>
                  </from>
                  <to>
                    <xdr:col>24</xdr:col>
                    <xdr:colOff>30480</xdr:colOff>
                    <xdr:row>13</xdr:row>
                    <xdr:rowOff>160020</xdr:rowOff>
                  </to>
                </anchor>
              </controlPr>
            </control>
          </mc:Choice>
        </mc:AlternateContent>
        <mc:AlternateContent xmlns:mc="http://schemas.openxmlformats.org/markup-compatibility/2006">
          <mc:Choice Requires="x14">
            <control shapeId="71702" r:id="rId26" name="Check Box 22">
              <controlPr defaultSize="0" autoFill="0" autoLine="0" autoPict="0">
                <anchor moveWithCells="1">
                  <from>
                    <xdr:col>20</xdr:col>
                    <xdr:colOff>45720</xdr:colOff>
                    <xdr:row>14</xdr:row>
                    <xdr:rowOff>22860</xdr:rowOff>
                  </from>
                  <to>
                    <xdr:col>21</xdr:col>
                    <xdr:colOff>68580</xdr:colOff>
                    <xdr:row>14</xdr:row>
                    <xdr:rowOff>152400</xdr:rowOff>
                  </to>
                </anchor>
              </controlPr>
            </control>
          </mc:Choice>
        </mc:AlternateContent>
        <mc:AlternateContent xmlns:mc="http://schemas.openxmlformats.org/markup-compatibility/2006">
          <mc:Choice Requires="x14">
            <control shapeId="71703" r:id="rId27" name="Check Box 23">
              <controlPr defaultSize="0" autoFill="0" autoLine="0" autoPict="0">
                <anchor moveWithCells="1">
                  <from>
                    <xdr:col>26</xdr:col>
                    <xdr:colOff>30480</xdr:colOff>
                    <xdr:row>14</xdr:row>
                    <xdr:rowOff>22860</xdr:rowOff>
                  </from>
                  <to>
                    <xdr:col>27</xdr:col>
                    <xdr:colOff>38100</xdr:colOff>
                    <xdr:row>14</xdr:row>
                    <xdr:rowOff>152400</xdr:rowOff>
                  </to>
                </anchor>
              </controlPr>
            </control>
          </mc:Choice>
        </mc:AlternateContent>
        <mc:AlternateContent xmlns:mc="http://schemas.openxmlformats.org/markup-compatibility/2006">
          <mc:Choice Requires="x14">
            <control shapeId="71704" r:id="rId28" name="Check Box 24">
              <controlPr defaultSize="0" autoFill="0" autoLine="0" autoPict="0">
                <anchor moveWithCells="1">
                  <from>
                    <xdr:col>23</xdr:col>
                    <xdr:colOff>7620</xdr:colOff>
                    <xdr:row>14</xdr:row>
                    <xdr:rowOff>22860</xdr:rowOff>
                  </from>
                  <to>
                    <xdr:col>24</xdr:col>
                    <xdr:colOff>30480</xdr:colOff>
                    <xdr:row>14</xdr:row>
                    <xdr:rowOff>160020</xdr:rowOff>
                  </to>
                </anchor>
              </controlPr>
            </control>
          </mc:Choice>
        </mc:AlternateContent>
        <mc:AlternateContent xmlns:mc="http://schemas.openxmlformats.org/markup-compatibility/2006">
          <mc:Choice Requires="x14">
            <control shapeId="71705" r:id="rId29" name="Check Box 25">
              <controlPr defaultSize="0" autoFill="0" autoLine="0" autoPict="0">
                <anchor moveWithCells="1">
                  <from>
                    <xdr:col>20</xdr:col>
                    <xdr:colOff>45720</xdr:colOff>
                    <xdr:row>15</xdr:row>
                    <xdr:rowOff>22860</xdr:rowOff>
                  </from>
                  <to>
                    <xdr:col>21</xdr:col>
                    <xdr:colOff>68580</xdr:colOff>
                    <xdr:row>15</xdr:row>
                    <xdr:rowOff>152400</xdr:rowOff>
                  </to>
                </anchor>
              </controlPr>
            </control>
          </mc:Choice>
        </mc:AlternateContent>
        <mc:AlternateContent xmlns:mc="http://schemas.openxmlformats.org/markup-compatibility/2006">
          <mc:Choice Requires="x14">
            <control shapeId="71706" r:id="rId30" name="Check Box 26">
              <controlPr defaultSize="0" autoFill="0" autoLine="0" autoPict="0">
                <anchor moveWithCells="1">
                  <from>
                    <xdr:col>26</xdr:col>
                    <xdr:colOff>30480</xdr:colOff>
                    <xdr:row>15</xdr:row>
                    <xdr:rowOff>22860</xdr:rowOff>
                  </from>
                  <to>
                    <xdr:col>27</xdr:col>
                    <xdr:colOff>38100</xdr:colOff>
                    <xdr:row>15</xdr:row>
                    <xdr:rowOff>152400</xdr:rowOff>
                  </to>
                </anchor>
              </controlPr>
            </control>
          </mc:Choice>
        </mc:AlternateContent>
        <mc:AlternateContent xmlns:mc="http://schemas.openxmlformats.org/markup-compatibility/2006">
          <mc:Choice Requires="x14">
            <control shapeId="71707" r:id="rId31" name="Check Box 27">
              <controlPr defaultSize="0" autoFill="0" autoLine="0" autoPict="0">
                <anchor moveWithCells="1">
                  <from>
                    <xdr:col>23</xdr:col>
                    <xdr:colOff>7620</xdr:colOff>
                    <xdr:row>15</xdr:row>
                    <xdr:rowOff>22860</xdr:rowOff>
                  </from>
                  <to>
                    <xdr:col>24</xdr:col>
                    <xdr:colOff>30480</xdr:colOff>
                    <xdr:row>15</xdr:row>
                    <xdr:rowOff>160020</xdr:rowOff>
                  </to>
                </anchor>
              </controlPr>
            </control>
          </mc:Choice>
        </mc:AlternateContent>
        <mc:AlternateContent xmlns:mc="http://schemas.openxmlformats.org/markup-compatibility/2006">
          <mc:Choice Requires="x14">
            <control shapeId="71708" r:id="rId32" name="Check Box 28">
              <controlPr defaultSize="0" autoFill="0" autoLine="0" autoPict="0">
                <anchor moveWithCells="1">
                  <from>
                    <xdr:col>20</xdr:col>
                    <xdr:colOff>45720</xdr:colOff>
                    <xdr:row>16</xdr:row>
                    <xdr:rowOff>22860</xdr:rowOff>
                  </from>
                  <to>
                    <xdr:col>21</xdr:col>
                    <xdr:colOff>68580</xdr:colOff>
                    <xdr:row>16</xdr:row>
                    <xdr:rowOff>152400</xdr:rowOff>
                  </to>
                </anchor>
              </controlPr>
            </control>
          </mc:Choice>
        </mc:AlternateContent>
        <mc:AlternateContent xmlns:mc="http://schemas.openxmlformats.org/markup-compatibility/2006">
          <mc:Choice Requires="x14">
            <control shapeId="71709" r:id="rId33" name="Check Box 29">
              <controlPr defaultSize="0" autoFill="0" autoLine="0" autoPict="0">
                <anchor moveWithCells="1">
                  <from>
                    <xdr:col>26</xdr:col>
                    <xdr:colOff>30480</xdr:colOff>
                    <xdr:row>16</xdr:row>
                    <xdr:rowOff>22860</xdr:rowOff>
                  </from>
                  <to>
                    <xdr:col>27</xdr:col>
                    <xdr:colOff>38100</xdr:colOff>
                    <xdr:row>16</xdr:row>
                    <xdr:rowOff>152400</xdr:rowOff>
                  </to>
                </anchor>
              </controlPr>
            </control>
          </mc:Choice>
        </mc:AlternateContent>
        <mc:AlternateContent xmlns:mc="http://schemas.openxmlformats.org/markup-compatibility/2006">
          <mc:Choice Requires="x14">
            <control shapeId="71710" r:id="rId34" name="Check Box 30">
              <controlPr defaultSize="0" autoFill="0" autoLine="0" autoPict="0">
                <anchor moveWithCells="1">
                  <from>
                    <xdr:col>23</xdr:col>
                    <xdr:colOff>7620</xdr:colOff>
                    <xdr:row>16</xdr:row>
                    <xdr:rowOff>22860</xdr:rowOff>
                  </from>
                  <to>
                    <xdr:col>24</xdr:col>
                    <xdr:colOff>30480</xdr:colOff>
                    <xdr:row>16</xdr:row>
                    <xdr:rowOff>160020</xdr:rowOff>
                  </to>
                </anchor>
              </controlPr>
            </control>
          </mc:Choice>
        </mc:AlternateContent>
        <mc:AlternateContent xmlns:mc="http://schemas.openxmlformats.org/markup-compatibility/2006">
          <mc:Choice Requires="x14">
            <control shapeId="71711" r:id="rId35" name="Check Box 31">
              <controlPr defaultSize="0" autoFill="0" autoLine="0" autoPict="0">
                <anchor moveWithCells="1">
                  <from>
                    <xdr:col>20</xdr:col>
                    <xdr:colOff>45720</xdr:colOff>
                    <xdr:row>18</xdr:row>
                    <xdr:rowOff>22860</xdr:rowOff>
                  </from>
                  <to>
                    <xdr:col>21</xdr:col>
                    <xdr:colOff>68580</xdr:colOff>
                    <xdr:row>18</xdr:row>
                    <xdr:rowOff>152400</xdr:rowOff>
                  </to>
                </anchor>
              </controlPr>
            </control>
          </mc:Choice>
        </mc:AlternateContent>
        <mc:AlternateContent xmlns:mc="http://schemas.openxmlformats.org/markup-compatibility/2006">
          <mc:Choice Requires="x14">
            <control shapeId="71712" r:id="rId36" name="Check Box 32">
              <controlPr defaultSize="0" autoFill="0" autoLine="0" autoPict="0">
                <anchor moveWithCells="1">
                  <from>
                    <xdr:col>26</xdr:col>
                    <xdr:colOff>30480</xdr:colOff>
                    <xdr:row>18</xdr:row>
                    <xdr:rowOff>22860</xdr:rowOff>
                  </from>
                  <to>
                    <xdr:col>27</xdr:col>
                    <xdr:colOff>38100</xdr:colOff>
                    <xdr:row>18</xdr:row>
                    <xdr:rowOff>152400</xdr:rowOff>
                  </to>
                </anchor>
              </controlPr>
            </control>
          </mc:Choice>
        </mc:AlternateContent>
        <mc:AlternateContent xmlns:mc="http://schemas.openxmlformats.org/markup-compatibility/2006">
          <mc:Choice Requires="x14">
            <control shapeId="71713" r:id="rId37" name="Check Box 33">
              <controlPr defaultSize="0" autoFill="0" autoLine="0" autoPict="0">
                <anchor moveWithCells="1">
                  <from>
                    <xdr:col>23</xdr:col>
                    <xdr:colOff>7620</xdr:colOff>
                    <xdr:row>18</xdr:row>
                    <xdr:rowOff>22860</xdr:rowOff>
                  </from>
                  <to>
                    <xdr:col>24</xdr:col>
                    <xdr:colOff>30480</xdr:colOff>
                    <xdr:row>18</xdr:row>
                    <xdr:rowOff>160020</xdr:rowOff>
                  </to>
                </anchor>
              </controlPr>
            </control>
          </mc:Choice>
        </mc:AlternateContent>
        <mc:AlternateContent xmlns:mc="http://schemas.openxmlformats.org/markup-compatibility/2006">
          <mc:Choice Requires="x14">
            <control shapeId="71714" r:id="rId38" name="Check Box 34">
              <controlPr defaultSize="0" autoFill="0" autoLine="0" autoPict="0">
                <anchor moveWithCells="1">
                  <from>
                    <xdr:col>20</xdr:col>
                    <xdr:colOff>45720</xdr:colOff>
                    <xdr:row>19</xdr:row>
                    <xdr:rowOff>22860</xdr:rowOff>
                  </from>
                  <to>
                    <xdr:col>21</xdr:col>
                    <xdr:colOff>68580</xdr:colOff>
                    <xdr:row>19</xdr:row>
                    <xdr:rowOff>152400</xdr:rowOff>
                  </to>
                </anchor>
              </controlPr>
            </control>
          </mc:Choice>
        </mc:AlternateContent>
        <mc:AlternateContent xmlns:mc="http://schemas.openxmlformats.org/markup-compatibility/2006">
          <mc:Choice Requires="x14">
            <control shapeId="71715" r:id="rId39" name="Check Box 35">
              <controlPr defaultSize="0" autoFill="0" autoLine="0" autoPict="0">
                <anchor moveWithCells="1">
                  <from>
                    <xdr:col>26</xdr:col>
                    <xdr:colOff>30480</xdr:colOff>
                    <xdr:row>19</xdr:row>
                    <xdr:rowOff>22860</xdr:rowOff>
                  </from>
                  <to>
                    <xdr:col>27</xdr:col>
                    <xdr:colOff>38100</xdr:colOff>
                    <xdr:row>19</xdr:row>
                    <xdr:rowOff>152400</xdr:rowOff>
                  </to>
                </anchor>
              </controlPr>
            </control>
          </mc:Choice>
        </mc:AlternateContent>
        <mc:AlternateContent xmlns:mc="http://schemas.openxmlformats.org/markup-compatibility/2006">
          <mc:Choice Requires="x14">
            <control shapeId="71716" r:id="rId40" name="Check Box 36">
              <controlPr defaultSize="0" autoFill="0" autoLine="0" autoPict="0">
                <anchor moveWithCells="1">
                  <from>
                    <xdr:col>23</xdr:col>
                    <xdr:colOff>7620</xdr:colOff>
                    <xdr:row>19</xdr:row>
                    <xdr:rowOff>22860</xdr:rowOff>
                  </from>
                  <to>
                    <xdr:col>24</xdr:col>
                    <xdr:colOff>30480</xdr:colOff>
                    <xdr:row>19</xdr:row>
                    <xdr:rowOff>160020</xdr:rowOff>
                  </to>
                </anchor>
              </controlPr>
            </control>
          </mc:Choice>
        </mc:AlternateContent>
        <mc:AlternateContent xmlns:mc="http://schemas.openxmlformats.org/markup-compatibility/2006">
          <mc:Choice Requires="x14">
            <control shapeId="71717" r:id="rId41" name="Check Box 37">
              <controlPr defaultSize="0" autoFill="0" autoLine="0" autoPict="0">
                <anchor moveWithCells="1">
                  <from>
                    <xdr:col>14</xdr:col>
                    <xdr:colOff>144780</xdr:colOff>
                    <xdr:row>32</xdr:row>
                    <xdr:rowOff>7620</xdr:rowOff>
                  </from>
                  <to>
                    <xdr:col>15</xdr:col>
                    <xdr:colOff>160020</xdr:colOff>
                    <xdr:row>32</xdr:row>
                    <xdr:rowOff>144780</xdr:rowOff>
                  </to>
                </anchor>
              </controlPr>
            </control>
          </mc:Choice>
        </mc:AlternateContent>
        <mc:AlternateContent xmlns:mc="http://schemas.openxmlformats.org/markup-compatibility/2006">
          <mc:Choice Requires="x14">
            <control shapeId="71718" r:id="rId42" name="Check Box 38">
              <controlPr defaultSize="0" autoFill="0" autoLine="0" autoPict="0">
                <anchor moveWithCells="1">
                  <from>
                    <xdr:col>17</xdr:col>
                    <xdr:colOff>144780</xdr:colOff>
                    <xdr:row>32</xdr:row>
                    <xdr:rowOff>7620</xdr:rowOff>
                  </from>
                  <to>
                    <xdr:col>18</xdr:col>
                    <xdr:colOff>160020</xdr:colOff>
                    <xdr:row>32</xdr:row>
                    <xdr:rowOff>144780</xdr:rowOff>
                  </to>
                </anchor>
              </controlPr>
            </control>
          </mc:Choice>
        </mc:AlternateContent>
        <mc:AlternateContent xmlns:mc="http://schemas.openxmlformats.org/markup-compatibility/2006">
          <mc:Choice Requires="x14">
            <control shapeId="71719" r:id="rId43" name="Check Box 39">
              <controlPr defaultSize="0" autoFill="0" autoLine="0" autoPict="0">
                <anchor moveWithCells="1">
                  <from>
                    <xdr:col>14</xdr:col>
                    <xdr:colOff>144780</xdr:colOff>
                    <xdr:row>32</xdr:row>
                    <xdr:rowOff>7620</xdr:rowOff>
                  </from>
                  <to>
                    <xdr:col>15</xdr:col>
                    <xdr:colOff>160020</xdr:colOff>
                    <xdr:row>32</xdr:row>
                    <xdr:rowOff>144780</xdr:rowOff>
                  </to>
                </anchor>
              </controlPr>
            </control>
          </mc:Choice>
        </mc:AlternateContent>
        <mc:AlternateContent xmlns:mc="http://schemas.openxmlformats.org/markup-compatibility/2006">
          <mc:Choice Requires="x14">
            <control shapeId="71720" r:id="rId44" name="Check Box 40">
              <controlPr defaultSize="0" autoFill="0" autoLine="0" autoPict="0">
                <anchor moveWithCells="1">
                  <from>
                    <xdr:col>17</xdr:col>
                    <xdr:colOff>144780</xdr:colOff>
                    <xdr:row>32</xdr:row>
                    <xdr:rowOff>7620</xdr:rowOff>
                  </from>
                  <to>
                    <xdr:col>18</xdr:col>
                    <xdr:colOff>160020</xdr:colOff>
                    <xdr:row>32</xdr:row>
                    <xdr:rowOff>144780</xdr:rowOff>
                  </to>
                </anchor>
              </controlPr>
            </control>
          </mc:Choice>
        </mc:AlternateContent>
        <mc:AlternateContent xmlns:mc="http://schemas.openxmlformats.org/markup-compatibility/2006">
          <mc:Choice Requires="x14">
            <control shapeId="71721" r:id="rId45" name="Check Box 41">
              <controlPr defaultSize="0" autoFill="0" autoLine="0" autoPict="0">
                <anchor moveWithCells="1">
                  <from>
                    <xdr:col>14</xdr:col>
                    <xdr:colOff>144780</xdr:colOff>
                    <xdr:row>31</xdr:row>
                    <xdr:rowOff>7620</xdr:rowOff>
                  </from>
                  <to>
                    <xdr:col>15</xdr:col>
                    <xdr:colOff>160020</xdr:colOff>
                    <xdr:row>31</xdr:row>
                    <xdr:rowOff>144780</xdr:rowOff>
                  </to>
                </anchor>
              </controlPr>
            </control>
          </mc:Choice>
        </mc:AlternateContent>
        <mc:AlternateContent xmlns:mc="http://schemas.openxmlformats.org/markup-compatibility/2006">
          <mc:Choice Requires="x14">
            <control shapeId="71722" r:id="rId46" name="Check Box 42">
              <controlPr defaultSize="0" autoFill="0" autoLine="0" autoPict="0">
                <anchor moveWithCells="1">
                  <from>
                    <xdr:col>17</xdr:col>
                    <xdr:colOff>144780</xdr:colOff>
                    <xdr:row>31</xdr:row>
                    <xdr:rowOff>7620</xdr:rowOff>
                  </from>
                  <to>
                    <xdr:col>18</xdr:col>
                    <xdr:colOff>160020</xdr:colOff>
                    <xdr:row>31</xdr:row>
                    <xdr:rowOff>144780</xdr:rowOff>
                  </to>
                </anchor>
              </controlPr>
            </control>
          </mc:Choice>
        </mc:AlternateContent>
        <mc:AlternateContent xmlns:mc="http://schemas.openxmlformats.org/markup-compatibility/2006">
          <mc:Choice Requires="x14">
            <control shapeId="71723" r:id="rId47" name="Check Box 43">
              <controlPr defaultSize="0" autoFill="0" autoLine="0" autoPict="0">
                <anchor moveWithCells="1">
                  <from>
                    <xdr:col>14</xdr:col>
                    <xdr:colOff>144780</xdr:colOff>
                    <xdr:row>31</xdr:row>
                    <xdr:rowOff>7620</xdr:rowOff>
                  </from>
                  <to>
                    <xdr:col>15</xdr:col>
                    <xdr:colOff>160020</xdr:colOff>
                    <xdr:row>31</xdr:row>
                    <xdr:rowOff>144780</xdr:rowOff>
                  </to>
                </anchor>
              </controlPr>
            </control>
          </mc:Choice>
        </mc:AlternateContent>
        <mc:AlternateContent xmlns:mc="http://schemas.openxmlformats.org/markup-compatibility/2006">
          <mc:Choice Requires="x14">
            <control shapeId="71724" r:id="rId48" name="Check Box 44">
              <controlPr defaultSize="0" autoFill="0" autoLine="0" autoPict="0">
                <anchor moveWithCells="1">
                  <from>
                    <xdr:col>17</xdr:col>
                    <xdr:colOff>144780</xdr:colOff>
                    <xdr:row>31</xdr:row>
                    <xdr:rowOff>7620</xdr:rowOff>
                  </from>
                  <to>
                    <xdr:col>18</xdr:col>
                    <xdr:colOff>160020</xdr:colOff>
                    <xdr:row>31</xdr:row>
                    <xdr:rowOff>144780</xdr:rowOff>
                  </to>
                </anchor>
              </controlPr>
            </control>
          </mc:Choice>
        </mc:AlternateContent>
        <mc:AlternateContent xmlns:mc="http://schemas.openxmlformats.org/markup-compatibility/2006">
          <mc:Choice Requires="x14">
            <control shapeId="71725" r:id="rId49" name="Check Box 45">
              <controlPr defaultSize="0" autoFill="0" autoLine="0" autoPict="0">
                <anchor moveWithCells="1">
                  <from>
                    <xdr:col>14</xdr:col>
                    <xdr:colOff>144780</xdr:colOff>
                    <xdr:row>30</xdr:row>
                    <xdr:rowOff>7620</xdr:rowOff>
                  </from>
                  <to>
                    <xdr:col>15</xdr:col>
                    <xdr:colOff>160020</xdr:colOff>
                    <xdr:row>30</xdr:row>
                    <xdr:rowOff>144780</xdr:rowOff>
                  </to>
                </anchor>
              </controlPr>
            </control>
          </mc:Choice>
        </mc:AlternateContent>
        <mc:AlternateContent xmlns:mc="http://schemas.openxmlformats.org/markup-compatibility/2006">
          <mc:Choice Requires="x14">
            <control shapeId="71726" r:id="rId50" name="Check Box 46">
              <controlPr defaultSize="0" autoFill="0" autoLine="0" autoPict="0">
                <anchor moveWithCells="1">
                  <from>
                    <xdr:col>17</xdr:col>
                    <xdr:colOff>144780</xdr:colOff>
                    <xdr:row>30</xdr:row>
                    <xdr:rowOff>7620</xdr:rowOff>
                  </from>
                  <to>
                    <xdr:col>18</xdr:col>
                    <xdr:colOff>160020</xdr:colOff>
                    <xdr:row>30</xdr:row>
                    <xdr:rowOff>144780</xdr:rowOff>
                  </to>
                </anchor>
              </controlPr>
            </control>
          </mc:Choice>
        </mc:AlternateContent>
        <mc:AlternateContent xmlns:mc="http://schemas.openxmlformats.org/markup-compatibility/2006">
          <mc:Choice Requires="x14">
            <control shapeId="71727" r:id="rId51" name="Check Box 47">
              <controlPr defaultSize="0" autoFill="0" autoLine="0" autoPict="0">
                <anchor moveWithCells="1">
                  <from>
                    <xdr:col>14</xdr:col>
                    <xdr:colOff>144780</xdr:colOff>
                    <xdr:row>30</xdr:row>
                    <xdr:rowOff>7620</xdr:rowOff>
                  </from>
                  <to>
                    <xdr:col>15</xdr:col>
                    <xdr:colOff>160020</xdr:colOff>
                    <xdr:row>30</xdr:row>
                    <xdr:rowOff>144780</xdr:rowOff>
                  </to>
                </anchor>
              </controlPr>
            </control>
          </mc:Choice>
        </mc:AlternateContent>
        <mc:AlternateContent xmlns:mc="http://schemas.openxmlformats.org/markup-compatibility/2006">
          <mc:Choice Requires="x14">
            <control shapeId="71728" r:id="rId52" name="Check Box 48">
              <controlPr defaultSize="0" autoFill="0" autoLine="0" autoPict="0">
                <anchor moveWithCells="1">
                  <from>
                    <xdr:col>17</xdr:col>
                    <xdr:colOff>144780</xdr:colOff>
                    <xdr:row>30</xdr:row>
                    <xdr:rowOff>7620</xdr:rowOff>
                  </from>
                  <to>
                    <xdr:col>18</xdr:col>
                    <xdr:colOff>160020</xdr:colOff>
                    <xdr:row>30</xdr:row>
                    <xdr:rowOff>144780</xdr:rowOff>
                  </to>
                </anchor>
              </controlPr>
            </control>
          </mc:Choice>
        </mc:AlternateContent>
        <mc:AlternateContent xmlns:mc="http://schemas.openxmlformats.org/markup-compatibility/2006">
          <mc:Choice Requires="x14">
            <control shapeId="71729" r:id="rId53" name="Check Box 49">
              <controlPr defaultSize="0" autoFill="0" autoLine="0" autoPict="0">
                <anchor moveWithCells="1">
                  <from>
                    <xdr:col>14</xdr:col>
                    <xdr:colOff>144780</xdr:colOff>
                    <xdr:row>29</xdr:row>
                    <xdr:rowOff>7620</xdr:rowOff>
                  </from>
                  <to>
                    <xdr:col>15</xdr:col>
                    <xdr:colOff>160020</xdr:colOff>
                    <xdr:row>29</xdr:row>
                    <xdr:rowOff>144780</xdr:rowOff>
                  </to>
                </anchor>
              </controlPr>
            </control>
          </mc:Choice>
        </mc:AlternateContent>
        <mc:AlternateContent xmlns:mc="http://schemas.openxmlformats.org/markup-compatibility/2006">
          <mc:Choice Requires="x14">
            <control shapeId="71730" r:id="rId54" name="Check Box 50">
              <controlPr defaultSize="0" autoFill="0" autoLine="0" autoPict="0">
                <anchor moveWithCells="1">
                  <from>
                    <xdr:col>17</xdr:col>
                    <xdr:colOff>144780</xdr:colOff>
                    <xdr:row>29</xdr:row>
                    <xdr:rowOff>7620</xdr:rowOff>
                  </from>
                  <to>
                    <xdr:col>18</xdr:col>
                    <xdr:colOff>160020</xdr:colOff>
                    <xdr:row>29</xdr:row>
                    <xdr:rowOff>144780</xdr:rowOff>
                  </to>
                </anchor>
              </controlPr>
            </control>
          </mc:Choice>
        </mc:AlternateContent>
        <mc:AlternateContent xmlns:mc="http://schemas.openxmlformats.org/markup-compatibility/2006">
          <mc:Choice Requires="x14">
            <control shapeId="71731" r:id="rId55" name="Check Box 51">
              <controlPr defaultSize="0" autoFill="0" autoLine="0" autoPict="0">
                <anchor moveWithCells="1">
                  <from>
                    <xdr:col>14</xdr:col>
                    <xdr:colOff>144780</xdr:colOff>
                    <xdr:row>29</xdr:row>
                    <xdr:rowOff>7620</xdr:rowOff>
                  </from>
                  <to>
                    <xdr:col>15</xdr:col>
                    <xdr:colOff>160020</xdr:colOff>
                    <xdr:row>29</xdr:row>
                    <xdr:rowOff>144780</xdr:rowOff>
                  </to>
                </anchor>
              </controlPr>
            </control>
          </mc:Choice>
        </mc:AlternateContent>
        <mc:AlternateContent xmlns:mc="http://schemas.openxmlformats.org/markup-compatibility/2006">
          <mc:Choice Requires="x14">
            <control shapeId="71732" r:id="rId56" name="Check Box 52">
              <controlPr defaultSize="0" autoFill="0" autoLine="0" autoPict="0">
                <anchor moveWithCells="1">
                  <from>
                    <xdr:col>17</xdr:col>
                    <xdr:colOff>144780</xdr:colOff>
                    <xdr:row>29</xdr:row>
                    <xdr:rowOff>7620</xdr:rowOff>
                  </from>
                  <to>
                    <xdr:col>18</xdr:col>
                    <xdr:colOff>160020</xdr:colOff>
                    <xdr:row>29</xdr:row>
                    <xdr:rowOff>144780</xdr:rowOff>
                  </to>
                </anchor>
              </controlPr>
            </control>
          </mc:Choice>
        </mc:AlternateContent>
        <mc:AlternateContent xmlns:mc="http://schemas.openxmlformats.org/markup-compatibility/2006">
          <mc:Choice Requires="x14">
            <control shapeId="71733" r:id="rId57" name="Check Box 53">
              <controlPr defaultSize="0" autoFill="0" autoLine="0" autoPict="0">
                <anchor moveWithCells="1">
                  <from>
                    <xdr:col>14</xdr:col>
                    <xdr:colOff>144780</xdr:colOff>
                    <xdr:row>28</xdr:row>
                    <xdr:rowOff>7620</xdr:rowOff>
                  </from>
                  <to>
                    <xdr:col>15</xdr:col>
                    <xdr:colOff>160020</xdr:colOff>
                    <xdr:row>28</xdr:row>
                    <xdr:rowOff>144780</xdr:rowOff>
                  </to>
                </anchor>
              </controlPr>
            </control>
          </mc:Choice>
        </mc:AlternateContent>
        <mc:AlternateContent xmlns:mc="http://schemas.openxmlformats.org/markup-compatibility/2006">
          <mc:Choice Requires="x14">
            <control shapeId="71734" r:id="rId58" name="Check Box 54">
              <controlPr defaultSize="0" autoFill="0" autoLine="0" autoPict="0">
                <anchor moveWithCells="1">
                  <from>
                    <xdr:col>17</xdr:col>
                    <xdr:colOff>144780</xdr:colOff>
                    <xdr:row>28</xdr:row>
                    <xdr:rowOff>7620</xdr:rowOff>
                  </from>
                  <to>
                    <xdr:col>18</xdr:col>
                    <xdr:colOff>160020</xdr:colOff>
                    <xdr:row>28</xdr:row>
                    <xdr:rowOff>144780</xdr:rowOff>
                  </to>
                </anchor>
              </controlPr>
            </control>
          </mc:Choice>
        </mc:AlternateContent>
        <mc:AlternateContent xmlns:mc="http://schemas.openxmlformats.org/markup-compatibility/2006">
          <mc:Choice Requires="x14">
            <control shapeId="71735" r:id="rId59" name="Check Box 55">
              <controlPr defaultSize="0" autoFill="0" autoLine="0" autoPict="0">
                <anchor moveWithCells="1">
                  <from>
                    <xdr:col>14</xdr:col>
                    <xdr:colOff>144780</xdr:colOff>
                    <xdr:row>28</xdr:row>
                    <xdr:rowOff>7620</xdr:rowOff>
                  </from>
                  <to>
                    <xdr:col>15</xdr:col>
                    <xdr:colOff>160020</xdr:colOff>
                    <xdr:row>28</xdr:row>
                    <xdr:rowOff>144780</xdr:rowOff>
                  </to>
                </anchor>
              </controlPr>
            </control>
          </mc:Choice>
        </mc:AlternateContent>
        <mc:AlternateContent xmlns:mc="http://schemas.openxmlformats.org/markup-compatibility/2006">
          <mc:Choice Requires="x14">
            <control shapeId="71736" r:id="rId60" name="Check Box 56">
              <controlPr defaultSize="0" autoFill="0" autoLine="0" autoPict="0">
                <anchor moveWithCells="1">
                  <from>
                    <xdr:col>17</xdr:col>
                    <xdr:colOff>144780</xdr:colOff>
                    <xdr:row>28</xdr:row>
                    <xdr:rowOff>7620</xdr:rowOff>
                  </from>
                  <to>
                    <xdr:col>18</xdr:col>
                    <xdr:colOff>160020</xdr:colOff>
                    <xdr:row>28</xdr:row>
                    <xdr:rowOff>144780</xdr:rowOff>
                  </to>
                </anchor>
              </controlPr>
            </control>
          </mc:Choice>
        </mc:AlternateContent>
        <mc:AlternateContent xmlns:mc="http://schemas.openxmlformats.org/markup-compatibility/2006">
          <mc:Choice Requires="x14">
            <control shapeId="71737" r:id="rId61" name="Check Box 57">
              <controlPr defaultSize="0" autoFill="0" autoLine="0" autoPict="0">
                <anchor moveWithCells="1">
                  <from>
                    <xdr:col>27</xdr:col>
                    <xdr:colOff>7620</xdr:colOff>
                    <xdr:row>42</xdr:row>
                    <xdr:rowOff>99060</xdr:rowOff>
                  </from>
                  <to>
                    <xdr:col>28</xdr:col>
                    <xdr:colOff>7620</xdr:colOff>
                    <xdr:row>42</xdr:row>
                    <xdr:rowOff>228600</xdr:rowOff>
                  </to>
                </anchor>
              </controlPr>
            </control>
          </mc:Choice>
        </mc:AlternateContent>
        <mc:AlternateContent xmlns:mc="http://schemas.openxmlformats.org/markup-compatibility/2006">
          <mc:Choice Requires="x14">
            <control shapeId="71738" r:id="rId62" name="Check Box 58">
              <controlPr defaultSize="0" autoFill="0" autoLine="0" autoPict="0">
                <anchor moveWithCells="1">
                  <from>
                    <xdr:col>22</xdr:col>
                    <xdr:colOff>99060</xdr:colOff>
                    <xdr:row>42</xdr:row>
                    <xdr:rowOff>76200</xdr:rowOff>
                  </from>
                  <to>
                    <xdr:col>23</xdr:col>
                    <xdr:colOff>106680</xdr:colOff>
                    <xdr:row>42</xdr:row>
                    <xdr:rowOff>213360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AJ105"/>
  <sheetViews>
    <sheetView zoomScale="70" zoomScaleNormal="70" zoomScaleSheetLayoutView="125" workbookViewId="0">
      <pane ySplit="11" topLeftCell="A12" activePane="bottomLeft" state="frozen"/>
      <selection activeCell="G5" sqref="G5:J5"/>
      <selection pane="bottomLeft" activeCell="G5" sqref="G5:J5"/>
    </sheetView>
  </sheetViews>
  <sheetFormatPr defaultColWidth="14.33203125" defaultRowHeight="13.2"/>
  <cols>
    <col min="1" max="1" width="2.33203125" style="6" customWidth="1"/>
    <col min="2" max="3" width="11.6640625" style="6" customWidth="1"/>
    <col min="4" max="5" width="44.33203125" style="10" customWidth="1"/>
    <col min="6" max="6" width="77.33203125" style="6" customWidth="1"/>
    <col min="7" max="7" width="37" style="6" customWidth="1"/>
    <col min="8" max="8" width="24.1640625" style="6" bestFit="1" customWidth="1"/>
    <col min="9" max="9" width="20.33203125" style="6" bestFit="1" customWidth="1"/>
    <col min="10" max="10" width="11.6640625" style="6" bestFit="1" customWidth="1"/>
    <col min="11" max="11" width="17" style="6" bestFit="1" customWidth="1"/>
    <col min="12" max="12" width="20.33203125" style="6" customWidth="1"/>
    <col min="13" max="13" width="13.6640625" style="6" bestFit="1" customWidth="1"/>
    <col min="14" max="14" width="13" style="6" customWidth="1"/>
    <col min="15" max="15" width="30.83203125" style="6" customWidth="1"/>
    <col min="16" max="16" width="51" style="6" bestFit="1" customWidth="1"/>
    <col min="17" max="17" width="5" style="6" customWidth="1"/>
    <col min="18" max="18" width="21" style="6" bestFit="1" customWidth="1"/>
    <col min="19" max="19" width="5.6640625" style="6" bestFit="1" customWidth="1"/>
    <col min="20" max="27" width="14.33203125" style="6"/>
    <col min="28" max="29" width="1.6640625" style="6" customWidth="1"/>
    <col min="30" max="16384" width="14.33203125" style="6"/>
  </cols>
  <sheetData>
    <row r="1" spans="1:36" ht="7.95" customHeight="1">
      <c r="C1" s="7"/>
      <c r="D1" s="8"/>
      <c r="E1" s="8"/>
      <c r="I1" s="9"/>
      <c r="K1" s="9"/>
    </row>
    <row r="2" spans="1:36">
      <c r="G2" s="11" t="s">
        <v>754</v>
      </c>
      <c r="H2" s="12"/>
      <c r="I2" s="13" t="s">
        <v>755</v>
      </c>
      <c r="J2" s="14"/>
      <c r="K2" s="15" t="s">
        <v>756</v>
      </c>
      <c r="L2" s="16"/>
      <c r="M2" s="17" t="s">
        <v>757</v>
      </c>
    </row>
    <row r="3" spans="1:36" ht="10.199999999999999" customHeight="1">
      <c r="I3" s="18"/>
      <c r="K3" s="18"/>
    </row>
    <row r="4" spans="1:36" ht="16.2" customHeight="1">
      <c r="F4" s="19" t="s">
        <v>758</v>
      </c>
      <c r="G4" s="20" t="s">
        <v>759</v>
      </c>
      <c r="H4" s="21" t="s">
        <v>760</v>
      </c>
      <c r="I4" s="665"/>
      <c r="J4" s="666"/>
      <c r="L4" s="19" t="s">
        <v>434</v>
      </c>
      <c r="M4" s="22"/>
      <c r="N4" s="23"/>
      <c r="O4" s="24"/>
      <c r="P4" s="24"/>
      <c r="Q4" s="24"/>
      <c r="R4" s="24"/>
      <c r="S4" s="24"/>
      <c r="T4" s="24"/>
      <c r="V4" s="24"/>
      <c r="W4" s="24"/>
      <c r="X4" s="24"/>
      <c r="Y4" s="24"/>
      <c r="Z4" s="24"/>
      <c r="AA4" s="24"/>
      <c r="AD4" s="667"/>
      <c r="AE4" s="668"/>
      <c r="AF4" s="668"/>
      <c r="AG4" s="668"/>
      <c r="AH4" s="668"/>
      <c r="AI4" s="668"/>
      <c r="AJ4" s="669"/>
    </row>
    <row r="5" spans="1:36" ht="16.2" customHeight="1">
      <c r="B5" s="25"/>
      <c r="C5" s="25"/>
      <c r="F5" s="19" t="s">
        <v>666</v>
      </c>
      <c r="G5" s="676" t="s">
        <v>761</v>
      </c>
      <c r="H5" s="677"/>
      <c r="I5" s="677"/>
      <c r="J5" s="678"/>
      <c r="L5" s="26" t="s">
        <v>762</v>
      </c>
      <c r="M5" s="27">
        <v>5</v>
      </c>
      <c r="N5" s="24"/>
      <c r="O5" s="28"/>
      <c r="P5" s="24"/>
      <c r="Q5" s="24"/>
      <c r="R5" s="24"/>
      <c r="S5" s="24"/>
      <c r="T5" s="24"/>
      <c r="U5" s="679"/>
      <c r="V5" s="680"/>
      <c r="W5" s="24"/>
      <c r="X5" s="24"/>
      <c r="Y5" s="24"/>
      <c r="Z5" s="24"/>
      <c r="AA5" s="24"/>
      <c r="AD5" s="670"/>
      <c r="AE5" s="671"/>
      <c r="AF5" s="671"/>
      <c r="AG5" s="671"/>
      <c r="AH5" s="671"/>
      <c r="AI5" s="671"/>
      <c r="AJ5" s="672"/>
    </row>
    <row r="6" spans="1:36" ht="16.2" customHeight="1">
      <c r="B6" s="24"/>
      <c r="C6" s="24"/>
      <c r="F6" s="19" t="s">
        <v>763</v>
      </c>
      <c r="G6" s="29" t="s">
        <v>764</v>
      </c>
      <c r="H6" s="30" t="s">
        <v>765</v>
      </c>
      <c r="I6" s="681">
        <v>15000</v>
      </c>
      <c r="J6" s="682"/>
      <c r="L6" s="26" t="s">
        <v>766</v>
      </c>
      <c r="M6" s="31">
        <f>21.5*43.69%</f>
        <v>9.3933499999999999</v>
      </c>
      <c r="N6" s="32"/>
      <c r="O6" s="28"/>
      <c r="P6" s="24"/>
      <c r="Q6" s="24"/>
      <c r="R6" s="24"/>
      <c r="S6" s="24"/>
      <c r="T6" s="24"/>
      <c r="U6" s="24"/>
      <c r="V6" s="24"/>
      <c r="W6" s="24"/>
      <c r="X6" s="24"/>
      <c r="Y6" s="24"/>
      <c r="Z6" s="24"/>
      <c r="AA6" s="24"/>
      <c r="AD6" s="670"/>
      <c r="AE6" s="671"/>
      <c r="AF6" s="671"/>
      <c r="AG6" s="671"/>
      <c r="AH6" s="671"/>
      <c r="AI6" s="671"/>
      <c r="AJ6" s="672"/>
    </row>
    <row r="7" spans="1:36" ht="16.2" customHeight="1">
      <c r="B7" s="24"/>
      <c r="C7" s="24"/>
      <c r="F7" s="19" t="s">
        <v>767</v>
      </c>
      <c r="G7" s="33" t="s">
        <v>768</v>
      </c>
      <c r="H7" s="30" t="s">
        <v>769</v>
      </c>
      <c r="I7" s="683" t="s">
        <v>770</v>
      </c>
      <c r="J7" s="684"/>
      <c r="L7" s="34" t="s">
        <v>771</v>
      </c>
      <c r="M7" s="35">
        <f>IFERROR((M5*M6*3600)/I6,"")</f>
        <v>11.272019999999999</v>
      </c>
      <c r="N7" s="24"/>
      <c r="O7" s="36"/>
      <c r="P7" s="24"/>
      <c r="Q7" s="24"/>
      <c r="R7" s="24"/>
      <c r="S7" s="24"/>
      <c r="T7" s="24"/>
      <c r="U7" s="24"/>
      <c r="V7" s="24" t="s">
        <v>772</v>
      </c>
      <c r="W7" s="24"/>
      <c r="X7" s="24"/>
      <c r="Y7" s="24"/>
      <c r="Z7" s="24"/>
      <c r="AA7" s="24"/>
      <c r="AD7" s="673"/>
      <c r="AE7" s="674"/>
      <c r="AF7" s="674"/>
      <c r="AG7" s="674"/>
      <c r="AH7" s="674"/>
      <c r="AI7" s="674"/>
      <c r="AJ7" s="675"/>
    </row>
    <row r="8" spans="1:36">
      <c r="G8" s="18"/>
      <c r="I8" s="18"/>
      <c r="J8" s="18"/>
      <c r="Q8" s="37">
        <f>SUM(Q12:Q97)</f>
        <v>78</v>
      </c>
      <c r="R8" s="38">
        <f>SUM(R12:R97)</f>
        <v>4865239.447125582</v>
      </c>
      <c r="S8" s="39">
        <f>SUM(S12:S97)</f>
        <v>21</v>
      </c>
    </row>
    <row r="9" spans="1:36" ht="4.95" customHeight="1">
      <c r="B9" s="9"/>
      <c r="C9" s="9"/>
      <c r="D9" s="40"/>
      <c r="E9" s="40"/>
      <c r="F9" s="9"/>
      <c r="G9" s="9"/>
      <c r="H9" s="9"/>
      <c r="I9" s="9"/>
      <c r="J9" s="9"/>
      <c r="K9" s="9"/>
      <c r="L9" s="9"/>
      <c r="M9" s="9"/>
      <c r="N9" s="9"/>
    </row>
    <row r="10" spans="1:36" ht="25.95" customHeight="1">
      <c r="A10" s="12"/>
      <c r="B10" s="663" t="s">
        <v>773</v>
      </c>
      <c r="C10" s="41"/>
      <c r="D10" s="663" t="s">
        <v>774</v>
      </c>
      <c r="E10" s="41"/>
      <c r="F10" s="663" t="s">
        <v>775</v>
      </c>
      <c r="G10" s="663" t="s">
        <v>776</v>
      </c>
      <c r="H10" s="664" t="s">
        <v>777</v>
      </c>
      <c r="I10" s="663" t="s">
        <v>778</v>
      </c>
      <c r="J10" s="663" t="s">
        <v>779</v>
      </c>
      <c r="K10" s="663" t="s">
        <v>780</v>
      </c>
      <c r="L10" s="663" t="s">
        <v>781</v>
      </c>
      <c r="M10" s="663" t="s">
        <v>782</v>
      </c>
      <c r="N10" s="663" t="s">
        <v>783</v>
      </c>
      <c r="O10" s="663" t="s">
        <v>50</v>
      </c>
      <c r="P10" s="661" t="s">
        <v>784</v>
      </c>
      <c r="Q10" s="661" t="s">
        <v>785</v>
      </c>
      <c r="R10" s="661" t="s">
        <v>786</v>
      </c>
      <c r="S10" s="661" t="s">
        <v>787</v>
      </c>
    </row>
    <row r="11" spans="1:36" ht="37.950000000000003" customHeight="1">
      <c r="A11" s="12"/>
      <c r="B11" s="664"/>
      <c r="C11" s="42"/>
      <c r="D11" s="664"/>
      <c r="E11" s="43"/>
      <c r="F11" s="685"/>
      <c r="G11" s="664"/>
      <c r="H11" s="664"/>
      <c r="I11" s="664"/>
      <c r="J11" s="664"/>
      <c r="K11" s="664"/>
      <c r="L11" s="664"/>
      <c r="M11" s="664"/>
      <c r="N11" s="664"/>
      <c r="O11" s="664"/>
      <c r="P11" s="662"/>
      <c r="Q11" s="662"/>
      <c r="R11" s="662"/>
      <c r="S11" s="662"/>
    </row>
    <row r="12" spans="1:36" ht="16.2" customHeight="1">
      <c r="A12" s="12"/>
      <c r="B12" s="44">
        <v>1</v>
      </c>
      <c r="C12" s="45" t="s">
        <v>788</v>
      </c>
      <c r="D12" s="46" t="s">
        <v>789</v>
      </c>
      <c r="E12" s="47" t="str">
        <f>CONCATENATE(C12,B12)</f>
        <v>A5_L6_S1</v>
      </c>
      <c r="F12" s="48" t="s">
        <v>790</v>
      </c>
      <c r="G12" s="49" t="s">
        <v>791</v>
      </c>
      <c r="H12" s="50" t="s">
        <v>792</v>
      </c>
      <c r="I12" s="51">
        <v>14125</v>
      </c>
      <c r="J12" s="52">
        <v>10</v>
      </c>
      <c r="K12" s="53"/>
      <c r="L12" s="53"/>
      <c r="M12" s="54">
        <v>0.22222222222222221</v>
      </c>
      <c r="N12" s="50"/>
      <c r="O12" s="50"/>
      <c r="P12" s="55" t="str">
        <f t="array" ref="P12">IFERROR(INDEX($D$12:$D$90,MATCH(0,COUNTIF($P$10:P10,$D$12:$D$90&amp;"")+IF($D$12:$D$90="",1,0),0)),"")</f>
        <v>a</v>
      </c>
      <c r="Q12" s="37">
        <f t="shared" ref="Q12:Q42" si="0">IF(P12="","",COUNTIF($D$12:$D$90,$P12))</f>
        <v>1</v>
      </c>
      <c r="R12" s="56">
        <f t="shared" ref="R12:R42" si="1">IF($P12="","",SUMIF($D$12:$D$90,$P12,I$12:I$90))</f>
        <v>14125</v>
      </c>
      <c r="S12" s="39">
        <f t="shared" ref="S12:S42" si="2">IF($P12="","",SUMIF($D$12:$D$90,$P12,N$12:N$90))</f>
        <v>0</v>
      </c>
    </row>
    <row r="13" spans="1:36" ht="16.2" hidden="1" customHeight="1">
      <c r="A13" s="12"/>
      <c r="B13" s="57">
        <v>2</v>
      </c>
      <c r="C13" s="58"/>
      <c r="D13" s="46" t="s">
        <v>793</v>
      </c>
      <c r="E13" s="47"/>
      <c r="F13" s="48" t="s">
        <v>794</v>
      </c>
      <c r="G13" s="59" t="s">
        <v>791</v>
      </c>
      <c r="H13" s="60" t="s">
        <v>792</v>
      </c>
      <c r="I13" s="61">
        <v>8429.2543774424994</v>
      </c>
      <c r="J13" s="62">
        <v>10</v>
      </c>
      <c r="K13" s="54"/>
      <c r="L13" s="54"/>
      <c r="M13" s="54">
        <v>0.22222222222222221</v>
      </c>
      <c r="N13" s="60"/>
      <c r="O13" s="60"/>
      <c r="P13" s="55" t="str">
        <f t="array" ref="P13">IFERROR(INDEX($D$12:$D$90,MATCH(0,COUNTIF($P$10:P12,$D$12:$D$90&amp;"")+IF($D$12:$D$90="",1,0),0)),"")</f>
        <v>Transport</v>
      </c>
      <c r="Q13" s="37">
        <f t="shared" si="0"/>
        <v>45</v>
      </c>
      <c r="R13" s="56">
        <f t="shared" si="1"/>
        <v>386447.78045891534</v>
      </c>
      <c r="S13" s="39">
        <f t="shared" si="2"/>
        <v>4</v>
      </c>
    </row>
    <row r="14" spans="1:36" ht="16.2" customHeight="1">
      <c r="A14" s="12"/>
      <c r="B14" s="44">
        <v>3</v>
      </c>
      <c r="C14" s="45" t="s">
        <v>788</v>
      </c>
      <c r="D14" s="46" t="s">
        <v>795</v>
      </c>
      <c r="E14" s="47" t="str">
        <f>CONCATENATE(C14,B14)</f>
        <v>A5_L6_S3</v>
      </c>
      <c r="F14" s="48" t="s">
        <v>796</v>
      </c>
      <c r="G14" s="63" t="s">
        <v>797</v>
      </c>
      <c r="H14" s="60" t="s">
        <v>798</v>
      </c>
      <c r="I14" s="61">
        <v>98000</v>
      </c>
      <c r="J14" s="62">
        <v>10</v>
      </c>
      <c r="K14" s="54">
        <v>0.33333333333333331</v>
      </c>
      <c r="L14" s="54">
        <v>0.16666666666666666</v>
      </c>
      <c r="M14" s="54">
        <v>5.5</v>
      </c>
      <c r="N14" s="60"/>
      <c r="O14" s="60"/>
      <c r="P14" s="55" t="str">
        <f t="array" ref="P14">IFERROR(INDEX($D$12:$D$90,MATCH(0,COUNTIF($P$10:P13,$D$12:$D$90&amp;"")+IF($D$12:$D$90="",1,0),0)),"")</f>
        <v>Labeling</v>
      </c>
      <c r="Q14" s="37">
        <f t="shared" si="0"/>
        <v>1</v>
      </c>
      <c r="R14" s="56">
        <f t="shared" si="1"/>
        <v>98000</v>
      </c>
      <c r="S14" s="39">
        <f t="shared" si="2"/>
        <v>0</v>
      </c>
    </row>
    <row r="15" spans="1:36" ht="16.2" hidden="1" customHeight="1">
      <c r="A15" s="12"/>
      <c r="B15" s="57">
        <v>4</v>
      </c>
      <c r="C15" s="58"/>
      <c r="D15" s="46" t="s">
        <v>793</v>
      </c>
      <c r="E15" s="47"/>
      <c r="F15" s="48" t="s">
        <v>799</v>
      </c>
      <c r="G15" s="59" t="s">
        <v>791</v>
      </c>
      <c r="H15" s="60" t="s">
        <v>792</v>
      </c>
      <c r="I15" s="61">
        <v>8429.2543774424994</v>
      </c>
      <c r="J15" s="62">
        <v>10</v>
      </c>
      <c r="K15" s="54"/>
      <c r="L15" s="54"/>
      <c r="M15" s="54">
        <v>0.22222222222222221</v>
      </c>
      <c r="N15" s="60"/>
      <c r="O15" s="60"/>
      <c r="P15" s="55" t="str">
        <f t="array" ref="P15">IFERROR(INDEX($D$12:$D$90,MATCH(0,COUNTIF($P$10:P14,$D$12:$D$90&amp;"")+IF($D$12:$D$90="",1,0),0)),"")</f>
        <v>Cleaning PCB</v>
      </c>
      <c r="Q15" s="37">
        <f t="shared" si="0"/>
        <v>1</v>
      </c>
      <c r="R15" s="56">
        <f t="shared" si="1"/>
        <v>47000</v>
      </c>
      <c r="S15" s="39">
        <f t="shared" si="2"/>
        <v>0</v>
      </c>
    </row>
    <row r="16" spans="1:36" ht="16.2" customHeight="1">
      <c r="A16" s="12"/>
      <c r="B16" s="44">
        <v>5</v>
      </c>
      <c r="C16" s="45" t="s">
        <v>788</v>
      </c>
      <c r="D16" s="46" t="s">
        <v>800</v>
      </c>
      <c r="E16" s="47" t="str">
        <f>CONCATENATE(C16,B16)</f>
        <v>A5_L6_S5</v>
      </c>
      <c r="F16" s="48" t="s">
        <v>801</v>
      </c>
      <c r="G16" s="59" t="s">
        <v>802</v>
      </c>
      <c r="H16" s="60" t="s">
        <v>803</v>
      </c>
      <c r="I16" s="61">
        <v>47000</v>
      </c>
      <c r="J16" s="62">
        <v>10</v>
      </c>
      <c r="K16" s="54"/>
      <c r="L16" s="54"/>
      <c r="M16" s="54">
        <v>1.5277777777777777</v>
      </c>
      <c r="N16" s="60"/>
      <c r="O16" s="60"/>
      <c r="P16" s="55" t="str">
        <f t="array" ref="P16">IFERROR(INDEX($D$12:$D$90,MATCH(0,COUNTIF($P$10:P15,$D$12:$D$90&amp;"")+IF($D$12:$D$90="",1,0),0)),"")</f>
        <v>Screen Printing</v>
      </c>
      <c r="Q16" s="37">
        <f t="shared" si="0"/>
        <v>2</v>
      </c>
      <c r="R16" s="56">
        <f t="shared" si="1"/>
        <v>226000</v>
      </c>
      <c r="S16" s="39">
        <f t="shared" si="2"/>
        <v>2</v>
      </c>
    </row>
    <row r="17" spans="1:19" ht="16.2" customHeight="1">
      <c r="A17" s="12"/>
      <c r="B17" s="57">
        <v>6</v>
      </c>
      <c r="C17" s="45" t="s">
        <v>788</v>
      </c>
      <c r="D17" s="46" t="s">
        <v>804</v>
      </c>
      <c r="E17" s="47" t="str">
        <f>CONCATENATE(C17,B17)</f>
        <v>A5_L6_S6</v>
      </c>
      <c r="F17" s="48" t="s">
        <v>805</v>
      </c>
      <c r="G17" s="64" t="s">
        <v>806</v>
      </c>
      <c r="H17" s="65" t="s">
        <v>807</v>
      </c>
      <c r="I17" s="66">
        <v>113000</v>
      </c>
      <c r="J17" s="52" t="s">
        <v>808</v>
      </c>
      <c r="K17" s="54">
        <v>0.33333333333333331</v>
      </c>
      <c r="L17" s="54">
        <v>0.16666666666666666</v>
      </c>
      <c r="M17" s="54">
        <v>1.7111111111111112</v>
      </c>
      <c r="N17" s="60">
        <v>1</v>
      </c>
      <c r="O17" s="60"/>
      <c r="P17" s="55" t="str">
        <f t="array" ref="P17">IFERROR(INDEX($D$12:$D$90,MATCH(0,COUNTIF($P$10:P16,$D$12:$D$90&amp;"")+IF($D$12:$D$90="",1,0),0)),"")</f>
        <v>Automatic Solder Paste Inspection</v>
      </c>
      <c r="Q17" s="37">
        <f t="shared" si="0"/>
        <v>2</v>
      </c>
      <c r="R17" s="56">
        <f t="shared" si="1"/>
        <v>230000</v>
      </c>
      <c r="S17" s="39">
        <f t="shared" si="2"/>
        <v>0</v>
      </c>
    </row>
    <row r="18" spans="1:19" ht="16.2" hidden="1" customHeight="1">
      <c r="A18" s="12"/>
      <c r="B18" s="44">
        <v>7</v>
      </c>
      <c r="C18" s="45"/>
      <c r="D18" s="46" t="s">
        <v>793</v>
      </c>
      <c r="E18" s="47"/>
      <c r="F18" s="48" t="s">
        <v>809</v>
      </c>
      <c r="G18" s="64" t="s">
        <v>791</v>
      </c>
      <c r="H18" s="65" t="s">
        <v>792</v>
      </c>
      <c r="I18" s="66">
        <v>4024</v>
      </c>
      <c r="J18" s="62">
        <v>10</v>
      </c>
      <c r="K18" s="54"/>
      <c r="L18" s="54"/>
      <c r="M18" s="54">
        <v>0.22222222222222221</v>
      </c>
      <c r="N18" s="60"/>
      <c r="O18" s="60"/>
      <c r="P18" s="55" t="str">
        <f t="array" ref="P18">IFERROR(INDEX($D$12:$D$90,MATCH(0,COUNTIF($P$10:P17,$D$12:$D$90&amp;"")+IF($D$12:$D$90="",1,0),0)),"")</f>
        <v>Automatic Placement --- SMT</v>
      </c>
      <c r="Q18" s="37">
        <f t="shared" si="0"/>
        <v>2</v>
      </c>
      <c r="R18" s="56">
        <f t="shared" si="1"/>
        <v>800000</v>
      </c>
      <c r="S18" s="39">
        <f t="shared" si="2"/>
        <v>2</v>
      </c>
    </row>
    <row r="19" spans="1:19" ht="16.2" customHeight="1">
      <c r="A19" s="12"/>
      <c r="B19" s="57">
        <v>8</v>
      </c>
      <c r="C19" s="45" t="s">
        <v>788</v>
      </c>
      <c r="D19" s="46" t="s">
        <v>810</v>
      </c>
      <c r="E19" s="47" t="str">
        <f>CONCATENATE(C19,B19)</f>
        <v>A5_L6_S8</v>
      </c>
      <c r="F19" s="48" t="s">
        <v>811</v>
      </c>
      <c r="G19" s="64" t="s">
        <v>812</v>
      </c>
      <c r="H19" s="65" t="s">
        <v>813</v>
      </c>
      <c r="I19" s="66">
        <v>115000</v>
      </c>
      <c r="J19" s="52" t="s">
        <v>814</v>
      </c>
      <c r="K19" s="54"/>
      <c r="L19" s="54"/>
      <c r="M19" s="54">
        <v>1.4583333333333333</v>
      </c>
      <c r="N19" s="60"/>
      <c r="O19" s="60"/>
      <c r="P19" s="55" t="str">
        <f t="array" ref="P19">IFERROR(INDEX($D$12:$D$90,MATCH(0,COUNTIF($P$10:P18,$D$12:$D$90&amp;"")+IF($D$12:$D$90="",1,0),0)),"")</f>
        <v>SMT Reflow</v>
      </c>
      <c r="Q19" s="37">
        <f t="shared" si="0"/>
        <v>2</v>
      </c>
      <c r="R19" s="56">
        <f t="shared" si="1"/>
        <v>874666.66666666663</v>
      </c>
      <c r="S19" s="39">
        <f t="shared" si="2"/>
        <v>0</v>
      </c>
    </row>
    <row r="20" spans="1:19" ht="16.2" hidden="1" customHeight="1">
      <c r="A20" s="12"/>
      <c r="B20" s="44">
        <v>9</v>
      </c>
      <c r="C20" s="45"/>
      <c r="D20" s="46" t="s">
        <v>793</v>
      </c>
      <c r="E20" s="47"/>
      <c r="F20" s="48" t="s">
        <v>815</v>
      </c>
      <c r="G20" s="64" t="s">
        <v>791</v>
      </c>
      <c r="H20" s="65" t="s">
        <v>792</v>
      </c>
      <c r="I20" s="66">
        <v>23099.840294390899</v>
      </c>
      <c r="J20" s="62">
        <v>10</v>
      </c>
      <c r="K20" s="54"/>
      <c r="L20" s="54"/>
      <c r="M20" s="54">
        <v>0.22222222222222221</v>
      </c>
      <c r="N20" s="60"/>
      <c r="O20" s="60" t="s">
        <v>816</v>
      </c>
      <c r="P20" s="55" t="str">
        <f t="array" ref="P20">IFERROR(INDEX($D$12:$D$90,MATCH(0,COUNTIF($P$10:P19,$D$12:$D$90&amp;"")+IF($D$12:$D$90="",1,0),0)),"")</f>
        <v>Automatic Optical Inspection --- SMD</v>
      </c>
      <c r="Q20" s="37">
        <f t="shared" si="0"/>
        <v>2</v>
      </c>
      <c r="R20" s="56">
        <f t="shared" si="1"/>
        <v>310000</v>
      </c>
      <c r="S20" s="39">
        <f t="shared" si="2"/>
        <v>0</v>
      </c>
    </row>
    <row r="21" spans="1:19" ht="16.2" hidden="1" customHeight="1">
      <c r="A21" s="12"/>
      <c r="B21" s="57">
        <v>10</v>
      </c>
      <c r="C21" s="58"/>
      <c r="D21" s="46" t="s">
        <v>793</v>
      </c>
      <c r="E21" s="47"/>
      <c r="F21" s="48" t="s">
        <v>817</v>
      </c>
      <c r="G21" s="64" t="s">
        <v>791</v>
      </c>
      <c r="H21" s="65" t="s">
        <v>792</v>
      </c>
      <c r="I21" s="66">
        <v>10463</v>
      </c>
      <c r="J21" s="62">
        <v>10</v>
      </c>
      <c r="K21" s="54"/>
      <c r="L21" s="54"/>
      <c r="M21" s="54">
        <v>0.22222222222222221</v>
      </c>
      <c r="N21" s="60"/>
      <c r="O21" s="60"/>
      <c r="P21" s="55" t="str">
        <f t="array" ref="P21">IFERROR(INDEX($D$12:$D$90,MATCH(0,COUNTIF($P$10:P20,$D$12:$D$90&amp;"")+IF($D$12:$D$90="",1,0),0)),"")</f>
        <v>Dispensing</v>
      </c>
      <c r="Q21" s="37">
        <f t="shared" si="0"/>
        <v>1</v>
      </c>
      <c r="R21" s="56">
        <f t="shared" si="1"/>
        <v>82000</v>
      </c>
      <c r="S21" s="39">
        <f t="shared" si="2"/>
        <v>1</v>
      </c>
    </row>
    <row r="22" spans="1:19" ht="16.2" hidden="1" customHeight="1">
      <c r="A22" s="12"/>
      <c r="B22" s="44">
        <v>11</v>
      </c>
      <c r="C22" s="45"/>
      <c r="D22" s="46" t="s">
        <v>793</v>
      </c>
      <c r="E22" s="47"/>
      <c r="F22" s="48" t="s">
        <v>818</v>
      </c>
      <c r="G22" s="64" t="s">
        <v>791</v>
      </c>
      <c r="H22" s="65" t="s">
        <v>792</v>
      </c>
      <c r="I22" s="66">
        <v>6236</v>
      </c>
      <c r="J22" s="62">
        <v>10</v>
      </c>
      <c r="K22" s="54"/>
      <c r="L22" s="54"/>
      <c r="M22" s="54">
        <v>0.22222222222222221</v>
      </c>
      <c r="N22" s="60"/>
      <c r="O22" s="60"/>
      <c r="P22" s="55" t="str">
        <f t="array" ref="P22">IFERROR(INDEX($D$12:$D$90,MATCH(0,COUNTIF($P$10:P21,$D$12:$D$90&amp;"")+IF($D$12:$D$90="",1,0),0)),"")</f>
        <v>Automatic X-ray Inspection</v>
      </c>
      <c r="Q22" s="37">
        <f t="shared" si="0"/>
        <v>1</v>
      </c>
      <c r="R22" s="56">
        <f t="shared" si="1"/>
        <v>402000</v>
      </c>
      <c r="S22" s="39">
        <f t="shared" si="2"/>
        <v>1</v>
      </c>
    </row>
    <row r="23" spans="1:19" ht="16.2" customHeight="1">
      <c r="A23" s="12"/>
      <c r="B23" s="57">
        <v>12</v>
      </c>
      <c r="C23" s="45" t="s">
        <v>788</v>
      </c>
      <c r="D23" s="46" t="s">
        <v>819</v>
      </c>
      <c r="E23" s="47" t="str">
        <f>CONCATENATE(C23,B23)</f>
        <v>A5_L6_S12</v>
      </c>
      <c r="F23" s="48" t="s">
        <v>820</v>
      </c>
      <c r="G23" s="64" t="s">
        <v>821</v>
      </c>
      <c r="H23" s="65" t="s">
        <v>822</v>
      </c>
      <c r="I23" s="66">
        <v>400000</v>
      </c>
      <c r="J23" s="62">
        <v>8</v>
      </c>
      <c r="K23" s="54">
        <v>0.33333333333333331</v>
      </c>
      <c r="L23" s="54">
        <v>0.16666666666666666</v>
      </c>
      <c r="M23" s="54">
        <v>2.9983333333333331</v>
      </c>
      <c r="N23" s="60">
        <v>1</v>
      </c>
      <c r="O23" s="60"/>
      <c r="P23" s="55" t="str">
        <f t="array" ref="P23">IFERROR(INDEX($D$12:$D$90,MATCH(0,COUNTIF($P$10:P22,$D$12:$D$90&amp;"")+IF($D$12:$D$90="",1,0),0)),"")</f>
        <v>Depaneling</v>
      </c>
      <c r="Q23" s="37">
        <f t="shared" si="0"/>
        <v>1</v>
      </c>
      <c r="R23" s="56">
        <f t="shared" si="1"/>
        <v>255000</v>
      </c>
      <c r="S23" s="39">
        <f t="shared" si="2"/>
        <v>1</v>
      </c>
    </row>
    <row r="24" spans="1:19" ht="16.2" hidden="1" customHeight="1">
      <c r="A24" s="12"/>
      <c r="B24" s="44">
        <v>13</v>
      </c>
      <c r="C24" s="45"/>
      <c r="D24" s="46" t="s">
        <v>793</v>
      </c>
      <c r="E24" s="47"/>
      <c r="F24" s="48" t="s">
        <v>823</v>
      </c>
      <c r="G24" s="64" t="s">
        <v>791</v>
      </c>
      <c r="H24" s="65" t="s">
        <v>792</v>
      </c>
      <c r="I24" s="66">
        <v>6236</v>
      </c>
      <c r="J24" s="62">
        <v>10</v>
      </c>
      <c r="K24" s="54"/>
      <c r="L24" s="54"/>
      <c r="M24" s="54">
        <v>0.22222222222222221</v>
      </c>
      <c r="N24" s="60"/>
      <c r="O24" s="60"/>
      <c r="P24" s="55" t="str">
        <f t="array" ref="P24">IFERROR(INDEX($D$12:$D$90,MATCH(0,COUNTIF($P$10:P23,$D$12:$D$90&amp;"")+IF($D$12:$D$90="",1,0),0)),"")</f>
        <v>x3</v>
      </c>
      <c r="Q24" s="37">
        <f t="shared" si="0"/>
        <v>1</v>
      </c>
      <c r="R24" s="56">
        <f t="shared" si="1"/>
        <v>380000</v>
      </c>
      <c r="S24" s="39">
        <f t="shared" si="2"/>
        <v>1</v>
      </c>
    </row>
    <row r="25" spans="1:19" ht="16.2" hidden="1" customHeight="1">
      <c r="A25" s="12"/>
      <c r="B25" s="57">
        <v>14</v>
      </c>
      <c r="C25" s="58"/>
      <c r="D25" s="46" t="s">
        <v>793</v>
      </c>
      <c r="E25" s="47"/>
      <c r="F25" s="48" t="s">
        <v>824</v>
      </c>
      <c r="G25" s="64" t="s">
        <v>791</v>
      </c>
      <c r="H25" s="65" t="s">
        <v>792</v>
      </c>
      <c r="I25" s="66">
        <v>10463</v>
      </c>
      <c r="J25" s="62">
        <v>10</v>
      </c>
      <c r="K25" s="54"/>
      <c r="L25" s="54"/>
      <c r="M25" s="54">
        <v>0.22222222222222221</v>
      </c>
      <c r="N25" s="60"/>
      <c r="O25" s="60"/>
      <c r="P25" s="55">
        <f t="array" ref="P25">IFERROR(INDEX($D$12:$D$90,MATCH(0,COUNTIF($P$10:P24,$D$12:$D$90&amp;"")+IF($D$12:$D$90="",1,0),0)),"")</f>
        <v>1</v>
      </c>
      <c r="Q25" s="37">
        <f t="shared" si="0"/>
        <v>12</v>
      </c>
      <c r="R25" s="56">
        <f t="shared" si="1"/>
        <v>760000</v>
      </c>
      <c r="S25" s="39">
        <f t="shared" si="2"/>
        <v>5</v>
      </c>
    </row>
    <row r="26" spans="1:19" ht="16.2" hidden="1" customHeight="1">
      <c r="A26" s="12"/>
      <c r="B26" s="44">
        <v>15</v>
      </c>
      <c r="C26" s="45"/>
      <c r="D26" s="46" t="s">
        <v>793</v>
      </c>
      <c r="E26" s="47"/>
      <c r="F26" s="48" t="s">
        <v>825</v>
      </c>
      <c r="G26" s="64" t="s">
        <v>791</v>
      </c>
      <c r="H26" s="65" t="s">
        <v>792</v>
      </c>
      <c r="I26" s="67">
        <v>12367.613608943801</v>
      </c>
      <c r="J26" s="62">
        <v>10</v>
      </c>
      <c r="K26" s="54"/>
      <c r="L26" s="54"/>
      <c r="M26" s="54">
        <v>0.22222222222222221</v>
      </c>
      <c r="N26" s="60"/>
      <c r="O26" s="60"/>
      <c r="P26" s="55" t="str">
        <f t="array" ref="P26">IFERROR(INDEX($D$12:$D$90,MATCH(0,COUNTIF($P$10:P25,$D$12:$D$90&amp;"")+IF($D$12:$D$90="",1,0),0)),"")</f>
        <v>x10</v>
      </c>
      <c r="Q26" s="37">
        <f t="shared" si="0"/>
        <v>1</v>
      </c>
      <c r="R26" s="56">
        <f t="shared" si="1"/>
        <v>0</v>
      </c>
      <c r="S26" s="39">
        <f t="shared" si="2"/>
        <v>1</v>
      </c>
    </row>
    <row r="27" spans="1:19" ht="16.2" hidden="1" customHeight="1">
      <c r="A27" s="12"/>
      <c r="B27" s="57">
        <v>16</v>
      </c>
      <c r="C27" s="58"/>
      <c r="D27" s="46" t="s">
        <v>793</v>
      </c>
      <c r="E27" s="47"/>
      <c r="F27" s="48" t="s">
        <v>826</v>
      </c>
      <c r="G27" s="64" t="s">
        <v>791</v>
      </c>
      <c r="H27" s="65" t="s">
        <v>792</v>
      </c>
      <c r="I27" s="66">
        <v>4024</v>
      </c>
      <c r="J27" s="62">
        <v>10</v>
      </c>
      <c r="K27" s="54"/>
      <c r="L27" s="54"/>
      <c r="M27" s="54">
        <v>0.22222222222222221</v>
      </c>
      <c r="N27" s="60"/>
      <c r="O27" s="60"/>
      <c r="P27" s="55" t="str">
        <f t="array" ref="P27">IFERROR(INDEX($D$12:$D$90,MATCH(0,COUNTIF($P$10:P26,$D$12:$D$90&amp;"")+IF($D$12:$D$90="",1,0),0)),"")</f>
        <v>Manual Process Assembly/Inspection</v>
      </c>
      <c r="Q27" s="37">
        <f t="shared" si="0"/>
        <v>1</v>
      </c>
      <c r="R27" s="56">
        <f t="shared" si="1"/>
        <v>0</v>
      </c>
      <c r="S27" s="39">
        <f t="shared" si="2"/>
        <v>1</v>
      </c>
    </row>
    <row r="28" spans="1:19" ht="16.2" hidden="1" customHeight="1">
      <c r="A28" s="12"/>
      <c r="B28" s="44">
        <v>17</v>
      </c>
      <c r="C28" s="45"/>
      <c r="D28" s="46" t="s">
        <v>793</v>
      </c>
      <c r="E28" s="47"/>
      <c r="F28" s="48" t="s">
        <v>827</v>
      </c>
      <c r="G28" s="64" t="s">
        <v>791</v>
      </c>
      <c r="H28" s="65" t="s">
        <v>792</v>
      </c>
      <c r="I28" s="66">
        <v>4024</v>
      </c>
      <c r="J28" s="62">
        <v>10</v>
      </c>
      <c r="K28" s="54">
        <v>1.6111111111111112</v>
      </c>
      <c r="L28" s="54"/>
      <c r="M28" s="54">
        <v>0.22222222222222221</v>
      </c>
      <c r="N28" s="60">
        <v>1</v>
      </c>
      <c r="O28" s="60" t="s">
        <v>828</v>
      </c>
      <c r="P28" s="55" t="str">
        <f t="array" ref="P28">IFERROR(INDEX($D$12:$D$90,MATCH(0,COUNTIF($P$10:P27,$D$12:$D$90&amp;"")+IF($D$12:$D$90="",1,0),0)),"")</f>
        <v>Manual Process</v>
      </c>
      <c r="Q28" s="37">
        <f t="shared" si="0"/>
        <v>2</v>
      </c>
      <c r="R28" s="56">
        <f t="shared" si="1"/>
        <v>0</v>
      </c>
      <c r="S28" s="39">
        <f t="shared" si="2"/>
        <v>2</v>
      </c>
    </row>
    <row r="29" spans="1:19" ht="16.2" hidden="1" customHeight="1">
      <c r="A29" s="12"/>
      <c r="B29" s="57">
        <v>18</v>
      </c>
      <c r="C29" s="58"/>
      <c r="D29" s="46" t="s">
        <v>793</v>
      </c>
      <c r="E29" s="47"/>
      <c r="F29" s="48" t="s">
        <v>829</v>
      </c>
      <c r="G29" s="68" t="s">
        <v>791</v>
      </c>
      <c r="H29" s="69" t="s">
        <v>792</v>
      </c>
      <c r="I29" s="66">
        <v>10463</v>
      </c>
      <c r="J29" s="62">
        <v>10</v>
      </c>
      <c r="K29" s="54"/>
      <c r="L29" s="54"/>
      <c r="M29" s="54">
        <v>0.22222222222222221</v>
      </c>
      <c r="N29" s="60"/>
      <c r="O29" s="60"/>
      <c r="P29" s="55" t="str">
        <f t="array" ref="P29">IFERROR(INDEX($D$12:$D$90,MATCH(0,COUNTIF($P$10:P28,$D$12:$D$90&amp;"")+IF($D$12:$D$90="",1,0),0)),"")</f>
        <v/>
      </c>
      <c r="Q29" s="37" t="str">
        <f t="shared" si="0"/>
        <v/>
      </c>
      <c r="R29" s="56" t="str">
        <f t="shared" si="1"/>
        <v/>
      </c>
      <c r="S29" s="39" t="str">
        <f t="shared" si="2"/>
        <v/>
      </c>
    </row>
    <row r="30" spans="1:19" ht="16.2" hidden="1" customHeight="1">
      <c r="A30" s="12"/>
      <c r="B30" s="44">
        <v>19</v>
      </c>
      <c r="C30" s="45"/>
      <c r="D30" s="46" t="s">
        <v>793</v>
      </c>
      <c r="E30" s="47"/>
      <c r="F30" s="48" t="s">
        <v>830</v>
      </c>
      <c r="G30" s="59" t="s">
        <v>791</v>
      </c>
      <c r="H30" s="60" t="s">
        <v>792</v>
      </c>
      <c r="I30" s="70">
        <v>6236</v>
      </c>
      <c r="J30" s="62">
        <v>10</v>
      </c>
      <c r="K30" s="54"/>
      <c r="L30" s="54"/>
      <c r="M30" s="54">
        <v>0.22222222222222221</v>
      </c>
      <c r="N30" s="60"/>
      <c r="O30" s="60"/>
      <c r="P30" s="55" t="str">
        <f t="array" ref="P30">IFERROR(INDEX($D$12:$D$90,MATCH(0,COUNTIF($P$10:P29,$D$12:$D$90&amp;"")+IF($D$12:$D$90="",1,0),0)),"")</f>
        <v/>
      </c>
      <c r="Q30" s="37" t="str">
        <f t="shared" si="0"/>
        <v/>
      </c>
      <c r="R30" s="56" t="str">
        <f t="shared" si="1"/>
        <v/>
      </c>
      <c r="S30" s="39" t="str">
        <f t="shared" si="2"/>
        <v/>
      </c>
    </row>
    <row r="31" spans="1:19" ht="16.2" customHeight="1">
      <c r="A31" s="12"/>
      <c r="B31" s="57">
        <v>20</v>
      </c>
      <c r="C31" s="45" t="s">
        <v>788</v>
      </c>
      <c r="D31" s="46" t="s">
        <v>831</v>
      </c>
      <c r="E31" s="47" t="str">
        <f>CONCATENATE(C31,B31)</f>
        <v>A5_L6_S20</v>
      </c>
      <c r="F31" s="48" t="s">
        <v>832</v>
      </c>
      <c r="G31" s="68" t="s">
        <v>833</v>
      </c>
      <c r="H31" s="69" t="s">
        <v>834</v>
      </c>
      <c r="I31" s="67">
        <v>437333.33333333331</v>
      </c>
      <c r="J31" s="52" t="s">
        <v>835</v>
      </c>
      <c r="K31" s="54"/>
      <c r="L31" s="54"/>
      <c r="M31" s="54">
        <v>2.1875</v>
      </c>
      <c r="N31" s="60"/>
      <c r="O31" s="60"/>
      <c r="P31" s="55" t="str">
        <f t="array" ref="P31">IFERROR(INDEX($D$12:$D$90,MATCH(0,COUNTIF($P$10:P30,$D$12:$D$90&amp;"")+IF($D$12:$D$90="",1,0),0)),"")</f>
        <v/>
      </c>
      <c r="Q31" s="37" t="str">
        <f t="shared" si="0"/>
        <v/>
      </c>
      <c r="R31" s="56" t="str">
        <f t="shared" si="1"/>
        <v/>
      </c>
      <c r="S31" s="39" t="str">
        <f t="shared" si="2"/>
        <v/>
      </c>
    </row>
    <row r="32" spans="1:19" ht="16.2" hidden="1" customHeight="1">
      <c r="A32" s="12"/>
      <c r="B32" s="44">
        <v>21</v>
      </c>
      <c r="C32" s="45"/>
      <c r="D32" s="46" t="s">
        <v>793</v>
      </c>
      <c r="E32" s="47"/>
      <c r="F32" s="48" t="s">
        <v>836</v>
      </c>
      <c r="G32" s="59" t="s">
        <v>791</v>
      </c>
      <c r="H32" s="60" t="s">
        <v>792</v>
      </c>
      <c r="I32" s="61">
        <v>6236</v>
      </c>
      <c r="J32" s="62">
        <v>10</v>
      </c>
      <c r="K32" s="54"/>
      <c r="L32" s="54"/>
      <c r="M32" s="54">
        <v>0.22222222222222221</v>
      </c>
      <c r="N32" s="60"/>
      <c r="O32" s="60"/>
      <c r="P32" s="55" t="str">
        <f t="array" ref="P32">IFERROR(INDEX($D$12:$D$90,MATCH(0,COUNTIF($P$10:P31,$D$12:$D$90&amp;"")+IF($D$12:$D$90="",1,0),0)),"")</f>
        <v/>
      </c>
      <c r="Q32" s="37" t="str">
        <f t="shared" si="0"/>
        <v/>
      </c>
      <c r="R32" s="56" t="str">
        <f t="shared" si="1"/>
        <v/>
      </c>
      <c r="S32" s="39" t="str">
        <f t="shared" si="2"/>
        <v/>
      </c>
    </row>
    <row r="33" spans="1:19" ht="16.2" hidden="1" customHeight="1">
      <c r="A33" s="12"/>
      <c r="B33" s="57">
        <v>22</v>
      </c>
      <c r="C33" s="58"/>
      <c r="D33" s="46" t="s">
        <v>793</v>
      </c>
      <c r="E33" s="47"/>
      <c r="F33" s="48" t="s">
        <v>837</v>
      </c>
      <c r="G33" s="68" t="s">
        <v>791</v>
      </c>
      <c r="H33" s="69" t="s">
        <v>792</v>
      </c>
      <c r="I33" s="67">
        <v>10463</v>
      </c>
      <c r="J33" s="62">
        <v>10</v>
      </c>
      <c r="K33" s="54"/>
      <c r="L33" s="54"/>
      <c r="M33" s="54">
        <v>0.22222222222222221</v>
      </c>
      <c r="N33" s="60"/>
      <c r="O33" s="60"/>
      <c r="P33" s="55" t="str">
        <f t="array" ref="P33">IFERROR(INDEX($D$12:$D$90,MATCH(0,COUNTIF($P$10:P32,$D$12:$D$90&amp;"")+IF($D$12:$D$90="",1,0),0)),"")</f>
        <v/>
      </c>
      <c r="Q33" s="37" t="str">
        <f t="shared" si="0"/>
        <v/>
      </c>
      <c r="R33" s="56" t="str">
        <f t="shared" si="1"/>
        <v/>
      </c>
      <c r="S33" s="39" t="str">
        <f t="shared" si="2"/>
        <v/>
      </c>
    </row>
    <row r="34" spans="1:19" ht="16.2" hidden="1" customHeight="1">
      <c r="A34" s="12"/>
      <c r="B34" s="44">
        <v>23</v>
      </c>
      <c r="C34" s="45"/>
      <c r="D34" s="46" t="s">
        <v>793</v>
      </c>
      <c r="E34" s="47"/>
      <c r="F34" s="48" t="s">
        <v>838</v>
      </c>
      <c r="G34" s="68" t="s">
        <v>791</v>
      </c>
      <c r="H34" s="69" t="s">
        <v>792</v>
      </c>
      <c r="I34" s="67">
        <v>4024</v>
      </c>
      <c r="J34" s="62">
        <v>10</v>
      </c>
      <c r="K34" s="54"/>
      <c r="L34" s="54"/>
      <c r="M34" s="54">
        <v>0.22222222222222221</v>
      </c>
      <c r="N34" s="60"/>
      <c r="O34" s="60"/>
      <c r="P34" s="55" t="str">
        <f t="array" ref="P34">IFERROR(INDEX($D$12:$D$90,MATCH(0,COUNTIF($P$10:P33,$D$12:$D$90&amp;"")+IF($D$12:$D$90="",1,0),0)),"")</f>
        <v/>
      </c>
      <c r="Q34" s="37" t="str">
        <f t="shared" si="0"/>
        <v/>
      </c>
      <c r="R34" s="56" t="str">
        <f t="shared" si="1"/>
        <v/>
      </c>
      <c r="S34" s="39" t="str">
        <f t="shared" si="2"/>
        <v/>
      </c>
    </row>
    <row r="35" spans="1:19" ht="16.2" hidden="1" customHeight="1">
      <c r="A35" s="12"/>
      <c r="B35" s="57">
        <v>24</v>
      </c>
      <c r="C35" s="58"/>
      <c r="D35" s="46" t="s">
        <v>793</v>
      </c>
      <c r="E35" s="47"/>
      <c r="F35" s="48" t="s">
        <v>839</v>
      </c>
      <c r="G35" s="68" t="s">
        <v>791</v>
      </c>
      <c r="H35" s="69" t="s">
        <v>792</v>
      </c>
      <c r="I35" s="67">
        <v>4024</v>
      </c>
      <c r="J35" s="62">
        <v>10</v>
      </c>
      <c r="K35" s="54">
        <v>1.6111111111111112</v>
      </c>
      <c r="L35" s="54"/>
      <c r="M35" s="54">
        <v>0.22222222222222221</v>
      </c>
      <c r="N35" s="60">
        <v>1</v>
      </c>
      <c r="O35" s="60" t="s">
        <v>840</v>
      </c>
      <c r="P35" s="55" t="str">
        <f t="array" ref="P35">IFERROR(INDEX($D$12:$D$90,MATCH(0,COUNTIF($P$10:P34,$D$12:$D$90&amp;"")+IF($D$12:$D$90="",1,0),0)),"")</f>
        <v/>
      </c>
      <c r="Q35" s="37" t="str">
        <f t="shared" si="0"/>
        <v/>
      </c>
      <c r="R35" s="56" t="str">
        <f t="shared" si="1"/>
        <v/>
      </c>
      <c r="S35" s="39" t="str">
        <f t="shared" si="2"/>
        <v/>
      </c>
    </row>
    <row r="36" spans="1:19" ht="16.2" hidden="1" customHeight="1">
      <c r="A36" s="12"/>
      <c r="B36" s="44">
        <v>25</v>
      </c>
      <c r="C36" s="45"/>
      <c r="D36" s="46" t="s">
        <v>793</v>
      </c>
      <c r="E36" s="47"/>
      <c r="F36" s="48" t="s">
        <v>841</v>
      </c>
      <c r="G36" s="68" t="s">
        <v>791</v>
      </c>
      <c r="H36" s="69" t="s">
        <v>792</v>
      </c>
      <c r="I36" s="67">
        <v>15699.714465568301</v>
      </c>
      <c r="J36" s="62">
        <v>10</v>
      </c>
      <c r="K36" s="54"/>
      <c r="L36" s="54"/>
      <c r="M36" s="54">
        <v>0.22222222222222221</v>
      </c>
      <c r="N36" s="60"/>
      <c r="O36" s="60"/>
      <c r="P36" s="55" t="str">
        <f t="array" ref="P36">IFERROR(INDEX($D$12:$D$90,MATCH(0,COUNTIF($P$10:P35,$D$12:$D$90&amp;"")+IF($D$12:$D$90="",1,0),0)),"")</f>
        <v/>
      </c>
      <c r="Q36" s="37" t="str">
        <f t="shared" si="0"/>
        <v/>
      </c>
      <c r="R36" s="56" t="str">
        <f t="shared" si="1"/>
        <v/>
      </c>
      <c r="S36" s="39" t="str">
        <f t="shared" si="2"/>
        <v/>
      </c>
    </row>
    <row r="37" spans="1:19" ht="16.2" hidden="1" customHeight="1">
      <c r="A37" s="12"/>
      <c r="B37" s="57">
        <v>26</v>
      </c>
      <c r="C37" s="58"/>
      <c r="D37" s="46" t="s">
        <v>793</v>
      </c>
      <c r="E37" s="47"/>
      <c r="F37" s="48" t="s">
        <v>842</v>
      </c>
      <c r="G37" s="68" t="s">
        <v>791</v>
      </c>
      <c r="H37" s="69" t="s">
        <v>792</v>
      </c>
      <c r="I37" s="67">
        <v>4024</v>
      </c>
      <c r="J37" s="62">
        <v>10</v>
      </c>
      <c r="K37" s="54"/>
      <c r="L37" s="54"/>
      <c r="M37" s="54">
        <v>0.22222222222222221</v>
      </c>
      <c r="N37" s="60"/>
      <c r="O37" s="60"/>
      <c r="P37" s="55" t="str">
        <f t="array" ref="P37">IFERROR(INDEX($D$12:$D$90,MATCH(0,COUNTIF($P$10:P36,$D$12:$D$90&amp;"")+IF($D$12:$D$90="",1,0),0)),"")</f>
        <v/>
      </c>
      <c r="Q37" s="37" t="str">
        <f t="shared" si="0"/>
        <v/>
      </c>
      <c r="R37" s="56" t="str">
        <f t="shared" si="1"/>
        <v/>
      </c>
      <c r="S37" s="39" t="str">
        <f t="shared" si="2"/>
        <v/>
      </c>
    </row>
    <row r="38" spans="1:19" ht="16.2" customHeight="1">
      <c r="A38" s="12"/>
      <c r="B38" s="44">
        <v>27</v>
      </c>
      <c r="C38" s="45" t="s">
        <v>788</v>
      </c>
      <c r="D38" s="46" t="s">
        <v>843</v>
      </c>
      <c r="E38" s="47" t="str">
        <f>CONCATENATE(C38,B38)</f>
        <v>A5_L6_S27</v>
      </c>
      <c r="F38" s="48" t="s">
        <v>844</v>
      </c>
      <c r="G38" s="68" t="s">
        <v>812</v>
      </c>
      <c r="H38" s="69" t="s">
        <v>845</v>
      </c>
      <c r="I38" s="67">
        <v>155000</v>
      </c>
      <c r="J38" s="52" t="s">
        <v>814</v>
      </c>
      <c r="K38" s="54"/>
      <c r="L38" s="54"/>
      <c r="M38" s="54">
        <v>1.4583333333333333</v>
      </c>
      <c r="N38" s="60"/>
      <c r="O38" s="60"/>
      <c r="P38" s="55" t="str">
        <f t="array" ref="P38">IFERROR(INDEX($D$12:$D$90,MATCH(0,COUNTIF($P$10:P37,$D$12:$D$90&amp;"")+IF($D$12:$D$90="",1,0),0)),"")</f>
        <v/>
      </c>
      <c r="Q38" s="37" t="str">
        <f t="shared" si="0"/>
        <v/>
      </c>
      <c r="R38" s="56" t="str">
        <f t="shared" si="1"/>
        <v/>
      </c>
      <c r="S38" s="39" t="str">
        <f t="shared" si="2"/>
        <v/>
      </c>
    </row>
    <row r="39" spans="1:19" ht="16.2" hidden="1" customHeight="1">
      <c r="A39" s="12"/>
      <c r="B39" s="57">
        <v>28</v>
      </c>
      <c r="C39" s="58"/>
      <c r="D39" s="46" t="s">
        <v>793</v>
      </c>
      <c r="E39" s="47"/>
      <c r="F39" s="48" t="s">
        <v>846</v>
      </c>
      <c r="G39" s="68" t="s">
        <v>791</v>
      </c>
      <c r="H39" s="69" t="s">
        <v>792</v>
      </c>
      <c r="I39" s="67">
        <v>23099.840294390899</v>
      </c>
      <c r="J39" s="62">
        <v>10</v>
      </c>
      <c r="K39" s="54"/>
      <c r="L39" s="54"/>
      <c r="M39" s="54">
        <v>0.22222222222222221</v>
      </c>
      <c r="N39" s="60"/>
      <c r="O39" s="60" t="s">
        <v>816</v>
      </c>
      <c r="P39" s="55" t="str">
        <f t="array" ref="P39">IFERROR(INDEX($D$12:$D$90,MATCH(0,COUNTIF($P$10:P38,$D$12:$D$90&amp;"")+IF($D$12:$D$90="",1,0),0)),"")</f>
        <v/>
      </c>
      <c r="Q39" s="37" t="str">
        <f t="shared" si="0"/>
        <v/>
      </c>
      <c r="R39" s="56" t="str">
        <f t="shared" si="1"/>
        <v/>
      </c>
      <c r="S39" s="39" t="str">
        <f t="shared" si="2"/>
        <v/>
      </c>
    </row>
    <row r="40" spans="1:19" ht="16.2" hidden="1" customHeight="1">
      <c r="A40" s="12"/>
      <c r="B40" s="44">
        <v>29</v>
      </c>
      <c r="C40" s="45"/>
      <c r="D40" s="46" t="s">
        <v>793</v>
      </c>
      <c r="E40" s="47"/>
      <c r="F40" s="48" t="s">
        <v>847</v>
      </c>
      <c r="G40" s="59" t="s">
        <v>791</v>
      </c>
      <c r="H40" s="60" t="s">
        <v>792</v>
      </c>
      <c r="I40" s="61">
        <v>8429.2543774424994</v>
      </c>
      <c r="J40" s="62">
        <v>10</v>
      </c>
      <c r="K40" s="54"/>
      <c r="L40" s="54"/>
      <c r="M40" s="54">
        <v>0.22222222222222221</v>
      </c>
      <c r="N40" s="60"/>
      <c r="O40" s="60"/>
      <c r="P40" s="55" t="str">
        <f t="array" ref="P40">IFERROR(INDEX($D$12:$D$90,MATCH(0,COUNTIF($P$10:P39,$D$12:$D$90&amp;"")+IF($D$12:$D$90="",1,0),0)),"")</f>
        <v/>
      </c>
      <c r="Q40" s="37" t="str">
        <f t="shared" si="0"/>
        <v/>
      </c>
      <c r="R40" s="56" t="str">
        <f t="shared" si="1"/>
        <v/>
      </c>
      <c r="S40" s="39" t="str">
        <f t="shared" si="2"/>
        <v/>
      </c>
    </row>
    <row r="41" spans="1:19" ht="16.2" hidden="1" customHeight="1">
      <c r="A41" s="12"/>
      <c r="B41" s="57">
        <v>30</v>
      </c>
      <c r="C41" s="58"/>
      <c r="D41" s="46" t="s">
        <v>793</v>
      </c>
      <c r="E41" s="47"/>
      <c r="F41" s="48" t="s">
        <v>848</v>
      </c>
      <c r="G41" s="68" t="s">
        <v>791</v>
      </c>
      <c r="H41" s="69" t="s">
        <v>792</v>
      </c>
      <c r="I41" s="67">
        <v>8800</v>
      </c>
      <c r="J41" s="62">
        <v>10</v>
      </c>
      <c r="K41" s="53"/>
      <c r="L41" s="53"/>
      <c r="M41" s="54">
        <v>0.22222222222222221</v>
      </c>
      <c r="N41" s="50"/>
      <c r="O41" s="71"/>
      <c r="P41" s="55" t="str">
        <f t="array" ref="P41">IFERROR(INDEX($D$12:$D$90,MATCH(0,COUNTIF($P$10:P40,$D$12:$D$90&amp;"")+IF($D$12:$D$90="",1,0),0)),"")</f>
        <v/>
      </c>
      <c r="Q41" s="37" t="str">
        <f t="shared" si="0"/>
        <v/>
      </c>
      <c r="R41" s="56" t="str">
        <f t="shared" si="1"/>
        <v/>
      </c>
      <c r="S41" s="39" t="str">
        <f t="shared" si="2"/>
        <v/>
      </c>
    </row>
    <row r="42" spans="1:19" ht="16.2" hidden="1" customHeight="1">
      <c r="A42" s="12"/>
      <c r="B42" s="44">
        <v>31</v>
      </c>
      <c r="C42" s="45"/>
      <c r="D42" s="46" t="s">
        <v>793</v>
      </c>
      <c r="E42" s="47"/>
      <c r="F42" s="48" t="s">
        <v>849</v>
      </c>
      <c r="G42" s="68" t="s">
        <v>791</v>
      </c>
      <c r="H42" s="69" t="s">
        <v>792</v>
      </c>
      <c r="I42" s="67">
        <v>5074</v>
      </c>
      <c r="J42" s="62">
        <v>10</v>
      </c>
      <c r="K42" s="53"/>
      <c r="L42" s="53"/>
      <c r="M42" s="54">
        <v>0.22222222222222221</v>
      </c>
      <c r="N42" s="50"/>
      <c r="O42" s="71"/>
      <c r="P42" s="55" t="str">
        <f t="array" ref="P42">IFERROR(INDEX($D$12:$D$90,MATCH(0,COUNTIF($P$10:P41,$D$12:$D$90&amp;"")+IF($D$12:$D$90="",1,0),0)),"")</f>
        <v/>
      </c>
      <c r="Q42" s="37" t="str">
        <f t="shared" si="0"/>
        <v/>
      </c>
      <c r="R42" s="56" t="str">
        <f t="shared" si="1"/>
        <v/>
      </c>
      <c r="S42" s="39" t="str">
        <f t="shared" si="2"/>
        <v/>
      </c>
    </row>
    <row r="43" spans="1:19" ht="16.2" customHeight="1">
      <c r="A43" s="12"/>
      <c r="B43" s="57">
        <v>32</v>
      </c>
      <c r="C43" s="45" t="s">
        <v>788</v>
      </c>
      <c r="D43" s="46" t="s">
        <v>804</v>
      </c>
      <c r="E43" s="47" t="str">
        <f>CONCATENATE(C43,B43)</f>
        <v>A5_L6_S32</v>
      </c>
      <c r="F43" s="48" t="s">
        <v>850</v>
      </c>
      <c r="G43" s="68" t="s">
        <v>806</v>
      </c>
      <c r="H43" s="69" t="s">
        <v>807</v>
      </c>
      <c r="I43" s="67">
        <v>113000</v>
      </c>
      <c r="J43" s="52" t="s">
        <v>808</v>
      </c>
      <c r="K43" s="54">
        <v>0.33333333333333331</v>
      </c>
      <c r="L43" s="54">
        <v>0.16666666666666666</v>
      </c>
      <c r="M43" s="54">
        <v>1.7111111111111112</v>
      </c>
      <c r="N43" s="60">
        <v>1</v>
      </c>
      <c r="O43" s="60"/>
      <c r="P43" s="55"/>
      <c r="Q43" s="37"/>
      <c r="R43" s="56"/>
      <c r="S43" s="39"/>
    </row>
    <row r="44" spans="1:19" ht="16.2" hidden="1" customHeight="1">
      <c r="A44" s="12"/>
      <c r="B44" s="44">
        <v>33</v>
      </c>
      <c r="C44" s="45"/>
      <c r="D44" s="46" t="s">
        <v>793</v>
      </c>
      <c r="E44" s="47"/>
      <c r="F44" s="48" t="s">
        <v>851</v>
      </c>
      <c r="G44" s="64" t="s">
        <v>791</v>
      </c>
      <c r="H44" s="65" t="s">
        <v>792</v>
      </c>
      <c r="I44" s="66">
        <v>4024</v>
      </c>
      <c r="J44" s="62">
        <v>10</v>
      </c>
      <c r="K44" s="54"/>
      <c r="L44" s="54"/>
      <c r="M44" s="54">
        <v>0.22222222222222221</v>
      </c>
      <c r="N44" s="60"/>
      <c r="O44" s="60"/>
      <c r="P44" s="55"/>
      <c r="Q44" s="37"/>
      <c r="R44" s="56"/>
      <c r="S44" s="39"/>
    </row>
    <row r="45" spans="1:19" ht="16.2" customHeight="1">
      <c r="A45" s="12"/>
      <c r="B45" s="57">
        <v>34</v>
      </c>
      <c r="C45" s="45" t="s">
        <v>788</v>
      </c>
      <c r="D45" s="72" t="s">
        <v>852</v>
      </c>
      <c r="E45" s="73" t="str">
        <f>CONCATENATE(C45,B45)</f>
        <v>A5_L6_S34</v>
      </c>
      <c r="F45" s="74" t="s">
        <v>853</v>
      </c>
      <c r="G45" s="68" t="s">
        <v>854</v>
      </c>
      <c r="H45" s="69" t="s">
        <v>855</v>
      </c>
      <c r="I45" s="67">
        <v>82000</v>
      </c>
      <c r="J45" s="62">
        <v>10</v>
      </c>
      <c r="K45" s="54"/>
      <c r="L45" s="54"/>
      <c r="M45" s="54">
        <v>2.2000000000000002</v>
      </c>
      <c r="N45" s="60">
        <v>1</v>
      </c>
      <c r="O45" s="60"/>
      <c r="P45" s="55" t="str">
        <f t="array" ref="P45">IFERROR(INDEX($D$12:$D$90,MATCH(0,COUNTIF($P$10:P42,$D$12:$D$90&amp;"")+IF($D$12:$D$90="",1,0),0)),"")</f>
        <v/>
      </c>
      <c r="Q45" s="37" t="str">
        <f>IF(P45="","",COUNTIF($D$12:$D$90,$P45))</f>
        <v/>
      </c>
      <c r="R45" s="56" t="str">
        <f>IF($P45="","",SUMIF($D$12:$D$90,$P45,I$12:I$90))</f>
        <v/>
      </c>
      <c r="S45" s="39" t="str">
        <f>IF($P45="","",SUMIF($D$12:$D$90,$P45,N$12:N$90))</f>
        <v/>
      </c>
    </row>
    <row r="46" spans="1:19" ht="16.2" hidden="1" customHeight="1">
      <c r="A46" s="12"/>
      <c r="B46" s="44">
        <v>35</v>
      </c>
      <c r="C46" s="45"/>
      <c r="D46" s="46" t="s">
        <v>793</v>
      </c>
      <c r="E46" s="47"/>
      <c r="F46" s="48" t="s">
        <v>856</v>
      </c>
      <c r="G46" s="59" t="s">
        <v>791</v>
      </c>
      <c r="H46" s="60" t="s">
        <v>792</v>
      </c>
      <c r="I46" s="61">
        <v>4024</v>
      </c>
      <c r="J46" s="62">
        <v>10</v>
      </c>
      <c r="K46" s="54"/>
      <c r="L46" s="54"/>
      <c r="M46" s="54">
        <v>0.22222222222222221</v>
      </c>
      <c r="N46" s="60"/>
      <c r="O46" s="60"/>
      <c r="P46" s="55" t="str">
        <f t="array" ref="P46">IFERROR(INDEX($D$12:$D$90,MATCH(0,COUNTIF($P$10:P45,$D$12:$D$90&amp;"")+IF($D$12:$D$90="",1,0),0)),"")</f>
        <v/>
      </c>
      <c r="Q46" s="37" t="str">
        <f>IF(P46="","",COUNTIF($D$12:$D$90,$P46))</f>
        <v/>
      </c>
      <c r="R46" s="56" t="str">
        <f>IF($P46="","",SUMIF($D$12:$D$90,$P46,I$12:I$90))</f>
        <v/>
      </c>
      <c r="S46" s="39" t="str">
        <f>IF($P46="","",SUMIF($D$12:$D$90,$P46,N$12:N$90))</f>
        <v/>
      </c>
    </row>
    <row r="47" spans="1:19" ht="16.2" customHeight="1">
      <c r="A47" s="12"/>
      <c r="B47" s="57">
        <v>36</v>
      </c>
      <c r="C47" s="45" t="s">
        <v>788</v>
      </c>
      <c r="D47" s="46" t="s">
        <v>810</v>
      </c>
      <c r="E47" s="47" t="str">
        <f>CONCATENATE(C47,B47)</f>
        <v>A5_L6_S36</v>
      </c>
      <c r="F47" s="48" t="s">
        <v>857</v>
      </c>
      <c r="G47" s="68" t="s">
        <v>812</v>
      </c>
      <c r="H47" s="69" t="s">
        <v>813</v>
      </c>
      <c r="I47" s="67">
        <v>115000</v>
      </c>
      <c r="J47" s="52" t="s">
        <v>814</v>
      </c>
      <c r="K47" s="54"/>
      <c r="L47" s="54"/>
      <c r="M47" s="54">
        <v>1.4583333333333333</v>
      </c>
      <c r="N47" s="60"/>
      <c r="O47" s="60"/>
      <c r="P47" s="55"/>
      <c r="Q47" s="37"/>
      <c r="R47" s="56"/>
      <c r="S47" s="39"/>
    </row>
    <row r="48" spans="1:19" ht="16.2" hidden="1" customHeight="1">
      <c r="A48" s="12"/>
      <c r="B48" s="44">
        <v>37</v>
      </c>
      <c r="C48" s="45"/>
      <c r="D48" s="46" t="s">
        <v>793</v>
      </c>
      <c r="E48" s="47"/>
      <c r="F48" s="48" t="s">
        <v>858</v>
      </c>
      <c r="G48" s="68" t="s">
        <v>791</v>
      </c>
      <c r="H48" s="69" t="s">
        <v>792</v>
      </c>
      <c r="I48" s="67">
        <v>23099.840294390899</v>
      </c>
      <c r="J48" s="62">
        <v>10</v>
      </c>
      <c r="K48" s="54"/>
      <c r="L48" s="54"/>
      <c r="M48" s="54">
        <v>0.22222222222222221</v>
      </c>
      <c r="N48" s="60"/>
      <c r="O48" s="60" t="s">
        <v>816</v>
      </c>
      <c r="P48" s="55"/>
      <c r="Q48" s="37"/>
      <c r="R48" s="56"/>
      <c r="S48" s="39"/>
    </row>
    <row r="49" spans="1:19" ht="16.2" hidden="1" customHeight="1">
      <c r="A49" s="12"/>
      <c r="B49" s="57">
        <v>38</v>
      </c>
      <c r="C49" s="58"/>
      <c r="D49" s="46" t="s">
        <v>793</v>
      </c>
      <c r="E49" s="47"/>
      <c r="F49" s="48" t="s">
        <v>859</v>
      </c>
      <c r="G49" s="68" t="s">
        <v>791</v>
      </c>
      <c r="H49" s="69" t="s">
        <v>792</v>
      </c>
      <c r="I49" s="67">
        <v>10463</v>
      </c>
      <c r="J49" s="62">
        <v>10</v>
      </c>
      <c r="K49" s="54"/>
      <c r="L49" s="54"/>
      <c r="M49" s="54">
        <v>0.22222222222222221</v>
      </c>
      <c r="N49" s="60"/>
      <c r="O49" s="60"/>
      <c r="P49" s="55" t="str">
        <f t="array" ref="P49">IFERROR(INDEX($D$12:$D$90,MATCH(0,COUNTIF($P$10:P46,$D$12:$D$90&amp;"")+IF($D$12:$D$90="",1,0),0)),"")</f>
        <v/>
      </c>
      <c r="Q49" s="37" t="str">
        <f>IF(P49="","",COUNTIF($D$12:$D$90,$P49))</f>
        <v/>
      </c>
      <c r="R49" s="56" t="str">
        <f>IF($P49="","",SUMIF($D$12:$D$90,$P49,I$12:I$90))</f>
        <v/>
      </c>
      <c r="S49" s="39" t="str">
        <f>IF($P49="","",SUMIF($D$12:$D$90,$P49,N$12:N$90))</f>
        <v/>
      </c>
    </row>
    <row r="50" spans="1:19" ht="16.2" hidden="1" customHeight="1">
      <c r="A50" s="12"/>
      <c r="B50" s="44">
        <v>39</v>
      </c>
      <c r="C50" s="45"/>
      <c r="D50" s="46" t="s">
        <v>793</v>
      </c>
      <c r="E50" s="47"/>
      <c r="F50" s="48" t="s">
        <v>818</v>
      </c>
      <c r="G50" s="64" t="s">
        <v>791</v>
      </c>
      <c r="H50" s="65" t="s">
        <v>792</v>
      </c>
      <c r="I50" s="66">
        <v>6236</v>
      </c>
      <c r="J50" s="62">
        <v>10</v>
      </c>
      <c r="K50" s="54"/>
      <c r="L50" s="54"/>
      <c r="M50" s="54">
        <v>0.22222222222222221</v>
      </c>
      <c r="N50" s="60"/>
      <c r="O50" s="60"/>
      <c r="P50" s="55" t="str">
        <f t="array" ref="P50">IFERROR(INDEX($D$12:$D$90,MATCH(0,COUNTIF($P$10:P49,$D$12:$D$90&amp;"")+IF($D$12:$D$90="",1,0),0)),"")</f>
        <v/>
      </c>
      <c r="Q50" s="37" t="str">
        <f>IF(P50="","",COUNTIF($D$12:$D$90,$P50))</f>
        <v/>
      </c>
      <c r="R50" s="56" t="str">
        <f>IF($P50="","",SUMIF($D$12:$D$90,$P50,I$12:I$90))</f>
        <v/>
      </c>
      <c r="S50" s="39" t="str">
        <f>IF($P50="","",SUMIF($D$12:$D$90,$P50,N$12:N$90))</f>
        <v/>
      </c>
    </row>
    <row r="51" spans="1:19" ht="16.2" customHeight="1">
      <c r="A51" s="12"/>
      <c r="B51" s="57">
        <v>40</v>
      </c>
      <c r="C51" s="45" t="s">
        <v>788</v>
      </c>
      <c r="D51" s="46" t="s">
        <v>819</v>
      </c>
      <c r="E51" s="47" t="str">
        <f>CONCATENATE(C51,B51)</f>
        <v>A5_L6_S40</v>
      </c>
      <c r="F51" s="48" t="s">
        <v>860</v>
      </c>
      <c r="G51" s="64" t="s">
        <v>821</v>
      </c>
      <c r="H51" s="65" t="s">
        <v>822</v>
      </c>
      <c r="I51" s="66">
        <v>400000</v>
      </c>
      <c r="J51" s="62">
        <v>8</v>
      </c>
      <c r="K51" s="54">
        <v>0.33333333333333331</v>
      </c>
      <c r="L51" s="54">
        <v>0.16666666666666666</v>
      </c>
      <c r="M51" s="54">
        <v>3.1911111111111108</v>
      </c>
      <c r="N51" s="60">
        <v>1</v>
      </c>
      <c r="O51" s="60"/>
      <c r="P51" s="55" t="str">
        <f t="array" ref="P51">IFERROR(INDEX($D$12:$D$90,MATCH(0,COUNTIF($P$10:P50,$D$12:$D$90&amp;"")+IF($D$12:$D$90="",1,0),0)),"")</f>
        <v/>
      </c>
      <c r="Q51" s="37" t="str">
        <f>IF(P51="","",COUNTIF($D$12:$D$90,$P51))</f>
        <v/>
      </c>
      <c r="R51" s="56" t="str">
        <f>IF($P51="","",SUMIF($D$12:$D$90,$P51,I$12:I$90))</f>
        <v/>
      </c>
      <c r="S51" s="39" t="str">
        <f>IF($P51="","",SUMIF($D$12:$D$90,$P51,N$12:N$90))</f>
        <v/>
      </c>
    </row>
    <row r="52" spans="1:19" ht="16.2" hidden="1" customHeight="1">
      <c r="A52" s="12"/>
      <c r="B52" s="44">
        <v>41</v>
      </c>
      <c r="C52" s="45"/>
      <c r="D52" s="46" t="s">
        <v>793</v>
      </c>
      <c r="E52" s="47"/>
      <c r="F52" s="48" t="s">
        <v>823</v>
      </c>
      <c r="G52" s="64" t="s">
        <v>791</v>
      </c>
      <c r="H52" s="65" t="s">
        <v>792</v>
      </c>
      <c r="I52" s="66">
        <v>6236</v>
      </c>
      <c r="J52" s="62">
        <v>10</v>
      </c>
      <c r="K52" s="54"/>
      <c r="L52" s="54"/>
      <c r="M52" s="54">
        <v>0.22222222222222221</v>
      </c>
      <c r="N52" s="60"/>
      <c r="O52" s="60"/>
      <c r="P52" s="55"/>
      <c r="Q52" s="37"/>
      <c r="R52" s="56"/>
      <c r="S52" s="39"/>
    </row>
    <row r="53" spans="1:19" ht="16.2" hidden="1" customHeight="1">
      <c r="A53" s="12"/>
      <c r="B53" s="57">
        <v>42</v>
      </c>
      <c r="C53" s="58"/>
      <c r="D53" s="46" t="s">
        <v>793</v>
      </c>
      <c r="E53" s="47"/>
      <c r="F53" s="48" t="s">
        <v>824</v>
      </c>
      <c r="G53" s="64" t="s">
        <v>791</v>
      </c>
      <c r="H53" s="65" t="s">
        <v>792</v>
      </c>
      <c r="I53" s="66">
        <v>10463</v>
      </c>
      <c r="J53" s="62">
        <v>10</v>
      </c>
      <c r="K53" s="54"/>
      <c r="L53" s="54"/>
      <c r="M53" s="54">
        <v>0.22222222222222221</v>
      </c>
      <c r="N53" s="60"/>
      <c r="O53" s="60"/>
      <c r="P53" s="55"/>
      <c r="Q53" s="37"/>
      <c r="R53" s="56"/>
      <c r="S53" s="39"/>
    </row>
    <row r="54" spans="1:19" ht="16.2" hidden="1" customHeight="1">
      <c r="A54" s="12"/>
      <c r="B54" s="44">
        <v>43</v>
      </c>
      <c r="C54" s="45"/>
      <c r="D54" s="46" t="s">
        <v>793</v>
      </c>
      <c r="E54" s="47"/>
      <c r="F54" s="48" t="s">
        <v>861</v>
      </c>
      <c r="G54" s="68" t="s">
        <v>791</v>
      </c>
      <c r="H54" s="69" t="s">
        <v>792</v>
      </c>
      <c r="I54" s="67">
        <v>12367.613608943801</v>
      </c>
      <c r="J54" s="62">
        <v>10</v>
      </c>
      <c r="K54" s="54"/>
      <c r="L54" s="54"/>
      <c r="M54" s="54">
        <v>0.22222222222222221</v>
      </c>
      <c r="N54" s="60"/>
      <c r="O54" s="60"/>
      <c r="P54" s="55"/>
      <c r="Q54" s="37"/>
      <c r="R54" s="56"/>
      <c r="S54" s="39"/>
    </row>
    <row r="55" spans="1:19" ht="16.2" hidden="1" customHeight="1">
      <c r="A55" s="12"/>
      <c r="B55" s="57">
        <v>44</v>
      </c>
      <c r="C55" s="58"/>
      <c r="D55" s="46" t="s">
        <v>793</v>
      </c>
      <c r="E55" s="47"/>
      <c r="F55" s="48" t="s">
        <v>862</v>
      </c>
      <c r="G55" s="68" t="s">
        <v>791</v>
      </c>
      <c r="H55" s="69" t="s">
        <v>792</v>
      </c>
      <c r="I55" s="67">
        <v>4024</v>
      </c>
      <c r="J55" s="62">
        <v>10</v>
      </c>
      <c r="K55" s="54"/>
      <c r="L55" s="54"/>
      <c r="M55" s="54">
        <v>0.22222222222222221</v>
      </c>
      <c r="N55" s="60"/>
      <c r="O55" s="60"/>
      <c r="P55" s="55"/>
      <c r="Q55" s="37"/>
      <c r="R55" s="56"/>
      <c r="S55" s="39"/>
    </row>
    <row r="56" spans="1:19" ht="16.2" hidden="1" customHeight="1">
      <c r="A56" s="12"/>
      <c r="B56" s="44">
        <v>45</v>
      </c>
      <c r="C56" s="45"/>
      <c r="D56" s="46" t="s">
        <v>793</v>
      </c>
      <c r="E56" s="47"/>
      <c r="F56" s="48" t="s">
        <v>863</v>
      </c>
      <c r="G56" s="68" t="s">
        <v>791</v>
      </c>
      <c r="H56" s="69" t="s">
        <v>792</v>
      </c>
      <c r="I56" s="67">
        <v>4024</v>
      </c>
      <c r="J56" s="62">
        <v>10</v>
      </c>
      <c r="K56" s="54">
        <v>1.6111111111111112</v>
      </c>
      <c r="L56" s="54"/>
      <c r="M56" s="54">
        <v>0.22222222222222221</v>
      </c>
      <c r="N56" s="60">
        <v>1</v>
      </c>
      <c r="O56" s="60" t="s">
        <v>828</v>
      </c>
      <c r="P56" s="55" t="str">
        <f t="array" ref="P56">IFERROR(INDEX($D$12:$D$90,MATCH(0,COUNTIF($P$10:P51,$D$12:$D$90&amp;"")+IF($D$12:$D$90="",1,0),0)),"")</f>
        <v/>
      </c>
      <c r="Q56" s="37" t="str">
        <f t="shared" ref="Q56:Q69" si="3">IF(P56="","",COUNTIF($D$12:$D$90,$P56))</f>
        <v/>
      </c>
      <c r="R56" s="56" t="str">
        <f t="shared" ref="R56:R69" si="4">IF($P56="","",SUMIF($D$12:$D$90,$P56,I$12:I$90))</f>
        <v/>
      </c>
      <c r="S56" s="39" t="str">
        <f t="shared" ref="S56:S69" si="5">IF($P56="","",SUMIF($D$12:$D$90,$P56,N$12:N$90))</f>
        <v/>
      </c>
    </row>
    <row r="57" spans="1:19" ht="16.2" hidden="1" customHeight="1">
      <c r="A57" s="12"/>
      <c r="B57" s="57">
        <v>46</v>
      </c>
      <c r="C57" s="58"/>
      <c r="D57" s="46" t="s">
        <v>793</v>
      </c>
      <c r="E57" s="47"/>
      <c r="F57" s="48" t="s">
        <v>864</v>
      </c>
      <c r="G57" s="68" t="s">
        <v>791</v>
      </c>
      <c r="H57" s="69" t="s">
        <v>792</v>
      </c>
      <c r="I57" s="67">
        <v>10463</v>
      </c>
      <c r="J57" s="62">
        <v>10</v>
      </c>
      <c r="K57" s="54"/>
      <c r="L57" s="54"/>
      <c r="M57" s="54">
        <v>0.22222222222222221</v>
      </c>
      <c r="N57" s="60"/>
      <c r="O57" s="60"/>
      <c r="P57" s="55" t="str">
        <f t="array" ref="P57">IFERROR(INDEX($D$12:$D$90,MATCH(0,COUNTIF($P$10:P56,$D$12:$D$90&amp;"")+IF($D$12:$D$90="",1,0),0)),"")</f>
        <v/>
      </c>
      <c r="Q57" s="37" t="str">
        <f t="shared" si="3"/>
        <v/>
      </c>
      <c r="R57" s="56" t="str">
        <f t="shared" si="4"/>
        <v/>
      </c>
      <c r="S57" s="39" t="str">
        <f t="shared" si="5"/>
        <v/>
      </c>
    </row>
    <row r="58" spans="1:19" ht="16.2" hidden="1" customHeight="1">
      <c r="A58" s="12"/>
      <c r="B58" s="44">
        <v>47</v>
      </c>
      <c r="C58" s="45"/>
      <c r="D58" s="46" t="s">
        <v>793</v>
      </c>
      <c r="E58" s="47"/>
      <c r="F58" s="48" t="s">
        <v>865</v>
      </c>
      <c r="G58" s="68" t="s">
        <v>791</v>
      </c>
      <c r="H58" s="69" t="s">
        <v>792</v>
      </c>
      <c r="I58" s="67">
        <v>6236</v>
      </c>
      <c r="J58" s="62">
        <v>10</v>
      </c>
      <c r="K58" s="54"/>
      <c r="L58" s="54"/>
      <c r="M58" s="54">
        <v>0.22222222222222221</v>
      </c>
      <c r="N58" s="60"/>
      <c r="O58" s="60"/>
      <c r="P58" s="55" t="str">
        <f t="array" ref="P58">IFERROR(INDEX($D$12:$D$90,MATCH(0,COUNTIF($P$10:P57,$D$12:$D$90&amp;"")+IF($D$12:$D$90="",1,0),0)),"")</f>
        <v/>
      </c>
      <c r="Q58" s="37" t="str">
        <f t="shared" si="3"/>
        <v/>
      </c>
      <c r="R58" s="56" t="str">
        <f t="shared" si="4"/>
        <v/>
      </c>
      <c r="S58" s="39" t="str">
        <f t="shared" si="5"/>
        <v/>
      </c>
    </row>
    <row r="59" spans="1:19" ht="16.2" customHeight="1">
      <c r="A59" s="12"/>
      <c r="B59" s="57">
        <v>48</v>
      </c>
      <c r="C59" s="45" t="s">
        <v>788</v>
      </c>
      <c r="D59" s="46" t="s">
        <v>831</v>
      </c>
      <c r="E59" s="47" t="str">
        <f>CONCATENATE(C59,B59)</f>
        <v>A5_L6_S48</v>
      </c>
      <c r="F59" s="48" t="s">
        <v>866</v>
      </c>
      <c r="G59" s="68" t="s">
        <v>833</v>
      </c>
      <c r="H59" s="69" t="s">
        <v>834</v>
      </c>
      <c r="I59" s="67">
        <v>437333.33333333331</v>
      </c>
      <c r="J59" s="52" t="s">
        <v>835</v>
      </c>
      <c r="K59" s="54"/>
      <c r="L59" s="54"/>
      <c r="M59" s="54">
        <v>2.1875</v>
      </c>
      <c r="N59" s="60"/>
      <c r="O59" s="60"/>
      <c r="P59" s="55" t="str">
        <f t="array" ref="P59">IFERROR(INDEX($D$12:$D$90,MATCH(0,COUNTIF($P$10:P58,$D$12:$D$90&amp;"")+IF($D$12:$D$90="",1,0),0)),"")</f>
        <v/>
      </c>
      <c r="Q59" s="37" t="str">
        <f t="shared" si="3"/>
        <v/>
      </c>
      <c r="R59" s="56" t="str">
        <f t="shared" si="4"/>
        <v/>
      </c>
      <c r="S59" s="39" t="str">
        <f t="shared" si="5"/>
        <v/>
      </c>
    </row>
    <row r="60" spans="1:19" ht="16.2" hidden="1" customHeight="1">
      <c r="A60" s="12"/>
      <c r="B60" s="44">
        <v>49</v>
      </c>
      <c r="C60" s="45"/>
      <c r="D60" s="46" t="s">
        <v>793</v>
      </c>
      <c r="E60" s="47"/>
      <c r="F60" s="48" t="s">
        <v>867</v>
      </c>
      <c r="G60" s="59" t="s">
        <v>791</v>
      </c>
      <c r="H60" s="60" t="s">
        <v>792</v>
      </c>
      <c r="I60" s="61">
        <v>6236</v>
      </c>
      <c r="J60" s="62">
        <v>10</v>
      </c>
      <c r="K60" s="54"/>
      <c r="L60" s="54"/>
      <c r="M60" s="54">
        <v>0.22222222222222221</v>
      </c>
      <c r="N60" s="60"/>
      <c r="O60" s="60"/>
      <c r="P60" s="55" t="str">
        <f t="array" ref="P60">IFERROR(INDEX($D$12:$D$90,MATCH(0,COUNTIF($P$10:P59,$D$12:$D$90&amp;"")+IF($D$12:$D$90="",1,0),0)),"")</f>
        <v/>
      </c>
      <c r="Q60" s="37" t="str">
        <f t="shared" si="3"/>
        <v/>
      </c>
      <c r="R60" s="56" t="str">
        <f t="shared" si="4"/>
        <v/>
      </c>
      <c r="S60" s="39" t="str">
        <f t="shared" si="5"/>
        <v/>
      </c>
    </row>
    <row r="61" spans="1:19" ht="16.2" hidden="1" customHeight="1">
      <c r="A61" s="12"/>
      <c r="B61" s="57">
        <v>50</v>
      </c>
      <c r="C61" s="58"/>
      <c r="D61" s="46" t="s">
        <v>793</v>
      </c>
      <c r="E61" s="47"/>
      <c r="F61" s="48" t="s">
        <v>868</v>
      </c>
      <c r="G61" s="68" t="s">
        <v>791</v>
      </c>
      <c r="H61" s="69" t="s">
        <v>792</v>
      </c>
      <c r="I61" s="67">
        <v>10463</v>
      </c>
      <c r="J61" s="62">
        <v>10</v>
      </c>
      <c r="K61" s="54"/>
      <c r="L61" s="54"/>
      <c r="M61" s="54">
        <v>0.22222222222222221</v>
      </c>
      <c r="N61" s="60"/>
      <c r="O61" s="60"/>
      <c r="P61" s="55" t="str">
        <f t="array" ref="P61">IFERROR(INDEX($D$12:$D$90,MATCH(0,COUNTIF($P$10:P60,$D$12:$D$90&amp;"")+IF($D$12:$D$90="",1,0),0)),"")</f>
        <v/>
      </c>
      <c r="Q61" s="37" t="str">
        <f t="shared" si="3"/>
        <v/>
      </c>
      <c r="R61" s="56" t="str">
        <f t="shared" si="4"/>
        <v/>
      </c>
      <c r="S61" s="39" t="str">
        <f t="shared" si="5"/>
        <v/>
      </c>
    </row>
    <row r="62" spans="1:19" ht="16.2" hidden="1" customHeight="1">
      <c r="A62" s="12"/>
      <c r="B62" s="44">
        <v>51</v>
      </c>
      <c r="C62" s="45"/>
      <c r="D62" s="46" t="s">
        <v>793</v>
      </c>
      <c r="E62" s="47"/>
      <c r="F62" s="48" t="s">
        <v>869</v>
      </c>
      <c r="G62" s="59" t="s">
        <v>791</v>
      </c>
      <c r="H62" s="60" t="s">
        <v>792</v>
      </c>
      <c r="I62" s="61">
        <v>4024</v>
      </c>
      <c r="J62" s="62">
        <v>10</v>
      </c>
      <c r="K62" s="54"/>
      <c r="L62" s="54"/>
      <c r="M62" s="54">
        <v>0.22222222222222221</v>
      </c>
      <c r="N62" s="60"/>
      <c r="O62" s="60"/>
      <c r="P62" s="55" t="str">
        <f t="array" ref="P62">IFERROR(INDEX($D$12:$D$90,MATCH(0,COUNTIF($P$10:P61,$D$12:$D$90&amp;"")+IF($D$12:$D$90="",1,0),0)),"")</f>
        <v/>
      </c>
      <c r="Q62" s="37" t="str">
        <f t="shared" si="3"/>
        <v/>
      </c>
      <c r="R62" s="56" t="str">
        <f t="shared" si="4"/>
        <v/>
      </c>
      <c r="S62" s="39" t="str">
        <f t="shared" si="5"/>
        <v/>
      </c>
    </row>
    <row r="63" spans="1:19" ht="16.2" hidden="1" customHeight="1">
      <c r="A63" s="12"/>
      <c r="B63" s="57">
        <v>52</v>
      </c>
      <c r="C63" s="58"/>
      <c r="D63" s="46" t="s">
        <v>793</v>
      </c>
      <c r="E63" s="47"/>
      <c r="F63" s="48" t="s">
        <v>870</v>
      </c>
      <c r="G63" s="59" t="s">
        <v>791</v>
      </c>
      <c r="H63" s="60" t="s">
        <v>792</v>
      </c>
      <c r="I63" s="61">
        <v>4024</v>
      </c>
      <c r="J63" s="62">
        <v>10</v>
      </c>
      <c r="K63" s="54">
        <v>1.6111111111111112</v>
      </c>
      <c r="L63" s="54"/>
      <c r="M63" s="54">
        <v>0.22222222222222221</v>
      </c>
      <c r="N63" s="60">
        <v>1</v>
      </c>
      <c r="O63" s="60" t="s">
        <v>840</v>
      </c>
      <c r="P63" s="55" t="str">
        <f t="array" ref="P63">IFERROR(INDEX($D$12:$D$90,MATCH(0,COUNTIF($P$10:P62,$D$12:$D$90&amp;"")+IF($D$12:$D$90="",1,0),0)),"")</f>
        <v/>
      </c>
      <c r="Q63" s="37" t="str">
        <f t="shared" si="3"/>
        <v/>
      </c>
      <c r="R63" s="56" t="str">
        <f t="shared" si="4"/>
        <v/>
      </c>
      <c r="S63" s="39" t="str">
        <f t="shared" si="5"/>
        <v/>
      </c>
    </row>
    <row r="64" spans="1:19" ht="16.2" hidden="1" customHeight="1">
      <c r="A64" s="12"/>
      <c r="B64" s="44">
        <v>53</v>
      </c>
      <c r="C64" s="45"/>
      <c r="D64" s="46" t="s">
        <v>793</v>
      </c>
      <c r="E64" s="47"/>
      <c r="F64" s="48" t="s">
        <v>871</v>
      </c>
      <c r="G64" s="68" t="s">
        <v>791</v>
      </c>
      <c r="H64" s="69" t="s">
        <v>792</v>
      </c>
      <c r="I64" s="67">
        <v>15699.714465568301</v>
      </c>
      <c r="J64" s="62">
        <v>10</v>
      </c>
      <c r="K64" s="54"/>
      <c r="L64" s="54"/>
      <c r="M64" s="54">
        <v>0.22222222222222221</v>
      </c>
      <c r="N64" s="60"/>
      <c r="O64" s="60"/>
      <c r="P64" s="55" t="str">
        <f t="array" ref="P64">IFERROR(INDEX($D$12:$D$90,MATCH(0,COUNTIF($P$10:P63,$D$12:$D$90&amp;"")+IF($D$12:$D$90="",1,0),0)),"")</f>
        <v/>
      </c>
      <c r="Q64" s="37" t="str">
        <f t="shared" si="3"/>
        <v/>
      </c>
      <c r="R64" s="56" t="str">
        <f t="shared" si="4"/>
        <v/>
      </c>
      <c r="S64" s="39" t="str">
        <f t="shared" si="5"/>
        <v/>
      </c>
    </row>
    <row r="65" spans="1:19" ht="16.2" hidden="1" customHeight="1">
      <c r="A65" s="12"/>
      <c r="B65" s="57">
        <v>54</v>
      </c>
      <c r="C65" s="58"/>
      <c r="D65" s="46" t="s">
        <v>793</v>
      </c>
      <c r="E65" s="47"/>
      <c r="F65" s="48" t="s">
        <v>872</v>
      </c>
      <c r="G65" s="59" t="s">
        <v>791</v>
      </c>
      <c r="H65" s="60" t="s">
        <v>792</v>
      </c>
      <c r="I65" s="61">
        <v>4024</v>
      </c>
      <c r="J65" s="62">
        <v>10</v>
      </c>
      <c r="K65" s="54"/>
      <c r="L65" s="54"/>
      <c r="M65" s="54">
        <v>0.22222222222222221</v>
      </c>
      <c r="N65" s="60"/>
      <c r="O65" s="60"/>
      <c r="P65" s="55" t="str">
        <f t="array" ref="P65">IFERROR(INDEX($D$12:$D$90,MATCH(0,COUNTIF($P$10:P64,$D$12:$D$90&amp;"")+IF($D$12:$D$90="",1,0),0)),"")</f>
        <v/>
      </c>
      <c r="Q65" s="37" t="str">
        <f t="shared" si="3"/>
        <v/>
      </c>
      <c r="R65" s="56" t="str">
        <f t="shared" si="4"/>
        <v/>
      </c>
      <c r="S65" s="39" t="str">
        <f t="shared" si="5"/>
        <v/>
      </c>
    </row>
    <row r="66" spans="1:19" ht="16.2" customHeight="1">
      <c r="A66" s="12"/>
      <c r="B66" s="44">
        <v>55</v>
      </c>
      <c r="C66" s="45" t="s">
        <v>788</v>
      </c>
      <c r="D66" s="46" t="s">
        <v>843</v>
      </c>
      <c r="E66" s="47" t="str">
        <f>CONCATENATE(C66,B66)</f>
        <v>A5_L6_S55</v>
      </c>
      <c r="F66" s="48" t="s">
        <v>873</v>
      </c>
      <c r="G66" s="68" t="s">
        <v>812</v>
      </c>
      <c r="H66" s="69" t="s">
        <v>845</v>
      </c>
      <c r="I66" s="67">
        <v>155000</v>
      </c>
      <c r="J66" s="52" t="s">
        <v>814</v>
      </c>
      <c r="K66" s="54"/>
      <c r="L66" s="54"/>
      <c r="M66" s="54">
        <v>1.75</v>
      </c>
      <c r="N66" s="60"/>
      <c r="O66" s="60"/>
      <c r="P66" s="55" t="str">
        <f t="array" ref="P66">IFERROR(INDEX($D$12:$D$90,MATCH(0,COUNTIF($P$10:P65,$D$12:$D$90&amp;"")+IF($D$12:$D$90="",1,0),0)),"")</f>
        <v/>
      </c>
      <c r="Q66" s="37" t="str">
        <f t="shared" si="3"/>
        <v/>
      </c>
      <c r="R66" s="56" t="str">
        <f t="shared" si="4"/>
        <v/>
      </c>
      <c r="S66" s="39" t="str">
        <f t="shared" si="5"/>
        <v/>
      </c>
    </row>
    <row r="67" spans="1:19" ht="16.2" hidden="1" customHeight="1">
      <c r="A67" s="12"/>
      <c r="B67" s="57">
        <v>56</v>
      </c>
      <c r="C67" s="58"/>
      <c r="D67" s="46" t="s">
        <v>793</v>
      </c>
      <c r="E67" s="47"/>
      <c r="F67" s="48" t="s">
        <v>874</v>
      </c>
      <c r="G67" s="59" t="s">
        <v>791</v>
      </c>
      <c r="H67" s="60" t="s">
        <v>792</v>
      </c>
      <c r="I67" s="61">
        <v>23099.840294390899</v>
      </c>
      <c r="J67" s="62">
        <v>10</v>
      </c>
      <c r="K67" s="54"/>
      <c r="L67" s="54"/>
      <c r="M67" s="54">
        <v>0.22222222222222221</v>
      </c>
      <c r="N67" s="60"/>
      <c r="O67" s="60" t="s">
        <v>816</v>
      </c>
      <c r="P67" s="55" t="str">
        <f t="array" ref="P67">IFERROR(INDEX($D$12:$D$90,MATCH(0,COUNTIF($P$10:P66,$D$12:$D$90&amp;"")+IF($D$12:$D$90="",1,0),0)),"")</f>
        <v/>
      </c>
      <c r="Q67" s="37" t="str">
        <f t="shared" si="3"/>
        <v/>
      </c>
      <c r="R67" s="56" t="str">
        <f t="shared" si="4"/>
        <v/>
      </c>
      <c r="S67" s="39" t="str">
        <f t="shared" si="5"/>
        <v/>
      </c>
    </row>
    <row r="68" spans="1:19" ht="16.2" hidden="1" customHeight="1">
      <c r="A68" s="12"/>
      <c r="B68" s="44">
        <v>57</v>
      </c>
      <c r="C68" s="45"/>
      <c r="D68" s="46" t="s">
        <v>793</v>
      </c>
      <c r="E68" s="47"/>
      <c r="F68" s="48" t="s">
        <v>875</v>
      </c>
      <c r="G68" s="59" t="s">
        <v>791</v>
      </c>
      <c r="H68" s="60" t="s">
        <v>792</v>
      </c>
      <c r="I68" s="61">
        <v>4024</v>
      </c>
      <c r="J68" s="62">
        <v>10</v>
      </c>
      <c r="K68" s="54"/>
      <c r="L68" s="54"/>
      <c r="M68" s="54">
        <v>0.22222222222222221</v>
      </c>
      <c r="N68" s="60"/>
      <c r="O68" s="60"/>
      <c r="P68" s="55" t="str">
        <f t="array" ref="P68">IFERROR(INDEX($D$12:$D$90,MATCH(0,COUNTIF($P$10:P67,$D$12:$D$90&amp;"")+IF($D$12:$D$90="",1,0),0)),"")</f>
        <v/>
      </c>
      <c r="Q68" s="37" t="str">
        <f t="shared" si="3"/>
        <v/>
      </c>
      <c r="R68" s="56" t="str">
        <f t="shared" si="4"/>
        <v/>
      </c>
      <c r="S68" s="39" t="str">
        <f t="shared" si="5"/>
        <v/>
      </c>
    </row>
    <row r="69" spans="1:19" ht="16.2" customHeight="1">
      <c r="A69" s="12"/>
      <c r="B69" s="57">
        <v>58</v>
      </c>
      <c r="C69" s="45" t="s">
        <v>788</v>
      </c>
      <c r="D69" s="46" t="s">
        <v>876</v>
      </c>
      <c r="E69" s="47" t="str">
        <f>CONCATENATE(C69,B69)</f>
        <v>A5_L6_S58</v>
      </c>
      <c r="F69" s="48" t="s">
        <v>877</v>
      </c>
      <c r="G69" s="59" t="s">
        <v>812</v>
      </c>
      <c r="H69" s="60" t="s">
        <v>878</v>
      </c>
      <c r="I69" s="61">
        <v>402000</v>
      </c>
      <c r="J69" s="60" t="s">
        <v>879</v>
      </c>
      <c r="K69" s="54"/>
      <c r="L69" s="54"/>
      <c r="M69" s="54">
        <v>2.4500000000000002</v>
      </c>
      <c r="N69" s="60">
        <v>1</v>
      </c>
      <c r="O69" s="60"/>
      <c r="P69" s="55" t="str">
        <f t="array" ref="P69">IFERROR(INDEX($D$12:$D$90,MATCH(0,COUNTIF($P$10:P68,$D$12:$D$90&amp;"")+IF($D$12:$D$90="",1,0),0)),"")</f>
        <v/>
      </c>
      <c r="Q69" s="37" t="str">
        <f t="shared" si="3"/>
        <v/>
      </c>
      <c r="R69" s="56" t="str">
        <f t="shared" si="4"/>
        <v/>
      </c>
      <c r="S69" s="39" t="str">
        <f t="shared" si="5"/>
        <v/>
      </c>
    </row>
    <row r="70" spans="1:19" ht="16.2" hidden="1" customHeight="1">
      <c r="A70" s="12"/>
      <c r="B70" s="44">
        <v>59</v>
      </c>
      <c r="C70" s="45"/>
      <c r="D70" s="46" t="s">
        <v>793</v>
      </c>
      <c r="E70" s="47"/>
      <c r="F70" s="48" t="s">
        <v>880</v>
      </c>
      <c r="G70" s="59" t="s">
        <v>791</v>
      </c>
      <c r="H70" s="60" t="s">
        <v>792</v>
      </c>
      <c r="I70" s="61">
        <v>4024</v>
      </c>
      <c r="J70" s="62">
        <v>10</v>
      </c>
      <c r="K70" s="54"/>
      <c r="L70" s="54"/>
      <c r="M70" s="54">
        <v>0.22222222222222221</v>
      </c>
      <c r="N70" s="60"/>
      <c r="O70" s="60"/>
      <c r="P70" s="55"/>
      <c r="Q70" s="37"/>
      <c r="R70" s="56"/>
      <c r="S70" s="39"/>
    </row>
    <row r="71" spans="1:19" ht="16.2" customHeight="1">
      <c r="A71" s="12"/>
      <c r="B71" s="57">
        <v>60</v>
      </c>
      <c r="C71" s="45" t="s">
        <v>788</v>
      </c>
      <c r="D71" s="46" t="s">
        <v>881</v>
      </c>
      <c r="E71" s="47" t="str">
        <f>CONCATENATE(C71,B71)</f>
        <v>A5_L6_S60</v>
      </c>
      <c r="F71" s="48" t="s">
        <v>882</v>
      </c>
      <c r="G71" s="59" t="s">
        <v>883</v>
      </c>
      <c r="H71" s="60" t="s">
        <v>884</v>
      </c>
      <c r="I71" s="61">
        <v>255000</v>
      </c>
      <c r="J71" s="60">
        <v>10</v>
      </c>
      <c r="K71" s="54">
        <v>0.55555555555555558</v>
      </c>
      <c r="L71" s="54"/>
      <c r="M71" s="54">
        <v>4.9444444444444446</v>
      </c>
      <c r="N71" s="60">
        <v>1</v>
      </c>
      <c r="O71" s="60"/>
      <c r="P71" s="55"/>
      <c r="Q71" s="37"/>
      <c r="R71" s="56"/>
      <c r="S71" s="39"/>
    </row>
    <row r="72" spans="1:19" ht="16.2" hidden="1" customHeight="1">
      <c r="A72" s="12"/>
      <c r="B72" s="44">
        <v>61</v>
      </c>
      <c r="C72" s="45"/>
      <c r="D72" s="46" t="s">
        <v>793</v>
      </c>
      <c r="E72" s="47"/>
      <c r="F72" s="48" t="s">
        <v>885</v>
      </c>
      <c r="G72" s="59" t="s">
        <v>791</v>
      </c>
      <c r="H72" s="60" t="s">
        <v>792</v>
      </c>
      <c r="I72" s="61">
        <v>4800</v>
      </c>
      <c r="J72" s="62">
        <v>10</v>
      </c>
      <c r="K72" s="54"/>
      <c r="L72" s="54"/>
      <c r="M72" s="54">
        <v>0.22222222222222221</v>
      </c>
      <c r="N72" s="60"/>
      <c r="O72" s="60"/>
      <c r="P72" s="55" t="str">
        <f t="array" ref="P72">IFERROR(INDEX($D$12:$D$90,MATCH(0,COUNTIF($P$10:P69,$D$12:$D$90&amp;"")+IF($D$12:$D$90="",1,0),0)),"")</f>
        <v/>
      </c>
      <c r="Q72" s="37" t="str">
        <f t="shared" ref="Q72:Q78" si="6">IF(P72="","",COUNTIF($D$12:$D$90,$P72))</f>
        <v/>
      </c>
      <c r="R72" s="56" t="str">
        <f t="shared" ref="R72:R78" si="7">IF($P72="","",SUMIF($D$12:$D$90,$P72,I$12:I$90))</f>
        <v/>
      </c>
      <c r="S72" s="39" t="str">
        <f t="shared" ref="S72:S87" si="8">IF($P72="","",SUMIF($D$12:$D$90,$P72,N$12:N$90))</f>
        <v/>
      </c>
    </row>
    <row r="73" spans="1:19" ht="16.2" customHeight="1">
      <c r="A73" s="12"/>
      <c r="B73" s="57">
        <v>62</v>
      </c>
      <c r="C73" s="45" t="s">
        <v>788</v>
      </c>
      <c r="D73" s="46" t="s">
        <v>886</v>
      </c>
      <c r="E73" s="47" t="str">
        <f>CONCATENATE(C73,B73)</f>
        <v>A5_L6_S62</v>
      </c>
      <c r="F73" s="48" t="s">
        <v>887</v>
      </c>
      <c r="G73" s="59" t="s">
        <v>888</v>
      </c>
      <c r="H73" s="60" t="s">
        <v>889</v>
      </c>
      <c r="I73" s="61">
        <v>380000</v>
      </c>
      <c r="J73" s="62">
        <v>35</v>
      </c>
      <c r="K73" s="75">
        <f>11.5-M73-L73</f>
        <v>3</v>
      </c>
      <c r="L73" s="75">
        <v>0.5</v>
      </c>
      <c r="M73" s="75">
        <v>8</v>
      </c>
      <c r="N73" s="60">
        <v>1</v>
      </c>
      <c r="O73" s="76" t="s">
        <v>890</v>
      </c>
      <c r="P73" s="55" t="str">
        <f t="array" ref="P73">IFERROR(INDEX($D$12:$D$90,MATCH(0,COUNTIF($P$10:P72,$D$12:$D$90&amp;"")+IF($D$12:$D$90="",1,0),0)),"")</f>
        <v/>
      </c>
      <c r="Q73" s="37" t="str">
        <f t="shared" si="6"/>
        <v/>
      </c>
      <c r="R73" s="56" t="str">
        <f t="shared" si="7"/>
        <v/>
      </c>
      <c r="S73" s="39" t="str">
        <f t="shared" si="8"/>
        <v/>
      </c>
    </row>
    <row r="74" spans="1:19" ht="16.2" hidden="1" customHeight="1">
      <c r="A74" s="12"/>
      <c r="B74" s="44">
        <v>63</v>
      </c>
      <c r="C74" s="45"/>
      <c r="D74" s="46">
        <v>1</v>
      </c>
      <c r="E74" s="47"/>
      <c r="F74" s="48" t="s">
        <v>891</v>
      </c>
      <c r="G74" s="59" t="s">
        <v>888</v>
      </c>
      <c r="H74" s="60" t="s">
        <v>889</v>
      </c>
      <c r="I74" s="61">
        <v>380000</v>
      </c>
      <c r="J74" s="62">
        <v>35</v>
      </c>
      <c r="K74" s="75">
        <f>11.5-M74-L74</f>
        <v>3</v>
      </c>
      <c r="L74" s="75">
        <v>0.5</v>
      </c>
      <c r="M74" s="75">
        <v>8</v>
      </c>
      <c r="N74" s="60"/>
      <c r="O74" s="76" t="s">
        <v>890</v>
      </c>
      <c r="P74" s="55" t="str">
        <f t="array" ref="P74">IFERROR(INDEX($D$12:$D$90,MATCH(0,COUNTIF($P$10:P73,$D$12:$D$90&amp;"")+IF($D$12:$D$90="",1,0),0)),"")</f>
        <v/>
      </c>
      <c r="Q74" s="37" t="str">
        <f t="shared" si="6"/>
        <v/>
      </c>
      <c r="R74" s="56" t="str">
        <f t="shared" si="7"/>
        <v/>
      </c>
      <c r="S74" s="39" t="str">
        <f t="shared" si="8"/>
        <v/>
      </c>
    </row>
    <row r="75" spans="1:19" ht="16.2" hidden="1" customHeight="1">
      <c r="A75" s="12"/>
      <c r="B75" s="57">
        <v>64</v>
      </c>
      <c r="C75" s="58"/>
      <c r="D75" s="46">
        <v>1</v>
      </c>
      <c r="E75" s="47"/>
      <c r="F75" s="48" t="s">
        <v>892</v>
      </c>
      <c r="G75" s="77" t="s">
        <v>893</v>
      </c>
      <c r="H75" s="69" t="s">
        <v>792</v>
      </c>
      <c r="I75" s="61">
        <v>380000</v>
      </c>
      <c r="J75" s="62">
        <v>35</v>
      </c>
      <c r="K75" s="75">
        <f>11.5-M75-L75</f>
        <v>3</v>
      </c>
      <c r="L75" s="75">
        <v>0.5</v>
      </c>
      <c r="M75" s="75">
        <v>8</v>
      </c>
      <c r="N75" s="60"/>
      <c r="O75" s="76" t="s">
        <v>890</v>
      </c>
      <c r="P75" s="55" t="str">
        <f t="array" ref="P75">IFERROR(INDEX($D$12:$D$90,MATCH(0,COUNTIF($P$10:P74,$D$12:$D$90&amp;"")+IF($D$12:$D$90="",1,0),0)),"")</f>
        <v/>
      </c>
      <c r="Q75" s="37" t="str">
        <f t="shared" si="6"/>
        <v/>
      </c>
      <c r="R75" s="56" t="str">
        <f t="shared" si="7"/>
        <v/>
      </c>
      <c r="S75" s="39" t="str">
        <f t="shared" si="8"/>
        <v/>
      </c>
    </row>
    <row r="76" spans="1:19" ht="16.2" customHeight="1">
      <c r="A76" s="12"/>
      <c r="B76" s="44">
        <v>65</v>
      </c>
      <c r="C76" s="45" t="s">
        <v>788</v>
      </c>
      <c r="D76" s="46" t="s">
        <v>894</v>
      </c>
      <c r="E76" s="47" t="str">
        <f>CONCATENATE(C76,B76)</f>
        <v>A5_L6_S65</v>
      </c>
      <c r="F76" s="48" t="s">
        <v>895</v>
      </c>
      <c r="G76" s="59" t="s">
        <v>896</v>
      </c>
      <c r="H76" s="60" t="s">
        <v>792</v>
      </c>
      <c r="I76" s="61">
        <v>0</v>
      </c>
      <c r="J76" s="62">
        <v>10</v>
      </c>
      <c r="K76" s="75">
        <f>10.6-L76-M76</f>
        <v>3.3999999999999995</v>
      </c>
      <c r="L76" s="75">
        <v>0.4</v>
      </c>
      <c r="M76" s="75">
        <v>6.8</v>
      </c>
      <c r="N76" s="60">
        <v>1</v>
      </c>
      <c r="O76" s="76" t="s">
        <v>897</v>
      </c>
      <c r="P76" s="55" t="str">
        <f t="array" ref="P76">IFERROR(INDEX($D$12:$D$90,MATCH(0,COUNTIF($P$10:P75,$D$12:$D$90&amp;"")+IF($D$12:$D$90="",1,0),0)),"")</f>
        <v/>
      </c>
      <c r="Q76" s="37" t="str">
        <f t="shared" si="6"/>
        <v/>
      </c>
      <c r="R76" s="56" t="str">
        <f t="shared" si="7"/>
        <v/>
      </c>
      <c r="S76" s="39" t="str">
        <f t="shared" si="8"/>
        <v/>
      </c>
    </row>
    <row r="77" spans="1:19" ht="16.2" hidden="1" customHeight="1">
      <c r="A77" s="12"/>
      <c r="B77" s="57">
        <v>66</v>
      </c>
      <c r="C77" s="58"/>
      <c r="D77" s="46">
        <v>1</v>
      </c>
      <c r="E77" s="47"/>
      <c r="F77" s="48" t="s">
        <v>898</v>
      </c>
      <c r="G77" s="59" t="s">
        <v>896</v>
      </c>
      <c r="H77" s="60" t="s">
        <v>792</v>
      </c>
      <c r="I77" s="61">
        <v>0</v>
      </c>
      <c r="J77" s="62">
        <v>10</v>
      </c>
      <c r="K77" s="75">
        <f t="shared" ref="K77:K85" si="9">10.6-L77-M77</f>
        <v>3.3999999999999995</v>
      </c>
      <c r="L77" s="75">
        <v>0.4</v>
      </c>
      <c r="M77" s="75">
        <v>6.8</v>
      </c>
      <c r="N77" s="60"/>
      <c r="O77" s="76" t="s">
        <v>897</v>
      </c>
      <c r="P77" s="55" t="str">
        <f t="array" ref="P77">IFERROR(INDEX($D$12:$D$90,MATCH(0,COUNTIF($P$10:P76,$D$12:$D$90&amp;"")+IF($D$12:$D$90="",1,0),0)),"")</f>
        <v/>
      </c>
      <c r="Q77" s="37" t="str">
        <f t="shared" si="6"/>
        <v/>
      </c>
      <c r="R77" s="56" t="str">
        <f t="shared" si="7"/>
        <v/>
      </c>
      <c r="S77" s="39" t="str">
        <f t="shared" si="8"/>
        <v/>
      </c>
    </row>
    <row r="78" spans="1:19" ht="16.2" hidden="1" customHeight="1">
      <c r="A78" s="12"/>
      <c r="B78" s="44">
        <v>67</v>
      </c>
      <c r="C78" s="45"/>
      <c r="D78" s="46">
        <v>1</v>
      </c>
      <c r="E78" s="47"/>
      <c r="F78" s="48" t="s">
        <v>899</v>
      </c>
      <c r="G78" s="59" t="s">
        <v>896</v>
      </c>
      <c r="H78" s="60" t="s">
        <v>792</v>
      </c>
      <c r="I78" s="61">
        <v>0</v>
      </c>
      <c r="J78" s="62">
        <v>10</v>
      </c>
      <c r="K78" s="75">
        <f t="shared" si="9"/>
        <v>3.3999999999999995</v>
      </c>
      <c r="L78" s="75">
        <v>0.4</v>
      </c>
      <c r="M78" s="75">
        <v>6.8</v>
      </c>
      <c r="N78" s="60">
        <v>1</v>
      </c>
      <c r="O78" s="76" t="s">
        <v>897</v>
      </c>
      <c r="P78" s="55" t="str">
        <f t="array" ref="P78">IFERROR(INDEX($D$12:$D$90,MATCH(0,COUNTIF($P$10:P77,$D$12:$D$90&amp;"")+IF($D$12:$D$90="",1,0),0)),"")</f>
        <v/>
      </c>
      <c r="Q78" s="37" t="str">
        <f t="shared" si="6"/>
        <v/>
      </c>
      <c r="R78" s="56" t="str">
        <f t="shared" si="7"/>
        <v/>
      </c>
      <c r="S78" s="39" t="str">
        <f t="shared" si="8"/>
        <v/>
      </c>
    </row>
    <row r="79" spans="1:19" ht="16.2" hidden="1" customHeight="1">
      <c r="A79" s="12"/>
      <c r="B79" s="57">
        <v>68</v>
      </c>
      <c r="C79" s="58"/>
      <c r="D79" s="46">
        <v>1</v>
      </c>
      <c r="E79" s="47"/>
      <c r="F79" s="48" t="s">
        <v>900</v>
      </c>
      <c r="G79" s="59" t="s">
        <v>896</v>
      </c>
      <c r="H79" s="60" t="s">
        <v>792</v>
      </c>
      <c r="I79" s="61">
        <v>0</v>
      </c>
      <c r="J79" s="62">
        <v>10</v>
      </c>
      <c r="K79" s="75">
        <f t="shared" si="9"/>
        <v>3.3999999999999995</v>
      </c>
      <c r="L79" s="75">
        <v>0.4</v>
      </c>
      <c r="M79" s="75">
        <v>6.8</v>
      </c>
      <c r="N79" s="60"/>
      <c r="O79" s="76" t="s">
        <v>897</v>
      </c>
      <c r="P79" s="55" t="str">
        <f t="array" ref="P79">IFERROR(INDEX($D$12:$D$90,MATCH(0,COUNTIF($P$10:P78,$D$12:$D$90&amp;"")+IF($D$12:$D$90="",1,0),0)),"")</f>
        <v/>
      </c>
      <c r="Q79" s="37"/>
      <c r="R79" s="56"/>
      <c r="S79" s="39" t="str">
        <f t="shared" si="8"/>
        <v/>
      </c>
    </row>
    <row r="80" spans="1:19" ht="16.2" hidden="1" customHeight="1">
      <c r="A80" s="12"/>
      <c r="B80" s="44">
        <v>69</v>
      </c>
      <c r="C80" s="45"/>
      <c r="D80" s="46">
        <v>1</v>
      </c>
      <c r="E80" s="47"/>
      <c r="F80" s="48" t="s">
        <v>901</v>
      </c>
      <c r="G80" s="59" t="s">
        <v>896</v>
      </c>
      <c r="H80" s="60" t="s">
        <v>792</v>
      </c>
      <c r="I80" s="61">
        <v>0</v>
      </c>
      <c r="J80" s="62">
        <v>10</v>
      </c>
      <c r="K80" s="75">
        <f t="shared" si="9"/>
        <v>3.3999999999999995</v>
      </c>
      <c r="L80" s="75">
        <v>0.4</v>
      </c>
      <c r="M80" s="75">
        <v>6.8</v>
      </c>
      <c r="N80" s="60">
        <v>1</v>
      </c>
      <c r="O80" s="76" t="s">
        <v>897</v>
      </c>
      <c r="P80" s="55" t="str">
        <f t="array" ref="P80">IFERROR(INDEX($D$12:$D$90,MATCH(0,COUNTIF($P$10:P79,$D$12:$D$90&amp;"")+IF($D$12:$D$90="",1,0),0)),"")</f>
        <v/>
      </c>
      <c r="Q80" s="37" t="str">
        <f>IF(P80="","",COUNTIF($D$12:$D$90,$P80))</f>
        <v/>
      </c>
      <c r="R80" s="56" t="str">
        <f>IF($P80="","",SUMIF($D$12:$D$90,$P80,I$12:I$90))</f>
        <v/>
      </c>
      <c r="S80" s="39" t="str">
        <f t="shared" si="8"/>
        <v/>
      </c>
    </row>
    <row r="81" spans="1:19" ht="16.2" hidden="1" customHeight="1">
      <c r="A81" s="12"/>
      <c r="B81" s="57">
        <v>70</v>
      </c>
      <c r="C81" s="58"/>
      <c r="D81" s="46">
        <v>1</v>
      </c>
      <c r="E81" s="47"/>
      <c r="F81" s="48" t="s">
        <v>902</v>
      </c>
      <c r="G81" s="77" t="s">
        <v>903</v>
      </c>
      <c r="H81" s="60" t="s">
        <v>792</v>
      </c>
      <c r="I81" s="61">
        <v>0</v>
      </c>
      <c r="J81" s="62">
        <v>10</v>
      </c>
      <c r="K81" s="75">
        <f t="shared" si="9"/>
        <v>3.3999999999999995</v>
      </c>
      <c r="L81" s="75">
        <v>0.4</v>
      </c>
      <c r="M81" s="75">
        <v>6.8</v>
      </c>
      <c r="N81" s="60"/>
      <c r="O81" s="76" t="s">
        <v>897</v>
      </c>
      <c r="P81" s="55" t="str">
        <f t="array" ref="P81">IFERROR(INDEX($D$12:$D$90,MATCH(0,COUNTIF($P$10:P80,$D$12:$D$90&amp;"")+IF($D$12:$D$90="",1,0),0)),"")</f>
        <v/>
      </c>
      <c r="Q81" s="37"/>
      <c r="R81" s="56"/>
      <c r="S81" s="39" t="str">
        <f t="shared" si="8"/>
        <v/>
      </c>
    </row>
    <row r="82" spans="1:19" ht="16.2" hidden="1" customHeight="1">
      <c r="A82" s="12"/>
      <c r="B82" s="44">
        <v>71</v>
      </c>
      <c r="C82" s="45"/>
      <c r="D82" s="46">
        <v>1</v>
      </c>
      <c r="E82" s="47"/>
      <c r="F82" s="48" t="s">
        <v>904</v>
      </c>
      <c r="G82" s="77" t="s">
        <v>903</v>
      </c>
      <c r="H82" s="60" t="s">
        <v>792</v>
      </c>
      <c r="I82" s="61">
        <v>0</v>
      </c>
      <c r="J82" s="62">
        <v>10</v>
      </c>
      <c r="K82" s="75">
        <f t="shared" si="9"/>
        <v>3.3999999999999995</v>
      </c>
      <c r="L82" s="75">
        <v>0.4</v>
      </c>
      <c r="M82" s="75">
        <v>6.8</v>
      </c>
      <c r="N82" s="60">
        <v>1</v>
      </c>
      <c r="O82" s="76" t="s">
        <v>897</v>
      </c>
      <c r="P82" s="55" t="str">
        <f t="array" ref="P82">IFERROR(INDEX($D$12:$D$90,MATCH(0,COUNTIF($P$10:P81,$D$12:$D$90&amp;"")+IF($D$12:$D$90="",1,0),0)),"")</f>
        <v/>
      </c>
      <c r="Q82" s="37" t="str">
        <f>IF(P82="","",COUNTIF($D$12:$D$90,$P82))</f>
        <v/>
      </c>
      <c r="R82" s="56" t="str">
        <f>IF($P82="","",SUMIF($D$12:$D$90,$P82,I$12:I$90))</f>
        <v/>
      </c>
      <c r="S82" s="39" t="str">
        <f t="shared" si="8"/>
        <v/>
      </c>
    </row>
    <row r="83" spans="1:19" ht="16.2" hidden="1" customHeight="1">
      <c r="A83" s="12"/>
      <c r="B83" s="57">
        <v>72</v>
      </c>
      <c r="C83" s="58"/>
      <c r="D83" s="46">
        <v>1</v>
      </c>
      <c r="E83" s="47"/>
      <c r="F83" s="48" t="s">
        <v>905</v>
      </c>
      <c r="G83" s="77" t="s">
        <v>903</v>
      </c>
      <c r="H83" s="60" t="s">
        <v>792</v>
      </c>
      <c r="I83" s="61">
        <v>0</v>
      </c>
      <c r="J83" s="62">
        <v>10</v>
      </c>
      <c r="K83" s="75">
        <f t="shared" si="9"/>
        <v>3.3999999999999995</v>
      </c>
      <c r="L83" s="75">
        <v>0.4</v>
      </c>
      <c r="M83" s="75">
        <v>6.8</v>
      </c>
      <c r="N83" s="60"/>
      <c r="O83" s="76" t="s">
        <v>897</v>
      </c>
      <c r="P83" s="55" t="str">
        <f t="array" ref="P83">IFERROR(INDEX($D$12:$D$90,MATCH(0,COUNTIF($P$10:P82,$D$12:$D$90&amp;"")+IF($D$12:$D$90="",1,0),0)),"")</f>
        <v/>
      </c>
      <c r="Q83" s="37"/>
      <c r="R83" s="56"/>
      <c r="S83" s="39" t="str">
        <f t="shared" si="8"/>
        <v/>
      </c>
    </row>
    <row r="84" spans="1:19" ht="16.2" hidden="1" customHeight="1">
      <c r="A84" s="12"/>
      <c r="B84" s="44">
        <v>73</v>
      </c>
      <c r="C84" s="45"/>
      <c r="D84" s="46">
        <v>1</v>
      </c>
      <c r="E84" s="47"/>
      <c r="F84" s="48" t="s">
        <v>906</v>
      </c>
      <c r="G84" s="77" t="s">
        <v>903</v>
      </c>
      <c r="H84" s="60" t="s">
        <v>792</v>
      </c>
      <c r="I84" s="61">
        <v>0</v>
      </c>
      <c r="J84" s="62">
        <v>10</v>
      </c>
      <c r="K84" s="75">
        <f t="shared" si="9"/>
        <v>3.3999999999999995</v>
      </c>
      <c r="L84" s="75">
        <v>0.4</v>
      </c>
      <c r="M84" s="75">
        <v>6.8</v>
      </c>
      <c r="N84" s="60">
        <v>1</v>
      </c>
      <c r="O84" s="76" t="s">
        <v>897</v>
      </c>
      <c r="P84" s="55" t="str">
        <f t="array" ref="P84">IFERROR(INDEX($D$12:$D$90,MATCH(0,COUNTIF($P$10:P83,$D$12:$D$90&amp;"")+IF($D$12:$D$90="",1,0),0)),"")</f>
        <v/>
      </c>
      <c r="Q84" s="37" t="str">
        <f>IF(P84="","",COUNTIF($D$12:$D$90,$P84))</f>
        <v/>
      </c>
      <c r="R84" s="56" t="str">
        <f>IF($P84="","",SUMIF($D$12:$D$90,$P84,I$12:I$90))</f>
        <v/>
      </c>
      <c r="S84" s="39" t="str">
        <f t="shared" si="8"/>
        <v/>
      </c>
    </row>
    <row r="85" spans="1:19" ht="16.2" hidden="1" customHeight="1">
      <c r="A85" s="12"/>
      <c r="B85" s="57">
        <v>74</v>
      </c>
      <c r="C85" s="58"/>
      <c r="D85" s="46">
        <v>1</v>
      </c>
      <c r="E85" s="47"/>
      <c r="F85" s="48" t="s">
        <v>907</v>
      </c>
      <c r="G85" s="77" t="s">
        <v>903</v>
      </c>
      <c r="H85" s="60" t="s">
        <v>792</v>
      </c>
      <c r="I85" s="61">
        <v>0</v>
      </c>
      <c r="J85" s="62">
        <v>10</v>
      </c>
      <c r="K85" s="75">
        <f t="shared" si="9"/>
        <v>3.3999999999999995</v>
      </c>
      <c r="L85" s="75">
        <v>0.4</v>
      </c>
      <c r="M85" s="75">
        <v>6.8</v>
      </c>
      <c r="N85" s="60"/>
      <c r="O85" s="76" t="s">
        <v>897</v>
      </c>
      <c r="P85" s="55" t="str">
        <f t="array" ref="P85">IFERROR(INDEX($D$12:$D$90,MATCH(0,COUNTIF($P$10:P84,$D$12:$D$90&amp;"")+IF($D$12:$D$90="",1,0),0)),"")</f>
        <v/>
      </c>
      <c r="Q85" s="37"/>
      <c r="R85" s="56"/>
      <c r="S85" s="39" t="str">
        <f t="shared" si="8"/>
        <v/>
      </c>
    </row>
    <row r="86" spans="1:19" ht="16.2" customHeight="1">
      <c r="A86" s="12"/>
      <c r="B86" s="44">
        <v>75</v>
      </c>
      <c r="C86" s="45" t="s">
        <v>788</v>
      </c>
      <c r="D86" s="46" t="s">
        <v>908</v>
      </c>
      <c r="E86" s="47" t="str">
        <f>CONCATENATE(C86,B86)</f>
        <v>A5_L6_S75</v>
      </c>
      <c r="F86" s="48" t="s">
        <v>909</v>
      </c>
      <c r="G86" s="59" t="s">
        <v>791</v>
      </c>
      <c r="H86" s="60" t="s">
        <v>910</v>
      </c>
      <c r="I86" s="61">
        <v>0</v>
      </c>
      <c r="J86" s="62">
        <v>10</v>
      </c>
      <c r="K86" s="60">
        <v>8</v>
      </c>
      <c r="L86" s="60"/>
      <c r="M86" s="60">
        <v>1.9</v>
      </c>
      <c r="N86" s="60">
        <v>1</v>
      </c>
      <c r="O86" s="60"/>
      <c r="P86" s="55" t="str">
        <f t="array" ref="P86">IFERROR(INDEX($D$12:$D$90,MATCH(0,COUNTIF($P$10:P85,$D$12:$D$90&amp;"")+IF($D$12:$D$90="",1,0),0)),"")</f>
        <v/>
      </c>
      <c r="Q86" s="37" t="str">
        <f>IF(P86="","",COUNTIF($D$12:$D$90,$P86))</f>
        <v/>
      </c>
      <c r="R86" s="56" t="str">
        <f>IF($P86="","",SUMIF($D$12:$D$90,$P86,I$12:I$90))</f>
        <v/>
      </c>
      <c r="S86" s="39" t="str">
        <f t="shared" si="8"/>
        <v/>
      </c>
    </row>
    <row r="87" spans="1:19" ht="16.2" hidden="1" customHeight="1">
      <c r="A87" s="12"/>
      <c r="B87" s="57">
        <v>76</v>
      </c>
      <c r="C87" s="45" t="s">
        <v>788</v>
      </c>
      <c r="D87" s="46">
        <v>1</v>
      </c>
      <c r="E87" s="47" t="str">
        <f>CONCATENATE(C87,B87)</f>
        <v>A5_L6_S76</v>
      </c>
      <c r="F87" s="48" t="s">
        <v>911</v>
      </c>
      <c r="G87" s="59" t="s">
        <v>791</v>
      </c>
      <c r="H87" s="60" t="s">
        <v>910</v>
      </c>
      <c r="I87" s="61">
        <v>0</v>
      </c>
      <c r="J87" s="62">
        <v>10</v>
      </c>
      <c r="K87" s="60">
        <v>8</v>
      </c>
      <c r="L87" s="60"/>
      <c r="M87" s="60">
        <v>1.9</v>
      </c>
      <c r="N87" s="60">
        <v>1</v>
      </c>
      <c r="O87" s="60"/>
      <c r="P87" s="55" t="str">
        <f t="array" ref="P87">IFERROR(INDEX($D$12:$D$90,MATCH(0,COUNTIF($P$10:P86,$D$12:$D$90&amp;"")+IF($D$12:$D$90="",1,0),0)),"")</f>
        <v/>
      </c>
      <c r="Q87" s="37"/>
      <c r="R87" s="56"/>
      <c r="S87" s="39" t="str">
        <f t="shared" si="8"/>
        <v/>
      </c>
    </row>
    <row r="88" spans="1:19" ht="16.2" customHeight="1">
      <c r="A88" s="12"/>
      <c r="B88" s="44">
        <v>77</v>
      </c>
      <c r="C88" s="45" t="s">
        <v>788</v>
      </c>
      <c r="D88" s="46" t="s">
        <v>912</v>
      </c>
      <c r="E88" s="47" t="str">
        <f>CONCATENATE(C88,B88)</f>
        <v>A5_L6_S77</v>
      </c>
      <c r="F88" s="48" t="s">
        <v>913</v>
      </c>
      <c r="G88" s="59" t="s">
        <v>791</v>
      </c>
      <c r="H88" s="60" t="s">
        <v>792</v>
      </c>
      <c r="I88" s="61">
        <v>0</v>
      </c>
      <c r="J88" s="62">
        <v>16</v>
      </c>
      <c r="K88" s="60">
        <v>8</v>
      </c>
      <c r="L88" s="60"/>
      <c r="M88" s="60">
        <v>1.9</v>
      </c>
      <c r="N88" s="60">
        <v>1</v>
      </c>
      <c r="O88" s="60"/>
      <c r="P88" s="55" t="str">
        <f t="array" ref="P88">IFERROR(INDEX($D$12:$D$90,MATCH(0,COUNTIF($P$10:P87,$D$12:$D$90&amp;"")+IF($D$12:$D$90="",1,0),0)),"")</f>
        <v/>
      </c>
      <c r="Q88" s="37"/>
      <c r="R88" s="56"/>
      <c r="S88" s="39"/>
    </row>
    <row r="89" spans="1:19" ht="16.2" customHeight="1">
      <c r="A89" s="12"/>
      <c r="B89" s="57">
        <v>78</v>
      </c>
      <c r="C89" s="45" t="s">
        <v>788</v>
      </c>
      <c r="D89" s="46" t="s">
        <v>912</v>
      </c>
      <c r="E89" s="47" t="str">
        <f>CONCATENATE(C89,B89)</f>
        <v>A5_L6_S78</v>
      </c>
      <c r="F89" s="48" t="s">
        <v>914</v>
      </c>
      <c r="G89" s="59" t="s">
        <v>791</v>
      </c>
      <c r="H89" s="60" t="s">
        <v>792</v>
      </c>
      <c r="I89" s="61">
        <v>0</v>
      </c>
      <c r="J89" s="62">
        <v>16</v>
      </c>
      <c r="K89" s="60">
        <v>8</v>
      </c>
      <c r="L89" s="60"/>
      <c r="M89" s="60">
        <v>1.9</v>
      </c>
      <c r="N89" s="60">
        <v>1</v>
      </c>
      <c r="O89" s="60"/>
      <c r="P89" s="55" t="str">
        <f t="array" ref="P89">IFERROR(INDEX($D$12:$D$90,MATCH(0,COUNTIF($P$10:P88,$D$12:$D$90&amp;"")+IF($D$12:$D$90="",1,0),0)),"")</f>
        <v/>
      </c>
      <c r="Q89" s="37"/>
      <c r="R89" s="56"/>
      <c r="S89" s="39"/>
    </row>
    <row r="90" spans="1:19" ht="16.2" customHeight="1">
      <c r="A90" s="12"/>
      <c r="B90" s="57"/>
      <c r="C90" s="58"/>
      <c r="D90" s="46" t="s">
        <v>915</v>
      </c>
      <c r="E90" s="47"/>
      <c r="F90" s="48"/>
      <c r="G90" s="68"/>
      <c r="H90" s="69"/>
      <c r="I90" s="67">
        <f t="shared" ref="I90:N90" si="10">SUM(I12:I89)</f>
        <v>4865239.447125582</v>
      </c>
      <c r="J90" s="60">
        <f t="shared" si="10"/>
        <v>773</v>
      </c>
      <c r="K90" s="75">
        <f t="shared" si="10"/>
        <v>83.666666666666657</v>
      </c>
      <c r="L90" s="75">
        <f t="shared" si="10"/>
        <v>6.3333333333333348</v>
      </c>
      <c r="M90" s="75">
        <f t="shared" si="10"/>
        <v>146.55611111111111</v>
      </c>
      <c r="N90" s="60">
        <f t="shared" si="10"/>
        <v>21</v>
      </c>
      <c r="O90" s="60"/>
      <c r="P90" s="55" t="str">
        <f t="array" ref="P90">IFERROR(INDEX($D$12:$D$90,MATCH(0,COUNTIF($P$10:P88,$D$12:$D$90&amp;"")+IF($D$12:$D$90="",1,0),0)),"")</f>
        <v/>
      </c>
      <c r="Q90" s="37" t="str">
        <f>IF(P90="","",COUNTIF($D$12:$D$90,$P90))</f>
        <v/>
      </c>
      <c r="R90" s="56" t="str">
        <f>IF($P90="","",SUMIF($D$12:$D$90,$P90,I$12:I$90))</f>
        <v/>
      </c>
      <c r="S90" s="39" t="str">
        <f>IF($P90="","",SUMIF($D$12:$D$90,$P90,N$12:N$90))</f>
        <v/>
      </c>
    </row>
    <row r="91" spans="1:19" ht="16.2" customHeight="1">
      <c r="A91" s="12"/>
    </row>
    <row r="92" spans="1:19" ht="16.2" customHeight="1">
      <c r="A92" s="12"/>
    </row>
    <row r="93" spans="1:19" ht="16.2" customHeight="1">
      <c r="A93" s="12"/>
    </row>
    <row r="94" spans="1:19" ht="16.2" customHeight="1">
      <c r="A94" s="12"/>
      <c r="I94" s="78"/>
      <c r="J94" s="78" t="s">
        <v>916</v>
      </c>
      <c r="K94" s="78" t="s">
        <v>917</v>
      </c>
      <c r="L94" s="78" t="s">
        <v>918</v>
      </c>
    </row>
    <row r="95" spans="1:19" ht="16.2" customHeight="1">
      <c r="A95" s="12"/>
      <c r="I95" s="79" t="s">
        <v>919</v>
      </c>
      <c r="J95" s="80">
        <v>15</v>
      </c>
      <c r="K95" s="80">
        <v>0</v>
      </c>
      <c r="L95" s="80">
        <v>52</v>
      </c>
    </row>
    <row r="96" spans="1:19" ht="16.2" customHeight="1">
      <c r="A96" s="12"/>
      <c r="I96" s="79" t="s">
        <v>920</v>
      </c>
      <c r="J96" s="81">
        <f>ROUNDUP(J95/$M$7/1,0)</f>
        <v>2</v>
      </c>
      <c r="K96" s="78">
        <f>ROUNDUP(K95/$M$7,0)</f>
        <v>0</v>
      </c>
      <c r="L96" s="78">
        <f>ROUNDUP(L95/$M$7,0)</f>
        <v>5</v>
      </c>
    </row>
    <row r="97" spans="1:1" ht="16.2" customHeight="1">
      <c r="A97" s="12"/>
    </row>
    <row r="98" spans="1:1" ht="16.2" customHeight="1">
      <c r="A98" s="12"/>
    </row>
    <row r="99" spans="1:1" ht="16.2" customHeight="1">
      <c r="A99" s="12"/>
    </row>
    <row r="100" spans="1:1" ht="16.2" customHeight="1">
      <c r="A100" s="12"/>
    </row>
    <row r="101" spans="1:1" ht="16.2" customHeight="1">
      <c r="A101" s="12"/>
    </row>
    <row r="102" spans="1:1" ht="16.2" customHeight="1">
      <c r="A102" s="12"/>
    </row>
    <row r="103" spans="1:1" ht="16.2" customHeight="1">
      <c r="A103" s="12"/>
    </row>
    <row r="104" spans="1:1" ht="16.2" customHeight="1">
      <c r="A104" s="12"/>
    </row>
    <row r="105" spans="1:1" ht="16.2" customHeight="1">
      <c r="A105" s="12"/>
    </row>
  </sheetData>
  <autoFilter ref="A11:AJ107" xr:uid="{00000000-0009-0000-0000-000009000000}">
    <filterColumn colId="3">
      <filters blank="1">
        <filter val="a"/>
        <filter val="Automatic Optical Inspection --- SMD"/>
        <filter val="Automatic Placement --- SMT"/>
        <filter val="Automatic Solder Paste Inspection"/>
        <filter val="Automatic X-ray Inspection"/>
        <filter val="Cleaning PCB"/>
        <filter val="Depaneling"/>
        <filter val="Dispensing"/>
        <filter val="Labeling"/>
        <filter val="Manual Process"/>
        <filter val="Manual Process Assembly/Inspection"/>
        <filter val="Screen Printing"/>
        <filter val="SMT Reflow"/>
        <filter val="x10"/>
        <filter val="x3"/>
      </filters>
    </filterColumn>
  </autoFilter>
  <mergeCells count="22">
    <mergeCell ref="I10:I11"/>
    <mergeCell ref="B10:B11"/>
    <mergeCell ref="D10:D11"/>
    <mergeCell ref="F10:F11"/>
    <mergeCell ref="G10:G11"/>
    <mergeCell ref="H10:H11"/>
    <mergeCell ref="I4:J4"/>
    <mergeCell ref="AD4:AJ7"/>
    <mergeCell ref="G5:J5"/>
    <mergeCell ref="U5:V5"/>
    <mergeCell ref="I6:J6"/>
    <mergeCell ref="I7:J7"/>
    <mergeCell ref="P10:P11"/>
    <mergeCell ref="Q10:Q11"/>
    <mergeCell ref="R10:R11"/>
    <mergeCell ref="S10:S11"/>
    <mergeCell ref="J10:J11"/>
    <mergeCell ref="K10:K11"/>
    <mergeCell ref="L10:L11"/>
    <mergeCell ref="M10:M11"/>
    <mergeCell ref="N10:N11"/>
    <mergeCell ref="O10:O11"/>
  </mergeCells>
  <conditionalFormatting sqref="F45:F46">
    <cfRule type="duplicateValues" dxfId="5" priority="1"/>
  </conditionalFormatting>
  <conditionalFormatting sqref="F50:F53">
    <cfRule type="duplicateValues" dxfId="4" priority="6"/>
  </conditionalFormatting>
  <conditionalFormatting sqref="F68:F69">
    <cfRule type="duplicateValues" dxfId="3" priority="2"/>
  </conditionalFormatting>
  <conditionalFormatting sqref="F88">
    <cfRule type="duplicateValues" dxfId="2" priority="3"/>
  </conditionalFormatting>
  <conditionalFormatting sqref="F89 F54:F67 F13:F44 F70:F87 F47:F49">
    <cfRule type="duplicateValues" dxfId="1" priority="5"/>
  </conditionalFormatting>
  <conditionalFormatting sqref="F90 F12">
    <cfRule type="duplicateValues" dxfId="0" priority="4"/>
  </conditionalFormatting>
  <pageMargins left="0.7" right="0.7" top="0.75" bottom="0.75" header="0.3" footer="0.3"/>
  <pageSetup orientation="landscape"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M1:O23"/>
  <sheetViews>
    <sheetView zoomScale="85" zoomScaleNormal="85" workbookViewId="0">
      <selection activeCell="G5" sqref="G5:J5"/>
    </sheetView>
  </sheetViews>
  <sheetFormatPr defaultRowHeight="10.199999999999999"/>
  <cols>
    <col min="13" max="13" width="6.6640625" bestFit="1" customWidth="1"/>
    <col min="14" max="15" width="21.1640625" customWidth="1"/>
  </cols>
  <sheetData>
    <row r="1" spans="13:15" ht="24">
      <c r="M1" s="194" t="s">
        <v>921</v>
      </c>
      <c r="N1" s="194" t="s">
        <v>922</v>
      </c>
      <c r="O1" s="194" t="s">
        <v>3</v>
      </c>
    </row>
    <row r="2" spans="13:15" ht="13.8">
      <c r="M2" s="195">
        <v>1</v>
      </c>
      <c r="N2" s="195" t="s">
        <v>923</v>
      </c>
      <c r="O2" s="195" t="s">
        <v>924</v>
      </c>
    </row>
    <row r="3" spans="13:15" ht="13.8">
      <c r="M3" s="195">
        <v>2</v>
      </c>
      <c r="N3" s="195" t="s">
        <v>925</v>
      </c>
      <c r="O3" s="195" t="s">
        <v>926</v>
      </c>
    </row>
    <row r="4" spans="13:15" ht="13.8">
      <c r="M4" s="195">
        <v>3</v>
      </c>
      <c r="N4" s="195" t="s">
        <v>927</v>
      </c>
      <c r="O4" s="195" t="s">
        <v>928</v>
      </c>
    </row>
    <row r="5" spans="13:15" ht="13.8">
      <c r="M5" s="195">
        <v>4</v>
      </c>
      <c r="N5" s="195" t="s">
        <v>929</v>
      </c>
      <c r="O5" s="195" t="s">
        <v>930</v>
      </c>
    </row>
    <row r="6" spans="13:15" ht="13.8">
      <c r="M6" s="195">
        <v>5</v>
      </c>
      <c r="N6" s="195" t="s">
        <v>931</v>
      </c>
      <c r="O6" s="195" t="s">
        <v>932</v>
      </c>
    </row>
    <row r="7" spans="13:15" ht="13.8">
      <c r="M7" s="195">
        <v>6</v>
      </c>
      <c r="N7" s="195" t="s">
        <v>933</v>
      </c>
      <c r="O7" s="195" t="s">
        <v>934</v>
      </c>
    </row>
    <row r="8" spans="13:15" ht="13.8">
      <c r="M8" s="195">
        <v>7</v>
      </c>
      <c r="N8" s="195" t="s">
        <v>935</v>
      </c>
      <c r="O8" s="195" t="s">
        <v>936</v>
      </c>
    </row>
    <row r="9" spans="13:15" ht="13.8">
      <c r="M9" s="195">
        <v>8</v>
      </c>
      <c r="N9" s="195" t="s">
        <v>937</v>
      </c>
      <c r="O9" s="195" t="s">
        <v>938</v>
      </c>
    </row>
    <row r="10" spans="13:15" ht="13.8">
      <c r="M10" s="195">
        <v>9</v>
      </c>
      <c r="N10" s="195" t="s">
        <v>939</v>
      </c>
      <c r="O10" s="195" t="s">
        <v>940</v>
      </c>
    </row>
    <row r="11" spans="13:15" ht="13.8">
      <c r="M11" s="195">
        <v>10</v>
      </c>
      <c r="N11" s="195" t="s">
        <v>941</v>
      </c>
      <c r="O11" s="195" t="s">
        <v>942</v>
      </c>
    </row>
    <row r="12" spans="13:15" ht="13.8">
      <c r="M12" s="195">
        <v>11</v>
      </c>
      <c r="N12" s="195" t="s">
        <v>943</v>
      </c>
      <c r="O12" s="195" t="s">
        <v>944</v>
      </c>
    </row>
    <row r="13" spans="13:15" ht="13.8">
      <c r="M13" s="195">
        <v>12</v>
      </c>
      <c r="N13" s="195" t="s">
        <v>945</v>
      </c>
      <c r="O13" s="195" t="s">
        <v>946</v>
      </c>
    </row>
    <row r="14" spans="13:15" ht="13.8">
      <c r="M14" s="195">
        <v>13</v>
      </c>
      <c r="N14" s="195" t="s">
        <v>947</v>
      </c>
      <c r="O14" s="195" t="s">
        <v>948</v>
      </c>
    </row>
    <row r="15" spans="13:15" ht="13.8">
      <c r="M15" s="195">
        <v>14</v>
      </c>
      <c r="N15" s="195" t="s">
        <v>949</v>
      </c>
      <c r="O15" s="195" t="s">
        <v>950</v>
      </c>
    </row>
    <row r="16" spans="13:15" ht="13.8">
      <c r="M16" s="195">
        <v>15</v>
      </c>
      <c r="N16" s="195"/>
      <c r="O16" s="195"/>
    </row>
    <row r="17" spans="13:15" ht="13.8">
      <c r="M17" s="195">
        <v>16</v>
      </c>
      <c r="N17" s="195"/>
      <c r="O17" s="195"/>
    </row>
    <row r="18" spans="13:15" ht="13.8">
      <c r="M18" s="195">
        <v>17</v>
      </c>
      <c r="N18" s="195"/>
      <c r="O18" s="195"/>
    </row>
    <row r="19" spans="13:15" ht="13.8">
      <c r="M19" s="195">
        <v>18</v>
      </c>
      <c r="N19" s="195"/>
      <c r="O19" s="195"/>
    </row>
    <row r="20" spans="13:15" ht="13.8">
      <c r="M20" s="195">
        <v>19</v>
      </c>
      <c r="N20" s="195"/>
      <c r="O20" s="195"/>
    </row>
    <row r="21" spans="13:15" ht="13.8">
      <c r="M21" s="195">
        <v>20</v>
      </c>
      <c r="N21" s="195"/>
      <c r="O21" s="195"/>
    </row>
    <row r="22" spans="13:15" ht="13.8">
      <c r="M22" s="195">
        <v>21</v>
      </c>
      <c r="N22" s="195"/>
      <c r="O22" s="195"/>
    </row>
    <row r="23" spans="13:15" ht="13.8">
      <c r="M23" s="195"/>
      <c r="N23" s="195"/>
      <c r="O23" s="195"/>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P123"/>
  <sheetViews>
    <sheetView workbookViewId="0">
      <selection activeCell="G5" sqref="G5:J5"/>
    </sheetView>
  </sheetViews>
  <sheetFormatPr defaultRowHeight="10.199999999999999"/>
  <cols>
    <col min="1" max="1" width="26.5" customWidth="1"/>
    <col min="2" max="2" width="6.5" customWidth="1"/>
    <col min="3" max="3" width="14" customWidth="1"/>
    <col min="4" max="4" width="29.5" customWidth="1"/>
    <col min="5" max="5" width="22.33203125" customWidth="1"/>
    <col min="6" max="6" width="35" customWidth="1"/>
    <col min="7" max="7" width="33.6640625" customWidth="1"/>
    <col min="8" max="8" width="36" customWidth="1"/>
    <col min="9" max="9" width="9.1640625" customWidth="1"/>
    <col min="10" max="10" width="19.83203125" customWidth="1"/>
    <col min="11" max="11" width="10.1640625" customWidth="1"/>
    <col min="12" max="12" width="10.83203125" customWidth="1"/>
    <col min="13" max="13" width="7.33203125" customWidth="1"/>
    <col min="14" max="14" width="26.1640625" customWidth="1"/>
    <col min="15" max="15" width="36.83203125" customWidth="1"/>
    <col min="16" max="16" width="61.1640625" customWidth="1"/>
  </cols>
  <sheetData>
    <row r="1" spans="1:16">
      <c r="A1" t="s">
        <v>951</v>
      </c>
      <c r="B1" t="s">
        <v>952</v>
      </c>
      <c r="C1" t="s">
        <v>953</v>
      </c>
      <c r="D1" t="s">
        <v>954</v>
      </c>
      <c r="E1" t="s">
        <v>955</v>
      </c>
      <c r="F1" t="s">
        <v>956</v>
      </c>
      <c r="G1" t="s">
        <v>957</v>
      </c>
      <c r="H1" t="s">
        <v>3</v>
      </c>
      <c r="I1" t="s">
        <v>958</v>
      </c>
      <c r="J1" t="s">
        <v>959</v>
      </c>
      <c r="K1" t="s">
        <v>960</v>
      </c>
      <c r="L1" t="s">
        <v>961</v>
      </c>
      <c r="M1" t="s">
        <v>962</v>
      </c>
      <c r="N1" t="s">
        <v>963</v>
      </c>
      <c r="O1" t="s">
        <v>964</v>
      </c>
      <c r="P1" t="s">
        <v>965</v>
      </c>
    </row>
    <row r="2" spans="1:16">
      <c r="A2" t="s">
        <v>966</v>
      </c>
      <c r="B2" t="s">
        <v>967</v>
      </c>
      <c r="C2" t="s">
        <v>968</v>
      </c>
      <c r="D2" t="s">
        <v>915</v>
      </c>
      <c r="E2" t="s">
        <v>915</v>
      </c>
      <c r="F2" t="s">
        <v>969</v>
      </c>
      <c r="G2" t="s">
        <v>970</v>
      </c>
      <c r="H2" t="s">
        <v>970</v>
      </c>
      <c r="I2" t="s">
        <v>971</v>
      </c>
      <c r="J2" t="s">
        <v>972</v>
      </c>
      <c r="K2" t="s">
        <v>915</v>
      </c>
      <c r="L2" t="s">
        <v>973</v>
      </c>
      <c r="M2" t="s">
        <v>915</v>
      </c>
      <c r="N2" t="s">
        <v>915</v>
      </c>
      <c r="O2" t="s">
        <v>915</v>
      </c>
      <c r="P2" t="s">
        <v>915</v>
      </c>
    </row>
    <row r="3" spans="1:16">
      <c r="A3" t="s">
        <v>974</v>
      </c>
      <c r="B3" t="s">
        <v>975</v>
      </c>
      <c r="C3" t="s">
        <v>976</v>
      </c>
      <c r="D3" t="s">
        <v>915</v>
      </c>
      <c r="E3" t="s">
        <v>915</v>
      </c>
      <c r="F3" t="s">
        <v>969</v>
      </c>
      <c r="G3" t="s">
        <v>977</v>
      </c>
      <c r="H3" t="s">
        <v>977</v>
      </c>
      <c r="I3" t="s">
        <v>971</v>
      </c>
      <c r="J3" t="s">
        <v>972</v>
      </c>
      <c r="K3" t="s">
        <v>978</v>
      </c>
      <c r="L3" t="s">
        <v>973</v>
      </c>
      <c r="M3" t="s">
        <v>915</v>
      </c>
      <c r="N3" t="s">
        <v>915</v>
      </c>
      <c r="O3" t="s">
        <v>979</v>
      </c>
      <c r="P3" t="s">
        <v>979</v>
      </c>
    </row>
    <row r="4" spans="1:16">
      <c r="A4" t="s">
        <v>980</v>
      </c>
      <c r="B4" t="s">
        <v>981</v>
      </c>
      <c r="C4" t="s">
        <v>976</v>
      </c>
      <c r="D4" t="s">
        <v>915</v>
      </c>
      <c r="E4" t="s">
        <v>915</v>
      </c>
      <c r="F4" t="s">
        <v>969</v>
      </c>
      <c r="G4" t="s">
        <v>982</v>
      </c>
      <c r="H4" t="s">
        <v>982</v>
      </c>
      <c r="I4" t="s">
        <v>971</v>
      </c>
      <c r="J4" t="s">
        <v>972</v>
      </c>
      <c r="K4" t="s">
        <v>983</v>
      </c>
      <c r="L4" t="s">
        <v>973</v>
      </c>
      <c r="M4" t="s">
        <v>915</v>
      </c>
      <c r="N4" t="s">
        <v>915</v>
      </c>
      <c r="O4" t="s">
        <v>984</v>
      </c>
      <c r="P4" t="s">
        <v>985</v>
      </c>
    </row>
    <row r="5" spans="1:16">
      <c r="A5" t="s">
        <v>986</v>
      </c>
      <c r="B5" t="s">
        <v>981</v>
      </c>
      <c r="C5" t="s">
        <v>987</v>
      </c>
      <c r="D5" t="s">
        <v>915</v>
      </c>
      <c r="E5" t="s">
        <v>915</v>
      </c>
      <c r="F5" t="s">
        <v>988</v>
      </c>
      <c r="G5" t="s">
        <v>989</v>
      </c>
      <c r="H5" t="s">
        <v>990</v>
      </c>
      <c r="I5" t="s">
        <v>971</v>
      </c>
      <c r="J5" t="s">
        <v>972</v>
      </c>
      <c r="K5" t="s">
        <v>991</v>
      </c>
      <c r="L5" t="s">
        <v>973</v>
      </c>
      <c r="M5" t="s">
        <v>915</v>
      </c>
      <c r="N5" t="s">
        <v>915</v>
      </c>
      <c r="O5" t="s">
        <v>992</v>
      </c>
      <c r="P5" t="s">
        <v>993</v>
      </c>
    </row>
    <row r="6" spans="1:16">
      <c r="A6" t="s">
        <v>994</v>
      </c>
      <c r="B6" t="s">
        <v>975</v>
      </c>
      <c r="C6" t="s">
        <v>987</v>
      </c>
      <c r="D6" t="s">
        <v>915</v>
      </c>
      <c r="E6" t="s">
        <v>915</v>
      </c>
      <c r="F6" t="s">
        <v>995</v>
      </c>
      <c r="G6" t="s">
        <v>996</v>
      </c>
      <c r="H6" t="s">
        <v>997</v>
      </c>
      <c r="I6" t="s">
        <v>971</v>
      </c>
      <c r="J6" t="s">
        <v>972</v>
      </c>
      <c r="K6" t="s">
        <v>978</v>
      </c>
      <c r="L6" t="s">
        <v>973</v>
      </c>
      <c r="M6" t="s">
        <v>915</v>
      </c>
      <c r="N6" t="s">
        <v>915</v>
      </c>
      <c r="O6" t="s">
        <v>979</v>
      </c>
      <c r="P6" t="s">
        <v>979</v>
      </c>
    </row>
    <row r="7" spans="1:16">
      <c r="A7" t="s">
        <v>998</v>
      </c>
      <c r="B7" t="s">
        <v>981</v>
      </c>
      <c r="C7" t="s">
        <v>999</v>
      </c>
      <c r="D7" t="s">
        <v>1000</v>
      </c>
      <c r="E7" t="s">
        <v>915</v>
      </c>
      <c r="F7" t="s">
        <v>995</v>
      </c>
      <c r="G7" t="s">
        <v>1001</v>
      </c>
      <c r="H7" t="s">
        <v>1002</v>
      </c>
      <c r="I7" t="s">
        <v>971</v>
      </c>
      <c r="J7" t="s">
        <v>972</v>
      </c>
      <c r="K7" t="s">
        <v>978</v>
      </c>
      <c r="L7" t="s">
        <v>973</v>
      </c>
      <c r="M7" t="s">
        <v>915</v>
      </c>
      <c r="N7" t="s">
        <v>915</v>
      </c>
      <c r="O7" t="s">
        <v>1003</v>
      </c>
      <c r="P7" t="s">
        <v>1004</v>
      </c>
    </row>
    <row r="8" spans="1:16">
      <c r="A8" t="s">
        <v>1005</v>
      </c>
      <c r="B8" t="s">
        <v>981</v>
      </c>
      <c r="C8" t="s">
        <v>1006</v>
      </c>
      <c r="D8" t="s">
        <v>1007</v>
      </c>
      <c r="E8" t="s">
        <v>915</v>
      </c>
      <c r="F8" t="s">
        <v>995</v>
      </c>
      <c r="G8" t="s">
        <v>1008</v>
      </c>
      <c r="H8" t="s">
        <v>1009</v>
      </c>
      <c r="I8" t="s">
        <v>971</v>
      </c>
      <c r="J8" t="s">
        <v>972</v>
      </c>
      <c r="K8" t="s">
        <v>1010</v>
      </c>
      <c r="L8" t="s">
        <v>973</v>
      </c>
      <c r="M8" t="s">
        <v>915</v>
      </c>
      <c r="N8" t="s">
        <v>915</v>
      </c>
      <c r="O8" t="s">
        <v>1011</v>
      </c>
      <c r="P8" t="s">
        <v>1012</v>
      </c>
    </row>
    <row r="9" spans="1:16">
      <c r="A9" t="s">
        <v>1013</v>
      </c>
      <c r="B9" t="s">
        <v>981</v>
      </c>
      <c r="C9" t="s">
        <v>1014</v>
      </c>
      <c r="D9" t="s">
        <v>1015</v>
      </c>
      <c r="E9" t="s">
        <v>915</v>
      </c>
      <c r="F9" t="s">
        <v>1016</v>
      </c>
      <c r="G9" t="s">
        <v>1017</v>
      </c>
      <c r="H9" t="s">
        <v>1018</v>
      </c>
      <c r="I9" t="s">
        <v>971</v>
      </c>
      <c r="J9" t="s">
        <v>972</v>
      </c>
      <c r="K9" t="s">
        <v>983</v>
      </c>
      <c r="L9" t="s">
        <v>973</v>
      </c>
      <c r="M9" t="s">
        <v>915</v>
      </c>
      <c r="N9" t="s">
        <v>915</v>
      </c>
      <c r="O9" t="s">
        <v>1019</v>
      </c>
      <c r="P9" t="s">
        <v>1020</v>
      </c>
    </row>
    <row r="10" spans="1:16">
      <c r="A10" t="s">
        <v>1021</v>
      </c>
      <c r="B10" t="s">
        <v>981</v>
      </c>
      <c r="C10" t="s">
        <v>1022</v>
      </c>
      <c r="D10" t="s">
        <v>1023</v>
      </c>
      <c r="E10" t="s">
        <v>915</v>
      </c>
      <c r="F10" t="s">
        <v>995</v>
      </c>
      <c r="G10" t="s">
        <v>1024</v>
      </c>
      <c r="H10" t="s">
        <v>1025</v>
      </c>
      <c r="I10" t="s">
        <v>971</v>
      </c>
      <c r="J10" t="s">
        <v>972</v>
      </c>
      <c r="K10" t="s">
        <v>978</v>
      </c>
      <c r="L10" t="s">
        <v>973</v>
      </c>
      <c r="M10" t="s">
        <v>915</v>
      </c>
      <c r="N10" t="s">
        <v>915</v>
      </c>
      <c r="O10" t="s">
        <v>1026</v>
      </c>
      <c r="P10" t="s">
        <v>1020</v>
      </c>
    </row>
    <row r="11" spans="1:16">
      <c r="A11" t="s">
        <v>1027</v>
      </c>
      <c r="B11" t="s">
        <v>981</v>
      </c>
      <c r="C11" t="s">
        <v>1028</v>
      </c>
      <c r="D11" t="s">
        <v>1029</v>
      </c>
      <c r="E11" t="s">
        <v>915</v>
      </c>
      <c r="F11" t="s">
        <v>995</v>
      </c>
      <c r="G11" t="s">
        <v>1030</v>
      </c>
      <c r="H11" t="s">
        <v>1031</v>
      </c>
      <c r="I11" t="s">
        <v>971</v>
      </c>
      <c r="J11" t="s">
        <v>972</v>
      </c>
      <c r="K11" t="s">
        <v>978</v>
      </c>
      <c r="L11" t="s">
        <v>973</v>
      </c>
      <c r="M11" t="s">
        <v>915</v>
      </c>
      <c r="N11" t="s">
        <v>915</v>
      </c>
      <c r="O11" t="s">
        <v>1032</v>
      </c>
      <c r="P11" t="s">
        <v>1020</v>
      </c>
    </row>
    <row r="12" spans="1:16">
      <c r="A12" t="s">
        <v>1033</v>
      </c>
      <c r="B12" t="s">
        <v>981</v>
      </c>
      <c r="C12" t="s">
        <v>1034</v>
      </c>
      <c r="D12" t="s">
        <v>1035</v>
      </c>
      <c r="E12" t="s">
        <v>915</v>
      </c>
      <c r="F12" t="s">
        <v>995</v>
      </c>
      <c r="G12" t="s">
        <v>1036</v>
      </c>
      <c r="H12" t="s">
        <v>1037</v>
      </c>
      <c r="I12" t="s">
        <v>971</v>
      </c>
      <c r="J12" t="s">
        <v>972</v>
      </c>
      <c r="K12" t="s">
        <v>1038</v>
      </c>
      <c r="L12" t="s">
        <v>973</v>
      </c>
      <c r="M12" t="s">
        <v>915</v>
      </c>
      <c r="N12" t="s">
        <v>915</v>
      </c>
      <c r="O12" t="s">
        <v>1039</v>
      </c>
      <c r="P12" t="s">
        <v>1012</v>
      </c>
    </row>
    <row r="13" spans="1:16">
      <c r="A13" t="s">
        <v>1040</v>
      </c>
      <c r="B13" t="s">
        <v>981</v>
      </c>
      <c r="C13" t="s">
        <v>1041</v>
      </c>
      <c r="D13" t="s">
        <v>1042</v>
      </c>
      <c r="E13" t="s">
        <v>915</v>
      </c>
      <c r="F13" t="s">
        <v>995</v>
      </c>
      <c r="G13" t="s">
        <v>1043</v>
      </c>
      <c r="H13" t="s">
        <v>1044</v>
      </c>
      <c r="I13" t="s">
        <v>971</v>
      </c>
      <c r="J13" t="s">
        <v>972</v>
      </c>
      <c r="K13" t="s">
        <v>978</v>
      </c>
      <c r="L13" t="s">
        <v>973</v>
      </c>
      <c r="M13" t="s">
        <v>915</v>
      </c>
      <c r="N13" t="s">
        <v>915</v>
      </c>
      <c r="O13" t="s">
        <v>1045</v>
      </c>
      <c r="P13" t="s">
        <v>1020</v>
      </c>
    </row>
    <row r="14" spans="1:16">
      <c r="A14" t="s">
        <v>1046</v>
      </c>
      <c r="B14" t="s">
        <v>981</v>
      </c>
      <c r="C14" t="s">
        <v>1047</v>
      </c>
      <c r="D14" t="s">
        <v>1048</v>
      </c>
      <c r="E14" t="s">
        <v>915</v>
      </c>
      <c r="F14" t="s">
        <v>995</v>
      </c>
      <c r="G14" t="s">
        <v>1049</v>
      </c>
      <c r="H14" t="s">
        <v>1050</v>
      </c>
      <c r="I14" t="s">
        <v>971</v>
      </c>
      <c r="J14" t="s">
        <v>972</v>
      </c>
      <c r="K14" t="s">
        <v>978</v>
      </c>
      <c r="L14" t="s">
        <v>973</v>
      </c>
      <c r="M14" t="s">
        <v>915</v>
      </c>
      <c r="N14" t="s">
        <v>915</v>
      </c>
      <c r="O14" t="s">
        <v>1051</v>
      </c>
      <c r="P14" t="s">
        <v>1052</v>
      </c>
    </row>
    <row r="15" spans="1:16">
      <c r="A15" t="s">
        <v>1053</v>
      </c>
      <c r="B15" t="s">
        <v>981</v>
      </c>
      <c r="C15" t="s">
        <v>1054</v>
      </c>
      <c r="D15" t="s">
        <v>1055</v>
      </c>
      <c r="E15" t="s">
        <v>915</v>
      </c>
      <c r="F15" t="s">
        <v>995</v>
      </c>
      <c r="G15" t="s">
        <v>1056</v>
      </c>
      <c r="H15" t="s">
        <v>1057</v>
      </c>
      <c r="I15" t="s">
        <v>971</v>
      </c>
      <c r="J15" t="s">
        <v>972</v>
      </c>
      <c r="K15" t="s">
        <v>1038</v>
      </c>
      <c r="L15" t="s">
        <v>973</v>
      </c>
      <c r="M15" t="s">
        <v>915</v>
      </c>
      <c r="N15" t="s">
        <v>915</v>
      </c>
      <c r="O15" t="s">
        <v>1058</v>
      </c>
      <c r="P15" t="s">
        <v>1020</v>
      </c>
    </row>
    <row r="16" spans="1:16">
      <c r="A16" t="s">
        <v>1059</v>
      </c>
      <c r="B16" t="s">
        <v>981</v>
      </c>
      <c r="C16" t="s">
        <v>1060</v>
      </c>
      <c r="D16" t="s">
        <v>1061</v>
      </c>
      <c r="E16" t="s">
        <v>915</v>
      </c>
      <c r="F16" t="s">
        <v>995</v>
      </c>
      <c r="G16" t="s">
        <v>1062</v>
      </c>
      <c r="H16" t="s">
        <v>1063</v>
      </c>
      <c r="I16" t="s">
        <v>971</v>
      </c>
      <c r="J16" t="s">
        <v>972</v>
      </c>
      <c r="K16" t="s">
        <v>1064</v>
      </c>
      <c r="L16" t="s">
        <v>973</v>
      </c>
      <c r="M16" t="s">
        <v>915</v>
      </c>
      <c r="N16" t="s">
        <v>915</v>
      </c>
      <c r="O16" t="s">
        <v>1065</v>
      </c>
      <c r="P16" t="s">
        <v>1012</v>
      </c>
    </row>
    <row r="17" spans="1:16">
      <c r="A17" t="s">
        <v>1066</v>
      </c>
      <c r="B17" t="s">
        <v>981</v>
      </c>
      <c r="C17" t="s">
        <v>1067</v>
      </c>
      <c r="D17" t="s">
        <v>1068</v>
      </c>
      <c r="E17" t="s">
        <v>915</v>
      </c>
      <c r="F17" t="s">
        <v>995</v>
      </c>
      <c r="G17" t="s">
        <v>1069</v>
      </c>
      <c r="H17" t="s">
        <v>1070</v>
      </c>
      <c r="I17" t="s">
        <v>971</v>
      </c>
      <c r="J17" t="s">
        <v>972</v>
      </c>
      <c r="K17" t="s">
        <v>978</v>
      </c>
      <c r="L17" t="s">
        <v>973</v>
      </c>
      <c r="M17" t="s">
        <v>915</v>
      </c>
      <c r="N17" t="s">
        <v>915</v>
      </c>
      <c r="O17" t="s">
        <v>1071</v>
      </c>
      <c r="P17" t="s">
        <v>1052</v>
      </c>
    </row>
    <row r="18" spans="1:16">
      <c r="A18" t="s">
        <v>1072</v>
      </c>
      <c r="B18" t="s">
        <v>981</v>
      </c>
      <c r="C18" t="s">
        <v>1073</v>
      </c>
      <c r="D18" t="s">
        <v>1074</v>
      </c>
      <c r="E18" t="s">
        <v>915</v>
      </c>
      <c r="F18" t="s">
        <v>995</v>
      </c>
      <c r="G18" t="s">
        <v>1075</v>
      </c>
      <c r="H18" t="s">
        <v>1076</v>
      </c>
      <c r="I18" t="s">
        <v>971</v>
      </c>
      <c r="J18" t="s">
        <v>972</v>
      </c>
      <c r="K18" t="s">
        <v>978</v>
      </c>
      <c r="L18" t="s">
        <v>973</v>
      </c>
      <c r="M18" t="s">
        <v>915</v>
      </c>
      <c r="N18" t="s">
        <v>915</v>
      </c>
      <c r="O18" t="s">
        <v>1077</v>
      </c>
      <c r="P18" t="s">
        <v>1012</v>
      </c>
    </row>
    <row r="19" spans="1:16">
      <c r="A19" t="s">
        <v>1078</v>
      </c>
      <c r="B19" t="s">
        <v>981</v>
      </c>
      <c r="C19" t="s">
        <v>1079</v>
      </c>
      <c r="D19" t="s">
        <v>1080</v>
      </c>
      <c r="E19" t="s">
        <v>915</v>
      </c>
      <c r="F19" t="s">
        <v>969</v>
      </c>
      <c r="G19" t="s">
        <v>1081</v>
      </c>
      <c r="H19" t="s">
        <v>1082</v>
      </c>
      <c r="I19" t="s">
        <v>971</v>
      </c>
      <c r="J19" t="s">
        <v>972</v>
      </c>
      <c r="K19" t="s">
        <v>978</v>
      </c>
      <c r="L19" t="s">
        <v>973</v>
      </c>
      <c r="M19" t="s">
        <v>915</v>
      </c>
      <c r="N19" t="s">
        <v>1083</v>
      </c>
      <c r="O19" t="s">
        <v>1084</v>
      </c>
      <c r="P19" t="s">
        <v>1085</v>
      </c>
    </row>
    <row r="20" spans="1:16">
      <c r="A20" t="s">
        <v>1086</v>
      </c>
      <c r="B20" t="s">
        <v>981</v>
      </c>
      <c r="C20" t="s">
        <v>1087</v>
      </c>
      <c r="D20" t="s">
        <v>1088</v>
      </c>
      <c r="E20" t="s">
        <v>915</v>
      </c>
      <c r="F20" t="s">
        <v>1089</v>
      </c>
      <c r="G20" t="s">
        <v>1090</v>
      </c>
      <c r="H20" t="s">
        <v>1091</v>
      </c>
      <c r="I20" t="s">
        <v>971</v>
      </c>
      <c r="J20" t="s">
        <v>972</v>
      </c>
      <c r="K20" t="s">
        <v>1092</v>
      </c>
      <c r="L20" t="s">
        <v>973</v>
      </c>
      <c r="M20" t="s">
        <v>915</v>
      </c>
      <c r="N20" t="s">
        <v>1093</v>
      </c>
      <c r="O20" t="s">
        <v>1094</v>
      </c>
      <c r="P20" t="s">
        <v>1095</v>
      </c>
    </row>
    <row r="21" spans="1:16">
      <c r="A21" t="s">
        <v>1096</v>
      </c>
      <c r="B21" t="s">
        <v>981</v>
      </c>
      <c r="C21" t="s">
        <v>1097</v>
      </c>
      <c r="D21" t="s">
        <v>1098</v>
      </c>
      <c r="E21" t="s">
        <v>915</v>
      </c>
      <c r="F21" t="s">
        <v>1016</v>
      </c>
      <c r="G21" t="s">
        <v>1099</v>
      </c>
      <c r="H21" t="s">
        <v>1100</v>
      </c>
      <c r="I21" t="s">
        <v>971</v>
      </c>
      <c r="J21" t="s">
        <v>972</v>
      </c>
      <c r="K21" t="s">
        <v>978</v>
      </c>
      <c r="L21" t="s">
        <v>973</v>
      </c>
      <c r="M21" t="s">
        <v>915</v>
      </c>
      <c r="N21" t="s">
        <v>1101</v>
      </c>
      <c r="O21" t="s">
        <v>1102</v>
      </c>
      <c r="P21" t="s">
        <v>1103</v>
      </c>
    </row>
    <row r="22" spans="1:16">
      <c r="A22" t="s">
        <v>1104</v>
      </c>
      <c r="B22" t="s">
        <v>981</v>
      </c>
      <c r="C22" t="s">
        <v>1105</v>
      </c>
      <c r="D22" t="s">
        <v>1106</v>
      </c>
      <c r="E22" t="s">
        <v>915</v>
      </c>
      <c r="F22" t="s">
        <v>1107</v>
      </c>
      <c r="G22" t="s">
        <v>1108</v>
      </c>
      <c r="H22" t="s">
        <v>1109</v>
      </c>
      <c r="I22" t="s">
        <v>971</v>
      </c>
      <c r="J22" t="s">
        <v>972</v>
      </c>
      <c r="K22" t="s">
        <v>1110</v>
      </c>
      <c r="L22" t="s">
        <v>973</v>
      </c>
      <c r="M22" t="s">
        <v>915</v>
      </c>
      <c r="N22" t="s">
        <v>1111</v>
      </c>
      <c r="O22" t="s">
        <v>1112</v>
      </c>
      <c r="P22" t="s">
        <v>1113</v>
      </c>
    </row>
    <row r="23" spans="1:16">
      <c r="A23" t="s">
        <v>1114</v>
      </c>
      <c r="B23" t="s">
        <v>981</v>
      </c>
      <c r="C23" t="s">
        <v>1115</v>
      </c>
      <c r="D23" t="s">
        <v>1116</v>
      </c>
      <c r="E23" t="s">
        <v>915</v>
      </c>
      <c r="F23" t="s">
        <v>995</v>
      </c>
      <c r="G23" t="s">
        <v>1117</v>
      </c>
      <c r="H23" t="s">
        <v>1118</v>
      </c>
      <c r="I23" t="s">
        <v>971</v>
      </c>
      <c r="J23" t="s">
        <v>972</v>
      </c>
      <c r="K23" t="s">
        <v>1038</v>
      </c>
      <c r="L23" t="s">
        <v>973</v>
      </c>
      <c r="M23" t="s">
        <v>915</v>
      </c>
      <c r="N23" t="s">
        <v>915</v>
      </c>
      <c r="O23" t="s">
        <v>1119</v>
      </c>
      <c r="P23" t="s">
        <v>1120</v>
      </c>
    </row>
    <row r="24" spans="1:16">
      <c r="A24" t="s">
        <v>1121</v>
      </c>
      <c r="B24" t="s">
        <v>981</v>
      </c>
      <c r="C24" t="s">
        <v>1122</v>
      </c>
      <c r="D24" t="s">
        <v>1123</v>
      </c>
      <c r="E24" t="s">
        <v>915</v>
      </c>
      <c r="F24" t="s">
        <v>995</v>
      </c>
      <c r="G24" t="s">
        <v>1124</v>
      </c>
      <c r="H24" t="s">
        <v>1124</v>
      </c>
      <c r="I24" t="s">
        <v>971</v>
      </c>
      <c r="J24" t="s">
        <v>972</v>
      </c>
      <c r="K24" t="s">
        <v>978</v>
      </c>
      <c r="L24" t="s">
        <v>973</v>
      </c>
      <c r="M24" t="s">
        <v>915</v>
      </c>
      <c r="N24" t="s">
        <v>915</v>
      </c>
      <c r="O24" t="s">
        <v>979</v>
      </c>
      <c r="P24" t="s">
        <v>979</v>
      </c>
    </row>
    <row r="25" spans="1:16">
      <c r="A25" t="s">
        <v>1125</v>
      </c>
      <c r="B25" t="s">
        <v>981</v>
      </c>
      <c r="C25" t="s">
        <v>1126</v>
      </c>
      <c r="D25" t="s">
        <v>1127</v>
      </c>
      <c r="E25" t="s">
        <v>915</v>
      </c>
      <c r="F25" t="s">
        <v>969</v>
      </c>
      <c r="G25" t="s">
        <v>1128</v>
      </c>
      <c r="H25" t="s">
        <v>1129</v>
      </c>
      <c r="I25" t="s">
        <v>971</v>
      </c>
      <c r="J25" t="s">
        <v>972</v>
      </c>
      <c r="K25" t="s">
        <v>978</v>
      </c>
      <c r="L25" t="s">
        <v>973</v>
      </c>
      <c r="M25" t="s">
        <v>915</v>
      </c>
      <c r="N25" t="s">
        <v>915</v>
      </c>
      <c r="O25" t="s">
        <v>1130</v>
      </c>
      <c r="P25" t="s">
        <v>1131</v>
      </c>
    </row>
    <row r="26" spans="1:16">
      <c r="A26" t="s">
        <v>1132</v>
      </c>
      <c r="B26" t="s">
        <v>981</v>
      </c>
      <c r="C26" t="s">
        <v>1133</v>
      </c>
      <c r="D26" t="s">
        <v>1134</v>
      </c>
      <c r="E26" t="s">
        <v>915</v>
      </c>
      <c r="F26" t="s">
        <v>969</v>
      </c>
      <c r="G26" t="s">
        <v>1135</v>
      </c>
      <c r="H26" t="s">
        <v>1136</v>
      </c>
      <c r="I26" t="s">
        <v>971</v>
      </c>
      <c r="J26" t="s">
        <v>972</v>
      </c>
      <c r="K26" t="s">
        <v>978</v>
      </c>
      <c r="L26" t="s">
        <v>973</v>
      </c>
      <c r="M26" t="s">
        <v>915</v>
      </c>
      <c r="N26" t="s">
        <v>915</v>
      </c>
      <c r="O26" t="s">
        <v>1137</v>
      </c>
      <c r="P26" t="s">
        <v>1138</v>
      </c>
    </row>
    <row r="27" spans="1:16">
      <c r="A27" t="s">
        <v>1139</v>
      </c>
      <c r="B27" t="s">
        <v>981</v>
      </c>
      <c r="C27" t="s">
        <v>1140</v>
      </c>
      <c r="D27" t="s">
        <v>1141</v>
      </c>
      <c r="E27" t="s">
        <v>915</v>
      </c>
      <c r="F27" t="s">
        <v>1016</v>
      </c>
      <c r="G27" t="s">
        <v>1142</v>
      </c>
      <c r="H27" t="s">
        <v>1143</v>
      </c>
      <c r="I27" t="s">
        <v>971</v>
      </c>
      <c r="J27" t="s">
        <v>972</v>
      </c>
      <c r="K27" t="s">
        <v>978</v>
      </c>
      <c r="L27" t="s">
        <v>973</v>
      </c>
      <c r="M27" t="s">
        <v>915</v>
      </c>
      <c r="N27" t="s">
        <v>915</v>
      </c>
      <c r="O27" t="s">
        <v>1144</v>
      </c>
      <c r="P27" t="s">
        <v>1145</v>
      </c>
    </row>
    <row r="28" spans="1:16">
      <c r="A28" t="s">
        <v>1146</v>
      </c>
      <c r="B28" t="s">
        <v>981</v>
      </c>
      <c r="C28" t="s">
        <v>1147</v>
      </c>
      <c r="D28" t="s">
        <v>1148</v>
      </c>
      <c r="E28" t="s">
        <v>915</v>
      </c>
      <c r="F28" t="s">
        <v>995</v>
      </c>
      <c r="G28" t="s">
        <v>1149</v>
      </c>
      <c r="H28" t="s">
        <v>1150</v>
      </c>
      <c r="I28" t="s">
        <v>971</v>
      </c>
      <c r="J28" t="s">
        <v>972</v>
      </c>
      <c r="K28" t="s">
        <v>978</v>
      </c>
      <c r="L28" t="s">
        <v>973</v>
      </c>
      <c r="M28" t="s">
        <v>915</v>
      </c>
      <c r="N28" t="s">
        <v>915</v>
      </c>
      <c r="O28" t="s">
        <v>1151</v>
      </c>
      <c r="P28" t="s">
        <v>1152</v>
      </c>
    </row>
    <row r="29" spans="1:16">
      <c r="A29" t="s">
        <v>1153</v>
      </c>
      <c r="B29" t="s">
        <v>981</v>
      </c>
      <c r="C29" t="s">
        <v>1154</v>
      </c>
      <c r="D29" t="s">
        <v>1155</v>
      </c>
      <c r="E29" t="s">
        <v>915</v>
      </c>
      <c r="F29" t="s">
        <v>969</v>
      </c>
      <c r="G29" t="s">
        <v>1156</v>
      </c>
      <c r="H29" t="s">
        <v>1157</v>
      </c>
      <c r="I29" t="s">
        <v>971</v>
      </c>
      <c r="J29" t="s">
        <v>972</v>
      </c>
      <c r="K29" t="s">
        <v>1158</v>
      </c>
      <c r="L29" t="s">
        <v>973</v>
      </c>
      <c r="M29" t="s">
        <v>915</v>
      </c>
      <c r="N29" t="s">
        <v>915</v>
      </c>
      <c r="O29" t="s">
        <v>1159</v>
      </c>
      <c r="P29" t="s">
        <v>1160</v>
      </c>
    </row>
    <row r="30" spans="1:16">
      <c r="A30" t="s">
        <v>1161</v>
      </c>
      <c r="B30" t="s">
        <v>981</v>
      </c>
      <c r="C30" t="s">
        <v>1162</v>
      </c>
      <c r="D30" t="s">
        <v>1163</v>
      </c>
      <c r="E30" t="s">
        <v>915</v>
      </c>
      <c r="F30" t="s">
        <v>1016</v>
      </c>
      <c r="G30" t="s">
        <v>1164</v>
      </c>
      <c r="H30" t="s">
        <v>1165</v>
      </c>
      <c r="I30" t="s">
        <v>971</v>
      </c>
      <c r="J30" t="s">
        <v>972</v>
      </c>
      <c r="K30" t="s">
        <v>978</v>
      </c>
      <c r="L30" t="s">
        <v>973</v>
      </c>
      <c r="M30" t="s">
        <v>915</v>
      </c>
      <c r="N30" t="s">
        <v>915</v>
      </c>
      <c r="O30" t="s">
        <v>1166</v>
      </c>
      <c r="P30" t="s">
        <v>1167</v>
      </c>
    </row>
    <row r="31" spans="1:16">
      <c r="A31" t="s">
        <v>1168</v>
      </c>
      <c r="B31" t="s">
        <v>981</v>
      </c>
      <c r="C31" t="s">
        <v>1169</v>
      </c>
      <c r="D31" t="s">
        <v>1170</v>
      </c>
      <c r="E31" t="s">
        <v>915</v>
      </c>
      <c r="F31" t="s">
        <v>995</v>
      </c>
      <c r="G31" t="s">
        <v>1171</v>
      </c>
      <c r="H31" t="s">
        <v>1172</v>
      </c>
      <c r="I31" t="s">
        <v>971</v>
      </c>
      <c r="J31" t="s">
        <v>972</v>
      </c>
      <c r="K31" t="s">
        <v>978</v>
      </c>
      <c r="L31" t="s">
        <v>973</v>
      </c>
      <c r="M31" t="s">
        <v>915</v>
      </c>
      <c r="N31" t="s">
        <v>915</v>
      </c>
      <c r="O31" t="s">
        <v>1173</v>
      </c>
      <c r="P31" t="s">
        <v>1020</v>
      </c>
    </row>
    <row r="32" spans="1:16">
      <c r="A32" t="s">
        <v>1174</v>
      </c>
      <c r="B32" t="s">
        <v>981</v>
      </c>
      <c r="C32" t="s">
        <v>1175</v>
      </c>
      <c r="D32" t="s">
        <v>1176</v>
      </c>
      <c r="E32" t="s">
        <v>915</v>
      </c>
      <c r="F32" t="s">
        <v>995</v>
      </c>
      <c r="G32" t="s">
        <v>1177</v>
      </c>
      <c r="H32" t="s">
        <v>1178</v>
      </c>
      <c r="I32" t="s">
        <v>971</v>
      </c>
      <c r="J32" t="s">
        <v>972</v>
      </c>
      <c r="K32" t="s">
        <v>978</v>
      </c>
      <c r="L32" t="s">
        <v>973</v>
      </c>
      <c r="M32" t="s">
        <v>915</v>
      </c>
      <c r="N32" t="s">
        <v>915</v>
      </c>
      <c r="O32" t="s">
        <v>1179</v>
      </c>
      <c r="P32" t="s">
        <v>1012</v>
      </c>
    </row>
    <row r="33" spans="1:16">
      <c r="A33" t="s">
        <v>1180</v>
      </c>
      <c r="B33" t="s">
        <v>981</v>
      </c>
      <c r="C33" t="s">
        <v>1181</v>
      </c>
      <c r="D33" t="s">
        <v>1182</v>
      </c>
      <c r="E33" t="s">
        <v>915</v>
      </c>
      <c r="F33" t="s">
        <v>1183</v>
      </c>
      <c r="G33" t="s">
        <v>1184</v>
      </c>
      <c r="H33" t="s">
        <v>1185</v>
      </c>
      <c r="I33" t="s">
        <v>971</v>
      </c>
      <c r="J33" t="s">
        <v>972</v>
      </c>
      <c r="K33" t="s">
        <v>978</v>
      </c>
      <c r="L33" t="s">
        <v>973</v>
      </c>
      <c r="M33" t="s">
        <v>915</v>
      </c>
      <c r="N33" t="s">
        <v>1186</v>
      </c>
      <c r="O33" t="s">
        <v>1187</v>
      </c>
      <c r="P33" t="s">
        <v>1188</v>
      </c>
    </row>
    <row r="34" spans="1:16">
      <c r="A34" t="s">
        <v>1189</v>
      </c>
      <c r="B34" t="s">
        <v>981</v>
      </c>
      <c r="C34" t="s">
        <v>1190</v>
      </c>
      <c r="D34" t="s">
        <v>1191</v>
      </c>
      <c r="E34" t="s">
        <v>915</v>
      </c>
      <c r="F34" t="s">
        <v>969</v>
      </c>
      <c r="G34" t="s">
        <v>1192</v>
      </c>
      <c r="H34" t="s">
        <v>1193</v>
      </c>
      <c r="I34" t="s">
        <v>971</v>
      </c>
      <c r="J34" t="s">
        <v>972</v>
      </c>
      <c r="K34" t="s">
        <v>1194</v>
      </c>
      <c r="L34" t="s">
        <v>973</v>
      </c>
      <c r="M34" t="s">
        <v>915</v>
      </c>
      <c r="N34" t="s">
        <v>915</v>
      </c>
      <c r="O34" t="s">
        <v>1195</v>
      </c>
      <c r="P34" t="s">
        <v>1196</v>
      </c>
    </row>
    <row r="35" spans="1:16">
      <c r="A35" t="s">
        <v>1197</v>
      </c>
      <c r="B35" t="s">
        <v>981</v>
      </c>
      <c r="C35" t="s">
        <v>1198</v>
      </c>
      <c r="D35" t="s">
        <v>1199</v>
      </c>
      <c r="E35" t="s">
        <v>915</v>
      </c>
      <c r="F35" t="s">
        <v>969</v>
      </c>
      <c r="G35" t="s">
        <v>1200</v>
      </c>
      <c r="H35" t="s">
        <v>1201</v>
      </c>
      <c r="I35" t="s">
        <v>971</v>
      </c>
      <c r="J35" t="s">
        <v>972</v>
      </c>
      <c r="K35" t="s">
        <v>978</v>
      </c>
      <c r="L35" t="s">
        <v>973</v>
      </c>
      <c r="M35" t="s">
        <v>915</v>
      </c>
      <c r="N35" t="s">
        <v>915</v>
      </c>
      <c r="O35" t="s">
        <v>1202</v>
      </c>
      <c r="P35" t="s">
        <v>1203</v>
      </c>
    </row>
    <row r="36" spans="1:16">
      <c r="A36" t="s">
        <v>1204</v>
      </c>
      <c r="B36" t="s">
        <v>981</v>
      </c>
      <c r="C36" t="s">
        <v>981</v>
      </c>
      <c r="D36" t="s">
        <v>1205</v>
      </c>
      <c r="E36" t="s">
        <v>915</v>
      </c>
      <c r="F36" t="s">
        <v>995</v>
      </c>
      <c r="G36" t="s">
        <v>1206</v>
      </c>
      <c r="H36" t="s">
        <v>1206</v>
      </c>
      <c r="I36" t="s">
        <v>971</v>
      </c>
      <c r="J36" t="s">
        <v>972</v>
      </c>
      <c r="K36" t="s">
        <v>1158</v>
      </c>
      <c r="L36" t="s">
        <v>973</v>
      </c>
      <c r="M36" t="s">
        <v>915</v>
      </c>
      <c r="N36" t="s">
        <v>915</v>
      </c>
      <c r="O36" t="s">
        <v>1207</v>
      </c>
      <c r="P36" t="s">
        <v>1208</v>
      </c>
    </row>
    <row r="37" spans="1:16">
      <c r="A37" t="s">
        <v>1209</v>
      </c>
      <c r="B37" t="s">
        <v>981</v>
      </c>
      <c r="C37" t="s">
        <v>1210</v>
      </c>
      <c r="D37" t="s">
        <v>1211</v>
      </c>
      <c r="E37" t="s">
        <v>915</v>
      </c>
      <c r="F37" t="s">
        <v>995</v>
      </c>
      <c r="G37" t="s">
        <v>1212</v>
      </c>
      <c r="H37" t="s">
        <v>1213</v>
      </c>
      <c r="I37" t="s">
        <v>971</v>
      </c>
      <c r="J37" t="s">
        <v>972</v>
      </c>
      <c r="K37" t="s">
        <v>978</v>
      </c>
      <c r="L37" t="s">
        <v>973</v>
      </c>
      <c r="M37" t="s">
        <v>915</v>
      </c>
      <c r="N37" t="s">
        <v>915</v>
      </c>
      <c r="O37" t="s">
        <v>1214</v>
      </c>
      <c r="P37" t="s">
        <v>1215</v>
      </c>
    </row>
    <row r="38" spans="1:16" s="82" customFormat="1">
      <c r="A38" s="82" t="s">
        <v>1216</v>
      </c>
      <c r="B38" s="82" t="s">
        <v>981</v>
      </c>
      <c r="C38" s="82" t="s">
        <v>1217</v>
      </c>
      <c r="D38" s="82" t="s">
        <v>1218</v>
      </c>
      <c r="E38" s="82" t="s">
        <v>915</v>
      </c>
      <c r="F38" s="82" t="s">
        <v>969</v>
      </c>
      <c r="G38" s="82" t="s">
        <v>1219</v>
      </c>
      <c r="H38" s="82" t="s">
        <v>1220</v>
      </c>
      <c r="I38" s="82" t="s">
        <v>971</v>
      </c>
      <c r="J38" s="82" t="s">
        <v>972</v>
      </c>
      <c r="K38" s="82" t="s">
        <v>1194</v>
      </c>
      <c r="L38" s="82" t="s">
        <v>973</v>
      </c>
      <c r="M38" s="82" t="s">
        <v>915</v>
      </c>
      <c r="N38" s="82" t="s">
        <v>915</v>
      </c>
      <c r="O38" s="82" t="s">
        <v>1221</v>
      </c>
      <c r="P38" s="82" t="s">
        <v>1222</v>
      </c>
    </row>
    <row r="39" spans="1:16">
      <c r="A39" t="s">
        <v>1223</v>
      </c>
      <c r="B39" t="s">
        <v>981</v>
      </c>
      <c r="C39" t="s">
        <v>1224</v>
      </c>
      <c r="D39" t="s">
        <v>1225</v>
      </c>
      <c r="E39" t="s">
        <v>915</v>
      </c>
      <c r="F39" t="s">
        <v>1107</v>
      </c>
      <c r="G39" t="s">
        <v>1226</v>
      </c>
      <c r="H39" t="s">
        <v>1226</v>
      </c>
      <c r="I39" t="s">
        <v>971</v>
      </c>
      <c r="J39" t="s">
        <v>972</v>
      </c>
      <c r="K39" t="s">
        <v>978</v>
      </c>
      <c r="L39" t="s">
        <v>973</v>
      </c>
      <c r="M39" t="s">
        <v>915</v>
      </c>
      <c r="N39" t="s">
        <v>1227</v>
      </c>
      <c r="O39" t="s">
        <v>1228</v>
      </c>
      <c r="P39" t="s">
        <v>1229</v>
      </c>
    </row>
    <row r="40" spans="1:16">
      <c r="A40" t="s">
        <v>1230</v>
      </c>
      <c r="B40" t="s">
        <v>981</v>
      </c>
      <c r="C40" t="s">
        <v>1231</v>
      </c>
      <c r="D40" t="s">
        <v>1232</v>
      </c>
      <c r="E40" t="s">
        <v>915</v>
      </c>
      <c r="F40" t="s">
        <v>969</v>
      </c>
      <c r="G40" t="s">
        <v>1233</v>
      </c>
      <c r="H40" t="s">
        <v>1234</v>
      </c>
      <c r="I40" t="s">
        <v>971</v>
      </c>
      <c r="J40" t="s">
        <v>972</v>
      </c>
      <c r="K40" t="s">
        <v>1038</v>
      </c>
      <c r="L40" t="s">
        <v>973</v>
      </c>
      <c r="M40" t="s">
        <v>915</v>
      </c>
      <c r="N40" t="s">
        <v>915</v>
      </c>
      <c r="O40" t="s">
        <v>1235</v>
      </c>
      <c r="P40" t="s">
        <v>1160</v>
      </c>
    </row>
    <row r="41" spans="1:16">
      <c r="A41" t="s">
        <v>1236</v>
      </c>
      <c r="B41" t="s">
        <v>981</v>
      </c>
      <c r="C41" t="s">
        <v>1237</v>
      </c>
      <c r="D41" t="s">
        <v>1238</v>
      </c>
      <c r="E41" t="s">
        <v>915</v>
      </c>
      <c r="F41" t="s">
        <v>1239</v>
      </c>
      <c r="G41" t="s">
        <v>1240</v>
      </c>
      <c r="H41" t="s">
        <v>1109</v>
      </c>
      <c r="I41" t="s">
        <v>971</v>
      </c>
      <c r="J41" t="s">
        <v>1241</v>
      </c>
      <c r="K41" t="s">
        <v>1010</v>
      </c>
      <c r="L41" t="s">
        <v>973</v>
      </c>
      <c r="M41" t="s">
        <v>915</v>
      </c>
      <c r="N41" t="s">
        <v>1186</v>
      </c>
      <c r="O41" t="s">
        <v>1242</v>
      </c>
      <c r="P41" t="s">
        <v>1243</v>
      </c>
    </row>
    <row r="42" spans="1:16">
      <c r="A42" t="s">
        <v>1244</v>
      </c>
      <c r="B42" t="s">
        <v>981</v>
      </c>
      <c r="C42" t="s">
        <v>1245</v>
      </c>
      <c r="D42" t="s">
        <v>1246</v>
      </c>
      <c r="E42" t="s">
        <v>915</v>
      </c>
      <c r="F42" t="s">
        <v>969</v>
      </c>
      <c r="G42" t="s">
        <v>1247</v>
      </c>
      <c r="H42" t="s">
        <v>1248</v>
      </c>
      <c r="I42" t="s">
        <v>971</v>
      </c>
      <c r="J42" t="s">
        <v>972</v>
      </c>
      <c r="K42" t="s">
        <v>1038</v>
      </c>
      <c r="L42" t="s">
        <v>973</v>
      </c>
      <c r="M42" t="s">
        <v>915</v>
      </c>
      <c r="N42" t="s">
        <v>915</v>
      </c>
      <c r="O42" t="s">
        <v>1249</v>
      </c>
      <c r="P42" t="s">
        <v>1250</v>
      </c>
    </row>
    <row r="43" spans="1:16">
      <c r="A43" t="s">
        <v>1251</v>
      </c>
      <c r="B43" t="s">
        <v>981</v>
      </c>
      <c r="C43" t="s">
        <v>1252</v>
      </c>
      <c r="D43" t="s">
        <v>1253</v>
      </c>
      <c r="E43" t="s">
        <v>915</v>
      </c>
      <c r="F43" t="s">
        <v>995</v>
      </c>
      <c r="G43" t="s">
        <v>1254</v>
      </c>
      <c r="H43" t="s">
        <v>1255</v>
      </c>
      <c r="I43" t="s">
        <v>971</v>
      </c>
      <c r="J43" t="s">
        <v>972</v>
      </c>
      <c r="K43" t="s">
        <v>1038</v>
      </c>
      <c r="L43" t="s">
        <v>973</v>
      </c>
      <c r="M43" t="s">
        <v>915</v>
      </c>
      <c r="N43" t="s">
        <v>915</v>
      </c>
      <c r="O43" t="s">
        <v>1256</v>
      </c>
      <c r="P43" t="s">
        <v>1257</v>
      </c>
    </row>
    <row r="44" spans="1:16">
      <c r="A44" t="s">
        <v>1258</v>
      </c>
      <c r="B44" t="s">
        <v>981</v>
      </c>
      <c r="C44" t="s">
        <v>1259</v>
      </c>
      <c r="D44" t="s">
        <v>1260</v>
      </c>
      <c r="E44" t="s">
        <v>915</v>
      </c>
      <c r="F44" t="s">
        <v>969</v>
      </c>
      <c r="G44" t="s">
        <v>1261</v>
      </c>
      <c r="H44" t="s">
        <v>1262</v>
      </c>
      <c r="I44" t="s">
        <v>971</v>
      </c>
      <c r="J44" t="s">
        <v>972</v>
      </c>
      <c r="K44" t="s">
        <v>978</v>
      </c>
      <c r="L44" t="s">
        <v>973</v>
      </c>
      <c r="M44" t="s">
        <v>915</v>
      </c>
      <c r="N44" t="s">
        <v>915</v>
      </c>
      <c r="O44" t="s">
        <v>1263</v>
      </c>
      <c r="P44" t="s">
        <v>1160</v>
      </c>
    </row>
    <row r="45" spans="1:16">
      <c r="A45" t="s">
        <v>1264</v>
      </c>
      <c r="B45" t="s">
        <v>981</v>
      </c>
      <c r="C45" t="s">
        <v>1265</v>
      </c>
      <c r="D45" t="s">
        <v>1266</v>
      </c>
      <c r="E45" t="s">
        <v>915</v>
      </c>
      <c r="F45" t="s">
        <v>1016</v>
      </c>
      <c r="G45" t="s">
        <v>1267</v>
      </c>
      <c r="H45" t="s">
        <v>1268</v>
      </c>
      <c r="I45" t="s">
        <v>971</v>
      </c>
      <c r="J45" t="s">
        <v>972</v>
      </c>
      <c r="K45" t="s">
        <v>978</v>
      </c>
      <c r="L45" t="s">
        <v>973</v>
      </c>
      <c r="M45" t="s">
        <v>915</v>
      </c>
      <c r="N45" t="s">
        <v>915</v>
      </c>
      <c r="O45" t="s">
        <v>1269</v>
      </c>
      <c r="P45" t="s">
        <v>1270</v>
      </c>
    </row>
    <row r="46" spans="1:16">
      <c r="A46" t="s">
        <v>1271</v>
      </c>
      <c r="B46" t="s">
        <v>981</v>
      </c>
      <c r="C46" t="s">
        <v>1272</v>
      </c>
      <c r="D46" t="s">
        <v>1273</v>
      </c>
      <c r="E46" t="s">
        <v>915</v>
      </c>
      <c r="F46" t="s">
        <v>969</v>
      </c>
      <c r="G46" t="s">
        <v>1274</v>
      </c>
      <c r="H46" t="s">
        <v>1274</v>
      </c>
      <c r="I46" t="s">
        <v>971</v>
      </c>
      <c r="J46" t="s">
        <v>972</v>
      </c>
      <c r="K46" t="s">
        <v>1038</v>
      </c>
      <c r="L46" t="s">
        <v>973</v>
      </c>
      <c r="M46" t="s">
        <v>915</v>
      </c>
      <c r="N46" t="s">
        <v>915</v>
      </c>
      <c r="O46" t="s">
        <v>1275</v>
      </c>
      <c r="P46" t="s">
        <v>1276</v>
      </c>
    </row>
    <row r="47" spans="1:16">
      <c r="A47" t="s">
        <v>1277</v>
      </c>
      <c r="B47" t="s">
        <v>981</v>
      </c>
      <c r="C47" t="s">
        <v>1278</v>
      </c>
      <c r="D47" t="s">
        <v>1279</v>
      </c>
      <c r="E47" t="s">
        <v>915</v>
      </c>
      <c r="F47" t="s">
        <v>1280</v>
      </c>
      <c r="G47" t="s">
        <v>1281</v>
      </c>
      <c r="H47" t="s">
        <v>1282</v>
      </c>
      <c r="I47" t="s">
        <v>971</v>
      </c>
      <c r="J47" t="s">
        <v>972</v>
      </c>
      <c r="K47" t="s">
        <v>978</v>
      </c>
      <c r="L47" t="s">
        <v>973</v>
      </c>
      <c r="M47" t="s">
        <v>915</v>
      </c>
      <c r="N47" t="s">
        <v>1283</v>
      </c>
      <c r="O47" t="s">
        <v>1284</v>
      </c>
      <c r="P47" t="s">
        <v>1285</v>
      </c>
    </row>
    <row r="48" spans="1:16">
      <c r="A48" t="s">
        <v>1286</v>
      </c>
      <c r="B48" t="s">
        <v>981</v>
      </c>
      <c r="C48" t="s">
        <v>1287</v>
      </c>
      <c r="D48" t="s">
        <v>1288</v>
      </c>
      <c r="E48" t="s">
        <v>915</v>
      </c>
      <c r="F48" t="s">
        <v>969</v>
      </c>
      <c r="G48" t="s">
        <v>1289</v>
      </c>
      <c r="H48" t="s">
        <v>1290</v>
      </c>
      <c r="I48" t="s">
        <v>971</v>
      </c>
      <c r="J48" t="s">
        <v>972</v>
      </c>
      <c r="K48" t="s">
        <v>1038</v>
      </c>
      <c r="L48" t="s">
        <v>973</v>
      </c>
      <c r="M48" t="s">
        <v>915</v>
      </c>
      <c r="N48" t="s">
        <v>915</v>
      </c>
      <c r="O48" t="s">
        <v>1291</v>
      </c>
      <c r="P48" t="s">
        <v>1292</v>
      </c>
    </row>
    <row r="49" spans="1:16">
      <c r="A49" t="s">
        <v>1293</v>
      </c>
      <c r="B49" t="s">
        <v>981</v>
      </c>
      <c r="C49" t="s">
        <v>1294</v>
      </c>
      <c r="D49" t="s">
        <v>1295</v>
      </c>
      <c r="E49" t="s">
        <v>915</v>
      </c>
      <c r="F49" t="s">
        <v>969</v>
      </c>
      <c r="G49" t="s">
        <v>1296</v>
      </c>
      <c r="H49" t="s">
        <v>1297</v>
      </c>
      <c r="I49" t="s">
        <v>971</v>
      </c>
      <c r="J49" t="s">
        <v>972</v>
      </c>
      <c r="K49" t="s">
        <v>978</v>
      </c>
      <c r="L49" t="s">
        <v>973</v>
      </c>
      <c r="M49" t="s">
        <v>915</v>
      </c>
      <c r="N49" t="s">
        <v>915</v>
      </c>
      <c r="O49" t="s">
        <v>1298</v>
      </c>
      <c r="P49" t="s">
        <v>1299</v>
      </c>
    </row>
    <row r="50" spans="1:16">
      <c r="A50" t="s">
        <v>1300</v>
      </c>
      <c r="B50" t="s">
        <v>981</v>
      </c>
      <c r="C50" t="s">
        <v>1301</v>
      </c>
      <c r="D50" t="s">
        <v>1302</v>
      </c>
      <c r="E50" t="s">
        <v>915</v>
      </c>
      <c r="F50" t="s">
        <v>1016</v>
      </c>
      <c r="G50" t="s">
        <v>1303</v>
      </c>
      <c r="H50" t="s">
        <v>1304</v>
      </c>
      <c r="I50" t="s">
        <v>971</v>
      </c>
      <c r="J50" t="s">
        <v>972</v>
      </c>
      <c r="K50" t="s">
        <v>1038</v>
      </c>
      <c r="L50" t="s">
        <v>973</v>
      </c>
      <c r="M50" t="s">
        <v>915</v>
      </c>
      <c r="N50" t="s">
        <v>915</v>
      </c>
      <c r="O50" t="s">
        <v>1305</v>
      </c>
      <c r="P50" t="s">
        <v>1306</v>
      </c>
    </row>
    <row r="51" spans="1:16">
      <c r="A51" s="83" t="s">
        <v>1307</v>
      </c>
      <c r="B51" s="83" t="s">
        <v>981</v>
      </c>
      <c r="C51" s="83" t="s">
        <v>1308</v>
      </c>
      <c r="D51" s="83" t="s">
        <v>1309</v>
      </c>
      <c r="E51" s="83" t="s">
        <v>915</v>
      </c>
      <c r="F51" s="83" t="s">
        <v>969</v>
      </c>
      <c r="G51" s="83" t="s">
        <v>1310</v>
      </c>
      <c r="H51" t="s">
        <v>1311</v>
      </c>
      <c r="I51" t="s">
        <v>971</v>
      </c>
      <c r="J51" t="s">
        <v>972</v>
      </c>
      <c r="K51" t="s">
        <v>1312</v>
      </c>
      <c r="L51" t="s">
        <v>973</v>
      </c>
      <c r="M51" t="s">
        <v>915</v>
      </c>
      <c r="N51" t="s">
        <v>915</v>
      </c>
      <c r="O51" t="s">
        <v>1313</v>
      </c>
      <c r="P51" t="s">
        <v>1160</v>
      </c>
    </row>
    <row r="52" spans="1:16">
      <c r="A52" t="s">
        <v>1314</v>
      </c>
      <c r="B52" t="s">
        <v>981</v>
      </c>
      <c r="C52" t="s">
        <v>1315</v>
      </c>
      <c r="D52" t="s">
        <v>1316</v>
      </c>
      <c r="E52" t="s">
        <v>915</v>
      </c>
      <c r="F52" t="s">
        <v>1317</v>
      </c>
      <c r="G52" t="s">
        <v>1318</v>
      </c>
      <c r="H52" t="s">
        <v>1109</v>
      </c>
      <c r="I52" t="s">
        <v>971</v>
      </c>
      <c r="J52" t="s">
        <v>972</v>
      </c>
      <c r="K52" t="s">
        <v>1319</v>
      </c>
      <c r="L52" t="s">
        <v>973</v>
      </c>
      <c r="M52" t="s">
        <v>915</v>
      </c>
      <c r="N52" t="s">
        <v>1320</v>
      </c>
      <c r="O52" t="s">
        <v>1321</v>
      </c>
      <c r="P52" t="s">
        <v>1322</v>
      </c>
    </row>
    <row r="53" spans="1:16">
      <c r="A53" t="s">
        <v>1323</v>
      </c>
      <c r="B53" t="s">
        <v>981</v>
      </c>
      <c r="C53" t="s">
        <v>1324</v>
      </c>
      <c r="D53" t="s">
        <v>369</v>
      </c>
      <c r="E53" t="s">
        <v>915</v>
      </c>
      <c r="F53" t="s">
        <v>969</v>
      </c>
      <c r="G53" t="s">
        <v>1325</v>
      </c>
      <c r="H53" t="s">
        <v>1325</v>
      </c>
      <c r="I53" t="s">
        <v>971</v>
      </c>
      <c r="J53" t="s">
        <v>972</v>
      </c>
      <c r="K53" t="s">
        <v>978</v>
      </c>
      <c r="L53" t="s">
        <v>973</v>
      </c>
      <c r="M53" t="s">
        <v>915</v>
      </c>
      <c r="N53" t="s">
        <v>915</v>
      </c>
      <c r="O53" t="s">
        <v>1326</v>
      </c>
      <c r="P53" t="s">
        <v>1327</v>
      </c>
    </row>
    <row r="54" spans="1:16">
      <c r="A54" t="s">
        <v>1328</v>
      </c>
      <c r="B54" t="s">
        <v>981</v>
      </c>
      <c r="C54" t="s">
        <v>1329</v>
      </c>
      <c r="D54" t="s">
        <v>1330</v>
      </c>
      <c r="E54" t="s">
        <v>915</v>
      </c>
      <c r="F54" t="s">
        <v>969</v>
      </c>
      <c r="G54" t="s">
        <v>1331</v>
      </c>
      <c r="H54" t="s">
        <v>1332</v>
      </c>
      <c r="I54" t="s">
        <v>971</v>
      </c>
      <c r="J54" t="s">
        <v>972</v>
      </c>
      <c r="K54" t="s">
        <v>978</v>
      </c>
      <c r="L54" t="s">
        <v>973</v>
      </c>
      <c r="M54" t="s">
        <v>915</v>
      </c>
      <c r="N54" t="s">
        <v>915</v>
      </c>
      <c r="O54" t="s">
        <v>1333</v>
      </c>
      <c r="P54" t="s">
        <v>1334</v>
      </c>
    </row>
    <row r="55" spans="1:16">
      <c r="A55" t="s">
        <v>1335</v>
      </c>
      <c r="B55" t="s">
        <v>981</v>
      </c>
      <c r="C55" t="s">
        <v>1336</v>
      </c>
      <c r="D55" t="s">
        <v>1337</v>
      </c>
      <c r="E55" t="s">
        <v>915</v>
      </c>
      <c r="F55" t="s">
        <v>995</v>
      </c>
      <c r="G55" t="s">
        <v>1338</v>
      </c>
      <c r="H55" t="s">
        <v>1338</v>
      </c>
      <c r="I55" t="s">
        <v>971</v>
      </c>
      <c r="J55" t="s">
        <v>972</v>
      </c>
      <c r="K55" t="s">
        <v>978</v>
      </c>
      <c r="L55" t="s">
        <v>973</v>
      </c>
      <c r="M55" t="s">
        <v>915</v>
      </c>
      <c r="N55" t="s">
        <v>915</v>
      </c>
      <c r="O55" t="s">
        <v>1339</v>
      </c>
      <c r="P55" t="s">
        <v>1340</v>
      </c>
    </row>
    <row r="56" spans="1:16">
      <c r="A56" t="s">
        <v>1341</v>
      </c>
      <c r="B56" t="s">
        <v>981</v>
      </c>
      <c r="C56" t="s">
        <v>1342</v>
      </c>
      <c r="D56" t="s">
        <v>1343</v>
      </c>
      <c r="E56" t="s">
        <v>915</v>
      </c>
      <c r="F56" t="s">
        <v>1016</v>
      </c>
      <c r="G56" t="s">
        <v>1344</v>
      </c>
      <c r="H56" t="s">
        <v>1344</v>
      </c>
      <c r="I56" t="s">
        <v>971</v>
      </c>
      <c r="J56" t="s">
        <v>972</v>
      </c>
      <c r="K56" t="s">
        <v>1010</v>
      </c>
      <c r="L56" t="s">
        <v>973</v>
      </c>
      <c r="M56" t="s">
        <v>915</v>
      </c>
      <c r="N56" t="s">
        <v>1345</v>
      </c>
      <c r="O56" t="s">
        <v>1346</v>
      </c>
      <c r="P56" t="s">
        <v>1347</v>
      </c>
    </row>
    <row r="57" spans="1:16">
      <c r="A57" t="s">
        <v>1348</v>
      </c>
      <c r="B57" t="s">
        <v>981</v>
      </c>
      <c r="C57" t="s">
        <v>1349</v>
      </c>
      <c r="D57" t="s">
        <v>1350</v>
      </c>
      <c r="E57" t="s">
        <v>915</v>
      </c>
      <c r="F57" t="s">
        <v>969</v>
      </c>
      <c r="G57" t="s">
        <v>1351</v>
      </c>
      <c r="H57" t="s">
        <v>1352</v>
      </c>
      <c r="I57" t="s">
        <v>971</v>
      </c>
      <c r="J57" t="s">
        <v>972</v>
      </c>
      <c r="K57" t="s">
        <v>978</v>
      </c>
      <c r="L57" t="s">
        <v>973</v>
      </c>
      <c r="M57" t="s">
        <v>915</v>
      </c>
      <c r="N57" t="s">
        <v>915</v>
      </c>
      <c r="O57" t="s">
        <v>1353</v>
      </c>
      <c r="P57" t="s">
        <v>1354</v>
      </c>
    </row>
    <row r="58" spans="1:16">
      <c r="A58" t="s">
        <v>1355</v>
      </c>
      <c r="B58" t="s">
        <v>981</v>
      </c>
      <c r="C58" t="s">
        <v>1356</v>
      </c>
      <c r="D58" t="s">
        <v>1357</v>
      </c>
      <c r="E58" t="s">
        <v>915</v>
      </c>
      <c r="F58" t="s">
        <v>995</v>
      </c>
      <c r="G58" t="s">
        <v>1358</v>
      </c>
      <c r="H58" t="s">
        <v>1359</v>
      </c>
      <c r="I58" t="s">
        <v>971</v>
      </c>
      <c r="J58" t="s">
        <v>972</v>
      </c>
      <c r="K58" t="s">
        <v>1158</v>
      </c>
      <c r="L58" t="s">
        <v>973</v>
      </c>
      <c r="M58" t="s">
        <v>915</v>
      </c>
      <c r="N58" t="s">
        <v>915</v>
      </c>
      <c r="O58" t="s">
        <v>1360</v>
      </c>
      <c r="P58" t="s">
        <v>1012</v>
      </c>
    </row>
    <row r="59" spans="1:16">
      <c r="A59" t="s">
        <v>1361</v>
      </c>
      <c r="B59" t="s">
        <v>981</v>
      </c>
      <c r="C59" t="s">
        <v>1362</v>
      </c>
      <c r="D59" t="s">
        <v>1363</v>
      </c>
      <c r="E59" t="s">
        <v>915</v>
      </c>
      <c r="F59" t="s">
        <v>995</v>
      </c>
      <c r="G59" t="s">
        <v>1364</v>
      </c>
      <c r="H59" t="s">
        <v>1365</v>
      </c>
      <c r="I59" t="s">
        <v>971</v>
      </c>
      <c r="J59" t="s">
        <v>972</v>
      </c>
      <c r="K59" t="s">
        <v>978</v>
      </c>
      <c r="L59" t="s">
        <v>973</v>
      </c>
      <c r="M59" t="s">
        <v>915</v>
      </c>
      <c r="N59" t="s">
        <v>915</v>
      </c>
      <c r="O59" t="s">
        <v>1366</v>
      </c>
      <c r="P59" t="s">
        <v>1367</v>
      </c>
    </row>
    <row r="60" spans="1:16">
      <c r="A60" t="s">
        <v>1368</v>
      </c>
      <c r="B60" t="s">
        <v>981</v>
      </c>
      <c r="C60" t="s">
        <v>1369</v>
      </c>
      <c r="D60" t="s">
        <v>1370</v>
      </c>
      <c r="E60" t="s">
        <v>915</v>
      </c>
      <c r="F60" t="s">
        <v>995</v>
      </c>
      <c r="G60" t="s">
        <v>1371</v>
      </c>
      <c r="H60" t="s">
        <v>1372</v>
      </c>
      <c r="I60" t="s">
        <v>971</v>
      </c>
      <c r="J60" t="s">
        <v>972</v>
      </c>
      <c r="K60" t="s">
        <v>978</v>
      </c>
      <c r="L60" t="s">
        <v>973</v>
      </c>
      <c r="M60" t="s">
        <v>915</v>
      </c>
      <c r="N60" t="s">
        <v>915</v>
      </c>
      <c r="O60" t="s">
        <v>1373</v>
      </c>
      <c r="P60" t="s">
        <v>1020</v>
      </c>
    </row>
    <row r="61" spans="1:16">
      <c r="A61" t="s">
        <v>1374</v>
      </c>
      <c r="B61" t="s">
        <v>981</v>
      </c>
      <c r="C61" t="s">
        <v>1375</v>
      </c>
      <c r="D61" t="s">
        <v>1376</v>
      </c>
      <c r="E61" t="s">
        <v>915</v>
      </c>
      <c r="F61" t="s">
        <v>995</v>
      </c>
      <c r="G61" t="s">
        <v>1377</v>
      </c>
      <c r="H61" t="s">
        <v>1378</v>
      </c>
      <c r="I61" t="s">
        <v>971</v>
      </c>
      <c r="J61" t="s">
        <v>972</v>
      </c>
      <c r="K61" t="s">
        <v>978</v>
      </c>
      <c r="L61" t="s">
        <v>973</v>
      </c>
      <c r="M61" t="s">
        <v>915</v>
      </c>
      <c r="N61" t="s">
        <v>915</v>
      </c>
      <c r="O61" t="s">
        <v>1379</v>
      </c>
      <c r="P61" t="s">
        <v>1020</v>
      </c>
    </row>
    <row r="62" spans="1:16">
      <c r="A62" t="s">
        <v>1380</v>
      </c>
      <c r="B62" t="s">
        <v>981</v>
      </c>
      <c r="C62" t="s">
        <v>1381</v>
      </c>
      <c r="D62" t="s">
        <v>1382</v>
      </c>
      <c r="E62" t="s">
        <v>915</v>
      </c>
      <c r="F62" t="s">
        <v>969</v>
      </c>
      <c r="G62" t="s">
        <v>1383</v>
      </c>
      <c r="H62" t="s">
        <v>1384</v>
      </c>
      <c r="I62" t="s">
        <v>971</v>
      </c>
      <c r="J62" t="s">
        <v>972</v>
      </c>
      <c r="K62" t="s">
        <v>978</v>
      </c>
      <c r="L62" t="s">
        <v>973</v>
      </c>
      <c r="M62" t="s">
        <v>915</v>
      </c>
      <c r="N62" t="s">
        <v>915</v>
      </c>
      <c r="O62" t="s">
        <v>1385</v>
      </c>
      <c r="P62" t="s">
        <v>1386</v>
      </c>
    </row>
    <row r="63" spans="1:16">
      <c r="A63" t="s">
        <v>1387</v>
      </c>
      <c r="B63" t="s">
        <v>981</v>
      </c>
      <c r="C63" t="s">
        <v>1388</v>
      </c>
      <c r="D63" t="s">
        <v>1389</v>
      </c>
      <c r="E63" t="s">
        <v>915</v>
      </c>
      <c r="F63" t="s">
        <v>969</v>
      </c>
      <c r="G63" t="s">
        <v>1390</v>
      </c>
      <c r="H63" t="s">
        <v>1391</v>
      </c>
      <c r="I63" t="s">
        <v>971</v>
      </c>
      <c r="J63" t="s">
        <v>972</v>
      </c>
      <c r="K63" t="s">
        <v>978</v>
      </c>
      <c r="L63" t="s">
        <v>973</v>
      </c>
      <c r="M63" t="s">
        <v>915</v>
      </c>
      <c r="N63" t="s">
        <v>915</v>
      </c>
      <c r="O63" t="s">
        <v>1392</v>
      </c>
      <c r="P63" t="s">
        <v>1393</v>
      </c>
    </row>
    <row r="64" spans="1:16">
      <c r="A64" t="s">
        <v>1394</v>
      </c>
      <c r="B64" t="s">
        <v>981</v>
      </c>
      <c r="C64" t="s">
        <v>1395</v>
      </c>
      <c r="D64" t="s">
        <v>1396</v>
      </c>
      <c r="E64" t="s">
        <v>915</v>
      </c>
      <c r="F64" t="s">
        <v>1089</v>
      </c>
      <c r="G64" t="s">
        <v>1397</v>
      </c>
      <c r="H64" t="s">
        <v>1397</v>
      </c>
      <c r="I64" t="s">
        <v>971</v>
      </c>
      <c r="J64" t="s">
        <v>972</v>
      </c>
      <c r="K64" t="s">
        <v>1398</v>
      </c>
      <c r="L64" t="s">
        <v>973</v>
      </c>
      <c r="M64" t="s">
        <v>915</v>
      </c>
      <c r="N64" t="s">
        <v>915</v>
      </c>
      <c r="O64" t="s">
        <v>1399</v>
      </c>
      <c r="P64" t="s">
        <v>1400</v>
      </c>
    </row>
    <row r="65" spans="1:16">
      <c r="A65" t="s">
        <v>1401</v>
      </c>
      <c r="B65" t="s">
        <v>981</v>
      </c>
      <c r="C65" t="s">
        <v>1402</v>
      </c>
      <c r="D65" t="s">
        <v>1403</v>
      </c>
      <c r="E65" t="s">
        <v>915</v>
      </c>
      <c r="F65" t="s">
        <v>969</v>
      </c>
      <c r="G65" t="s">
        <v>1404</v>
      </c>
      <c r="H65" t="s">
        <v>1405</v>
      </c>
      <c r="I65" t="s">
        <v>971</v>
      </c>
      <c r="J65" t="s">
        <v>972</v>
      </c>
      <c r="K65" t="s">
        <v>1398</v>
      </c>
      <c r="L65" t="s">
        <v>973</v>
      </c>
      <c r="M65" t="s">
        <v>915</v>
      </c>
      <c r="N65" t="s">
        <v>1083</v>
      </c>
      <c r="O65" t="s">
        <v>1406</v>
      </c>
      <c r="P65" t="s">
        <v>1407</v>
      </c>
    </row>
    <row r="66" spans="1:16">
      <c r="A66" t="s">
        <v>1408</v>
      </c>
      <c r="B66" t="s">
        <v>981</v>
      </c>
      <c r="C66" t="s">
        <v>1409</v>
      </c>
      <c r="D66" t="s">
        <v>1410</v>
      </c>
      <c r="E66" t="s">
        <v>915</v>
      </c>
      <c r="F66" t="s">
        <v>995</v>
      </c>
      <c r="G66" t="s">
        <v>1411</v>
      </c>
      <c r="H66" t="s">
        <v>1412</v>
      </c>
      <c r="I66" t="s">
        <v>971</v>
      </c>
      <c r="J66" t="s">
        <v>972</v>
      </c>
      <c r="K66" t="s">
        <v>1398</v>
      </c>
      <c r="L66" t="s">
        <v>973</v>
      </c>
      <c r="M66" t="s">
        <v>915</v>
      </c>
      <c r="N66" t="s">
        <v>915</v>
      </c>
      <c r="O66" t="s">
        <v>1413</v>
      </c>
      <c r="P66" t="s">
        <v>1414</v>
      </c>
    </row>
    <row r="67" spans="1:16">
      <c r="A67" t="s">
        <v>1415</v>
      </c>
      <c r="B67" t="s">
        <v>981</v>
      </c>
      <c r="C67" t="s">
        <v>1416</v>
      </c>
      <c r="D67" t="s">
        <v>1417</v>
      </c>
      <c r="E67" t="s">
        <v>915</v>
      </c>
      <c r="F67" t="s">
        <v>969</v>
      </c>
      <c r="G67" t="s">
        <v>1418</v>
      </c>
      <c r="H67" t="s">
        <v>1419</v>
      </c>
      <c r="I67" t="s">
        <v>971</v>
      </c>
      <c r="J67" t="s">
        <v>972</v>
      </c>
      <c r="K67" t="s">
        <v>1420</v>
      </c>
      <c r="L67" t="s">
        <v>973</v>
      </c>
      <c r="M67" t="s">
        <v>915</v>
      </c>
      <c r="N67" t="s">
        <v>915</v>
      </c>
      <c r="O67" t="s">
        <v>1421</v>
      </c>
      <c r="P67" t="s">
        <v>1422</v>
      </c>
    </row>
    <row r="68" spans="1:16">
      <c r="A68" t="s">
        <v>1423</v>
      </c>
      <c r="B68" t="s">
        <v>981</v>
      </c>
      <c r="C68" t="s">
        <v>1424</v>
      </c>
      <c r="D68" t="s">
        <v>1425</v>
      </c>
      <c r="E68" t="s">
        <v>915</v>
      </c>
      <c r="F68" t="s">
        <v>969</v>
      </c>
      <c r="G68" t="s">
        <v>1426</v>
      </c>
      <c r="H68" t="s">
        <v>1427</v>
      </c>
      <c r="I68" t="s">
        <v>971</v>
      </c>
      <c r="J68" t="s">
        <v>972</v>
      </c>
      <c r="K68" t="s">
        <v>978</v>
      </c>
      <c r="L68" t="s">
        <v>973</v>
      </c>
      <c r="M68" t="s">
        <v>915</v>
      </c>
      <c r="N68" t="s">
        <v>915</v>
      </c>
      <c r="O68" t="s">
        <v>1428</v>
      </c>
      <c r="P68" t="s">
        <v>1429</v>
      </c>
    </row>
    <row r="69" spans="1:16">
      <c r="A69" t="s">
        <v>1430</v>
      </c>
      <c r="B69" t="s">
        <v>981</v>
      </c>
      <c r="C69" t="s">
        <v>1431</v>
      </c>
      <c r="D69" t="s">
        <v>1432</v>
      </c>
      <c r="E69" t="s">
        <v>915</v>
      </c>
      <c r="F69" t="s">
        <v>969</v>
      </c>
      <c r="G69" t="s">
        <v>1433</v>
      </c>
      <c r="H69" t="s">
        <v>1433</v>
      </c>
      <c r="I69" t="s">
        <v>971</v>
      </c>
      <c r="J69" t="s">
        <v>972</v>
      </c>
      <c r="K69" t="s">
        <v>1038</v>
      </c>
      <c r="L69" t="s">
        <v>973</v>
      </c>
      <c r="M69" t="s">
        <v>915</v>
      </c>
      <c r="N69" t="s">
        <v>915</v>
      </c>
      <c r="O69" t="s">
        <v>1434</v>
      </c>
      <c r="P69" t="s">
        <v>1407</v>
      </c>
    </row>
    <row r="70" spans="1:16">
      <c r="A70" t="s">
        <v>1435</v>
      </c>
      <c r="B70" t="s">
        <v>981</v>
      </c>
      <c r="C70" t="s">
        <v>1436</v>
      </c>
      <c r="D70" t="s">
        <v>1437</v>
      </c>
      <c r="E70" t="s">
        <v>915</v>
      </c>
      <c r="F70" t="s">
        <v>969</v>
      </c>
      <c r="G70" t="s">
        <v>1438</v>
      </c>
      <c r="H70" t="s">
        <v>1439</v>
      </c>
      <c r="I70" t="s">
        <v>971</v>
      </c>
      <c r="J70" t="s">
        <v>972</v>
      </c>
      <c r="K70" t="s">
        <v>1064</v>
      </c>
      <c r="L70" t="s">
        <v>973</v>
      </c>
      <c r="M70" t="s">
        <v>915</v>
      </c>
      <c r="N70" t="s">
        <v>915</v>
      </c>
      <c r="O70" t="s">
        <v>1440</v>
      </c>
      <c r="P70" t="s">
        <v>1441</v>
      </c>
    </row>
    <row r="71" spans="1:16">
      <c r="A71" t="s">
        <v>1442</v>
      </c>
      <c r="B71" t="s">
        <v>981</v>
      </c>
      <c r="C71" t="s">
        <v>1443</v>
      </c>
      <c r="D71" t="s">
        <v>1444</v>
      </c>
      <c r="E71" t="s">
        <v>915</v>
      </c>
      <c r="F71" t="s">
        <v>1016</v>
      </c>
      <c r="G71" t="s">
        <v>1445</v>
      </c>
      <c r="H71" t="s">
        <v>1446</v>
      </c>
      <c r="I71" t="s">
        <v>971</v>
      </c>
      <c r="J71" t="s">
        <v>972</v>
      </c>
      <c r="K71" t="s">
        <v>1194</v>
      </c>
      <c r="L71" t="s">
        <v>973</v>
      </c>
      <c r="M71" t="s">
        <v>915</v>
      </c>
      <c r="N71" t="s">
        <v>915</v>
      </c>
      <c r="O71" t="s">
        <v>1447</v>
      </c>
      <c r="P71" t="s">
        <v>1448</v>
      </c>
    </row>
    <row r="72" spans="1:16">
      <c r="A72" t="s">
        <v>1449</v>
      </c>
      <c r="B72" t="s">
        <v>981</v>
      </c>
      <c r="C72" t="s">
        <v>1450</v>
      </c>
      <c r="D72" t="s">
        <v>1451</v>
      </c>
      <c r="E72" t="s">
        <v>915</v>
      </c>
      <c r="F72" t="s">
        <v>969</v>
      </c>
      <c r="G72" t="s">
        <v>1452</v>
      </c>
      <c r="H72" t="s">
        <v>1453</v>
      </c>
      <c r="I72" t="s">
        <v>971</v>
      </c>
      <c r="J72" t="s">
        <v>972</v>
      </c>
      <c r="K72" t="s">
        <v>978</v>
      </c>
      <c r="L72" t="s">
        <v>973</v>
      </c>
      <c r="M72" t="s">
        <v>915</v>
      </c>
      <c r="N72" t="s">
        <v>915</v>
      </c>
      <c r="O72" t="s">
        <v>1454</v>
      </c>
      <c r="P72" t="s">
        <v>1455</v>
      </c>
    </row>
    <row r="73" spans="1:16">
      <c r="A73" t="s">
        <v>1456</v>
      </c>
      <c r="B73" t="s">
        <v>981</v>
      </c>
      <c r="C73" t="s">
        <v>1457</v>
      </c>
      <c r="D73" t="s">
        <v>1458</v>
      </c>
      <c r="E73" t="s">
        <v>915</v>
      </c>
      <c r="F73" t="s">
        <v>1016</v>
      </c>
      <c r="G73" t="s">
        <v>1459</v>
      </c>
      <c r="H73" t="s">
        <v>1460</v>
      </c>
      <c r="I73" t="s">
        <v>971</v>
      </c>
      <c r="J73" t="s">
        <v>972</v>
      </c>
      <c r="K73" t="s">
        <v>1461</v>
      </c>
      <c r="L73" t="s">
        <v>973</v>
      </c>
      <c r="M73" t="s">
        <v>915</v>
      </c>
      <c r="N73" t="s">
        <v>915</v>
      </c>
      <c r="O73" t="s">
        <v>1462</v>
      </c>
      <c r="P73" t="s">
        <v>1020</v>
      </c>
    </row>
    <row r="74" spans="1:16">
      <c r="A74" t="s">
        <v>1463</v>
      </c>
      <c r="B74" t="s">
        <v>981</v>
      </c>
      <c r="C74" t="s">
        <v>1464</v>
      </c>
      <c r="D74" t="s">
        <v>1465</v>
      </c>
      <c r="E74" t="s">
        <v>915</v>
      </c>
      <c r="F74" t="s">
        <v>1016</v>
      </c>
      <c r="G74" t="s">
        <v>1466</v>
      </c>
      <c r="H74" t="s">
        <v>1467</v>
      </c>
      <c r="I74" t="s">
        <v>971</v>
      </c>
      <c r="J74" t="s">
        <v>972</v>
      </c>
      <c r="K74" t="s">
        <v>1110</v>
      </c>
      <c r="L74" t="s">
        <v>973</v>
      </c>
      <c r="M74" t="s">
        <v>915</v>
      </c>
      <c r="N74" t="s">
        <v>915</v>
      </c>
      <c r="O74" t="s">
        <v>1468</v>
      </c>
      <c r="P74" t="s">
        <v>1012</v>
      </c>
    </row>
    <row r="75" spans="1:16">
      <c r="A75" t="s">
        <v>1469</v>
      </c>
      <c r="B75" t="s">
        <v>981</v>
      </c>
      <c r="C75" t="s">
        <v>1470</v>
      </c>
      <c r="D75" t="s">
        <v>1471</v>
      </c>
      <c r="E75" t="s">
        <v>915</v>
      </c>
      <c r="F75" t="s">
        <v>995</v>
      </c>
      <c r="G75" t="s">
        <v>1472</v>
      </c>
      <c r="H75" t="s">
        <v>1473</v>
      </c>
      <c r="I75" t="s">
        <v>971</v>
      </c>
      <c r="J75" t="s">
        <v>972</v>
      </c>
      <c r="K75" t="s">
        <v>1158</v>
      </c>
      <c r="L75" t="s">
        <v>973</v>
      </c>
      <c r="M75" t="s">
        <v>915</v>
      </c>
      <c r="N75" t="s">
        <v>915</v>
      </c>
      <c r="O75" t="s">
        <v>1474</v>
      </c>
      <c r="P75" t="s">
        <v>1160</v>
      </c>
    </row>
    <row r="76" spans="1:16">
      <c r="A76" t="s">
        <v>1475</v>
      </c>
      <c r="B76" t="s">
        <v>981</v>
      </c>
      <c r="C76" t="s">
        <v>976</v>
      </c>
      <c r="D76" s="83" t="s">
        <v>1476</v>
      </c>
      <c r="E76" t="s">
        <v>915</v>
      </c>
      <c r="F76" t="s">
        <v>969</v>
      </c>
      <c r="G76" s="83" t="s">
        <v>1477</v>
      </c>
      <c r="H76" t="s">
        <v>1478</v>
      </c>
      <c r="I76" t="s">
        <v>971</v>
      </c>
      <c r="J76" t="s">
        <v>972</v>
      </c>
      <c r="K76" t="s">
        <v>1420</v>
      </c>
      <c r="L76" t="s">
        <v>973</v>
      </c>
      <c r="M76" t="s">
        <v>915</v>
      </c>
      <c r="N76" t="s">
        <v>915</v>
      </c>
      <c r="O76" t="s">
        <v>1479</v>
      </c>
      <c r="P76" t="s">
        <v>1480</v>
      </c>
    </row>
    <row r="77" spans="1:16">
      <c r="A77" t="s">
        <v>1481</v>
      </c>
      <c r="B77" t="s">
        <v>981</v>
      </c>
      <c r="C77" t="s">
        <v>1482</v>
      </c>
      <c r="D77" t="s">
        <v>1483</v>
      </c>
      <c r="E77" t="s">
        <v>915</v>
      </c>
      <c r="F77" t="s">
        <v>969</v>
      </c>
      <c r="G77" t="s">
        <v>1484</v>
      </c>
      <c r="H77" t="s">
        <v>1484</v>
      </c>
      <c r="I77" t="s">
        <v>971</v>
      </c>
      <c r="J77" t="s">
        <v>972</v>
      </c>
      <c r="K77" t="s">
        <v>1064</v>
      </c>
      <c r="L77" t="s">
        <v>973</v>
      </c>
      <c r="M77" t="s">
        <v>915</v>
      </c>
      <c r="N77" t="s">
        <v>915</v>
      </c>
      <c r="O77" t="s">
        <v>1485</v>
      </c>
      <c r="P77" t="s">
        <v>1486</v>
      </c>
    </row>
    <row r="78" spans="1:16">
      <c r="A78" t="s">
        <v>1487</v>
      </c>
      <c r="B78" t="s">
        <v>981</v>
      </c>
      <c r="C78" t="s">
        <v>1488</v>
      </c>
      <c r="D78" t="s">
        <v>1489</v>
      </c>
      <c r="E78" t="s">
        <v>915</v>
      </c>
      <c r="F78" t="s">
        <v>969</v>
      </c>
      <c r="G78" t="s">
        <v>1490</v>
      </c>
      <c r="H78" t="s">
        <v>1490</v>
      </c>
      <c r="I78" t="s">
        <v>971</v>
      </c>
      <c r="J78" t="s">
        <v>972</v>
      </c>
      <c r="K78" t="s">
        <v>1038</v>
      </c>
      <c r="L78" t="s">
        <v>973</v>
      </c>
      <c r="M78" t="s">
        <v>915</v>
      </c>
      <c r="N78" t="s">
        <v>915</v>
      </c>
      <c r="O78" t="s">
        <v>1491</v>
      </c>
      <c r="P78" t="s">
        <v>1160</v>
      </c>
    </row>
    <row r="79" spans="1:16">
      <c r="A79" t="s">
        <v>1492</v>
      </c>
      <c r="B79" t="s">
        <v>981</v>
      </c>
      <c r="C79" t="s">
        <v>1493</v>
      </c>
      <c r="D79" t="s">
        <v>1494</v>
      </c>
      <c r="E79" t="s">
        <v>915</v>
      </c>
      <c r="F79" t="s">
        <v>969</v>
      </c>
      <c r="G79" t="s">
        <v>1495</v>
      </c>
      <c r="H79" t="s">
        <v>1495</v>
      </c>
      <c r="I79" t="s">
        <v>971</v>
      </c>
      <c r="J79" t="s">
        <v>972</v>
      </c>
      <c r="K79" t="s">
        <v>978</v>
      </c>
      <c r="L79" t="s">
        <v>973</v>
      </c>
      <c r="M79" t="s">
        <v>915</v>
      </c>
      <c r="N79" t="s">
        <v>915</v>
      </c>
      <c r="O79" t="s">
        <v>1496</v>
      </c>
      <c r="P79" t="s">
        <v>1480</v>
      </c>
    </row>
    <row r="80" spans="1:16">
      <c r="A80" t="s">
        <v>1497</v>
      </c>
      <c r="B80" t="s">
        <v>981</v>
      </c>
      <c r="C80" t="s">
        <v>1498</v>
      </c>
      <c r="D80" t="s">
        <v>1499</v>
      </c>
      <c r="E80" t="s">
        <v>915</v>
      </c>
      <c r="F80" t="s">
        <v>969</v>
      </c>
      <c r="G80" t="s">
        <v>1500</v>
      </c>
      <c r="H80" t="s">
        <v>1501</v>
      </c>
      <c r="I80" t="s">
        <v>971</v>
      </c>
      <c r="J80" t="s">
        <v>972</v>
      </c>
      <c r="K80" t="s">
        <v>978</v>
      </c>
      <c r="L80" t="s">
        <v>973</v>
      </c>
      <c r="M80" t="s">
        <v>915</v>
      </c>
      <c r="N80" t="s">
        <v>915</v>
      </c>
      <c r="O80" t="s">
        <v>1502</v>
      </c>
      <c r="P80" t="s">
        <v>1160</v>
      </c>
    </row>
    <row r="81" spans="1:16">
      <c r="A81" t="s">
        <v>1503</v>
      </c>
      <c r="B81" t="s">
        <v>981</v>
      </c>
      <c r="C81" t="s">
        <v>1504</v>
      </c>
      <c r="D81" t="s">
        <v>1505</v>
      </c>
      <c r="E81" t="s">
        <v>915</v>
      </c>
      <c r="F81" t="s">
        <v>969</v>
      </c>
      <c r="G81" t="s">
        <v>1506</v>
      </c>
      <c r="H81" t="s">
        <v>1507</v>
      </c>
      <c r="I81" t="s">
        <v>971</v>
      </c>
      <c r="J81" t="s">
        <v>972</v>
      </c>
      <c r="K81" t="s">
        <v>978</v>
      </c>
      <c r="L81" t="s">
        <v>973</v>
      </c>
      <c r="M81" t="s">
        <v>915</v>
      </c>
      <c r="N81" t="s">
        <v>915</v>
      </c>
      <c r="O81" t="s">
        <v>1508</v>
      </c>
      <c r="P81" t="s">
        <v>1160</v>
      </c>
    </row>
    <row r="82" spans="1:16">
      <c r="A82" t="s">
        <v>1509</v>
      </c>
      <c r="B82" t="s">
        <v>981</v>
      </c>
      <c r="C82" t="s">
        <v>1510</v>
      </c>
      <c r="D82" t="s">
        <v>1511</v>
      </c>
      <c r="E82" t="s">
        <v>915</v>
      </c>
      <c r="F82" t="s">
        <v>995</v>
      </c>
      <c r="G82" t="s">
        <v>1512</v>
      </c>
      <c r="H82" t="s">
        <v>1513</v>
      </c>
      <c r="I82" t="s">
        <v>971</v>
      </c>
      <c r="J82" t="s">
        <v>972</v>
      </c>
      <c r="K82" t="s">
        <v>978</v>
      </c>
      <c r="L82" t="s">
        <v>973</v>
      </c>
      <c r="M82" t="s">
        <v>915</v>
      </c>
      <c r="N82" t="s">
        <v>1083</v>
      </c>
      <c r="O82" t="s">
        <v>1514</v>
      </c>
      <c r="P82" t="s">
        <v>1407</v>
      </c>
    </row>
    <row r="83" spans="1:16">
      <c r="A83" t="s">
        <v>1515</v>
      </c>
      <c r="B83" t="s">
        <v>981</v>
      </c>
      <c r="C83" t="s">
        <v>1516</v>
      </c>
      <c r="D83" t="s">
        <v>1517</v>
      </c>
      <c r="E83" t="s">
        <v>915</v>
      </c>
      <c r="F83" t="s">
        <v>969</v>
      </c>
      <c r="G83" t="s">
        <v>1518</v>
      </c>
      <c r="H83" t="s">
        <v>1519</v>
      </c>
      <c r="I83" t="s">
        <v>971</v>
      </c>
      <c r="J83" t="s">
        <v>972</v>
      </c>
      <c r="K83" t="s">
        <v>978</v>
      </c>
      <c r="L83" t="s">
        <v>973</v>
      </c>
      <c r="M83" t="s">
        <v>915</v>
      </c>
      <c r="N83" t="s">
        <v>915</v>
      </c>
      <c r="O83" t="s">
        <v>1520</v>
      </c>
      <c r="P83" t="s">
        <v>1521</v>
      </c>
    </row>
    <row r="84" spans="1:16">
      <c r="A84" t="s">
        <v>1522</v>
      </c>
      <c r="B84" t="s">
        <v>981</v>
      </c>
      <c r="C84" t="s">
        <v>1523</v>
      </c>
      <c r="D84" s="83" t="s">
        <v>1524</v>
      </c>
      <c r="E84" t="s">
        <v>915</v>
      </c>
      <c r="F84" t="s">
        <v>969</v>
      </c>
      <c r="G84" s="83" t="s">
        <v>1525</v>
      </c>
      <c r="H84" t="s">
        <v>1526</v>
      </c>
      <c r="I84" t="s">
        <v>971</v>
      </c>
      <c r="J84" t="s">
        <v>972</v>
      </c>
      <c r="K84" t="s">
        <v>978</v>
      </c>
      <c r="L84" t="s">
        <v>973</v>
      </c>
      <c r="M84" t="s">
        <v>915</v>
      </c>
      <c r="N84" t="s">
        <v>915</v>
      </c>
      <c r="O84" t="s">
        <v>1527</v>
      </c>
      <c r="P84" t="s">
        <v>1480</v>
      </c>
    </row>
    <row r="85" spans="1:16">
      <c r="A85" t="s">
        <v>1528</v>
      </c>
      <c r="B85" t="s">
        <v>981</v>
      </c>
      <c r="C85" t="s">
        <v>1529</v>
      </c>
      <c r="D85" t="s">
        <v>1530</v>
      </c>
      <c r="E85" t="s">
        <v>915</v>
      </c>
      <c r="F85" t="s">
        <v>969</v>
      </c>
      <c r="G85" t="s">
        <v>1531</v>
      </c>
      <c r="H85" t="s">
        <v>1532</v>
      </c>
      <c r="I85" t="s">
        <v>971</v>
      </c>
      <c r="J85" t="s">
        <v>972</v>
      </c>
      <c r="K85" t="s">
        <v>978</v>
      </c>
      <c r="L85" t="s">
        <v>973</v>
      </c>
      <c r="M85" t="s">
        <v>915</v>
      </c>
      <c r="N85" t="s">
        <v>915</v>
      </c>
      <c r="O85" t="s">
        <v>1533</v>
      </c>
      <c r="P85" t="s">
        <v>1203</v>
      </c>
    </row>
    <row r="86" spans="1:16">
      <c r="A86" t="s">
        <v>1534</v>
      </c>
      <c r="B86" t="s">
        <v>981</v>
      </c>
      <c r="C86" t="s">
        <v>1535</v>
      </c>
      <c r="D86" t="s">
        <v>1536</v>
      </c>
      <c r="E86" t="s">
        <v>915</v>
      </c>
      <c r="F86" t="s">
        <v>1016</v>
      </c>
      <c r="G86" t="s">
        <v>1537</v>
      </c>
      <c r="H86" t="s">
        <v>1537</v>
      </c>
      <c r="I86" t="s">
        <v>971</v>
      </c>
      <c r="J86" t="s">
        <v>972</v>
      </c>
      <c r="K86" t="s">
        <v>978</v>
      </c>
      <c r="L86" t="s">
        <v>973</v>
      </c>
      <c r="M86" t="s">
        <v>915</v>
      </c>
      <c r="N86" t="s">
        <v>915</v>
      </c>
      <c r="O86" t="s">
        <v>1538</v>
      </c>
      <c r="P86" t="s">
        <v>1539</v>
      </c>
    </row>
    <row r="87" spans="1:16">
      <c r="A87" t="s">
        <v>1540</v>
      </c>
      <c r="B87" t="s">
        <v>981</v>
      </c>
      <c r="C87" t="s">
        <v>987</v>
      </c>
      <c r="D87" t="s">
        <v>1541</v>
      </c>
      <c r="E87" t="s">
        <v>915</v>
      </c>
      <c r="F87" t="s">
        <v>969</v>
      </c>
      <c r="G87" t="s">
        <v>1542</v>
      </c>
      <c r="H87" t="s">
        <v>1543</v>
      </c>
      <c r="I87" t="s">
        <v>971</v>
      </c>
      <c r="J87" t="s">
        <v>972</v>
      </c>
      <c r="K87" t="s">
        <v>1398</v>
      </c>
      <c r="L87" t="s">
        <v>973</v>
      </c>
      <c r="M87" t="s">
        <v>915</v>
      </c>
      <c r="N87" t="s">
        <v>915</v>
      </c>
      <c r="O87" t="s">
        <v>1544</v>
      </c>
      <c r="P87" t="s">
        <v>1407</v>
      </c>
    </row>
    <row r="88" spans="1:16">
      <c r="A88" t="s">
        <v>1545</v>
      </c>
      <c r="B88" t="s">
        <v>981</v>
      </c>
      <c r="C88" t="s">
        <v>1546</v>
      </c>
      <c r="D88" t="s">
        <v>1547</v>
      </c>
      <c r="E88" t="s">
        <v>915</v>
      </c>
      <c r="F88" t="s">
        <v>1183</v>
      </c>
      <c r="G88" t="s">
        <v>1548</v>
      </c>
      <c r="H88" t="s">
        <v>1549</v>
      </c>
      <c r="I88" t="s">
        <v>971</v>
      </c>
      <c r="J88" t="s">
        <v>972</v>
      </c>
      <c r="K88" t="s">
        <v>1461</v>
      </c>
      <c r="L88" t="s">
        <v>973</v>
      </c>
      <c r="M88" t="s">
        <v>915</v>
      </c>
      <c r="N88" t="s">
        <v>1550</v>
      </c>
      <c r="O88" t="s">
        <v>1551</v>
      </c>
      <c r="P88" t="s">
        <v>1552</v>
      </c>
    </row>
    <row r="89" spans="1:16">
      <c r="A89" t="s">
        <v>1553</v>
      </c>
      <c r="B89" t="s">
        <v>981</v>
      </c>
      <c r="C89" t="s">
        <v>1554</v>
      </c>
      <c r="D89" t="s">
        <v>1555</v>
      </c>
      <c r="E89" t="s">
        <v>915</v>
      </c>
      <c r="F89" t="s">
        <v>1556</v>
      </c>
      <c r="G89" t="s">
        <v>1557</v>
      </c>
      <c r="H89" t="s">
        <v>1109</v>
      </c>
      <c r="I89" t="s">
        <v>971</v>
      </c>
      <c r="J89" t="s">
        <v>972</v>
      </c>
      <c r="K89" t="s">
        <v>1194</v>
      </c>
      <c r="L89" t="s">
        <v>973</v>
      </c>
      <c r="M89" t="s">
        <v>915</v>
      </c>
      <c r="N89" t="s">
        <v>1558</v>
      </c>
      <c r="O89" t="s">
        <v>1559</v>
      </c>
      <c r="P89" t="s">
        <v>1560</v>
      </c>
    </row>
    <row r="90" spans="1:16">
      <c r="A90" t="s">
        <v>1561</v>
      </c>
      <c r="B90" t="s">
        <v>981</v>
      </c>
      <c r="C90" t="s">
        <v>1562</v>
      </c>
      <c r="D90" t="s">
        <v>1563</v>
      </c>
      <c r="E90" t="s">
        <v>915</v>
      </c>
      <c r="F90" t="s">
        <v>969</v>
      </c>
      <c r="G90" t="s">
        <v>1564</v>
      </c>
      <c r="H90" t="s">
        <v>1565</v>
      </c>
      <c r="I90" t="s">
        <v>971</v>
      </c>
      <c r="J90" t="s">
        <v>972</v>
      </c>
      <c r="K90" t="s">
        <v>1038</v>
      </c>
      <c r="L90" t="s">
        <v>973</v>
      </c>
      <c r="M90" t="s">
        <v>915</v>
      </c>
      <c r="N90" t="s">
        <v>915</v>
      </c>
      <c r="O90" t="s">
        <v>1566</v>
      </c>
      <c r="P90" t="s">
        <v>1203</v>
      </c>
    </row>
    <row r="91" spans="1:16">
      <c r="A91" t="s">
        <v>1567</v>
      </c>
      <c r="B91" t="s">
        <v>981</v>
      </c>
      <c r="C91" t="s">
        <v>1568</v>
      </c>
      <c r="D91" t="s">
        <v>1569</v>
      </c>
      <c r="E91" t="s">
        <v>915</v>
      </c>
      <c r="F91" t="s">
        <v>1016</v>
      </c>
      <c r="G91" t="s">
        <v>1570</v>
      </c>
      <c r="H91" t="s">
        <v>1571</v>
      </c>
      <c r="I91" t="s">
        <v>971</v>
      </c>
      <c r="J91" t="s">
        <v>972</v>
      </c>
      <c r="K91" t="s">
        <v>1064</v>
      </c>
      <c r="L91" t="s">
        <v>973</v>
      </c>
      <c r="M91" t="s">
        <v>915</v>
      </c>
      <c r="N91" t="s">
        <v>915</v>
      </c>
      <c r="O91" t="s">
        <v>1572</v>
      </c>
      <c r="P91" t="s">
        <v>1573</v>
      </c>
    </row>
    <row r="92" spans="1:16">
      <c r="A92" t="s">
        <v>1574</v>
      </c>
      <c r="B92" t="s">
        <v>981</v>
      </c>
      <c r="C92" t="s">
        <v>1575</v>
      </c>
      <c r="D92" t="s">
        <v>1576</v>
      </c>
      <c r="E92" t="s">
        <v>915</v>
      </c>
      <c r="F92" t="s">
        <v>969</v>
      </c>
      <c r="G92" t="s">
        <v>1577</v>
      </c>
      <c r="H92" t="s">
        <v>1578</v>
      </c>
      <c r="I92" t="s">
        <v>971</v>
      </c>
      <c r="J92" t="s">
        <v>972</v>
      </c>
      <c r="K92" t="s">
        <v>978</v>
      </c>
      <c r="L92" t="s">
        <v>973</v>
      </c>
      <c r="M92" t="s">
        <v>915</v>
      </c>
      <c r="N92" t="s">
        <v>915</v>
      </c>
      <c r="O92" t="s">
        <v>1579</v>
      </c>
      <c r="P92" t="s">
        <v>1580</v>
      </c>
    </row>
    <row r="93" spans="1:16">
      <c r="A93" t="s">
        <v>1581</v>
      </c>
      <c r="B93" t="s">
        <v>981</v>
      </c>
      <c r="C93" t="s">
        <v>1582</v>
      </c>
      <c r="D93" t="s">
        <v>1583</v>
      </c>
      <c r="E93" t="s">
        <v>915</v>
      </c>
      <c r="F93" t="s">
        <v>995</v>
      </c>
      <c r="G93" t="s">
        <v>1584</v>
      </c>
      <c r="H93" t="s">
        <v>1585</v>
      </c>
      <c r="I93" t="s">
        <v>971</v>
      </c>
      <c r="J93" t="s">
        <v>972</v>
      </c>
      <c r="K93" t="s">
        <v>1038</v>
      </c>
      <c r="L93" t="s">
        <v>973</v>
      </c>
      <c r="M93" t="s">
        <v>915</v>
      </c>
      <c r="N93" t="s">
        <v>915</v>
      </c>
      <c r="O93" t="s">
        <v>1586</v>
      </c>
      <c r="P93" t="s">
        <v>1587</v>
      </c>
    </row>
    <row r="94" spans="1:16">
      <c r="A94" t="s">
        <v>1588</v>
      </c>
      <c r="B94" t="s">
        <v>981</v>
      </c>
      <c r="C94" t="s">
        <v>1589</v>
      </c>
      <c r="D94" t="s">
        <v>1590</v>
      </c>
      <c r="E94" t="s">
        <v>915</v>
      </c>
      <c r="F94" t="s">
        <v>995</v>
      </c>
      <c r="G94" t="s">
        <v>1591</v>
      </c>
      <c r="H94" t="s">
        <v>1592</v>
      </c>
      <c r="I94" t="s">
        <v>971</v>
      </c>
      <c r="J94" t="s">
        <v>972</v>
      </c>
      <c r="K94" t="s">
        <v>1593</v>
      </c>
      <c r="L94" t="s">
        <v>973</v>
      </c>
      <c r="M94" t="s">
        <v>915</v>
      </c>
      <c r="N94" t="s">
        <v>915</v>
      </c>
      <c r="O94" t="s">
        <v>1594</v>
      </c>
      <c r="P94" t="s">
        <v>1215</v>
      </c>
    </row>
    <row r="95" spans="1:16">
      <c r="A95" t="s">
        <v>1595</v>
      </c>
      <c r="B95" t="s">
        <v>981</v>
      </c>
      <c r="C95" t="s">
        <v>1596</v>
      </c>
      <c r="D95" t="s">
        <v>1597</v>
      </c>
      <c r="E95" t="s">
        <v>915</v>
      </c>
      <c r="F95" t="s">
        <v>1016</v>
      </c>
      <c r="G95" t="s">
        <v>1598</v>
      </c>
      <c r="H95" t="s">
        <v>1599</v>
      </c>
      <c r="I95" t="s">
        <v>971</v>
      </c>
      <c r="J95" t="s">
        <v>972</v>
      </c>
      <c r="K95" t="s">
        <v>991</v>
      </c>
      <c r="L95" t="s">
        <v>973</v>
      </c>
      <c r="M95" t="s">
        <v>915</v>
      </c>
      <c r="N95" t="s">
        <v>1600</v>
      </c>
      <c r="O95" t="s">
        <v>1601</v>
      </c>
      <c r="P95" t="s">
        <v>1602</v>
      </c>
    </row>
    <row r="96" spans="1:16">
      <c r="A96" t="s">
        <v>1603</v>
      </c>
      <c r="B96" t="s">
        <v>981</v>
      </c>
      <c r="C96" t="s">
        <v>1604</v>
      </c>
      <c r="D96" t="s">
        <v>1605</v>
      </c>
      <c r="E96" t="s">
        <v>915</v>
      </c>
      <c r="F96" t="s">
        <v>969</v>
      </c>
      <c r="G96" t="s">
        <v>1606</v>
      </c>
      <c r="H96" t="s">
        <v>1607</v>
      </c>
      <c r="I96" t="s">
        <v>971</v>
      </c>
      <c r="J96" t="s">
        <v>972</v>
      </c>
      <c r="K96" t="s">
        <v>978</v>
      </c>
      <c r="L96" t="s">
        <v>973</v>
      </c>
      <c r="M96" t="s">
        <v>915</v>
      </c>
      <c r="N96" t="s">
        <v>915</v>
      </c>
      <c r="O96" t="s">
        <v>1608</v>
      </c>
      <c r="P96" t="s">
        <v>1609</v>
      </c>
    </row>
    <row r="97" spans="1:16">
      <c r="A97" t="s">
        <v>1610</v>
      </c>
      <c r="B97" t="s">
        <v>981</v>
      </c>
      <c r="C97" t="s">
        <v>1611</v>
      </c>
      <c r="D97" t="s">
        <v>1612</v>
      </c>
      <c r="E97" t="s">
        <v>915</v>
      </c>
      <c r="F97" t="s">
        <v>969</v>
      </c>
      <c r="G97" t="s">
        <v>1613</v>
      </c>
      <c r="H97" t="s">
        <v>1614</v>
      </c>
      <c r="I97" t="s">
        <v>971</v>
      </c>
      <c r="J97" t="s">
        <v>972</v>
      </c>
      <c r="K97" t="s">
        <v>978</v>
      </c>
      <c r="L97" t="s">
        <v>973</v>
      </c>
      <c r="M97" t="s">
        <v>915</v>
      </c>
      <c r="N97" t="s">
        <v>915</v>
      </c>
      <c r="O97" t="s">
        <v>1615</v>
      </c>
      <c r="P97" t="s">
        <v>1587</v>
      </c>
    </row>
    <row r="98" spans="1:16">
      <c r="A98" t="s">
        <v>1616</v>
      </c>
      <c r="B98" t="s">
        <v>981</v>
      </c>
      <c r="C98" t="s">
        <v>1617</v>
      </c>
      <c r="D98" t="s">
        <v>1618</v>
      </c>
      <c r="E98" t="s">
        <v>915</v>
      </c>
      <c r="F98" t="s">
        <v>995</v>
      </c>
      <c r="G98" t="s">
        <v>1619</v>
      </c>
      <c r="H98" t="s">
        <v>1620</v>
      </c>
      <c r="I98" t="s">
        <v>971</v>
      </c>
      <c r="J98" t="s">
        <v>972</v>
      </c>
      <c r="K98" t="s">
        <v>978</v>
      </c>
      <c r="L98" t="s">
        <v>973</v>
      </c>
      <c r="M98" t="s">
        <v>915</v>
      </c>
      <c r="N98" t="s">
        <v>915</v>
      </c>
      <c r="O98" t="s">
        <v>1621</v>
      </c>
      <c r="P98" t="s">
        <v>1622</v>
      </c>
    </row>
    <row r="99" spans="1:16">
      <c r="A99" t="s">
        <v>1623</v>
      </c>
      <c r="B99" t="s">
        <v>981</v>
      </c>
      <c r="C99" t="s">
        <v>1624</v>
      </c>
      <c r="D99" t="s">
        <v>1625</v>
      </c>
      <c r="E99" t="s">
        <v>915</v>
      </c>
      <c r="F99" t="s">
        <v>969</v>
      </c>
      <c r="G99" t="s">
        <v>1626</v>
      </c>
      <c r="H99" t="s">
        <v>1627</v>
      </c>
      <c r="I99" t="s">
        <v>971</v>
      </c>
      <c r="J99" t="s">
        <v>972</v>
      </c>
      <c r="K99" t="s">
        <v>978</v>
      </c>
      <c r="L99" t="s">
        <v>973</v>
      </c>
      <c r="M99" t="s">
        <v>915</v>
      </c>
      <c r="N99" t="s">
        <v>915</v>
      </c>
      <c r="O99" t="s">
        <v>1628</v>
      </c>
      <c r="P99" t="s">
        <v>1203</v>
      </c>
    </row>
    <row r="100" spans="1:16">
      <c r="A100" t="s">
        <v>1629</v>
      </c>
      <c r="B100" t="s">
        <v>981</v>
      </c>
      <c r="C100" t="s">
        <v>1630</v>
      </c>
      <c r="D100" t="s">
        <v>1631</v>
      </c>
      <c r="E100" t="s">
        <v>915</v>
      </c>
      <c r="F100" t="s">
        <v>1016</v>
      </c>
      <c r="G100" t="s">
        <v>1632</v>
      </c>
      <c r="H100" t="s">
        <v>1633</v>
      </c>
      <c r="I100" t="s">
        <v>971</v>
      </c>
      <c r="J100" t="s">
        <v>972</v>
      </c>
      <c r="K100" t="s">
        <v>978</v>
      </c>
      <c r="L100" t="s">
        <v>973</v>
      </c>
      <c r="M100" t="s">
        <v>915</v>
      </c>
      <c r="N100" t="s">
        <v>1634</v>
      </c>
      <c r="O100" t="s">
        <v>1635</v>
      </c>
      <c r="P100" t="s">
        <v>1636</v>
      </c>
    </row>
    <row r="101" spans="1:16">
      <c r="A101" t="s">
        <v>1637</v>
      </c>
      <c r="B101" t="s">
        <v>981</v>
      </c>
      <c r="C101" t="s">
        <v>1638</v>
      </c>
      <c r="D101" t="s">
        <v>1639</v>
      </c>
      <c r="E101" t="s">
        <v>915</v>
      </c>
      <c r="F101" t="s">
        <v>995</v>
      </c>
      <c r="G101" t="s">
        <v>1640</v>
      </c>
      <c r="H101" t="s">
        <v>1641</v>
      </c>
      <c r="I101" t="s">
        <v>971</v>
      </c>
      <c r="J101" t="s">
        <v>972</v>
      </c>
      <c r="K101" t="s">
        <v>978</v>
      </c>
      <c r="L101" t="s">
        <v>973</v>
      </c>
      <c r="M101" t="s">
        <v>915</v>
      </c>
      <c r="N101" t="s">
        <v>1101</v>
      </c>
      <c r="O101" t="s">
        <v>1642</v>
      </c>
      <c r="P101" t="s">
        <v>1643</v>
      </c>
    </row>
    <row r="102" spans="1:16">
      <c r="A102" t="s">
        <v>1644</v>
      </c>
      <c r="B102" t="s">
        <v>981</v>
      </c>
      <c r="C102" t="s">
        <v>1645</v>
      </c>
      <c r="D102" t="s">
        <v>1646</v>
      </c>
      <c r="E102" t="s">
        <v>915</v>
      </c>
      <c r="F102" t="s">
        <v>1280</v>
      </c>
      <c r="G102" t="s">
        <v>1647</v>
      </c>
      <c r="H102" t="s">
        <v>1648</v>
      </c>
      <c r="I102" t="s">
        <v>971</v>
      </c>
      <c r="J102" t="s">
        <v>972</v>
      </c>
      <c r="K102" t="s">
        <v>1194</v>
      </c>
      <c r="L102" t="s">
        <v>973</v>
      </c>
      <c r="M102" t="s">
        <v>915</v>
      </c>
      <c r="N102" t="s">
        <v>1600</v>
      </c>
      <c r="O102" t="s">
        <v>1649</v>
      </c>
      <c r="P102" t="s">
        <v>1650</v>
      </c>
    </row>
    <row r="103" spans="1:16">
      <c r="A103" t="s">
        <v>1651</v>
      </c>
      <c r="B103" t="s">
        <v>981</v>
      </c>
      <c r="C103" t="s">
        <v>1652</v>
      </c>
      <c r="D103" t="s">
        <v>1653</v>
      </c>
      <c r="E103" t="s">
        <v>915</v>
      </c>
      <c r="F103" t="s">
        <v>969</v>
      </c>
      <c r="G103" t="s">
        <v>1654</v>
      </c>
      <c r="H103" t="s">
        <v>1655</v>
      </c>
      <c r="I103" t="s">
        <v>971</v>
      </c>
      <c r="J103" t="s">
        <v>972</v>
      </c>
      <c r="K103" t="s">
        <v>978</v>
      </c>
      <c r="L103" t="s">
        <v>973</v>
      </c>
      <c r="M103" t="s">
        <v>915</v>
      </c>
      <c r="N103" t="s">
        <v>915</v>
      </c>
      <c r="O103" t="s">
        <v>1656</v>
      </c>
      <c r="P103" t="s">
        <v>1657</v>
      </c>
    </row>
    <row r="104" spans="1:16">
      <c r="A104" t="s">
        <v>1658</v>
      </c>
      <c r="B104" t="s">
        <v>981</v>
      </c>
      <c r="C104" t="s">
        <v>1659</v>
      </c>
      <c r="D104" t="s">
        <v>1660</v>
      </c>
      <c r="E104" t="s">
        <v>915</v>
      </c>
      <c r="F104" t="s">
        <v>995</v>
      </c>
      <c r="G104" t="s">
        <v>1661</v>
      </c>
      <c r="H104" t="s">
        <v>1662</v>
      </c>
      <c r="I104" t="s">
        <v>971</v>
      </c>
      <c r="J104" t="s">
        <v>972</v>
      </c>
      <c r="K104" t="s">
        <v>978</v>
      </c>
      <c r="L104" t="s">
        <v>973</v>
      </c>
      <c r="M104" t="s">
        <v>915</v>
      </c>
      <c r="N104" t="s">
        <v>915</v>
      </c>
      <c r="O104" t="s">
        <v>1663</v>
      </c>
      <c r="P104" t="s">
        <v>1367</v>
      </c>
    </row>
    <row r="105" spans="1:16">
      <c r="A105" t="s">
        <v>1664</v>
      </c>
      <c r="B105" t="s">
        <v>981</v>
      </c>
      <c r="C105" t="s">
        <v>1665</v>
      </c>
      <c r="D105" t="s">
        <v>1666</v>
      </c>
      <c r="E105" t="s">
        <v>915</v>
      </c>
      <c r="F105" t="s">
        <v>995</v>
      </c>
      <c r="G105" t="s">
        <v>1667</v>
      </c>
      <c r="H105" t="s">
        <v>1668</v>
      </c>
      <c r="I105" t="s">
        <v>971</v>
      </c>
      <c r="J105" t="s">
        <v>972</v>
      </c>
      <c r="K105" t="s">
        <v>1038</v>
      </c>
      <c r="L105" t="s">
        <v>973</v>
      </c>
      <c r="M105" t="s">
        <v>915</v>
      </c>
      <c r="N105" t="s">
        <v>915</v>
      </c>
      <c r="O105" t="s">
        <v>1669</v>
      </c>
      <c r="P105" t="s">
        <v>1052</v>
      </c>
    </row>
    <row r="106" spans="1:16">
      <c r="A106" t="s">
        <v>1670</v>
      </c>
      <c r="B106" t="s">
        <v>981</v>
      </c>
      <c r="C106" t="s">
        <v>1671</v>
      </c>
      <c r="D106" t="s">
        <v>1672</v>
      </c>
      <c r="E106" t="s">
        <v>915</v>
      </c>
      <c r="F106" t="s">
        <v>995</v>
      </c>
      <c r="G106" t="s">
        <v>1673</v>
      </c>
      <c r="H106" t="s">
        <v>1674</v>
      </c>
      <c r="I106" t="s">
        <v>971</v>
      </c>
      <c r="J106" t="s">
        <v>972</v>
      </c>
      <c r="K106" t="s">
        <v>1038</v>
      </c>
      <c r="L106" t="s">
        <v>973</v>
      </c>
      <c r="M106" t="s">
        <v>915</v>
      </c>
      <c r="N106" t="s">
        <v>915</v>
      </c>
      <c r="O106" t="s">
        <v>1675</v>
      </c>
      <c r="P106" t="s">
        <v>1012</v>
      </c>
    </row>
    <row r="107" spans="1:16">
      <c r="A107" t="s">
        <v>1676</v>
      </c>
      <c r="B107" t="s">
        <v>981</v>
      </c>
      <c r="C107" t="s">
        <v>1677</v>
      </c>
      <c r="D107" t="s">
        <v>1678</v>
      </c>
      <c r="E107" t="s">
        <v>915</v>
      </c>
      <c r="F107" t="s">
        <v>995</v>
      </c>
      <c r="G107" t="s">
        <v>1679</v>
      </c>
      <c r="H107" t="s">
        <v>1680</v>
      </c>
      <c r="I107" t="s">
        <v>971</v>
      </c>
      <c r="J107" t="s">
        <v>972</v>
      </c>
      <c r="K107" t="s">
        <v>978</v>
      </c>
      <c r="L107" t="s">
        <v>973</v>
      </c>
      <c r="M107" t="s">
        <v>915</v>
      </c>
      <c r="N107" t="s">
        <v>915</v>
      </c>
      <c r="O107" t="s">
        <v>1681</v>
      </c>
      <c r="P107" t="s">
        <v>1012</v>
      </c>
    </row>
    <row r="108" spans="1:16">
      <c r="A108" t="s">
        <v>1682</v>
      </c>
      <c r="B108" t="s">
        <v>981</v>
      </c>
      <c r="C108" t="s">
        <v>1683</v>
      </c>
      <c r="D108" t="s">
        <v>1684</v>
      </c>
      <c r="E108" t="s">
        <v>915</v>
      </c>
      <c r="F108" t="s">
        <v>995</v>
      </c>
      <c r="G108" t="s">
        <v>1685</v>
      </c>
      <c r="H108" t="s">
        <v>1686</v>
      </c>
      <c r="I108" t="s">
        <v>971</v>
      </c>
      <c r="J108" t="s">
        <v>972</v>
      </c>
      <c r="K108" t="s">
        <v>978</v>
      </c>
      <c r="L108" t="s">
        <v>973</v>
      </c>
      <c r="M108" t="s">
        <v>915</v>
      </c>
      <c r="N108" t="s">
        <v>915</v>
      </c>
      <c r="O108" t="s">
        <v>1687</v>
      </c>
      <c r="P108" t="s">
        <v>1020</v>
      </c>
    </row>
    <row r="109" spans="1:16">
      <c r="A109" t="s">
        <v>1688</v>
      </c>
      <c r="B109" t="s">
        <v>981</v>
      </c>
      <c r="C109" t="s">
        <v>1689</v>
      </c>
      <c r="D109" t="s">
        <v>1690</v>
      </c>
      <c r="E109" t="s">
        <v>915</v>
      </c>
      <c r="F109" t="s">
        <v>995</v>
      </c>
      <c r="G109" t="s">
        <v>1691</v>
      </c>
      <c r="H109" t="s">
        <v>1692</v>
      </c>
      <c r="I109" t="s">
        <v>971</v>
      </c>
      <c r="J109" t="s">
        <v>972</v>
      </c>
      <c r="K109" t="s">
        <v>978</v>
      </c>
      <c r="L109" t="s">
        <v>973</v>
      </c>
      <c r="M109" t="s">
        <v>915</v>
      </c>
      <c r="N109" t="s">
        <v>915</v>
      </c>
      <c r="O109" t="s">
        <v>1693</v>
      </c>
      <c r="P109" t="s">
        <v>1052</v>
      </c>
    </row>
    <row r="110" spans="1:16">
      <c r="A110" t="s">
        <v>1694</v>
      </c>
      <c r="B110" t="s">
        <v>981</v>
      </c>
      <c r="C110" t="s">
        <v>1695</v>
      </c>
      <c r="D110" t="s">
        <v>1696</v>
      </c>
      <c r="E110" t="s">
        <v>915</v>
      </c>
      <c r="F110" t="s">
        <v>995</v>
      </c>
      <c r="G110" t="s">
        <v>1697</v>
      </c>
      <c r="H110" t="s">
        <v>1698</v>
      </c>
      <c r="I110" t="s">
        <v>971</v>
      </c>
      <c r="J110" t="s">
        <v>972</v>
      </c>
      <c r="K110" t="s">
        <v>1420</v>
      </c>
      <c r="L110" t="s">
        <v>973</v>
      </c>
      <c r="M110" t="s">
        <v>915</v>
      </c>
      <c r="N110" t="s">
        <v>915</v>
      </c>
      <c r="O110" t="s">
        <v>1699</v>
      </c>
      <c r="P110" t="s">
        <v>1020</v>
      </c>
    </row>
    <row r="111" spans="1:16">
      <c r="A111" t="s">
        <v>1700</v>
      </c>
      <c r="B111" t="s">
        <v>981</v>
      </c>
      <c r="C111" t="s">
        <v>1701</v>
      </c>
      <c r="D111" t="s">
        <v>1702</v>
      </c>
      <c r="E111" t="s">
        <v>915</v>
      </c>
      <c r="F111" t="s">
        <v>995</v>
      </c>
      <c r="G111" t="s">
        <v>1703</v>
      </c>
      <c r="H111" t="s">
        <v>1704</v>
      </c>
      <c r="I111" t="s">
        <v>971</v>
      </c>
      <c r="J111" t="s">
        <v>972</v>
      </c>
      <c r="K111" t="s">
        <v>978</v>
      </c>
      <c r="L111" t="s">
        <v>973</v>
      </c>
      <c r="M111" t="s">
        <v>915</v>
      </c>
      <c r="N111" t="s">
        <v>915</v>
      </c>
      <c r="O111" t="s">
        <v>1705</v>
      </c>
      <c r="P111" t="s">
        <v>1012</v>
      </c>
    </row>
    <row r="112" spans="1:16">
      <c r="A112" t="s">
        <v>1706</v>
      </c>
      <c r="B112" t="s">
        <v>981</v>
      </c>
      <c r="C112" t="s">
        <v>1707</v>
      </c>
      <c r="D112" t="s">
        <v>1708</v>
      </c>
      <c r="E112" t="s">
        <v>915</v>
      </c>
      <c r="F112" t="s">
        <v>995</v>
      </c>
      <c r="G112" t="s">
        <v>1709</v>
      </c>
      <c r="H112" t="s">
        <v>1710</v>
      </c>
      <c r="I112" t="s">
        <v>971</v>
      </c>
      <c r="J112" t="s">
        <v>972</v>
      </c>
      <c r="K112" t="s">
        <v>1038</v>
      </c>
      <c r="L112" t="s">
        <v>973</v>
      </c>
      <c r="M112" t="s">
        <v>915</v>
      </c>
      <c r="N112" t="s">
        <v>915</v>
      </c>
      <c r="O112" t="s">
        <v>1711</v>
      </c>
      <c r="P112" t="s">
        <v>1012</v>
      </c>
    </row>
    <row r="113" spans="1:16">
      <c r="A113" t="s">
        <v>1712</v>
      </c>
      <c r="B113" t="s">
        <v>981</v>
      </c>
      <c r="C113" t="s">
        <v>1713</v>
      </c>
      <c r="D113" t="s">
        <v>1714</v>
      </c>
      <c r="E113" t="s">
        <v>915</v>
      </c>
      <c r="F113" t="s">
        <v>1556</v>
      </c>
      <c r="G113" t="s">
        <v>1715</v>
      </c>
      <c r="H113" t="s">
        <v>1716</v>
      </c>
      <c r="I113" t="s">
        <v>971</v>
      </c>
      <c r="J113" t="s">
        <v>972</v>
      </c>
      <c r="K113" t="s">
        <v>983</v>
      </c>
      <c r="L113" t="s">
        <v>973</v>
      </c>
      <c r="M113" t="s">
        <v>915</v>
      </c>
      <c r="N113" t="s">
        <v>1717</v>
      </c>
      <c r="O113" t="s">
        <v>1718</v>
      </c>
      <c r="P113" t="s">
        <v>1719</v>
      </c>
    </row>
    <row r="114" spans="1:16">
      <c r="A114" t="s">
        <v>1720</v>
      </c>
      <c r="B114" t="s">
        <v>981</v>
      </c>
      <c r="C114" t="s">
        <v>1721</v>
      </c>
      <c r="D114" t="s">
        <v>1722</v>
      </c>
      <c r="E114" t="s">
        <v>915</v>
      </c>
      <c r="F114" t="s">
        <v>995</v>
      </c>
      <c r="G114" t="s">
        <v>1723</v>
      </c>
      <c r="H114" t="s">
        <v>1724</v>
      </c>
      <c r="I114" t="s">
        <v>971</v>
      </c>
      <c r="J114" t="s">
        <v>972</v>
      </c>
      <c r="K114" t="s">
        <v>1038</v>
      </c>
      <c r="L114" t="s">
        <v>973</v>
      </c>
      <c r="M114" t="s">
        <v>915</v>
      </c>
      <c r="N114" t="s">
        <v>915</v>
      </c>
      <c r="O114" t="s">
        <v>1725</v>
      </c>
      <c r="P114" t="s">
        <v>1726</v>
      </c>
    </row>
    <row r="115" spans="1:16">
      <c r="A115" t="s">
        <v>1727</v>
      </c>
      <c r="B115" t="s">
        <v>981</v>
      </c>
      <c r="C115" t="s">
        <v>1728</v>
      </c>
      <c r="D115" t="s">
        <v>1729</v>
      </c>
      <c r="E115" t="s">
        <v>915</v>
      </c>
      <c r="F115" t="s">
        <v>1016</v>
      </c>
      <c r="G115" t="s">
        <v>1730</v>
      </c>
      <c r="H115" t="s">
        <v>1731</v>
      </c>
      <c r="I115" t="s">
        <v>971</v>
      </c>
      <c r="J115" t="s">
        <v>972</v>
      </c>
      <c r="K115" t="s">
        <v>978</v>
      </c>
      <c r="L115" t="s">
        <v>973</v>
      </c>
      <c r="M115" t="s">
        <v>915</v>
      </c>
      <c r="N115" t="s">
        <v>1083</v>
      </c>
      <c r="O115" t="s">
        <v>1732</v>
      </c>
      <c r="P115" t="s">
        <v>1733</v>
      </c>
    </row>
    <row r="116" spans="1:16">
      <c r="A116" t="s">
        <v>1734</v>
      </c>
      <c r="B116" t="s">
        <v>981</v>
      </c>
      <c r="C116" t="s">
        <v>1735</v>
      </c>
      <c r="D116" t="s">
        <v>1736</v>
      </c>
      <c r="E116" t="s">
        <v>915</v>
      </c>
      <c r="F116" t="s">
        <v>969</v>
      </c>
      <c r="G116" t="s">
        <v>1737</v>
      </c>
      <c r="H116" t="s">
        <v>1738</v>
      </c>
      <c r="I116" t="s">
        <v>971</v>
      </c>
      <c r="J116" t="s">
        <v>972</v>
      </c>
      <c r="K116" t="s">
        <v>978</v>
      </c>
      <c r="L116" t="s">
        <v>973</v>
      </c>
      <c r="M116" t="s">
        <v>915</v>
      </c>
      <c r="N116" t="s">
        <v>915</v>
      </c>
      <c r="O116" t="s">
        <v>1739</v>
      </c>
      <c r="P116" t="s">
        <v>1609</v>
      </c>
    </row>
    <row r="117" spans="1:16">
      <c r="A117" t="s">
        <v>1740</v>
      </c>
      <c r="B117" t="s">
        <v>981</v>
      </c>
      <c r="C117" t="s">
        <v>975</v>
      </c>
      <c r="D117" t="s">
        <v>1741</v>
      </c>
      <c r="E117" t="s">
        <v>915</v>
      </c>
      <c r="F117" t="s">
        <v>995</v>
      </c>
      <c r="G117" t="s">
        <v>1742</v>
      </c>
      <c r="H117" t="s">
        <v>1742</v>
      </c>
      <c r="I117" t="s">
        <v>971</v>
      </c>
      <c r="J117" t="s">
        <v>972</v>
      </c>
      <c r="K117" t="s">
        <v>1743</v>
      </c>
      <c r="L117" t="s">
        <v>973</v>
      </c>
      <c r="M117" t="s">
        <v>915</v>
      </c>
      <c r="N117" t="s">
        <v>915</v>
      </c>
      <c r="O117" t="s">
        <v>1744</v>
      </c>
      <c r="P117" t="s">
        <v>1745</v>
      </c>
    </row>
    <row r="118" spans="1:16">
      <c r="A118" t="s">
        <v>1746</v>
      </c>
      <c r="B118" t="s">
        <v>981</v>
      </c>
      <c r="C118" t="s">
        <v>1747</v>
      </c>
      <c r="D118" t="s">
        <v>1748</v>
      </c>
      <c r="E118" t="s">
        <v>915</v>
      </c>
      <c r="F118" t="s">
        <v>969</v>
      </c>
      <c r="G118" t="s">
        <v>1749</v>
      </c>
      <c r="H118" t="s">
        <v>1750</v>
      </c>
      <c r="I118" t="s">
        <v>971</v>
      </c>
      <c r="J118" t="s">
        <v>972</v>
      </c>
      <c r="K118" t="s">
        <v>1038</v>
      </c>
      <c r="L118" t="s">
        <v>973</v>
      </c>
      <c r="M118" t="s">
        <v>915</v>
      </c>
      <c r="N118" t="s">
        <v>915</v>
      </c>
      <c r="O118" t="s">
        <v>1751</v>
      </c>
      <c r="P118" t="s">
        <v>1752</v>
      </c>
    </row>
    <row r="119" spans="1:16">
      <c r="A119" t="s">
        <v>1753</v>
      </c>
      <c r="B119" t="s">
        <v>981</v>
      </c>
      <c r="C119" t="s">
        <v>1754</v>
      </c>
      <c r="D119" t="s">
        <v>1755</v>
      </c>
      <c r="E119" t="s">
        <v>915</v>
      </c>
      <c r="F119" t="s">
        <v>969</v>
      </c>
      <c r="G119" t="s">
        <v>1756</v>
      </c>
      <c r="H119" t="s">
        <v>1757</v>
      </c>
      <c r="I119" t="s">
        <v>971</v>
      </c>
      <c r="J119" t="s">
        <v>972</v>
      </c>
      <c r="K119" t="s">
        <v>1064</v>
      </c>
      <c r="L119" t="s">
        <v>973</v>
      </c>
      <c r="M119" t="s">
        <v>915</v>
      </c>
      <c r="N119" t="s">
        <v>915</v>
      </c>
      <c r="O119" t="s">
        <v>1758</v>
      </c>
      <c r="P119" t="s">
        <v>1759</v>
      </c>
    </row>
    <row r="120" spans="1:16">
      <c r="A120" t="s">
        <v>1760</v>
      </c>
      <c r="B120" t="s">
        <v>975</v>
      </c>
      <c r="C120" t="s">
        <v>1181</v>
      </c>
      <c r="D120" t="s">
        <v>915</v>
      </c>
      <c r="E120" t="s">
        <v>915</v>
      </c>
      <c r="F120" t="s">
        <v>1016</v>
      </c>
      <c r="G120" t="s">
        <v>1761</v>
      </c>
      <c r="H120" t="s">
        <v>1761</v>
      </c>
      <c r="I120" t="s">
        <v>971</v>
      </c>
      <c r="J120" t="s">
        <v>972</v>
      </c>
      <c r="K120" t="s">
        <v>978</v>
      </c>
      <c r="L120" t="s">
        <v>973</v>
      </c>
      <c r="M120" t="s">
        <v>915</v>
      </c>
      <c r="N120" t="s">
        <v>915</v>
      </c>
      <c r="O120" t="s">
        <v>1762</v>
      </c>
      <c r="P120" t="s">
        <v>1763</v>
      </c>
    </row>
    <row r="121" spans="1:16">
      <c r="A121" t="s">
        <v>1764</v>
      </c>
      <c r="B121" t="s">
        <v>975</v>
      </c>
      <c r="C121" t="s">
        <v>1105</v>
      </c>
      <c r="D121" t="s">
        <v>915</v>
      </c>
      <c r="E121" t="s">
        <v>915</v>
      </c>
      <c r="F121" t="s">
        <v>969</v>
      </c>
      <c r="G121" t="s">
        <v>1765</v>
      </c>
      <c r="H121" t="s">
        <v>1765</v>
      </c>
      <c r="I121" t="s">
        <v>971</v>
      </c>
      <c r="J121" t="s">
        <v>972</v>
      </c>
      <c r="K121" t="s">
        <v>978</v>
      </c>
      <c r="L121" t="s">
        <v>973</v>
      </c>
      <c r="M121" t="s">
        <v>915</v>
      </c>
      <c r="N121" t="s">
        <v>915</v>
      </c>
      <c r="O121" t="s">
        <v>1766</v>
      </c>
      <c r="P121" t="s">
        <v>1767</v>
      </c>
    </row>
    <row r="122" spans="1:16">
      <c r="A122" t="s">
        <v>1768</v>
      </c>
      <c r="B122" t="s">
        <v>975</v>
      </c>
      <c r="C122" t="s">
        <v>1529</v>
      </c>
      <c r="D122" t="s">
        <v>915</v>
      </c>
      <c r="E122" t="s">
        <v>915</v>
      </c>
      <c r="F122" t="s">
        <v>969</v>
      </c>
      <c r="G122" t="s">
        <v>1769</v>
      </c>
      <c r="H122" t="s">
        <v>1769</v>
      </c>
      <c r="I122" t="s">
        <v>971</v>
      </c>
      <c r="J122" t="s">
        <v>972</v>
      </c>
      <c r="K122" t="s">
        <v>1038</v>
      </c>
      <c r="L122" t="s">
        <v>973</v>
      </c>
      <c r="M122" t="s">
        <v>915</v>
      </c>
      <c r="N122" t="s">
        <v>915</v>
      </c>
      <c r="O122" t="s">
        <v>979</v>
      </c>
      <c r="P122" t="s">
        <v>979</v>
      </c>
    </row>
    <row r="123" spans="1:16">
      <c r="A123" t="s">
        <v>1770</v>
      </c>
      <c r="B123" t="s">
        <v>975</v>
      </c>
      <c r="C123" t="s">
        <v>1210</v>
      </c>
      <c r="D123" t="s">
        <v>915</v>
      </c>
      <c r="E123" t="s">
        <v>915</v>
      </c>
      <c r="F123" t="s">
        <v>969</v>
      </c>
      <c r="G123" t="s">
        <v>1771</v>
      </c>
      <c r="H123" t="s">
        <v>1771</v>
      </c>
      <c r="I123" t="s">
        <v>971</v>
      </c>
      <c r="J123" t="s">
        <v>972</v>
      </c>
      <c r="K123" t="s">
        <v>978</v>
      </c>
      <c r="L123" t="s">
        <v>973</v>
      </c>
      <c r="M123" t="s">
        <v>915</v>
      </c>
      <c r="N123" t="s">
        <v>915</v>
      </c>
      <c r="O123" t="s">
        <v>979</v>
      </c>
      <c r="P123" t="s">
        <v>979</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
  <sheetViews>
    <sheetView showGridLines="0" zoomScale="80" zoomScaleNormal="80" zoomScaleSheetLayoutView="86" workbookViewId="0">
      <pane xSplit="1" ySplit="1" topLeftCell="B2" activePane="bottomRight" state="frozen"/>
      <selection pane="topRight" activeCell="G5" sqref="G5:J5"/>
      <selection pane="bottomLeft" activeCell="G5" sqref="G5:J5"/>
      <selection pane="bottomRight" activeCell="G5" sqref="G5:J5"/>
    </sheetView>
  </sheetViews>
  <sheetFormatPr defaultColWidth="10.6640625" defaultRowHeight="13.2"/>
  <cols>
    <col min="1" max="16384" width="10.6640625" style="2"/>
  </cols>
  <sheetData/>
  <sheetProtection insertColumns="0" autoFilter="0" pivotTables="0"/>
  <pageMargins left="0.25" right="0.25" top="0.5" bottom="0.5" header="0.5" footer="0.25"/>
  <pageSetup fitToHeight="0" orientation="landscape" r:id="rId1"/>
  <headerFooter alignWithMargins="0"/>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13"/>
  <sheetViews>
    <sheetView zoomScaleNormal="100" workbookViewId="0">
      <selection activeCell="G5" sqref="G5:J5"/>
    </sheetView>
  </sheetViews>
  <sheetFormatPr defaultColWidth="9.33203125" defaultRowHeight="14.4"/>
  <cols>
    <col min="1" max="16384" width="9.33203125" style="1"/>
  </cols>
  <sheetData>
    <row r="1" ht="21" customHeight="1"/>
    <row r="2" ht="21" customHeight="1"/>
    <row r="3" ht="21" customHeight="1"/>
    <row r="4" ht="21" customHeight="1"/>
    <row r="5" ht="21" customHeight="1"/>
    <row r="6" ht="21" customHeight="1"/>
    <row r="7" ht="21" customHeight="1"/>
    <row r="8" ht="21" customHeight="1"/>
    <row r="9" ht="21" customHeight="1"/>
    <row r="10" ht="21" customHeight="1"/>
    <row r="11" ht="21" customHeight="1"/>
    <row r="13" ht="29.25" customHeight="1"/>
  </sheetData>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showGridLines="0" zoomScale="90" zoomScaleNormal="90" workbookViewId="0">
      <selection activeCell="G5" sqref="G5:J5"/>
    </sheetView>
  </sheetViews>
  <sheetFormatPr defaultRowHeight="10.199999999999999"/>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Q21"/>
  <sheetViews>
    <sheetView workbookViewId="0">
      <selection activeCell="G5" sqref="G5:J5"/>
    </sheetView>
  </sheetViews>
  <sheetFormatPr defaultRowHeight="10.199999999999999"/>
  <sheetData>
    <row r="1" spans="1:17">
      <c r="A1" s="5"/>
      <c r="B1" s="5"/>
      <c r="C1" s="5"/>
      <c r="D1" s="5"/>
      <c r="E1" s="5"/>
      <c r="F1" s="5"/>
      <c r="G1" s="5"/>
      <c r="H1" s="5"/>
      <c r="I1" s="5"/>
      <c r="J1" s="5"/>
      <c r="K1" s="5"/>
      <c r="L1" s="5"/>
      <c r="M1" s="5"/>
      <c r="N1" s="5"/>
      <c r="O1" s="5"/>
      <c r="P1" s="5"/>
      <c r="Q1" s="5"/>
    </row>
    <row r="2" spans="1:17" ht="14.4">
      <c r="A2" s="5"/>
      <c r="B2" s="196" t="s">
        <v>1772</v>
      </c>
      <c r="C2" s="196" t="s">
        <v>1773</v>
      </c>
      <c r="D2" s="196" t="s">
        <v>1774</v>
      </c>
      <c r="E2" s="196" t="s">
        <v>1775</v>
      </c>
      <c r="F2" s="196" t="s">
        <v>1776</v>
      </c>
      <c r="G2" s="196" t="s">
        <v>1777</v>
      </c>
      <c r="H2" s="5"/>
      <c r="I2" s="5"/>
      <c r="J2" s="5"/>
      <c r="K2" s="5"/>
      <c r="L2" s="5"/>
      <c r="M2" s="5"/>
      <c r="N2" s="5"/>
      <c r="O2" s="5"/>
      <c r="P2" s="5"/>
      <c r="Q2" s="5"/>
    </row>
    <row r="3" spans="1:17">
      <c r="A3" s="5"/>
      <c r="B3" s="197" t="s">
        <v>1778</v>
      </c>
      <c r="C3" s="197">
        <v>3</v>
      </c>
      <c r="D3" s="197" t="s">
        <v>1779</v>
      </c>
      <c r="E3" s="198">
        <v>44775</v>
      </c>
      <c r="F3" s="199">
        <v>8.3333333333333329E-2</v>
      </c>
      <c r="G3" s="197" t="s">
        <v>1780</v>
      </c>
      <c r="H3" s="5"/>
      <c r="I3" s="5"/>
      <c r="J3" s="5"/>
      <c r="K3" s="5"/>
      <c r="L3" s="5"/>
      <c r="M3" s="5"/>
      <c r="N3" s="5"/>
      <c r="O3" s="5"/>
      <c r="P3" s="5"/>
      <c r="Q3" s="5"/>
    </row>
    <row r="4" spans="1:17">
      <c r="A4" s="5"/>
      <c r="B4" s="197" t="s">
        <v>1781</v>
      </c>
      <c r="C4" s="197">
        <v>3</v>
      </c>
      <c r="D4" s="197" t="s">
        <v>1782</v>
      </c>
      <c r="E4" s="198">
        <v>44775</v>
      </c>
      <c r="F4" s="200">
        <v>0.1013888888888889</v>
      </c>
      <c r="G4" s="197" t="s">
        <v>1783</v>
      </c>
      <c r="H4" s="5"/>
      <c r="I4" s="5"/>
      <c r="J4" s="5"/>
      <c r="K4" s="5"/>
      <c r="L4" s="5"/>
      <c r="M4" s="5"/>
      <c r="N4" s="5"/>
      <c r="O4" s="5"/>
      <c r="P4" s="5"/>
      <c r="Q4" s="5"/>
    </row>
    <row r="5" spans="1:17">
      <c r="A5" s="5"/>
      <c r="B5" s="5"/>
      <c r="C5" s="5"/>
      <c r="D5" s="5"/>
      <c r="E5" s="5"/>
      <c r="F5" s="5"/>
      <c r="G5" s="5"/>
      <c r="H5" s="5"/>
      <c r="I5" s="5"/>
      <c r="J5" s="5"/>
      <c r="K5" s="5"/>
      <c r="L5" s="5"/>
      <c r="M5" s="5"/>
      <c r="N5" s="5"/>
      <c r="O5" s="5"/>
      <c r="P5" s="5"/>
      <c r="Q5" s="5"/>
    </row>
    <row r="6" spans="1:17">
      <c r="A6" s="5"/>
      <c r="B6" s="5"/>
      <c r="C6" s="5"/>
      <c r="D6" s="5"/>
      <c r="E6" s="5"/>
      <c r="F6" s="5"/>
      <c r="G6" s="5"/>
      <c r="H6" s="5"/>
      <c r="I6" s="5"/>
      <c r="J6" s="5"/>
      <c r="K6" s="5"/>
      <c r="L6" s="5"/>
      <c r="M6" s="5"/>
      <c r="N6" s="5"/>
      <c r="O6" s="5"/>
      <c r="P6" s="5"/>
      <c r="Q6" s="5"/>
    </row>
    <row r="7" spans="1:17">
      <c r="A7" s="5"/>
      <c r="B7" s="5"/>
      <c r="C7" s="5"/>
      <c r="D7" s="5"/>
      <c r="E7" s="5"/>
      <c r="F7" s="5"/>
      <c r="G7" s="5"/>
      <c r="H7" s="5"/>
      <c r="I7" s="5"/>
      <c r="J7" s="5"/>
      <c r="K7" s="5"/>
      <c r="L7" s="5"/>
      <c r="M7" s="5"/>
      <c r="N7" s="5"/>
      <c r="O7" s="5"/>
      <c r="P7" s="5"/>
      <c r="Q7" s="5"/>
    </row>
    <row r="8" spans="1:17">
      <c r="A8" s="5"/>
      <c r="B8" s="5"/>
      <c r="C8" s="5"/>
      <c r="D8" s="5"/>
      <c r="E8" s="5"/>
      <c r="F8" s="5"/>
      <c r="G8" s="5"/>
      <c r="H8" s="5"/>
      <c r="I8" s="5"/>
      <c r="J8" s="5"/>
      <c r="K8" s="5"/>
      <c r="L8" s="5"/>
      <c r="M8" s="5"/>
      <c r="N8" s="5"/>
      <c r="O8" s="5"/>
      <c r="P8" s="5"/>
      <c r="Q8" s="5"/>
    </row>
    <row r="9" spans="1:17">
      <c r="A9" s="5"/>
      <c r="B9" s="5"/>
      <c r="C9" s="5"/>
      <c r="D9" s="5"/>
      <c r="E9" s="5"/>
      <c r="F9" s="5"/>
      <c r="G9" s="5"/>
      <c r="H9" s="5"/>
      <c r="I9" s="5"/>
      <c r="J9" s="5"/>
      <c r="K9" s="5"/>
      <c r="L9" s="5"/>
      <c r="M9" s="5"/>
      <c r="N9" s="5"/>
      <c r="O9" s="5"/>
      <c r="P9" s="5"/>
      <c r="Q9" s="5"/>
    </row>
    <row r="10" spans="1:17">
      <c r="A10" s="5"/>
      <c r="B10" s="5"/>
      <c r="C10" s="5"/>
      <c r="D10" s="5"/>
      <c r="E10" s="5"/>
      <c r="F10" s="5"/>
      <c r="G10" s="5"/>
      <c r="H10" s="5"/>
      <c r="I10" s="5"/>
      <c r="J10" s="5"/>
      <c r="K10" s="5"/>
      <c r="L10" s="5"/>
      <c r="M10" s="5"/>
      <c r="N10" s="5"/>
      <c r="O10" s="5"/>
      <c r="P10" s="5"/>
      <c r="Q10" s="5"/>
    </row>
    <row r="11" spans="1:17">
      <c r="A11" s="5"/>
      <c r="B11" s="5"/>
      <c r="C11" s="5"/>
      <c r="D11" s="5"/>
      <c r="E11" s="5"/>
      <c r="F11" s="5"/>
      <c r="G11" s="5"/>
      <c r="H11" s="5"/>
      <c r="I11" s="5"/>
      <c r="J11" s="5"/>
      <c r="K11" s="5"/>
      <c r="L11" s="5"/>
      <c r="M11" s="5"/>
      <c r="N11" s="5"/>
      <c r="O11" s="5"/>
      <c r="P11" s="5"/>
      <c r="Q11" s="5"/>
    </row>
    <row r="12" spans="1:17">
      <c r="A12" s="5"/>
      <c r="B12" s="5"/>
      <c r="C12" s="5"/>
      <c r="D12" s="5"/>
      <c r="E12" s="5"/>
      <c r="F12" s="5"/>
      <c r="G12" s="5"/>
      <c r="H12" s="5"/>
      <c r="I12" s="5"/>
      <c r="J12" s="5"/>
      <c r="K12" s="5"/>
      <c r="L12" s="5"/>
      <c r="M12" s="5"/>
      <c r="N12" s="5"/>
      <c r="O12" s="5"/>
      <c r="P12" s="5"/>
      <c r="Q12" s="5"/>
    </row>
    <row r="13" spans="1:17">
      <c r="A13" s="5"/>
      <c r="B13" s="5"/>
      <c r="C13" s="5"/>
      <c r="D13" s="5"/>
      <c r="E13" s="5"/>
      <c r="F13" s="5"/>
      <c r="G13" s="5"/>
      <c r="H13" s="5"/>
      <c r="I13" s="5"/>
      <c r="J13" s="5"/>
      <c r="K13" s="5"/>
      <c r="L13" s="5"/>
      <c r="M13" s="5"/>
      <c r="N13" s="5"/>
      <c r="O13" s="5"/>
      <c r="P13" s="5"/>
      <c r="Q13" s="5"/>
    </row>
    <row r="14" spans="1:17">
      <c r="A14" s="5"/>
      <c r="B14" s="5"/>
      <c r="C14" s="5"/>
      <c r="D14" s="5"/>
      <c r="E14" s="5"/>
      <c r="F14" s="5"/>
      <c r="G14" s="5"/>
      <c r="H14" s="5"/>
      <c r="I14" s="5"/>
      <c r="J14" s="5"/>
      <c r="K14" s="5"/>
      <c r="L14" s="5"/>
      <c r="M14" s="5"/>
      <c r="N14" s="5"/>
      <c r="O14" s="5"/>
      <c r="P14" s="5"/>
      <c r="Q14" s="5"/>
    </row>
    <row r="15" spans="1:17">
      <c r="A15" s="5"/>
      <c r="B15" s="5"/>
      <c r="C15" s="5"/>
      <c r="D15" s="5"/>
      <c r="E15" s="5"/>
      <c r="F15" s="5"/>
      <c r="G15" s="5"/>
      <c r="H15" s="5"/>
      <c r="I15" s="5"/>
      <c r="J15" s="5"/>
      <c r="K15" s="5"/>
      <c r="L15" s="5"/>
      <c r="M15" s="5"/>
      <c r="N15" s="5"/>
      <c r="O15" s="5"/>
      <c r="P15" s="5"/>
      <c r="Q15" s="5"/>
    </row>
    <row r="16" spans="1:17">
      <c r="A16" s="5"/>
      <c r="B16" s="5"/>
      <c r="C16" s="5"/>
      <c r="D16" s="5"/>
      <c r="E16" s="5"/>
      <c r="F16" s="5"/>
      <c r="G16" s="5"/>
      <c r="H16" s="5"/>
      <c r="I16" s="5"/>
      <c r="J16" s="5"/>
      <c r="K16" s="5"/>
      <c r="L16" s="5"/>
      <c r="M16" s="5"/>
      <c r="N16" s="5"/>
      <c r="O16" s="5"/>
      <c r="P16" s="5"/>
      <c r="Q16" s="5"/>
    </row>
    <row r="17" spans="1:17">
      <c r="A17" s="5"/>
      <c r="B17" s="5"/>
      <c r="C17" s="5"/>
      <c r="D17" s="5"/>
      <c r="E17" s="5"/>
      <c r="F17" s="5"/>
      <c r="G17" s="5"/>
      <c r="H17" s="5"/>
      <c r="I17" s="5"/>
      <c r="J17" s="5"/>
      <c r="K17" s="5"/>
      <c r="L17" s="5"/>
      <c r="M17" s="5"/>
      <c r="N17" s="5"/>
      <c r="O17" s="5"/>
      <c r="P17" s="5"/>
      <c r="Q17" s="5"/>
    </row>
    <row r="18" spans="1:17">
      <c r="A18" s="5"/>
      <c r="B18" s="5"/>
      <c r="C18" s="5"/>
      <c r="D18" s="5"/>
      <c r="E18" s="5"/>
      <c r="F18" s="5"/>
      <c r="G18" s="5"/>
      <c r="H18" s="5"/>
      <c r="I18" s="5"/>
      <c r="J18" s="5"/>
      <c r="K18" s="5"/>
      <c r="L18" s="5"/>
      <c r="M18" s="5"/>
      <c r="N18" s="5"/>
      <c r="O18" s="5"/>
      <c r="P18" s="5"/>
      <c r="Q18" s="5"/>
    </row>
    <row r="19" spans="1:17">
      <c r="A19" s="5"/>
      <c r="B19" s="5"/>
      <c r="C19" s="5"/>
      <c r="D19" s="5"/>
      <c r="E19" s="5"/>
      <c r="F19" s="5"/>
      <c r="G19" s="5"/>
      <c r="H19" s="5"/>
      <c r="I19" s="5"/>
      <c r="J19" s="5"/>
      <c r="K19" s="5"/>
      <c r="L19" s="5"/>
      <c r="M19" s="5"/>
      <c r="N19" s="5"/>
      <c r="O19" s="5"/>
      <c r="P19" s="5"/>
      <c r="Q19" s="5"/>
    </row>
    <row r="20" spans="1:17">
      <c r="A20" s="5"/>
      <c r="B20" s="5"/>
      <c r="C20" s="5"/>
      <c r="D20" s="5"/>
      <c r="E20" s="5"/>
      <c r="F20" s="5"/>
      <c r="G20" s="5"/>
      <c r="H20" s="5"/>
      <c r="I20" s="5"/>
      <c r="J20" s="5"/>
      <c r="K20" s="5"/>
      <c r="L20" s="5"/>
      <c r="M20" s="5"/>
      <c r="N20" s="5"/>
      <c r="O20" s="5"/>
      <c r="P20" s="5"/>
      <c r="Q20" s="5"/>
    </row>
    <row r="21" spans="1:17">
      <c r="A21" s="5"/>
      <c r="B21" s="5"/>
      <c r="C21" s="5"/>
      <c r="D21" s="5"/>
      <c r="E21" s="5"/>
      <c r="F21" s="5"/>
      <c r="G21" s="5"/>
      <c r="H21" s="5"/>
      <c r="I21" s="5"/>
      <c r="J21" s="5"/>
      <c r="K21" s="5"/>
      <c r="L21" s="5"/>
      <c r="M21" s="5"/>
      <c r="N21" s="5"/>
      <c r="O21" s="5"/>
      <c r="P21" s="5"/>
      <c r="Q21" s="5"/>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O9:S18"/>
  <sheetViews>
    <sheetView workbookViewId="0">
      <selection activeCell="G5" sqref="G5:J5"/>
    </sheetView>
  </sheetViews>
  <sheetFormatPr defaultRowHeight="10.199999999999999"/>
  <sheetData>
    <row r="9" spans="16:18">
      <c r="R9" t="s">
        <v>1784</v>
      </c>
    </row>
    <row r="10" spans="16:18">
      <c r="R10" t="s">
        <v>1785</v>
      </c>
    </row>
    <row r="14" spans="16:18">
      <c r="R14" t="s">
        <v>1211</v>
      </c>
    </row>
    <row r="15" spans="16:18">
      <c r="R15" t="s">
        <v>1786</v>
      </c>
    </row>
    <row r="16" spans="16:18">
      <c r="P16" t="s">
        <v>1787</v>
      </c>
      <c r="R16" t="s">
        <v>1788</v>
      </c>
    </row>
    <row r="17" spans="15:19">
      <c r="O17" t="s">
        <v>1789</v>
      </c>
      <c r="P17">
        <v>22</v>
      </c>
      <c r="Q17">
        <v>167</v>
      </c>
      <c r="R17" t="s">
        <v>1790</v>
      </c>
      <c r="S17" s="84" t="s">
        <v>1791</v>
      </c>
    </row>
    <row r="18" spans="15:19">
      <c r="O18" t="s">
        <v>1792</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
  <sheetViews>
    <sheetView workbookViewId="0">
      <selection activeCell="G5" sqref="G5:J5"/>
    </sheetView>
  </sheetViews>
  <sheetFormatPr defaultRowHeight="10.199999999999999"/>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DED8-056D-4EBC-8A6B-0911EA1A8261}">
  <sheetPr codeName="Sheet44"/>
  <dimension ref="A1:F29"/>
  <sheetViews>
    <sheetView workbookViewId="0"/>
  </sheetViews>
  <sheetFormatPr defaultRowHeight="10.199999999999999"/>
  <sheetData>
    <row r="1" spans="1:6">
      <c r="A1" t="s">
        <v>1798</v>
      </c>
      <c r="B1" t="s">
        <v>45</v>
      </c>
      <c r="C1" t="s">
        <v>1800</v>
      </c>
      <c r="D1" t="s">
        <v>1802</v>
      </c>
      <c r="E1" t="s">
        <v>1803</v>
      </c>
      <c r="F1" t="s">
        <v>1804</v>
      </c>
    </row>
    <row r="2" spans="1:6">
      <c r="A2" t="s">
        <v>66</v>
      </c>
      <c r="B2" t="s">
        <v>13</v>
      </c>
      <c r="C2" t="s">
        <v>15</v>
      </c>
      <c r="D2" t="s">
        <v>1805</v>
      </c>
      <c r="E2" t="s">
        <v>7</v>
      </c>
      <c r="F2">
        <v>9038577</v>
      </c>
    </row>
    <row r="3" spans="1:6">
      <c r="A3" t="s">
        <v>69</v>
      </c>
      <c r="B3" t="s">
        <v>13</v>
      </c>
      <c r="C3" t="s">
        <v>15</v>
      </c>
      <c r="D3" t="s">
        <v>1805</v>
      </c>
      <c r="E3" t="s">
        <v>7</v>
      </c>
      <c r="F3">
        <v>9038577</v>
      </c>
    </row>
    <row r="4" spans="1:6">
      <c r="A4" t="s">
        <v>96</v>
      </c>
      <c r="B4" t="s">
        <v>94</v>
      </c>
      <c r="C4" t="s">
        <v>11</v>
      </c>
      <c r="D4" t="s">
        <v>1805</v>
      </c>
      <c r="E4" t="s">
        <v>7</v>
      </c>
      <c r="F4">
        <v>9038577</v>
      </c>
    </row>
    <row r="5" spans="1:6">
      <c r="A5" t="s">
        <v>103</v>
      </c>
      <c r="B5" t="s">
        <v>94</v>
      </c>
      <c r="C5" t="s">
        <v>11</v>
      </c>
      <c r="D5" t="s">
        <v>1805</v>
      </c>
      <c r="E5" t="s">
        <v>7</v>
      </c>
      <c r="F5">
        <v>9038577</v>
      </c>
    </row>
    <row r="6" spans="1:6">
      <c r="A6" t="s">
        <v>66</v>
      </c>
      <c r="B6" t="s">
        <v>13</v>
      </c>
      <c r="C6" t="s">
        <v>15</v>
      </c>
      <c r="D6" t="s">
        <v>1806</v>
      </c>
      <c r="E6" t="s">
        <v>7</v>
      </c>
      <c r="F6">
        <v>9038577</v>
      </c>
    </row>
    <row r="7" spans="1:6">
      <c r="A7" t="s">
        <v>69</v>
      </c>
      <c r="B7" t="s">
        <v>13</v>
      </c>
      <c r="C7" t="s">
        <v>15</v>
      </c>
      <c r="D7" t="s">
        <v>1806</v>
      </c>
      <c r="E7" t="s">
        <v>7</v>
      </c>
      <c r="F7">
        <v>9038577</v>
      </c>
    </row>
    <row r="8" spans="1:6">
      <c r="A8" t="s">
        <v>96</v>
      </c>
      <c r="B8" t="s">
        <v>94</v>
      </c>
      <c r="C8" t="s">
        <v>11</v>
      </c>
      <c r="D8" t="s">
        <v>1806</v>
      </c>
      <c r="E8" t="s">
        <v>7</v>
      </c>
      <c r="F8">
        <v>9038577</v>
      </c>
    </row>
    <row r="9" spans="1:6">
      <c r="A9" t="s">
        <v>103</v>
      </c>
      <c r="B9" t="s">
        <v>94</v>
      </c>
      <c r="C9" t="s">
        <v>11</v>
      </c>
      <c r="D9" t="s">
        <v>1806</v>
      </c>
      <c r="E9" t="s">
        <v>7</v>
      </c>
      <c r="F9">
        <v>9038577</v>
      </c>
    </row>
    <row r="10" spans="1:6">
      <c r="A10" t="s">
        <v>66</v>
      </c>
      <c r="B10" t="s">
        <v>13</v>
      </c>
      <c r="C10" t="s">
        <v>15</v>
      </c>
      <c r="D10" t="s">
        <v>1808</v>
      </c>
      <c r="E10" t="s">
        <v>7</v>
      </c>
      <c r="F10">
        <v>9038577</v>
      </c>
    </row>
    <row r="11" spans="1:6">
      <c r="A11" t="s">
        <v>96</v>
      </c>
      <c r="B11" t="s">
        <v>94</v>
      </c>
      <c r="C11" t="s">
        <v>11</v>
      </c>
      <c r="D11" t="s">
        <v>1808</v>
      </c>
      <c r="E11" t="s">
        <v>7</v>
      </c>
      <c r="F11">
        <v>9038577</v>
      </c>
    </row>
    <row r="12" spans="1:6">
      <c r="A12" t="s">
        <v>103</v>
      </c>
      <c r="B12" t="s">
        <v>94</v>
      </c>
      <c r="C12" t="s">
        <v>11</v>
      </c>
      <c r="D12" t="s">
        <v>1808</v>
      </c>
      <c r="E12" t="s">
        <v>7</v>
      </c>
      <c r="F12">
        <v>9038577</v>
      </c>
    </row>
    <row r="13" spans="1:6">
      <c r="A13" t="s">
        <v>66</v>
      </c>
      <c r="B13" t="s">
        <v>13</v>
      </c>
      <c r="C13" t="s">
        <v>15</v>
      </c>
      <c r="D13" t="s">
        <v>1809</v>
      </c>
      <c r="E13" t="s">
        <v>7</v>
      </c>
      <c r="F13">
        <v>9038577</v>
      </c>
    </row>
    <row r="14" spans="1:6">
      <c r="A14" t="s">
        <v>96</v>
      </c>
      <c r="B14" t="s">
        <v>94</v>
      </c>
      <c r="C14" t="s">
        <v>11</v>
      </c>
      <c r="D14" t="s">
        <v>1809</v>
      </c>
      <c r="E14" t="s">
        <v>7</v>
      </c>
      <c r="F14">
        <v>9038577</v>
      </c>
    </row>
    <row r="15" spans="1:6">
      <c r="A15" t="s">
        <v>103</v>
      </c>
      <c r="B15" t="s">
        <v>94</v>
      </c>
      <c r="C15" t="s">
        <v>11</v>
      </c>
      <c r="D15" t="s">
        <v>1809</v>
      </c>
      <c r="E15" t="s">
        <v>7</v>
      </c>
      <c r="F15">
        <v>9038577</v>
      </c>
    </row>
    <row r="16" spans="1:6">
      <c r="A16" t="s">
        <v>66</v>
      </c>
      <c r="B16" t="s">
        <v>13</v>
      </c>
      <c r="C16" t="s">
        <v>15</v>
      </c>
      <c r="D16" t="s">
        <v>1809</v>
      </c>
      <c r="E16" t="s">
        <v>7</v>
      </c>
      <c r="F16">
        <v>9038577</v>
      </c>
    </row>
    <row r="17" spans="1:6">
      <c r="A17" t="s">
        <v>103</v>
      </c>
      <c r="B17" t="s">
        <v>94</v>
      </c>
      <c r="C17" t="s">
        <v>11</v>
      </c>
      <c r="D17" t="s">
        <v>1809</v>
      </c>
      <c r="E17" t="s">
        <v>7</v>
      </c>
      <c r="F17">
        <v>9038577</v>
      </c>
    </row>
    <row r="18" spans="1:6">
      <c r="A18" t="s">
        <v>66</v>
      </c>
      <c r="B18" t="s">
        <v>13</v>
      </c>
      <c r="C18" t="s">
        <v>15</v>
      </c>
      <c r="D18" t="s">
        <v>1810</v>
      </c>
      <c r="E18" t="s">
        <v>7</v>
      </c>
      <c r="F18">
        <v>9038577</v>
      </c>
    </row>
    <row r="19" spans="1:6">
      <c r="A19" t="s">
        <v>96</v>
      </c>
      <c r="B19" t="s">
        <v>94</v>
      </c>
      <c r="C19" t="s">
        <v>11</v>
      </c>
      <c r="D19" t="s">
        <v>1810</v>
      </c>
      <c r="E19" t="s">
        <v>7</v>
      </c>
      <c r="F19">
        <v>9038577</v>
      </c>
    </row>
    <row r="20" spans="1:6">
      <c r="A20" t="s">
        <v>103</v>
      </c>
      <c r="B20" t="s">
        <v>94</v>
      </c>
      <c r="C20" t="s">
        <v>11</v>
      </c>
      <c r="D20" t="s">
        <v>1810</v>
      </c>
      <c r="E20" t="s">
        <v>7</v>
      </c>
      <c r="F20">
        <v>9038577</v>
      </c>
    </row>
    <row r="21" spans="1:6">
      <c r="A21" t="s">
        <v>66</v>
      </c>
      <c r="B21" t="s">
        <v>13</v>
      </c>
      <c r="C21" t="s">
        <v>15</v>
      </c>
      <c r="D21" t="s">
        <v>1811</v>
      </c>
      <c r="E21" t="s">
        <v>7</v>
      </c>
      <c r="F21">
        <v>9038577</v>
      </c>
    </row>
    <row r="22" spans="1:6">
      <c r="A22" t="s">
        <v>96</v>
      </c>
      <c r="B22" t="s">
        <v>94</v>
      </c>
      <c r="C22" t="s">
        <v>11</v>
      </c>
      <c r="D22" t="s">
        <v>1811</v>
      </c>
      <c r="E22" t="s">
        <v>7</v>
      </c>
      <c r="F22">
        <v>9038577</v>
      </c>
    </row>
    <row r="23" spans="1:6">
      <c r="A23" t="s">
        <v>103</v>
      </c>
      <c r="B23" t="s">
        <v>94</v>
      </c>
      <c r="C23" t="s">
        <v>11</v>
      </c>
      <c r="D23" t="s">
        <v>1811</v>
      </c>
      <c r="E23" t="s">
        <v>7</v>
      </c>
      <c r="F23">
        <v>9038577</v>
      </c>
    </row>
    <row r="24" spans="1:6">
      <c r="A24" t="s">
        <v>66</v>
      </c>
      <c r="B24" t="s">
        <v>13</v>
      </c>
      <c r="C24" t="s">
        <v>15</v>
      </c>
      <c r="D24" t="s">
        <v>1812</v>
      </c>
      <c r="E24" t="s">
        <v>7</v>
      </c>
      <c r="F24">
        <v>9038577</v>
      </c>
    </row>
    <row r="25" spans="1:6">
      <c r="A25" t="s">
        <v>96</v>
      </c>
      <c r="B25" t="s">
        <v>94</v>
      </c>
      <c r="C25" t="s">
        <v>11</v>
      </c>
      <c r="D25" t="s">
        <v>1812</v>
      </c>
      <c r="E25" t="s">
        <v>7</v>
      </c>
      <c r="F25">
        <v>9038577</v>
      </c>
    </row>
    <row r="26" spans="1:6">
      <c r="A26" t="s">
        <v>103</v>
      </c>
      <c r="B26" t="s">
        <v>94</v>
      </c>
      <c r="C26" t="s">
        <v>11</v>
      </c>
      <c r="D26" t="s">
        <v>1812</v>
      </c>
      <c r="E26" t="s">
        <v>7</v>
      </c>
      <c r="F26">
        <v>9038577</v>
      </c>
    </row>
    <row r="27" spans="1:6">
      <c r="A27" t="s">
        <v>66</v>
      </c>
      <c r="B27" t="s">
        <v>13</v>
      </c>
      <c r="C27" t="s">
        <v>15</v>
      </c>
      <c r="D27" t="s">
        <v>1813</v>
      </c>
      <c r="E27" t="s">
        <v>7</v>
      </c>
      <c r="F27">
        <v>9038577</v>
      </c>
    </row>
    <row r="28" spans="1:6">
      <c r="A28" t="s">
        <v>96</v>
      </c>
      <c r="B28" t="s">
        <v>94</v>
      </c>
      <c r="C28" t="s">
        <v>11</v>
      </c>
      <c r="D28" t="s">
        <v>1813</v>
      </c>
      <c r="E28" t="s">
        <v>7</v>
      </c>
      <c r="F28">
        <v>9038577</v>
      </c>
    </row>
    <row r="29" spans="1:6">
      <c r="A29" t="s">
        <v>103</v>
      </c>
      <c r="B29" t="s">
        <v>94</v>
      </c>
      <c r="C29" t="s">
        <v>11</v>
      </c>
      <c r="D29" t="s">
        <v>1813</v>
      </c>
      <c r="E29" t="s">
        <v>7</v>
      </c>
      <c r="F29">
        <v>9038577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4180FF49DA2AD0478D1BDB4E7CF03465" ma:contentTypeVersion="3" ma:contentTypeDescription="Crear nuevo documento." ma:contentTypeScope="" ma:versionID="0e17ce2ab1286eab59b64a39dcedc1a8">
  <xsd:schema xmlns:xsd="http://www.w3.org/2001/XMLSchema" xmlns:xs="http://www.w3.org/2001/XMLSchema" xmlns:p="http://schemas.microsoft.com/office/2006/metadata/properties" xmlns:ns2="6aab96f9-8214-4613-addb-c80d4762c224" targetNamespace="http://schemas.microsoft.com/office/2006/metadata/properties" ma:root="true" ma:fieldsID="0490c7dcb2562ad923c62d34fe38c35d" ns2:_="">
    <xsd:import namespace="6aab96f9-8214-4613-addb-c80d4762c224"/>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ab96f9-8214-4613-addb-c80d4762c2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7C0261-8C96-43A7-B9CA-A0FF0FEAE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ab96f9-8214-4613-addb-c80d4762c2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2B0C67-4169-4BB8-B7CE-7F43DE9A70A0}">
  <ds:schemaRefs>
    <ds:schemaRef ds:uri="http://schemas.microsoft.com/sharepoint/v3/contenttype/forms"/>
  </ds:schemaRefs>
</ds:datastoreItem>
</file>

<file path=customXml/itemProps3.xml><?xml version="1.0" encoding="utf-8"?>
<ds:datastoreItem xmlns:ds="http://schemas.openxmlformats.org/officeDocument/2006/customXml" ds:itemID="{805FF62F-7E81-4676-B008-84B5A9BAA80C}">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0d931bb9-a6eb-48e1-a6fb-23ce76a665cf}" enabled="0" method="" siteId="{0d931bb9-a6eb-48e1-a6fb-23ce76a665cf}"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44</vt:i4>
      </vt:variant>
      <vt:variant>
        <vt:lpstr>Named Ranges</vt:lpstr>
      </vt:variant>
      <vt:variant>
        <vt:i4>53</vt:i4>
      </vt:variant>
    </vt:vector>
  </HeadingPairs>
  <TitlesOfParts>
    <vt:vector size="97" baseType="lpstr">
      <vt:lpstr>Program Card</vt:lpstr>
      <vt:lpstr>Build 1</vt:lpstr>
      <vt:lpstr>CorreoLog</vt:lpstr>
      <vt:lpstr>Open Items Tracker</vt:lpstr>
      <vt:lpstr>5M</vt:lpstr>
      <vt:lpstr>Overview</vt:lpstr>
      <vt:lpstr>Labels</vt:lpstr>
      <vt:lpstr>Mat prep</vt:lpstr>
      <vt:lpstr>Preparation Checklist</vt:lpstr>
      <vt:lpstr>SMT - 2nd Pass</vt:lpstr>
      <vt:lpstr>SMT - 1st Pass</vt:lpstr>
      <vt:lpstr>X-Ray</vt:lpstr>
      <vt:lpstr>AOI  - 1st Pass</vt:lpstr>
      <vt:lpstr>AOI  - 2nd Pass</vt:lpstr>
      <vt:lpstr>Selective Solder</vt:lpstr>
      <vt:lpstr>Wave Solder</vt:lpstr>
      <vt:lpstr>Hand Insertion</vt:lpstr>
      <vt:lpstr>Thru hole</vt:lpstr>
      <vt:lpstr>THT Assembly</vt:lpstr>
      <vt:lpstr>Touch Up</vt:lpstr>
      <vt:lpstr>Hand Solder</vt:lpstr>
      <vt:lpstr>De-panel</vt:lpstr>
      <vt:lpstr>Test-Program</vt:lpstr>
      <vt:lpstr>Quality Inspection </vt:lpstr>
      <vt:lpstr>Conformal Coating</vt:lpstr>
      <vt:lpstr>QA Convene</vt:lpstr>
      <vt:lpstr>System Integrations</vt:lpstr>
      <vt:lpstr>Charge station</vt:lpstr>
      <vt:lpstr>Gluing</vt:lpstr>
      <vt:lpstr>Potting</vt:lpstr>
      <vt:lpstr>QA Convene Sys Intgr</vt:lpstr>
      <vt:lpstr>Final Inspection</vt:lpstr>
      <vt:lpstr>Packing</vt:lpstr>
      <vt:lpstr>Cable Assembly</vt:lpstr>
      <vt:lpstr>Layout</vt:lpstr>
      <vt:lpstr>OVD</vt:lpstr>
      <vt:lpstr>BOM</vt:lpstr>
      <vt:lpstr>BOM Comparisson</vt:lpstr>
      <vt:lpstr>IT Route</vt:lpstr>
      <vt:lpstr>Packing Validation</vt:lpstr>
      <vt:lpstr>MSD List</vt:lpstr>
      <vt:lpstr>Serialization Rules</vt:lpstr>
      <vt:lpstr>DFMS BOM</vt:lpstr>
      <vt:lpstr>Escalation Log</vt:lpstr>
      <vt:lpstr>'Build 1'!prevWBS</vt:lpstr>
      <vt:lpstr>'AOI  - 2nd Pass'!Print_Area</vt:lpstr>
      <vt:lpstr>'Build 1'!Print_Area</vt:lpstr>
      <vt:lpstr>'Cable Assembly'!Print_Area</vt:lpstr>
      <vt:lpstr>'Charge station'!Print_Area</vt:lpstr>
      <vt:lpstr>'Conformal Coating'!Print_Area</vt:lpstr>
      <vt:lpstr>'Final Inspection'!Print_Area</vt:lpstr>
      <vt:lpstr>Gluing!Print_Area</vt:lpstr>
      <vt:lpstr>'Hand Insertion'!Print_Area</vt:lpstr>
      <vt:lpstr>'Hand Solder'!Print_Area</vt:lpstr>
      <vt:lpstr>Labels!Print_Area</vt:lpstr>
      <vt:lpstr>Overview!Print_Area</vt:lpstr>
      <vt:lpstr>Packing!Print_Area</vt:lpstr>
      <vt:lpstr>Potting!Print_Area</vt:lpstr>
      <vt:lpstr>'QA Convene'!Print_Area</vt:lpstr>
      <vt:lpstr>'Quality Inspection '!Print_Area</vt:lpstr>
      <vt:lpstr>'Selective Solder'!Print_Area</vt:lpstr>
      <vt:lpstr>'System Integrations'!Print_Area</vt:lpstr>
      <vt:lpstr>'Test-Program'!Print_Area</vt:lpstr>
      <vt:lpstr>'Thru hole'!Print_Area</vt:lpstr>
      <vt:lpstr>'THT Assembly'!Print_Area</vt:lpstr>
      <vt:lpstr>'Touch Up'!Print_Area</vt:lpstr>
      <vt:lpstr>'Wave Solder'!Print_Area</vt:lpstr>
      <vt:lpstr>'X-Ray'!Print_Area</vt:lpstr>
      <vt:lpstr>'AOI  - 1st Pass'!Print_Titles</vt:lpstr>
      <vt:lpstr>'AOI  - 2nd Pass'!Print_Titles</vt:lpstr>
      <vt:lpstr>'Build 1'!Print_Titles</vt:lpstr>
      <vt:lpstr>'Cable Assembly'!Print_Titles</vt:lpstr>
      <vt:lpstr>'Charge station'!Print_Titles</vt:lpstr>
      <vt:lpstr>'Conformal Coating'!Print_Titles</vt:lpstr>
      <vt:lpstr>'De-panel'!Print_Titles</vt:lpstr>
      <vt:lpstr>'Final Inspection'!Print_Titles</vt:lpstr>
      <vt:lpstr>Gluing!Print_Titles</vt:lpstr>
      <vt:lpstr>'Hand Insertion'!Print_Titles</vt:lpstr>
      <vt:lpstr>'Hand Solder'!Print_Titles</vt:lpstr>
      <vt:lpstr>Labels!Print_Titles</vt:lpstr>
      <vt:lpstr>'Mat prep'!Print_Titles</vt:lpstr>
      <vt:lpstr>Packing!Print_Titles</vt:lpstr>
      <vt:lpstr>Potting!Print_Titles</vt:lpstr>
      <vt:lpstr>'Preparation Checklist'!Print_Titles</vt:lpstr>
      <vt:lpstr>'QA Convene'!Print_Titles</vt:lpstr>
      <vt:lpstr>'QA Convene Sys Intgr'!Print_Titles</vt:lpstr>
      <vt:lpstr>'Quality Inspection '!Print_Titles</vt:lpstr>
      <vt:lpstr>'Selective Solder'!Print_Titles</vt:lpstr>
      <vt:lpstr>'SMT - 1st Pass'!Print_Titles</vt:lpstr>
      <vt:lpstr>'SMT - 2nd Pass'!Print_Titles</vt:lpstr>
      <vt:lpstr>'System Integrations'!Print_Titles</vt:lpstr>
      <vt:lpstr>'Test-Program'!Print_Titles</vt:lpstr>
      <vt:lpstr>'Thru hole'!Print_Titles</vt:lpstr>
      <vt:lpstr>'THT Assembly'!Print_Titles</vt:lpstr>
      <vt:lpstr>'Touch Up'!Print_Titles</vt:lpstr>
      <vt:lpstr>'Wave Solder'!Print_Titles</vt:lpstr>
      <vt:lpstr>'X-Ray'!Print_Titles</vt:lpstr>
    </vt:vector>
  </TitlesOfParts>
  <Manager/>
  <Company>PASA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isaid.amayacordero@variosystems.com</dc:creator>
  <cp:keywords/>
  <dc:description/>
  <cp:lastModifiedBy>Isaid Amaya Cordero</cp:lastModifiedBy>
  <cp:revision/>
  <dcterms:created xsi:type="dcterms:W3CDTF">2020-11-23T20:44:09Z</dcterms:created>
  <dcterms:modified xsi:type="dcterms:W3CDTF">2025-09-26T17:00:17Z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0x0101004180FF49DA2AD0478D1BDB4E7CF03465</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