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B6B71E6-4F3D-481D-835D-2D90113599B9}" xr6:coauthVersionLast="45" xr6:coauthVersionMax="47" xr10:uidLastSave="{00000000-0000-0000-0000-000000000000}"/>
  <bookViews>
    <workbookView xWindow="1884" yWindow="1884" windowWidth="11880" windowHeight="6000" activeTab="3" xr2:uid="{8FB8E641-920D-475B-A032-A1D9D36BC3F0}"/>
  </bookViews>
  <sheets>
    <sheet name="Answer 1" sheetId="1" r:id="rId1"/>
    <sheet name="Answer 2" sheetId="2" r:id="rId2"/>
    <sheet name="Answer 3" sheetId="3" r:id="rId3"/>
    <sheet name="Answer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D13" i="2"/>
  <c r="F13" i="2" s="1"/>
  <c r="C14" i="2"/>
  <c r="D14" i="2" s="1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G13" i="1"/>
  <c r="D13" i="1"/>
  <c r="C13" i="1"/>
  <c r="B15" i="1"/>
  <c r="B16" i="1" s="1"/>
  <c r="B17" i="1" s="1"/>
  <c r="B18" i="1" s="1"/>
  <c r="B19" i="1" s="1"/>
  <c r="B20" i="1" s="1"/>
  <c r="B21" i="1" s="1"/>
  <c r="B22" i="1" s="1"/>
  <c r="B23" i="1" s="1"/>
  <c r="B14" i="1"/>
  <c r="C14" i="3"/>
  <c r="C13" i="3"/>
  <c r="D13" i="3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E13" i="3" l="1"/>
  <c r="D14" i="3"/>
  <c r="C15" i="2"/>
  <c r="H13" i="2"/>
  <c r="C16" i="2" l="1"/>
  <c r="D15" i="2"/>
  <c r="F13" i="3"/>
  <c r="E14" i="3"/>
  <c r="C14" i="4"/>
  <c r="C15" i="4" s="1"/>
  <c r="B15" i="4"/>
  <c r="B16" i="4" s="1"/>
  <c r="B17" i="4" s="1"/>
  <c r="B18" i="4" s="1"/>
  <c r="B19" i="4" s="1"/>
  <c r="B20" i="4" s="1"/>
  <c r="B21" i="4" s="1"/>
  <c r="B22" i="4" s="1"/>
  <c r="B23" i="4" s="1"/>
  <c r="B24" i="4" s="1"/>
  <c r="C10" i="1"/>
  <c r="C16" i="4" l="1"/>
  <c r="D15" i="4"/>
  <c r="F15" i="4" s="1"/>
  <c r="D14" i="4"/>
  <c r="F14" i="4" s="1"/>
  <c r="G13" i="3"/>
  <c r="F14" i="3"/>
  <c r="F13" i="1"/>
  <c r="H13" i="1" s="1"/>
  <c r="C14" i="1"/>
  <c r="C17" i="2"/>
  <c r="D16" i="2"/>
  <c r="C18" i="2" l="1"/>
  <c r="D17" i="2"/>
  <c r="D14" i="1"/>
  <c r="C15" i="1"/>
  <c r="H13" i="3"/>
  <c r="G14" i="3"/>
  <c r="C17" i="4"/>
  <c r="D16" i="4"/>
  <c r="F16" i="4" s="1"/>
  <c r="I13" i="3" l="1"/>
  <c r="H14" i="3"/>
  <c r="C18" i="4"/>
  <c r="D17" i="4"/>
  <c r="F17" i="4" s="1"/>
  <c r="C16" i="1"/>
  <c r="D15" i="1"/>
  <c r="C19" i="2"/>
  <c r="D18" i="2"/>
  <c r="C19" i="4" l="1"/>
  <c r="D18" i="4"/>
  <c r="F18" i="4" s="1"/>
  <c r="C20" i="2"/>
  <c r="D19" i="2"/>
  <c r="C17" i="1"/>
  <c r="D16" i="1"/>
  <c r="J13" i="3"/>
  <c r="I14" i="3"/>
  <c r="C21" i="2" l="1"/>
  <c r="D20" i="2"/>
  <c r="C18" i="1"/>
  <c r="D17" i="1"/>
  <c r="C20" i="4"/>
  <c r="D19" i="4"/>
  <c r="F19" i="4" s="1"/>
  <c r="K13" i="3"/>
  <c r="J14" i="3"/>
  <c r="L13" i="3" l="1"/>
  <c r="K14" i="3"/>
  <c r="C21" i="4"/>
  <c r="D20" i="4"/>
  <c r="F20" i="4" s="1"/>
  <c r="C19" i="1"/>
  <c r="D18" i="1"/>
  <c r="C22" i="2"/>
  <c r="D21" i="2"/>
  <c r="C23" i="2" l="1"/>
  <c r="D22" i="2"/>
  <c r="C20" i="1"/>
  <c r="D19" i="1"/>
  <c r="C22" i="4"/>
  <c r="D21" i="4"/>
  <c r="F21" i="4" s="1"/>
  <c r="M13" i="3"/>
  <c r="M14" i="3" s="1"/>
  <c r="L14" i="3"/>
  <c r="C16" i="3" s="1"/>
  <c r="C17" i="3" l="1"/>
  <c r="C18" i="3" s="1"/>
  <c r="C23" i="4"/>
  <c r="D22" i="4"/>
  <c r="F22" i="4" s="1"/>
  <c r="C21" i="1"/>
  <c r="D20" i="1"/>
  <c r="C24" i="2"/>
  <c r="D23" i="2"/>
  <c r="C25" i="2" l="1"/>
  <c r="D24" i="2"/>
  <c r="C22" i="1"/>
  <c r="D21" i="1"/>
  <c r="C24" i="4"/>
  <c r="D24" i="4" s="1"/>
  <c r="F24" i="4" s="1"/>
  <c r="D23" i="4"/>
  <c r="F23" i="4" s="1"/>
  <c r="F25" i="4" l="1"/>
  <c r="F26" i="4" s="1"/>
  <c r="C23" i="1"/>
  <c r="D23" i="1" s="1"/>
  <c r="D22" i="1"/>
  <c r="C26" i="2"/>
  <c r="D25" i="2"/>
  <c r="C27" i="2" l="1"/>
  <c r="D26" i="2"/>
  <c r="C28" i="2" l="1"/>
  <c r="D27" i="2"/>
  <c r="C29" i="2" l="1"/>
  <c r="D28" i="2"/>
  <c r="C30" i="2" l="1"/>
  <c r="D29" i="2"/>
  <c r="C31" i="2" l="1"/>
  <c r="D30" i="2"/>
  <c r="C32" i="2" l="1"/>
  <c r="D31" i="2"/>
  <c r="C33" i="2" l="1"/>
  <c r="D33" i="2" s="1"/>
  <c r="D32" i="2"/>
</calcChain>
</file>

<file path=xl/sharedStrings.xml><?xml version="1.0" encoding="utf-8"?>
<sst xmlns="http://schemas.openxmlformats.org/spreadsheetml/2006/main" count="45" uniqueCount="21">
  <si>
    <t>a =</t>
  </si>
  <si>
    <t>b =</t>
  </si>
  <si>
    <t>n =</t>
  </si>
  <si>
    <t>Muhammad Khorul Anwarudin/TI-2I/19</t>
  </si>
  <si>
    <t>i</t>
  </si>
  <si>
    <t>xi</t>
  </si>
  <si>
    <t>f(xi)</t>
  </si>
  <si>
    <t>h=</t>
  </si>
  <si>
    <t>Muhammad Khoirul Anwarudin/TI-2I/19</t>
  </si>
  <si>
    <t>h =</t>
  </si>
  <si>
    <t>Simpson's 1/3 rule</t>
  </si>
  <si>
    <t>Integration Result</t>
  </si>
  <si>
    <t>Total</t>
  </si>
  <si>
    <t>Total Area with Simpson Method 1/3</t>
  </si>
  <si>
    <t>x</t>
  </si>
  <si>
    <t>f(x)</t>
  </si>
  <si>
    <t>L(Trapezoid)</t>
  </si>
  <si>
    <t>L(Calculus)</t>
  </si>
  <si>
    <t>Error</t>
  </si>
  <si>
    <t>L (Numeric)</t>
  </si>
  <si>
    <t>L (Calculus)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</si>
</sst>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19050</xdr:rowOff>
    </xdr:from>
    <xdr:to>
      <xdr:col>12</xdr:col>
      <xdr:colOff>228601</xdr:colOff>
      <xdr:row>4</xdr:row>
      <xdr:rowOff>186269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545EDC-37B6-2EAA-D47D-8E66FC148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209550"/>
          <a:ext cx="7353300" cy="738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10</xdr:col>
      <xdr:colOff>28575</xdr:colOff>
      <xdr:row>4</xdr:row>
      <xdr:rowOff>126378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A74591-9119-CDB8-69E9-8CC5FDEB7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883" y="189442"/>
          <a:ext cx="6211359" cy="6566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47625</xdr:rowOff>
    </xdr:from>
    <xdr:to>
      <xdr:col>11</xdr:col>
      <xdr:colOff>457200</xdr:colOff>
      <xdr:row>4</xdr:row>
      <xdr:rowOff>130564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E822D7-504F-5E87-ECA3-90140E0B0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38125"/>
          <a:ext cx="6734175" cy="6544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3901</xdr:rowOff>
    </xdr:from>
    <xdr:to>
      <xdr:col>8</xdr:col>
      <xdr:colOff>485775</xdr:colOff>
      <xdr:row>5</xdr:row>
      <xdr:rowOff>143035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A63481-3064-C9E7-6A1A-37F255275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4901"/>
          <a:ext cx="6105525" cy="710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5459-10D0-4FD7-AA24-BD1EC57A34F8}">
  <dimension ref="B1:H23"/>
  <sheetViews>
    <sheetView topLeftCell="A8" workbookViewId="0">
      <selection activeCell="B7" sqref="B7:H23"/>
    </sheetView>
  </sheetViews>
  <sheetFormatPr defaultRowHeight="14.4" x14ac:dyDescent="0.3"/>
  <cols>
    <col min="6" max="6" width="13.33203125" customWidth="1"/>
    <col min="7" max="7" width="11.6640625" customWidth="1"/>
  </cols>
  <sheetData>
    <row r="1" spans="2:8" x14ac:dyDescent="0.3">
      <c r="B1" s="9" t="s">
        <v>3</v>
      </c>
      <c r="C1" s="9"/>
      <c r="D1" s="9"/>
      <c r="E1" s="9"/>
      <c r="F1" s="9"/>
      <c r="G1" s="9"/>
      <c r="H1" s="9"/>
    </row>
    <row r="7" spans="2:8" x14ac:dyDescent="0.3">
      <c r="B7" s="4" t="s">
        <v>0</v>
      </c>
      <c r="C7" s="5">
        <v>1</v>
      </c>
    </row>
    <row r="8" spans="2:8" x14ac:dyDescent="0.3">
      <c r="B8" s="4" t="s">
        <v>1</v>
      </c>
      <c r="C8" s="5">
        <v>2</v>
      </c>
    </row>
    <row r="9" spans="2:8" x14ac:dyDescent="0.3">
      <c r="B9" s="4" t="s">
        <v>2</v>
      </c>
      <c r="C9" s="5">
        <v>10</v>
      </c>
    </row>
    <row r="10" spans="2:8" x14ac:dyDescent="0.3">
      <c r="B10" s="4" t="s">
        <v>7</v>
      </c>
      <c r="C10" s="5">
        <f>(C8-C7)/C9</f>
        <v>0.1</v>
      </c>
    </row>
    <row r="12" spans="2:8" x14ac:dyDescent="0.3">
      <c r="B12" s="6" t="s">
        <v>4</v>
      </c>
      <c r="C12" s="6" t="s">
        <v>5</v>
      </c>
      <c r="D12" s="6" t="s">
        <v>6</v>
      </c>
      <c r="F12" s="6" t="s">
        <v>19</v>
      </c>
      <c r="G12" s="6" t="s">
        <v>20</v>
      </c>
      <c r="H12" s="6" t="s">
        <v>18</v>
      </c>
    </row>
    <row r="13" spans="2:8" x14ac:dyDescent="0.3">
      <c r="B13" s="7">
        <v>0</v>
      </c>
      <c r="C13" s="7">
        <f>C7</f>
        <v>1</v>
      </c>
      <c r="D13" s="7">
        <f>2*C13^2-3*C13</f>
        <v>-1</v>
      </c>
      <c r="F13" s="2">
        <f>C10*(D13:D23)</f>
        <v>-0.1</v>
      </c>
      <c r="G13" s="2">
        <f>1/6</f>
        <v>0.16666666666666666</v>
      </c>
      <c r="H13" s="2">
        <f>ABS(G13-F13)</f>
        <v>0.26666666666666666</v>
      </c>
    </row>
    <row r="14" spans="2:8" x14ac:dyDescent="0.3">
      <c r="B14" s="7">
        <f>B13+1</f>
        <v>1</v>
      </c>
      <c r="C14" s="7">
        <f>C13+$C$10</f>
        <v>1.1000000000000001</v>
      </c>
      <c r="D14" s="7">
        <f t="shared" ref="D14:D23" si="0">2*C14^2-3*C14</f>
        <v>-0.87999999999999989</v>
      </c>
    </row>
    <row r="15" spans="2:8" x14ac:dyDescent="0.3">
      <c r="B15" s="7">
        <f>B14+1</f>
        <v>2</v>
      </c>
      <c r="C15" s="7">
        <f t="shared" ref="C15:C23" si="1">C14+$C$10</f>
        <v>1.2000000000000002</v>
      </c>
      <c r="D15" s="7">
        <f t="shared" si="0"/>
        <v>-0.71999999999999975</v>
      </c>
    </row>
    <row r="16" spans="2:8" x14ac:dyDescent="0.3">
      <c r="B16" s="7">
        <f t="shared" ref="B16:B20" si="2">B15+1</f>
        <v>3</v>
      </c>
      <c r="C16" s="7">
        <f t="shared" si="1"/>
        <v>1.3000000000000003</v>
      </c>
      <c r="D16" s="7">
        <f t="shared" si="0"/>
        <v>-0.51999999999999957</v>
      </c>
    </row>
    <row r="17" spans="2:4" x14ac:dyDescent="0.3">
      <c r="B17" s="7">
        <f t="shared" si="2"/>
        <v>4</v>
      </c>
      <c r="C17" s="7">
        <f t="shared" si="1"/>
        <v>1.4000000000000004</v>
      </c>
      <c r="D17" s="7">
        <f t="shared" si="0"/>
        <v>-0.27999999999999892</v>
      </c>
    </row>
    <row r="18" spans="2:4" x14ac:dyDescent="0.3">
      <c r="B18" s="7">
        <f t="shared" si="2"/>
        <v>5</v>
      </c>
      <c r="C18" s="7">
        <f t="shared" si="1"/>
        <v>1.5000000000000004</v>
      </c>
      <c r="D18" s="7">
        <f t="shared" si="0"/>
        <v>0</v>
      </c>
    </row>
    <row r="19" spans="2:4" x14ac:dyDescent="0.3">
      <c r="B19" s="7">
        <f t="shared" si="2"/>
        <v>6</v>
      </c>
      <c r="C19" s="7">
        <f t="shared" si="1"/>
        <v>1.6000000000000005</v>
      </c>
      <c r="D19" s="7">
        <f t="shared" si="0"/>
        <v>0.32000000000000206</v>
      </c>
    </row>
    <row r="20" spans="2:4" x14ac:dyDescent="0.3">
      <c r="B20" s="7">
        <f t="shared" si="2"/>
        <v>7</v>
      </c>
      <c r="C20" s="7">
        <f t="shared" si="1"/>
        <v>1.7000000000000006</v>
      </c>
      <c r="D20" s="7">
        <f t="shared" si="0"/>
        <v>0.68000000000000238</v>
      </c>
    </row>
    <row r="21" spans="2:4" x14ac:dyDescent="0.3">
      <c r="B21" s="7">
        <f>B20+1</f>
        <v>8</v>
      </c>
      <c r="C21" s="7">
        <f t="shared" si="1"/>
        <v>1.8000000000000007</v>
      </c>
      <c r="D21" s="7">
        <f t="shared" si="0"/>
        <v>1.0800000000000027</v>
      </c>
    </row>
    <row r="22" spans="2:4" x14ac:dyDescent="0.3">
      <c r="B22" s="7">
        <f>B21+1</f>
        <v>9</v>
      </c>
      <c r="C22" s="7">
        <f t="shared" si="1"/>
        <v>1.9000000000000008</v>
      </c>
      <c r="D22" s="7">
        <f t="shared" si="0"/>
        <v>1.5200000000000031</v>
      </c>
    </row>
    <row r="23" spans="2:4" x14ac:dyDescent="0.3">
      <c r="B23" s="7">
        <f>B22+1</f>
        <v>10</v>
      </c>
      <c r="C23" s="7">
        <f t="shared" si="1"/>
        <v>2.0000000000000009</v>
      </c>
      <c r="D23" s="7">
        <f t="shared" si="0"/>
        <v>2.0000000000000044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B11A-7141-44F5-9BD6-77D8E38ECB58}">
  <dimension ref="B1:J33"/>
  <sheetViews>
    <sheetView zoomScale="72" zoomScaleNormal="72" workbookViewId="0">
      <selection activeCell="B6" sqref="B6:H33"/>
    </sheetView>
  </sheetViews>
  <sheetFormatPr defaultRowHeight="14.4" x14ac:dyDescent="0.3"/>
  <cols>
    <col min="6" max="6" width="13.33203125" customWidth="1"/>
    <col min="7" max="7" width="14.44140625" customWidth="1"/>
  </cols>
  <sheetData>
    <row r="1" spans="2:10" x14ac:dyDescent="0.3">
      <c r="B1" s="9" t="s">
        <v>8</v>
      </c>
      <c r="C1" s="9"/>
      <c r="D1" s="9"/>
      <c r="E1" s="9"/>
      <c r="F1" s="9"/>
      <c r="G1" s="9"/>
      <c r="H1" s="9"/>
      <c r="I1" s="9"/>
      <c r="J1" s="9"/>
    </row>
    <row r="7" spans="2:10" x14ac:dyDescent="0.3">
      <c r="B7" s="4" t="s">
        <v>0</v>
      </c>
      <c r="C7" s="5">
        <v>0</v>
      </c>
    </row>
    <row r="8" spans="2:10" x14ac:dyDescent="0.3">
      <c r="B8" s="4" t="s">
        <v>1</v>
      </c>
      <c r="C8" s="5">
        <v>1</v>
      </c>
    </row>
    <row r="9" spans="2:10" x14ac:dyDescent="0.3">
      <c r="B9" s="4" t="s">
        <v>2</v>
      </c>
      <c r="C9" s="5">
        <v>20</v>
      </c>
    </row>
    <row r="10" spans="2:10" x14ac:dyDescent="0.3">
      <c r="B10" s="4" t="s">
        <v>7</v>
      </c>
      <c r="C10" s="5">
        <v>0.05</v>
      </c>
    </row>
    <row r="12" spans="2:10" x14ac:dyDescent="0.3">
      <c r="B12" s="6" t="s">
        <v>4</v>
      </c>
      <c r="C12" s="6" t="s">
        <v>5</v>
      </c>
      <c r="D12" s="6" t="s">
        <v>6</v>
      </c>
      <c r="F12" s="6" t="s">
        <v>19</v>
      </c>
      <c r="G12" s="6" t="s">
        <v>20</v>
      </c>
      <c r="H12" s="6" t="s">
        <v>18</v>
      </c>
    </row>
    <row r="13" spans="2:10" x14ac:dyDescent="0.3">
      <c r="B13" s="7">
        <v>0</v>
      </c>
      <c r="C13" s="7">
        <v>0</v>
      </c>
      <c r="D13" s="7">
        <f>C13^2</f>
        <v>0</v>
      </c>
      <c r="F13" s="2">
        <f>(D13:D33)</f>
        <v>0</v>
      </c>
      <c r="G13" s="2">
        <f>1/3</f>
        <v>0.33333333333333331</v>
      </c>
      <c r="H13" s="2">
        <f>ABS(G13-F13)</f>
        <v>0.33333333333333331</v>
      </c>
    </row>
    <row r="14" spans="2:10" x14ac:dyDescent="0.3">
      <c r="B14" s="7">
        <f>B13+1</f>
        <v>1</v>
      </c>
      <c r="C14" s="7">
        <f>C13+$C$10</f>
        <v>0.05</v>
      </c>
      <c r="D14" s="7">
        <f t="shared" ref="D14:D33" si="0">C14^2</f>
        <v>2.5000000000000005E-3</v>
      </c>
    </row>
    <row r="15" spans="2:10" x14ac:dyDescent="0.3">
      <c r="B15" s="7">
        <f>B14+1</f>
        <v>2</v>
      </c>
      <c r="C15" s="7">
        <f t="shared" ref="C15:C33" si="1">C14+$C$10</f>
        <v>0.1</v>
      </c>
      <c r="D15" s="7">
        <f t="shared" si="0"/>
        <v>1.0000000000000002E-2</v>
      </c>
    </row>
    <row r="16" spans="2:10" x14ac:dyDescent="0.3">
      <c r="B16" s="7">
        <f t="shared" ref="B16:B20" si="2">B15+1</f>
        <v>3</v>
      </c>
      <c r="C16" s="7">
        <f t="shared" si="1"/>
        <v>0.15000000000000002</v>
      </c>
      <c r="D16" s="7">
        <f t="shared" si="0"/>
        <v>2.2500000000000006E-2</v>
      </c>
    </row>
    <row r="17" spans="2:4" x14ac:dyDescent="0.3">
      <c r="B17" s="7">
        <f t="shared" si="2"/>
        <v>4</v>
      </c>
      <c r="C17" s="7">
        <f t="shared" si="1"/>
        <v>0.2</v>
      </c>
      <c r="D17" s="7">
        <f t="shared" si="0"/>
        <v>4.0000000000000008E-2</v>
      </c>
    </row>
    <row r="18" spans="2:4" x14ac:dyDescent="0.3">
      <c r="B18" s="7">
        <f t="shared" si="2"/>
        <v>5</v>
      </c>
      <c r="C18" s="7">
        <f t="shared" si="1"/>
        <v>0.25</v>
      </c>
      <c r="D18" s="7">
        <f t="shared" si="0"/>
        <v>6.25E-2</v>
      </c>
    </row>
    <row r="19" spans="2:4" x14ac:dyDescent="0.3">
      <c r="B19" s="7">
        <f t="shared" si="2"/>
        <v>6</v>
      </c>
      <c r="C19" s="7">
        <f t="shared" si="1"/>
        <v>0.3</v>
      </c>
      <c r="D19" s="7">
        <f t="shared" si="0"/>
        <v>0.09</v>
      </c>
    </row>
    <row r="20" spans="2:4" x14ac:dyDescent="0.3">
      <c r="B20" s="7">
        <f t="shared" si="2"/>
        <v>7</v>
      </c>
      <c r="C20" s="7">
        <f t="shared" si="1"/>
        <v>0.35</v>
      </c>
      <c r="D20" s="7">
        <f t="shared" si="0"/>
        <v>0.12249999999999998</v>
      </c>
    </row>
    <row r="21" spans="2:4" x14ac:dyDescent="0.3">
      <c r="B21" s="7">
        <f>B20+1</f>
        <v>8</v>
      </c>
      <c r="C21" s="7">
        <f t="shared" si="1"/>
        <v>0.39999999999999997</v>
      </c>
      <c r="D21" s="7">
        <f t="shared" si="0"/>
        <v>0.15999999999999998</v>
      </c>
    </row>
    <row r="22" spans="2:4" x14ac:dyDescent="0.3">
      <c r="B22" s="7">
        <f>B21+1</f>
        <v>9</v>
      </c>
      <c r="C22" s="7">
        <f t="shared" si="1"/>
        <v>0.44999999999999996</v>
      </c>
      <c r="D22" s="7">
        <f t="shared" si="0"/>
        <v>0.20249999999999996</v>
      </c>
    </row>
    <row r="23" spans="2:4" x14ac:dyDescent="0.3">
      <c r="B23" s="7">
        <f>B22+1</f>
        <v>10</v>
      </c>
      <c r="C23" s="7">
        <f t="shared" si="1"/>
        <v>0.49999999999999994</v>
      </c>
      <c r="D23" s="7">
        <f t="shared" si="0"/>
        <v>0.24999999999999994</v>
      </c>
    </row>
    <row r="24" spans="2:4" x14ac:dyDescent="0.3">
      <c r="B24" s="7">
        <f t="shared" ref="B24:B33" si="3">B23+1</f>
        <v>11</v>
      </c>
      <c r="C24" s="7">
        <f>C23+$C$10</f>
        <v>0.54999999999999993</v>
      </c>
      <c r="D24" s="7">
        <f t="shared" si="0"/>
        <v>0.30249999999999994</v>
      </c>
    </row>
    <row r="25" spans="2:4" x14ac:dyDescent="0.3">
      <c r="B25" s="7">
        <f t="shared" si="3"/>
        <v>12</v>
      </c>
      <c r="C25" s="7">
        <f t="shared" si="1"/>
        <v>0.6</v>
      </c>
      <c r="D25" s="7">
        <f t="shared" si="0"/>
        <v>0.36</v>
      </c>
    </row>
    <row r="26" spans="2:4" x14ac:dyDescent="0.3">
      <c r="B26" s="7">
        <f t="shared" si="3"/>
        <v>13</v>
      </c>
      <c r="C26" s="7">
        <f t="shared" si="1"/>
        <v>0.65</v>
      </c>
      <c r="D26" s="7">
        <f t="shared" si="0"/>
        <v>0.42250000000000004</v>
      </c>
    </row>
    <row r="27" spans="2:4" x14ac:dyDescent="0.3">
      <c r="B27" s="7">
        <f t="shared" si="3"/>
        <v>14</v>
      </c>
      <c r="C27" s="7">
        <f t="shared" si="1"/>
        <v>0.70000000000000007</v>
      </c>
      <c r="D27" s="7">
        <f t="shared" si="0"/>
        <v>0.4900000000000001</v>
      </c>
    </row>
    <row r="28" spans="2:4" x14ac:dyDescent="0.3">
      <c r="B28" s="7">
        <f t="shared" si="3"/>
        <v>15</v>
      </c>
      <c r="C28" s="7">
        <f t="shared" si="1"/>
        <v>0.75000000000000011</v>
      </c>
      <c r="D28" s="7">
        <f t="shared" si="0"/>
        <v>0.56250000000000022</v>
      </c>
    </row>
    <row r="29" spans="2:4" x14ac:dyDescent="0.3">
      <c r="B29" s="7">
        <f t="shared" si="3"/>
        <v>16</v>
      </c>
      <c r="C29" s="7">
        <f t="shared" si="1"/>
        <v>0.80000000000000016</v>
      </c>
      <c r="D29" s="7">
        <f t="shared" si="0"/>
        <v>0.64000000000000024</v>
      </c>
    </row>
    <row r="30" spans="2:4" x14ac:dyDescent="0.3">
      <c r="B30" s="7">
        <f t="shared" si="3"/>
        <v>17</v>
      </c>
      <c r="C30" s="7">
        <f t="shared" si="1"/>
        <v>0.8500000000000002</v>
      </c>
      <c r="D30" s="7">
        <f t="shared" si="0"/>
        <v>0.72250000000000036</v>
      </c>
    </row>
    <row r="31" spans="2:4" x14ac:dyDescent="0.3">
      <c r="B31" s="7">
        <f t="shared" si="3"/>
        <v>18</v>
      </c>
      <c r="C31" s="7">
        <f t="shared" si="1"/>
        <v>0.90000000000000024</v>
      </c>
      <c r="D31" s="7">
        <f t="shared" si="0"/>
        <v>0.81000000000000039</v>
      </c>
    </row>
    <row r="32" spans="2:4" x14ac:dyDescent="0.3">
      <c r="B32" s="7">
        <f>B31+1</f>
        <v>19</v>
      </c>
      <c r="C32" s="7">
        <f t="shared" si="1"/>
        <v>0.95000000000000029</v>
      </c>
      <c r="D32" s="7">
        <f t="shared" si="0"/>
        <v>0.90250000000000052</v>
      </c>
    </row>
    <row r="33" spans="2:4" x14ac:dyDescent="0.3">
      <c r="B33" s="7">
        <f t="shared" si="3"/>
        <v>20</v>
      </c>
      <c r="C33" s="7">
        <f t="shared" si="1"/>
        <v>1.0000000000000002</v>
      </c>
      <c r="D33" s="7">
        <f t="shared" si="0"/>
        <v>1.0000000000000004</v>
      </c>
    </row>
  </sheetData>
  <mergeCells count="1">
    <mergeCell ref="B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656C-6D05-410F-9357-8685F248594F}">
  <dimension ref="B1:M18"/>
  <sheetViews>
    <sheetView workbookViewId="0">
      <selection activeCell="I16" sqref="I16"/>
    </sheetView>
  </sheetViews>
  <sheetFormatPr defaultRowHeight="14.4" x14ac:dyDescent="0.3"/>
  <cols>
    <col min="2" max="2" width="11.88671875" customWidth="1"/>
  </cols>
  <sheetData>
    <row r="1" spans="2:13" x14ac:dyDescent="0.3">
      <c r="B1" s="9" t="s">
        <v>8</v>
      </c>
      <c r="C1" s="9"/>
      <c r="D1" s="9"/>
      <c r="E1" s="9"/>
      <c r="F1" s="9"/>
      <c r="G1" s="9"/>
      <c r="H1" s="9"/>
      <c r="I1" s="9"/>
      <c r="J1" s="9"/>
      <c r="K1" s="9"/>
      <c r="L1" s="9"/>
    </row>
    <row r="7" spans="2:13" x14ac:dyDescent="0.3">
      <c r="B7" s="4" t="s">
        <v>0</v>
      </c>
      <c r="C7" s="5">
        <v>1</v>
      </c>
    </row>
    <row r="8" spans="2:13" x14ac:dyDescent="0.3">
      <c r="B8" s="4" t="s">
        <v>1</v>
      </c>
      <c r="C8" s="5">
        <v>0</v>
      </c>
    </row>
    <row r="9" spans="2:13" x14ac:dyDescent="0.3">
      <c r="B9" s="4" t="s">
        <v>9</v>
      </c>
      <c r="C9" s="5">
        <v>0.1</v>
      </c>
    </row>
    <row r="10" spans="2:13" x14ac:dyDescent="0.3">
      <c r="B10" s="4" t="s">
        <v>2</v>
      </c>
      <c r="C10" s="5">
        <v>10</v>
      </c>
    </row>
    <row r="12" spans="2:13" x14ac:dyDescent="0.3">
      <c r="B12" s="6" t="s">
        <v>4</v>
      </c>
      <c r="C12" s="7">
        <v>0</v>
      </c>
      <c r="D12" s="7">
        <f>C12+1</f>
        <v>1</v>
      </c>
      <c r="E12" s="7">
        <f t="shared" ref="E12:L12" si="0">D12+1</f>
        <v>2</v>
      </c>
      <c r="F12" s="7">
        <f t="shared" si="0"/>
        <v>3</v>
      </c>
      <c r="G12" s="7">
        <f t="shared" si="0"/>
        <v>4</v>
      </c>
      <c r="H12" s="7">
        <f t="shared" si="0"/>
        <v>5</v>
      </c>
      <c r="I12" s="7">
        <f t="shared" si="0"/>
        <v>6</v>
      </c>
      <c r="J12" s="7">
        <f>I12+1</f>
        <v>7</v>
      </c>
      <c r="K12" s="7">
        <f t="shared" si="0"/>
        <v>8</v>
      </c>
      <c r="L12" s="7">
        <f t="shared" si="0"/>
        <v>9</v>
      </c>
      <c r="M12" s="7">
        <f>L12+1</f>
        <v>10</v>
      </c>
    </row>
    <row r="13" spans="2:13" x14ac:dyDescent="0.3">
      <c r="B13" s="6" t="s">
        <v>14</v>
      </c>
      <c r="C13" s="7">
        <f>C8</f>
        <v>0</v>
      </c>
      <c r="D13" s="7">
        <f>C13+$C$9</f>
        <v>0.1</v>
      </c>
      <c r="E13" s="7">
        <f t="shared" ref="E13:M13" si="1">D13+$C$9</f>
        <v>0.2</v>
      </c>
      <c r="F13" s="7">
        <f t="shared" si="1"/>
        <v>0.30000000000000004</v>
      </c>
      <c r="G13" s="7">
        <f t="shared" si="1"/>
        <v>0.4</v>
      </c>
      <c r="H13" s="7">
        <f t="shared" si="1"/>
        <v>0.5</v>
      </c>
      <c r="I13" s="7">
        <f t="shared" si="1"/>
        <v>0.6</v>
      </c>
      <c r="J13" s="7">
        <f t="shared" si="1"/>
        <v>0.7</v>
      </c>
      <c r="K13" s="7">
        <f t="shared" si="1"/>
        <v>0.79999999999999993</v>
      </c>
      <c r="L13" s="7">
        <f t="shared" si="1"/>
        <v>0.89999999999999991</v>
      </c>
      <c r="M13" s="7">
        <f t="shared" si="1"/>
        <v>0.99999999999999989</v>
      </c>
    </row>
    <row r="14" spans="2:13" x14ac:dyDescent="0.3">
      <c r="B14" s="6" t="s">
        <v>15</v>
      </c>
      <c r="C14" s="7">
        <f>3*C13^2</f>
        <v>0</v>
      </c>
      <c r="D14" s="7">
        <f t="shared" ref="D14:M14" si="2">3*D13^2</f>
        <v>3.0000000000000006E-2</v>
      </c>
      <c r="E14" s="7">
        <f t="shared" si="2"/>
        <v>0.12000000000000002</v>
      </c>
      <c r="F14" s="7">
        <f t="shared" si="2"/>
        <v>0.27000000000000007</v>
      </c>
      <c r="G14" s="7">
        <f t="shared" si="2"/>
        <v>0.48000000000000009</v>
      </c>
      <c r="H14" s="7">
        <f t="shared" si="2"/>
        <v>0.75</v>
      </c>
      <c r="I14" s="7">
        <f t="shared" si="2"/>
        <v>1.08</v>
      </c>
      <c r="J14" s="7">
        <f t="shared" si="2"/>
        <v>1.4699999999999998</v>
      </c>
      <c r="K14" s="7">
        <f t="shared" si="2"/>
        <v>1.9199999999999997</v>
      </c>
      <c r="L14" s="7">
        <f t="shared" si="2"/>
        <v>2.4299999999999997</v>
      </c>
      <c r="M14" s="7">
        <f t="shared" si="2"/>
        <v>2.9999999999999991</v>
      </c>
    </row>
    <row r="16" spans="2:13" x14ac:dyDescent="0.3">
      <c r="B16" s="6" t="s">
        <v>16</v>
      </c>
      <c r="C16" s="2">
        <f>(C9/2)*(C13+2*(SUM(D14:L14)))</f>
        <v>0.85500000000000009</v>
      </c>
    </row>
    <row r="17" spans="2:3" x14ac:dyDescent="0.3">
      <c r="B17" s="6" t="s">
        <v>17</v>
      </c>
      <c r="C17" s="2">
        <f>(C9/2)*(M14+C16)</f>
        <v>0.19274999999999998</v>
      </c>
    </row>
    <row r="18" spans="2:3" x14ac:dyDescent="0.3">
      <c r="B18" s="6" t="s">
        <v>18</v>
      </c>
      <c r="C18" s="2">
        <f>ABS(C17-C16)/C17</f>
        <v>3.4357976653696509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D70F-6B57-4EC0-92CB-780AA117CB6D}">
  <dimension ref="B1:K26"/>
  <sheetViews>
    <sheetView tabSelected="1" zoomScale="78" zoomScaleNormal="78" workbookViewId="0">
      <selection activeCell="B8" sqref="B8:F26"/>
    </sheetView>
  </sheetViews>
  <sheetFormatPr defaultRowHeight="14.4" x14ac:dyDescent="0.3"/>
  <cols>
    <col min="5" max="5" width="20" customWidth="1"/>
    <col min="6" max="6" width="18.5546875" customWidth="1"/>
  </cols>
  <sheetData>
    <row r="1" spans="2:11" x14ac:dyDescent="0.3">
      <c r="B1" s="9" t="s">
        <v>8</v>
      </c>
      <c r="C1" s="9"/>
      <c r="D1" s="9"/>
      <c r="E1" s="9"/>
      <c r="F1" s="9"/>
      <c r="G1" s="9"/>
      <c r="H1" s="9"/>
      <c r="I1" s="9"/>
      <c r="J1" s="9"/>
      <c r="K1" s="9"/>
    </row>
    <row r="8" spans="2:11" x14ac:dyDescent="0.3">
      <c r="B8" s="4" t="s">
        <v>0</v>
      </c>
      <c r="C8" s="5">
        <v>1</v>
      </c>
    </row>
    <row r="9" spans="2:11" x14ac:dyDescent="0.3">
      <c r="B9" s="4" t="s">
        <v>1</v>
      </c>
      <c r="C9" s="5">
        <v>0</v>
      </c>
    </row>
    <row r="10" spans="2:11" x14ac:dyDescent="0.3">
      <c r="B10" s="4" t="s">
        <v>9</v>
      </c>
      <c r="C10" s="5">
        <v>0.1</v>
      </c>
    </row>
    <row r="11" spans="2:11" x14ac:dyDescent="0.3">
      <c r="B11" s="4" t="s">
        <v>2</v>
      </c>
      <c r="C11" s="5">
        <v>10</v>
      </c>
    </row>
    <row r="13" spans="2:11" x14ac:dyDescent="0.3">
      <c r="B13" s="1" t="s">
        <v>4</v>
      </c>
      <c r="C13" s="1" t="s">
        <v>5</v>
      </c>
      <c r="D13" s="1" t="s">
        <v>6</v>
      </c>
      <c r="E13" s="1" t="s">
        <v>10</v>
      </c>
      <c r="F13" s="1" t="s">
        <v>11</v>
      </c>
      <c r="G13" s="8"/>
    </row>
    <row r="14" spans="2:11" x14ac:dyDescent="0.3">
      <c r="B14" s="2">
        <v>0</v>
      </c>
      <c r="C14" s="2">
        <f>C9</f>
        <v>0</v>
      </c>
      <c r="D14" s="2">
        <f>3*(C14)^2</f>
        <v>0</v>
      </c>
      <c r="E14" s="2">
        <v>1</v>
      </c>
      <c r="F14" s="2">
        <f>D14*E14</f>
        <v>0</v>
      </c>
    </row>
    <row r="15" spans="2:11" x14ac:dyDescent="0.3">
      <c r="B15" s="2">
        <f>B14+1</f>
        <v>1</v>
      </c>
      <c r="C15" s="2">
        <f>C14+$C$10</f>
        <v>0.1</v>
      </c>
      <c r="D15" s="2">
        <f t="shared" ref="D15:D24" si="0">3*(C15)^2</f>
        <v>3.0000000000000006E-2</v>
      </c>
      <c r="E15" s="2">
        <v>4</v>
      </c>
      <c r="F15" s="2">
        <f t="shared" ref="F15:F24" si="1">D15*E15</f>
        <v>0.12000000000000002</v>
      </c>
    </row>
    <row r="16" spans="2:11" x14ac:dyDescent="0.3">
      <c r="B16" s="2">
        <f t="shared" ref="B16:B22" si="2">B15+1</f>
        <v>2</v>
      </c>
      <c r="C16" s="2">
        <f t="shared" ref="C16:C24" si="3">C15+$C$10</f>
        <v>0.2</v>
      </c>
      <c r="D16" s="2">
        <f t="shared" si="0"/>
        <v>0.12000000000000002</v>
      </c>
      <c r="E16" s="2">
        <v>2</v>
      </c>
      <c r="F16" s="2">
        <f t="shared" si="1"/>
        <v>0.24000000000000005</v>
      </c>
    </row>
    <row r="17" spans="2:6" x14ac:dyDescent="0.3">
      <c r="B17" s="2">
        <f t="shared" si="2"/>
        <v>3</v>
      </c>
      <c r="C17" s="2">
        <f t="shared" si="3"/>
        <v>0.30000000000000004</v>
      </c>
      <c r="D17" s="2">
        <f t="shared" si="0"/>
        <v>0.27000000000000007</v>
      </c>
      <c r="E17" s="2">
        <v>4</v>
      </c>
      <c r="F17" s="2">
        <f t="shared" si="1"/>
        <v>1.0800000000000003</v>
      </c>
    </row>
    <row r="18" spans="2:6" x14ac:dyDescent="0.3">
      <c r="B18" s="2">
        <f t="shared" si="2"/>
        <v>4</v>
      </c>
      <c r="C18" s="2">
        <f t="shared" si="3"/>
        <v>0.4</v>
      </c>
      <c r="D18" s="2">
        <f t="shared" si="0"/>
        <v>0.48000000000000009</v>
      </c>
      <c r="E18" s="2">
        <v>2</v>
      </c>
      <c r="F18" s="2">
        <f t="shared" si="1"/>
        <v>0.96000000000000019</v>
      </c>
    </row>
    <row r="19" spans="2:6" x14ac:dyDescent="0.3">
      <c r="B19" s="2">
        <f t="shared" si="2"/>
        <v>5</v>
      </c>
      <c r="C19" s="2">
        <f t="shared" si="3"/>
        <v>0.5</v>
      </c>
      <c r="D19" s="2">
        <f t="shared" si="0"/>
        <v>0.75</v>
      </c>
      <c r="E19" s="2">
        <v>4</v>
      </c>
      <c r="F19" s="2">
        <f t="shared" si="1"/>
        <v>3</v>
      </c>
    </row>
    <row r="20" spans="2:6" x14ac:dyDescent="0.3">
      <c r="B20" s="2">
        <f t="shared" si="2"/>
        <v>6</v>
      </c>
      <c r="C20" s="2">
        <f t="shared" si="3"/>
        <v>0.6</v>
      </c>
      <c r="D20" s="2">
        <f t="shared" si="0"/>
        <v>1.08</v>
      </c>
      <c r="E20" s="2">
        <v>2</v>
      </c>
      <c r="F20" s="2">
        <f t="shared" si="1"/>
        <v>2.16</v>
      </c>
    </row>
    <row r="21" spans="2:6" x14ac:dyDescent="0.3">
      <c r="B21" s="2">
        <f t="shared" si="2"/>
        <v>7</v>
      </c>
      <c r="C21" s="2">
        <f t="shared" si="3"/>
        <v>0.7</v>
      </c>
      <c r="D21" s="2">
        <f t="shared" si="0"/>
        <v>1.4699999999999998</v>
      </c>
      <c r="E21" s="2">
        <v>4</v>
      </c>
      <c r="F21" s="2">
        <f t="shared" si="1"/>
        <v>5.879999999999999</v>
      </c>
    </row>
    <row r="22" spans="2:6" x14ac:dyDescent="0.3">
      <c r="B22" s="2">
        <f t="shared" si="2"/>
        <v>8</v>
      </c>
      <c r="C22" s="2">
        <f t="shared" si="3"/>
        <v>0.79999999999999993</v>
      </c>
      <c r="D22" s="2">
        <f t="shared" si="0"/>
        <v>1.9199999999999997</v>
      </c>
      <c r="E22" s="2">
        <v>2</v>
      </c>
      <c r="F22" s="2">
        <f t="shared" si="1"/>
        <v>3.8399999999999994</v>
      </c>
    </row>
    <row r="23" spans="2:6" x14ac:dyDescent="0.3">
      <c r="B23" s="2">
        <f>B22+1</f>
        <v>9</v>
      </c>
      <c r="C23" s="2">
        <f t="shared" si="3"/>
        <v>0.89999999999999991</v>
      </c>
      <c r="D23" s="2">
        <f t="shared" si="0"/>
        <v>2.4299999999999997</v>
      </c>
      <c r="E23" s="2">
        <v>4</v>
      </c>
      <c r="F23" s="2">
        <f t="shared" si="1"/>
        <v>9.7199999999999989</v>
      </c>
    </row>
    <row r="24" spans="2:6" x14ac:dyDescent="0.3">
      <c r="B24" s="2">
        <f>B23+1</f>
        <v>10</v>
      </c>
      <c r="C24" s="2">
        <f t="shared" si="3"/>
        <v>0.99999999999999989</v>
      </c>
      <c r="D24" s="2">
        <f t="shared" si="0"/>
        <v>2.9999999999999991</v>
      </c>
      <c r="E24" s="2">
        <v>1</v>
      </c>
      <c r="F24" s="2">
        <f t="shared" si="1"/>
        <v>2.9999999999999991</v>
      </c>
    </row>
    <row r="25" spans="2:6" x14ac:dyDescent="0.3">
      <c r="B25" s="10" t="s">
        <v>12</v>
      </c>
      <c r="C25" s="10"/>
      <c r="D25" s="10"/>
      <c r="E25" s="10"/>
      <c r="F25" s="3">
        <f>SUM(F14:F24)</f>
        <v>29.999999999999996</v>
      </c>
    </row>
    <row r="26" spans="2:6" x14ac:dyDescent="0.3">
      <c r="B26" s="10" t="s">
        <v>13</v>
      </c>
      <c r="C26" s="10"/>
      <c r="D26" s="10"/>
      <c r="E26" s="10"/>
      <c r="F26" s="3">
        <f>C11/3*F25</f>
        <v>99.999999999999986</v>
      </c>
    </row>
  </sheetData>
  <mergeCells count="3">
    <mergeCell ref="B1:K1"/>
    <mergeCell ref="B25:E25"/>
    <mergeCell ref="B26:E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1</vt:lpstr>
      <vt:lpstr>Answer 2</vt:lpstr>
      <vt:lpstr>Answer 3</vt:lpstr>
      <vt:lpstr>Answer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Khoirul Anwar</dc:creator>
  <cp:lastModifiedBy>user</cp:lastModifiedBy>
  <dcterms:created xsi:type="dcterms:W3CDTF">2024-11-29T08:06:23Z</dcterms:created>
  <dcterms:modified xsi:type="dcterms:W3CDTF">2024-11-29T09:24:21Z</dcterms:modified>
</cp:coreProperties>
</file>