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ingChoon\Downloads\"/>
    </mc:Choice>
  </mc:AlternateContent>
  <xr:revisionPtr revIDLastSave="0" documentId="13_ncr:1_{4A02E329-1493-4039-8FDE-4AC6AA183FF2}" xr6:coauthVersionLast="46" xr6:coauthVersionMax="46" xr10:uidLastSave="{00000000-0000-0000-0000-000000000000}"/>
  <bookViews>
    <workbookView xWindow="-110" yWindow="-110" windowWidth="19420" windowHeight="10420" activeTab="1" xr2:uid="{4F8CE923-105C-45D3-A385-DD08E68B6100}"/>
  </bookViews>
  <sheets>
    <sheet name="Sheet1" sheetId="1" r:id="rId1"/>
    <sheet name="Labour Produ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N10" i="1"/>
  <c r="N11" i="1"/>
  <c r="N12" i="1"/>
  <c r="N13" i="1"/>
  <c r="N14" i="1"/>
  <c r="N15" i="1"/>
  <c r="N16" i="1"/>
  <c r="N17" i="1"/>
  <c r="N18" i="1"/>
  <c r="N19" i="1"/>
  <c r="N20" i="1"/>
  <c r="N9" i="1"/>
  <c r="K19" i="1"/>
  <c r="H20" i="1" l="1"/>
  <c r="G20" i="1"/>
  <c r="I20" i="1" s="1"/>
  <c r="K20" i="1" s="1"/>
  <c r="H19" i="1"/>
  <c r="G19" i="1"/>
  <c r="I19" i="1" s="1"/>
  <c r="K9" i="1" l="1"/>
  <c r="K10" i="1"/>
  <c r="K11" i="1"/>
  <c r="K12" i="1"/>
  <c r="K13" i="1"/>
  <c r="K14" i="1"/>
  <c r="K15" i="1"/>
  <c r="K16" i="1"/>
  <c r="K17" i="1"/>
  <c r="G18" i="1" l="1"/>
  <c r="I14" i="1"/>
  <c r="I13" i="1"/>
  <c r="H10" i="1"/>
  <c r="H11" i="1"/>
  <c r="H12" i="1"/>
  <c r="H13" i="1"/>
  <c r="H14" i="1"/>
  <c r="H15" i="1"/>
  <c r="H16" i="1"/>
  <c r="H17" i="1"/>
  <c r="H18" i="1"/>
  <c r="H9" i="1"/>
  <c r="I9" i="1" s="1"/>
  <c r="G10" i="1"/>
  <c r="I10" i="1" s="1"/>
  <c r="G11" i="1"/>
  <c r="I11" i="1" s="1"/>
  <c r="G12" i="1"/>
  <c r="I12" i="1" s="1"/>
  <c r="G13" i="1"/>
  <c r="G14" i="1"/>
  <c r="G15" i="1"/>
  <c r="I15" i="1" s="1"/>
  <c r="G16" i="1"/>
  <c r="I16" i="1" s="1"/>
  <c r="G17" i="1"/>
  <c r="I17" i="1" s="1"/>
  <c r="I18" i="1" l="1"/>
  <c r="K18" i="1" s="1"/>
</calcChain>
</file>

<file path=xl/sharedStrings.xml><?xml version="1.0" encoding="utf-8"?>
<sst xmlns="http://schemas.openxmlformats.org/spreadsheetml/2006/main" count="52" uniqueCount="31">
  <si>
    <t>Month</t>
  </si>
  <si>
    <t>Executive</t>
  </si>
  <si>
    <t>Non-Executive</t>
  </si>
  <si>
    <t>Foreign Worker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</si>
  <si>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</si>
  <si>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</si>
  <si>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</si>
  <si>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</si>
  <si>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</si>
  <si>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</si>
  <si>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</si>
  <si>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</si>
  <si>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</si>
  <si>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</si>
  <si>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</si>
  <si>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Work Hrs (NE) </t>
  </si>
  <si>
    <t>Work Hrs (FW)</t>
  </si>
  <si>
    <t>Total hrs</t>
  </si>
  <si>
    <t>Target Vol</t>
  </si>
  <si>
    <t>Target Hr/MT</t>
  </si>
  <si>
    <t>Act Vol</t>
  </si>
  <si>
    <t>Act hrs</t>
  </si>
  <si>
    <t>Act Hr/MT</t>
  </si>
  <si>
    <t xml:space="preserve">1) Average 26 days per month </t>
  </si>
  <si>
    <t>3) Target volume is based on budget 2020</t>
  </si>
  <si>
    <t>4) Actual volume based on actual declared volume by Finance</t>
  </si>
  <si>
    <t>2) 8 hours for non-executive and 12 hours for FW (excluding OT)</t>
  </si>
  <si>
    <t>Assumptions for target setting: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</si>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</sst>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43" fontId="2" fillId="0" borderId="0" xfId="0" applyNumberFormat="1" applyFont="1"/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71A8-AE10-4E6F-9A4A-0DF400B54BFE}">
  <dimension ref="B2:S26"/>
  <sheetViews>
    <sheetView zoomScale="80" zoomScaleNormal="80" workbookViewId="0">
      <selection activeCell="H9" sqref="H9"/>
    </sheetView>
  </sheetViews>
  <sheetFormatPr defaultColWidth="9.1796875" defaultRowHeight="15.5" x14ac:dyDescent="0.35"/>
  <cols>
    <col min="1" max="1" width="5" style="1" customWidth="1"/>
    <col min="2" max="2" width="9.1796875" style="6"/>
    <col min="3" max="3" width="11.81640625" style="6" customWidth="1"/>
    <col min="4" max="4" width="18.7265625" style="6" customWidth="1"/>
    <col min="5" max="5" width="16.7265625" style="6" bestFit="1" customWidth="1"/>
    <col min="6" max="6" width="9.81640625" style="6" customWidth="1"/>
    <col min="7" max="7" width="17.453125" style="6" customWidth="1"/>
    <col min="8" max="8" width="18.54296875" style="6" customWidth="1"/>
    <col min="9" max="10" width="12.7265625" style="6" customWidth="1"/>
    <col min="11" max="11" width="15.54296875" style="6" customWidth="1"/>
    <col min="12" max="12" width="10.7265625" style="6" customWidth="1"/>
    <col min="13" max="13" width="12.1796875" style="6" bestFit="1" customWidth="1"/>
    <col min="14" max="14" width="13" style="6" customWidth="1"/>
    <col min="15" max="15" width="9.1796875" style="1"/>
    <col min="16" max="18" width="10.81640625" style="1" bestFit="1" customWidth="1"/>
    <col min="19" max="16384" width="9.1796875" style="1"/>
  </cols>
  <sheetData>
    <row r="2" spans="2:19" x14ac:dyDescent="0.35">
      <c r="B2" s="12" t="s">
        <v>27</v>
      </c>
    </row>
    <row r="3" spans="2:19" x14ac:dyDescent="0.35">
      <c r="B3" s="10" t="s">
        <v>23</v>
      </c>
    </row>
    <row r="4" spans="2:19" x14ac:dyDescent="0.35">
      <c r="B4" s="10" t="s">
        <v>26</v>
      </c>
    </row>
    <row r="5" spans="2:19" s="11" customFormat="1" x14ac:dyDescent="0.35">
      <c r="B5" s="10" t="s">
        <v>24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9" s="11" customFormat="1" x14ac:dyDescent="0.35">
      <c r="B6" s="10" t="s">
        <v>25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8" spans="2:19" x14ac:dyDescent="0.3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5" t="s">
        <v>15</v>
      </c>
      <c r="H8" s="5" t="s">
        <v>16</v>
      </c>
      <c r="I8" s="5" t="s">
        <v>17</v>
      </c>
      <c r="J8" s="5" t="s">
        <v>18</v>
      </c>
      <c r="K8" s="13" t="s">
        <v>19</v>
      </c>
      <c r="L8" s="5" t="s">
        <v>21</v>
      </c>
      <c r="M8" s="5" t="s">
        <v>20</v>
      </c>
      <c r="N8" s="13" t="s">
        <v>22</v>
      </c>
    </row>
    <row r="9" spans="2:19" x14ac:dyDescent="0.35">
      <c r="B9" s="3" t="s">
        <v>5</v>
      </c>
      <c r="C9" s="4">
        <v>68</v>
      </c>
      <c r="D9" s="4">
        <v>235</v>
      </c>
      <c r="E9" s="4">
        <v>213</v>
      </c>
      <c r="F9" s="4">
        <v>516</v>
      </c>
      <c r="G9" s="9">
        <f>(26*8*D9)</f>
        <v>48880</v>
      </c>
      <c r="H9" s="9">
        <f>E9*26*12</f>
        <v>66456</v>
      </c>
      <c r="I9" s="9">
        <f>SUM(G9+H9)</f>
        <v>115336</v>
      </c>
      <c r="J9" s="9">
        <v>47764.143716678496</v>
      </c>
      <c r="K9" s="14">
        <f>I9/J9</f>
        <v>2.4146983704792442</v>
      </c>
      <c r="L9" s="9">
        <v>118281</v>
      </c>
      <c r="M9" s="9">
        <v>45609.58</v>
      </c>
      <c r="N9" s="15">
        <f>IFERROR(L9/M9,"")</f>
        <v>2.5933367507440321</v>
      </c>
      <c r="O9" s="8"/>
      <c r="P9" s="8"/>
      <c r="Q9" s="8"/>
      <c r="R9" s="8"/>
      <c r="S9" s="8"/>
    </row>
    <row r="10" spans="2:19" x14ac:dyDescent="0.35">
      <c r="B10" s="3" t="s">
        <v>6</v>
      </c>
      <c r="C10" s="4">
        <v>69</v>
      </c>
      <c r="D10" s="4">
        <v>241</v>
      </c>
      <c r="E10" s="4">
        <v>213</v>
      </c>
      <c r="F10" s="4">
        <v>523</v>
      </c>
      <c r="G10" s="9">
        <f t="shared" ref="G10:G17" si="0">(26*8*D10)</f>
        <v>50128</v>
      </c>
      <c r="H10" s="9">
        <f t="shared" ref="H10:H18" si="1">E10*26*12</f>
        <v>66456</v>
      </c>
      <c r="I10" s="9">
        <f t="shared" ref="I10:I18" si="2">SUM(G10+H10)</f>
        <v>116584</v>
      </c>
      <c r="J10" s="9">
        <v>44682.811718839337</v>
      </c>
      <c r="K10" s="14">
        <f t="shared" ref="K10:K18" si="3">I10/J10</f>
        <v>2.6091464595735236</v>
      </c>
      <c r="L10" s="9">
        <v>115691</v>
      </c>
      <c r="M10" s="9">
        <v>43603.839999999982</v>
      </c>
      <c r="N10" s="15">
        <f t="shared" ref="N10:N20" si="4">IFERROR(L10/M10,"")</f>
        <v>2.6532296238129498</v>
      </c>
      <c r="P10" s="8"/>
    </row>
    <row r="11" spans="2:19" x14ac:dyDescent="0.35">
      <c r="B11" s="3" t="s">
        <v>7</v>
      </c>
      <c r="C11" s="4">
        <v>71</v>
      </c>
      <c r="D11" s="4">
        <v>242</v>
      </c>
      <c r="E11" s="4">
        <v>213</v>
      </c>
      <c r="F11" s="4">
        <v>526</v>
      </c>
      <c r="G11" s="9">
        <f t="shared" si="0"/>
        <v>50336</v>
      </c>
      <c r="H11" s="9">
        <f t="shared" si="1"/>
        <v>66456</v>
      </c>
      <c r="I11" s="9">
        <f t="shared" si="2"/>
        <v>116792</v>
      </c>
      <c r="J11" s="9">
        <v>47764.389789554887</v>
      </c>
      <c r="K11" s="14">
        <f t="shared" si="3"/>
        <v>2.4451688907693336</v>
      </c>
      <c r="L11" s="9">
        <v>141702</v>
      </c>
      <c r="M11" s="9">
        <v>48372.619999999995</v>
      </c>
      <c r="N11" s="15">
        <f t="shared" si="4"/>
        <v>2.9293844327638241</v>
      </c>
      <c r="P11" s="8"/>
    </row>
    <row r="12" spans="2:19" x14ac:dyDescent="0.35">
      <c r="B12" s="3" t="s">
        <v>8</v>
      </c>
      <c r="C12" s="4">
        <v>73</v>
      </c>
      <c r="D12" s="4">
        <v>239</v>
      </c>
      <c r="E12" s="4">
        <v>213</v>
      </c>
      <c r="F12" s="4">
        <v>525</v>
      </c>
      <c r="G12" s="9">
        <f t="shared" si="0"/>
        <v>49712</v>
      </c>
      <c r="H12" s="9">
        <f t="shared" si="1"/>
        <v>66456</v>
      </c>
      <c r="I12" s="9">
        <f t="shared" si="2"/>
        <v>116168</v>
      </c>
      <c r="J12" s="9">
        <v>46223.63590746517</v>
      </c>
      <c r="K12" s="14">
        <f t="shared" si="3"/>
        <v>2.5131731357644833</v>
      </c>
      <c r="L12" s="9">
        <v>177603</v>
      </c>
      <c r="M12" s="9">
        <v>49267.09</v>
      </c>
      <c r="N12" s="15">
        <f t="shared" si="4"/>
        <v>3.6049013651912465</v>
      </c>
      <c r="P12" s="8"/>
    </row>
    <row r="13" spans="2:19" x14ac:dyDescent="0.35">
      <c r="B13" s="3" t="s">
        <v>9</v>
      </c>
      <c r="C13" s="4">
        <v>74</v>
      </c>
      <c r="D13" s="4">
        <v>239</v>
      </c>
      <c r="E13" s="4">
        <v>213</v>
      </c>
      <c r="F13" s="4">
        <v>526</v>
      </c>
      <c r="G13" s="9">
        <f t="shared" si="0"/>
        <v>49712</v>
      </c>
      <c r="H13" s="9">
        <f t="shared" si="1"/>
        <v>66456</v>
      </c>
      <c r="I13" s="9">
        <f t="shared" si="2"/>
        <v>116168</v>
      </c>
      <c r="J13" s="9">
        <v>41601.216071489762</v>
      </c>
      <c r="K13" s="14">
        <f t="shared" si="3"/>
        <v>2.7924183706642296</v>
      </c>
      <c r="L13" s="9">
        <v>152480</v>
      </c>
      <c r="M13" s="9">
        <v>46884.07</v>
      </c>
      <c r="N13" s="15">
        <f t="shared" si="4"/>
        <v>3.252277372676903</v>
      </c>
      <c r="P13" s="8"/>
    </row>
    <row r="14" spans="2:19" x14ac:dyDescent="0.35">
      <c r="B14" s="3" t="s">
        <v>10</v>
      </c>
      <c r="C14" s="4">
        <v>74</v>
      </c>
      <c r="D14" s="4">
        <v>239</v>
      </c>
      <c r="E14" s="4">
        <v>213</v>
      </c>
      <c r="F14" s="4">
        <v>526</v>
      </c>
      <c r="G14" s="9">
        <f t="shared" si="0"/>
        <v>49712</v>
      </c>
      <c r="H14" s="9">
        <f t="shared" si="1"/>
        <v>66456</v>
      </c>
      <c r="I14" s="9">
        <f t="shared" si="2"/>
        <v>116168</v>
      </c>
      <c r="J14" s="9">
        <v>46223.548024295029</v>
      </c>
      <c r="K14" s="14">
        <f t="shared" si="3"/>
        <v>2.5131779139702184</v>
      </c>
      <c r="L14" s="9">
        <v>129833</v>
      </c>
      <c r="M14" s="9">
        <v>42012.49</v>
      </c>
      <c r="N14" s="15">
        <f t="shared" si="4"/>
        <v>3.0903428956484134</v>
      </c>
      <c r="P14" s="8"/>
    </row>
    <row r="15" spans="2:19" x14ac:dyDescent="0.35">
      <c r="B15" s="3" t="s">
        <v>11</v>
      </c>
      <c r="C15" s="4">
        <v>73</v>
      </c>
      <c r="D15" s="4">
        <v>239</v>
      </c>
      <c r="E15" s="4">
        <v>212</v>
      </c>
      <c r="F15" s="4">
        <v>524</v>
      </c>
      <c r="G15" s="9">
        <f t="shared" si="0"/>
        <v>49712</v>
      </c>
      <c r="H15" s="9">
        <f t="shared" si="1"/>
        <v>66144</v>
      </c>
      <c r="I15" s="9">
        <f t="shared" si="2"/>
        <v>115856</v>
      </c>
      <c r="J15" s="9">
        <v>53470.722488329106</v>
      </c>
      <c r="K15" s="14">
        <f t="shared" si="3"/>
        <v>2.1667184322277961</v>
      </c>
      <c r="L15" s="9">
        <v>133548</v>
      </c>
      <c r="M15" s="9">
        <v>48916.630000000005</v>
      </c>
      <c r="N15" s="15">
        <f t="shared" si="4"/>
        <v>2.7301144825389647</v>
      </c>
      <c r="P15" s="8"/>
    </row>
    <row r="16" spans="2:19" x14ac:dyDescent="0.35">
      <c r="B16" s="3" t="s">
        <v>12</v>
      </c>
      <c r="C16" s="4">
        <v>75</v>
      </c>
      <c r="D16" s="4">
        <v>237</v>
      </c>
      <c r="E16" s="4">
        <v>212</v>
      </c>
      <c r="F16" s="4">
        <v>524</v>
      </c>
      <c r="G16" s="9">
        <f t="shared" si="0"/>
        <v>49296</v>
      </c>
      <c r="H16" s="9">
        <f t="shared" si="1"/>
        <v>66144</v>
      </c>
      <c r="I16" s="9">
        <f t="shared" si="2"/>
        <v>115440</v>
      </c>
      <c r="J16" s="9">
        <v>52881.035773791089</v>
      </c>
      <c r="K16" s="14">
        <f t="shared" si="3"/>
        <v>2.1830132165681673</v>
      </c>
      <c r="L16" s="9">
        <v>136947</v>
      </c>
      <c r="M16" s="9">
        <v>48996.799999999996</v>
      </c>
      <c r="N16" s="15">
        <f t="shared" si="4"/>
        <v>2.7950192665643474</v>
      </c>
      <c r="P16" s="8"/>
    </row>
    <row r="17" spans="2:16" x14ac:dyDescent="0.35">
      <c r="B17" s="3" t="s">
        <v>13</v>
      </c>
      <c r="C17" s="4">
        <v>75</v>
      </c>
      <c r="D17" s="4">
        <v>241</v>
      </c>
      <c r="E17" s="4">
        <v>212</v>
      </c>
      <c r="F17" s="4">
        <v>528</v>
      </c>
      <c r="G17" s="9">
        <f t="shared" si="0"/>
        <v>50128</v>
      </c>
      <c r="H17" s="9">
        <f t="shared" si="1"/>
        <v>66144</v>
      </c>
      <c r="I17" s="9">
        <f t="shared" si="2"/>
        <v>116272</v>
      </c>
      <c r="J17" s="9">
        <v>53832.085364708786</v>
      </c>
      <c r="K17" s="14">
        <f t="shared" si="3"/>
        <v>2.1599014641967695</v>
      </c>
      <c r="L17" s="9">
        <v>132498</v>
      </c>
      <c r="M17" s="9">
        <v>46680.49000000002</v>
      </c>
      <c r="N17" s="15">
        <f t="shared" si="4"/>
        <v>2.8384020818975966</v>
      </c>
      <c r="P17" s="8"/>
    </row>
    <row r="18" spans="2:16" x14ac:dyDescent="0.35">
      <c r="B18" s="3" t="s">
        <v>14</v>
      </c>
      <c r="C18" s="4">
        <v>76</v>
      </c>
      <c r="D18" s="4">
        <v>243</v>
      </c>
      <c r="E18" s="4">
        <v>212</v>
      </c>
      <c r="F18" s="4">
        <v>531</v>
      </c>
      <c r="G18" s="9">
        <f>(26*8*D18)</f>
        <v>50544</v>
      </c>
      <c r="H18" s="9">
        <f t="shared" si="1"/>
        <v>66144</v>
      </c>
      <c r="I18" s="9">
        <f t="shared" si="2"/>
        <v>116688</v>
      </c>
      <c r="J18" s="9">
        <v>53832.138094610869</v>
      </c>
      <c r="K18" s="14">
        <f t="shared" si="3"/>
        <v>2.167627074275202</v>
      </c>
      <c r="L18" s="9">
        <v>186794</v>
      </c>
      <c r="M18" s="9">
        <v>45101.392999999996</v>
      </c>
      <c r="N18" s="15">
        <f t="shared" si="4"/>
        <v>4.1416459132426358</v>
      </c>
      <c r="P18" s="8"/>
    </row>
    <row r="19" spans="2:16" x14ac:dyDescent="0.35">
      <c r="B19" s="3" t="s">
        <v>28</v>
      </c>
      <c r="C19" s="4">
        <v>76</v>
      </c>
      <c r="D19" s="4">
        <v>243</v>
      </c>
      <c r="E19" s="4">
        <v>212</v>
      </c>
      <c r="F19" s="4">
        <v>531</v>
      </c>
      <c r="G19" s="9">
        <f>(26*8*D19)</f>
        <v>50544</v>
      </c>
      <c r="H19" s="9">
        <f t="shared" ref="H19:H20" si="5">E19*26*12</f>
        <v>66144</v>
      </c>
      <c r="I19" s="9">
        <f t="shared" ref="I19:I20" si="6">SUM(G19+H19)</f>
        <v>116688</v>
      </c>
      <c r="J19" s="9">
        <v>54308</v>
      </c>
      <c r="K19" s="14">
        <f>I19/J19</f>
        <v>2.1486337187891285</v>
      </c>
      <c r="L19" s="9"/>
      <c r="M19" s="9"/>
      <c r="N19" s="15" t="str">
        <f t="shared" si="4"/>
        <v/>
      </c>
      <c r="P19" s="8"/>
    </row>
    <row r="20" spans="2:16" x14ac:dyDescent="0.35">
      <c r="B20" s="3" t="s">
        <v>29</v>
      </c>
      <c r="C20" s="4">
        <v>76</v>
      </c>
      <c r="D20" s="4">
        <v>243</v>
      </c>
      <c r="E20" s="4">
        <v>212</v>
      </c>
      <c r="F20" s="4">
        <v>531</v>
      </c>
      <c r="G20" s="9">
        <f>(26*8*D20)</f>
        <v>50544</v>
      </c>
      <c r="H20" s="9">
        <f t="shared" si="5"/>
        <v>66144</v>
      </c>
      <c r="I20" s="9">
        <f t="shared" si="6"/>
        <v>116688</v>
      </c>
      <c r="J20" s="9">
        <v>54308</v>
      </c>
      <c r="K20" s="14">
        <f t="shared" ref="K20" si="7">I20/J20</f>
        <v>2.1486337187891285</v>
      </c>
      <c r="L20" s="9"/>
      <c r="M20" s="9"/>
      <c r="N20" s="15" t="str">
        <f t="shared" si="4"/>
        <v/>
      </c>
      <c r="P20" s="8"/>
    </row>
    <row r="21" spans="2:16" x14ac:dyDescent="0.35"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6" x14ac:dyDescent="0.35"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2:16" x14ac:dyDescent="0.35">
      <c r="I23" s="7"/>
      <c r="J23" s="7"/>
      <c r="K23" s="7"/>
    </row>
    <row r="24" spans="2:16" x14ac:dyDescent="0.35">
      <c r="I24" s="7"/>
      <c r="J24" s="7"/>
      <c r="K24" s="7"/>
    </row>
    <row r="25" spans="2:16" x14ac:dyDescent="0.35">
      <c r="J25" s="7"/>
    </row>
    <row r="26" spans="2:16" x14ac:dyDescent="0.35">
      <c r="J2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A303-4670-4916-AE1A-691C1EF91C26}">
  <dimension ref="A1:J13"/>
  <sheetViews>
    <sheetView tabSelected="1" zoomScale="90" zoomScaleNormal="90" workbookViewId="0">
      <selection activeCell="G6" sqref="G6"/>
    </sheetView>
  </sheetViews>
  <sheetFormatPr defaultRowHeight="14.5" x14ac:dyDescent="0.35"/>
  <cols>
    <col min="1" max="1" width="6.453125" bestFit="1" customWidth="1"/>
    <col min="2" max="2" width="6.453125" customWidth="1"/>
    <col min="3" max="3" width="16.54296875" customWidth="1"/>
    <col min="4" max="4" width="14.81640625" bestFit="1" customWidth="1"/>
    <col min="5" max="5" width="13.1796875" bestFit="1" customWidth="1"/>
    <col min="6" max="6" width="13.7265625" customWidth="1"/>
    <col min="7" max="7" width="13.54296875" customWidth="1"/>
    <col min="8" max="8" width="11.81640625" bestFit="1" customWidth="1"/>
    <col min="9" max="9" width="12.1796875" bestFit="1" customWidth="1"/>
    <col min="10" max="10" width="12.54296875" bestFit="1" customWidth="1"/>
  </cols>
  <sheetData>
    <row r="1" spans="1:10" x14ac:dyDescent="0.35">
      <c r="A1" t="s">
        <v>0</v>
      </c>
      <c r="B1" t="s">
        <v>30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5">
      <c r="A2" t="s">
        <v>5</v>
      </c>
      <c r="B2">
        <v>2021</v>
      </c>
      <c r="C2">
        <v>246</v>
      </c>
      <c r="D2">
        <v>210</v>
      </c>
      <c r="E2">
        <v>456</v>
      </c>
      <c r="F2">
        <v>51168</v>
      </c>
      <c r="G2">
        <v>65520</v>
      </c>
      <c r="H2">
        <v>116688</v>
      </c>
      <c r="I2" s="16">
        <v>52095.260592969578</v>
      </c>
      <c r="J2" s="17">
        <v>2.2398966560836708</v>
      </c>
    </row>
    <row r="3" spans="1:10" x14ac:dyDescent="0.35">
      <c r="A3" t="s">
        <v>6</v>
      </c>
      <c r="B3">
        <v>2021</v>
      </c>
      <c r="C3">
        <v>246</v>
      </c>
      <c r="D3">
        <v>210</v>
      </c>
      <c r="E3">
        <v>456</v>
      </c>
      <c r="F3">
        <v>51168</v>
      </c>
      <c r="G3">
        <v>65520</v>
      </c>
      <c r="H3">
        <v>116688</v>
      </c>
      <c r="I3" s="16">
        <v>45373.291484199312</v>
      </c>
      <c r="J3" s="17">
        <v>2.5717331977256963</v>
      </c>
    </row>
    <row r="4" spans="1:10" x14ac:dyDescent="0.35">
      <c r="A4" t="s">
        <v>7</v>
      </c>
      <c r="B4">
        <v>2021</v>
      </c>
      <c r="C4">
        <v>246</v>
      </c>
      <c r="D4">
        <v>210</v>
      </c>
      <c r="E4">
        <v>456</v>
      </c>
      <c r="F4">
        <v>51168</v>
      </c>
      <c r="G4">
        <v>65520</v>
      </c>
      <c r="H4">
        <v>116688</v>
      </c>
      <c r="I4" s="16">
        <v>52095.260592969578</v>
      </c>
      <c r="J4" s="17">
        <v>2.2398966560836708</v>
      </c>
    </row>
    <row r="5" spans="1:10" x14ac:dyDescent="0.35">
      <c r="A5" t="s">
        <v>8</v>
      </c>
      <c r="B5">
        <v>2021</v>
      </c>
      <c r="C5">
        <v>246</v>
      </c>
      <c r="D5">
        <v>210</v>
      </c>
      <c r="E5">
        <v>456</v>
      </c>
      <c r="F5">
        <v>51168</v>
      </c>
      <c r="G5">
        <v>65520</v>
      </c>
      <c r="H5">
        <v>116688</v>
      </c>
      <c r="I5" s="16">
        <v>50414.768315777015</v>
      </c>
      <c r="J5" s="17">
        <v>2.3145598779531267</v>
      </c>
    </row>
    <row r="6" spans="1:10" x14ac:dyDescent="0.35">
      <c r="A6" t="s">
        <v>9</v>
      </c>
      <c r="B6">
        <v>2021</v>
      </c>
      <c r="C6">
        <v>246</v>
      </c>
      <c r="D6">
        <v>210</v>
      </c>
      <c r="E6">
        <v>456</v>
      </c>
      <c r="F6">
        <v>51168</v>
      </c>
      <c r="G6">
        <v>65520</v>
      </c>
      <c r="H6">
        <v>116688</v>
      </c>
      <c r="I6" s="16">
        <v>45373.291484199312</v>
      </c>
      <c r="J6" s="17">
        <v>2.5717331977256963</v>
      </c>
    </row>
    <row r="7" spans="1:10" x14ac:dyDescent="0.35">
      <c r="A7" t="s">
        <v>10</v>
      </c>
      <c r="B7">
        <v>2021</v>
      </c>
      <c r="C7">
        <v>246</v>
      </c>
      <c r="D7">
        <v>210</v>
      </c>
      <c r="E7">
        <v>456</v>
      </c>
      <c r="F7">
        <v>51168</v>
      </c>
      <c r="G7">
        <v>65520</v>
      </c>
      <c r="H7">
        <v>116688</v>
      </c>
      <c r="I7" s="16">
        <v>50414.768315777015</v>
      </c>
      <c r="J7" s="17">
        <v>2.3145598779531267</v>
      </c>
    </row>
    <row r="8" spans="1:10" x14ac:dyDescent="0.35">
      <c r="A8" t="s">
        <v>11</v>
      </c>
      <c r="B8">
        <v>2021</v>
      </c>
      <c r="C8">
        <v>246</v>
      </c>
      <c r="D8">
        <v>210</v>
      </c>
      <c r="E8">
        <v>456</v>
      </c>
      <c r="F8">
        <v>51168</v>
      </c>
      <c r="G8">
        <v>65520</v>
      </c>
      <c r="H8">
        <v>116688</v>
      </c>
      <c r="I8" s="16">
        <v>52095.260592969578</v>
      </c>
      <c r="J8" s="17">
        <v>2.2398966560836708</v>
      </c>
    </row>
    <row r="9" spans="1:10" x14ac:dyDescent="0.35">
      <c r="A9" t="s">
        <v>12</v>
      </c>
      <c r="B9">
        <v>2021</v>
      </c>
      <c r="C9">
        <v>246</v>
      </c>
      <c r="D9">
        <v>210</v>
      </c>
      <c r="E9">
        <v>456</v>
      </c>
      <c r="F9">
        <v>51168</v>
      </c>
      <c r="G9">
        <v>65520</v>
      </c>
      <c r="H9">
        <v>116688</v>
      </c>
      <c r="I9" s="16">
        <v>52095.260592969578</v>
      </c>
      <c r="J9" s="17">
        <v>2.2398966560836708</v>
      </c>
    </row>
    <row r="10" spans="1:10" x14ac:dyDescent="0.35">
      <c r="A10" t="s">
        <v>13</v>
      </c>
      <c r="B10">
        <v>2021</v>
      </c>
      <c r="C10">
        <v>246</v>
      </c>
      <c r="D10">
        <v>210</v>
      </c>
      <c r="E10">
        <v>456</v>
      </c>
      <c r="F10">
        <v>51168</v>
      </c>
      <c r="G10">
        <v>65520</v>
      </c>
      <c r="H10">
        <v>116688</v>
      </c>
      <c r="I10" s="16">
        <v>50414.768315777015</v>
      </c>
      <c r="J10" s="17">
        <v>2.3145598779531267</v>
      </c>
    </row>
    <row r="11" spans="1:10" x14ac:dyDescent="0.35">
      <c r="A11" t="s">
        <v>14</v>
      </c>
      <c r="B11">
        <v>2021</v>
      </c>
      <c r="C11">
        <v>246</v>
      </c>
      <c r="D11">
        <v>210</v>
      </c>
      <c r="E11">
        <v>456</v>
      </c>
      <c r="F11">
        <v>51168</v>
      </c>
      <c r="G11">
        <v>65520</v>
      </c>
      <c r="H11">
        <v>116688</v>
      </c>
      <c r="I11" s="16">
        <v>52095.260592969578</v>
      </c>
      <c r="J11" s="17">
        <v>2.2398966560836708</v>
      </c>
    </row>
    <row r="12" spans="1:10" x14ac:dyDescent="0.35">
      <c r="A12" t="s">
        <v>28</v>
      </c>
      <c r="B12">
        <v>2021</v>
      </c>
      <c r="C12">
        <v>246</v>
      </c>
      <c r="D12">
        <v>210</v>
      </c>
      <c r="E12">
        <v>456</v>
      </c>
      <c r="F12">
        <v>51168</v>
      </c>
      <c r="G12">
        <v>65520</v>
      </c>
      <c r="H12">
        <v>116688</v>
      </c>
      <c r="I12" s="16">
        <v>45373.291484199312</v>
      </c>
      <c r="J12" s="17">
        <v>2.5717331977256963</v>
      </c>
    </row>
    <row r="13" spans="1:10" x14ac:dyDescent="0.35">
      <c r="A13" t="s">
        <v>29</v>
      </c>
      <c r="B13">
        <v>2021</v>
      </c>
      <c r="C13">
        <v>246</v>
      </c>
      <c r="D13">
        <v>210</v>
      </c>
      <c r="E13">
        <v>456</v>
      </c>
      <c r="F13">
        <v>51168</v>
      </c>
      <c r="G13">
        <v>65520</v>
      </c>
      <c r="H13">
        <v>116688</v>
      </c>
      <c r="I13" s="16">
        <v>52095.260592969578</v>
      </c>
      <c r="J13" s="17">
        <v>2.2398966560836708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Labour 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Jaclyn Kelly Tay Shin Ying</dc:creator>
  <cp:lastModifiedBy>Ming Choon</cp:lastModifiedBy>
  <dcterms:created xsi:type="dcterms:W3CDTF">2020-11-12T02:08:09Z</dcterms:created>
  <dcterms:modified xsi:type="dcterms:W3CDTF">2021-01-27T00:11:55Z</dcterms:modified>
</cp:coreProperties>
</file>