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IS\DATASET\Projects\Excel Projects\Monthly Energy Overview\"/>
    </mc:Choice>
  </mc:AlternateContent>
  <xr:revisionPtr revIDLastSave="0" documentId="13_ncr:1_{5E10415A-B303-412A-8613-56C86ED41536}" xr6:coauthVersionLast="47" xr6:coauthVersionMax="47" xr10:uidLastSave="{00000000-0000-0000-0000-000000000000}"/>
  <bookViews>
    <workbookView xWindow="-120" yWindow="-120" windowWidth="20730" windowHeight="11160" xr2:uid="{A953C2A0-8A5D-422F-9D9A-74E44D971F54}"/>
  </bookViews>
  <sheets>
    <sheet name="Dash Board" sheetId="7" r:id="rId1"/>
    <sheet name="1950-2020" sheetId="6" r:id="rId2"/>
    <sheet name="Feb 2022" sheetId="14" r:id="rId3"/>
    <sheet name="Sheet1" sheetId="1" state="hidden" r:id="rId4"/>
    <sheet name="Sheet2" sheetId="2" state="hidden" r:id="rId5"/>
    <sheet name="Sheet3" sheetId="3" state="hidden" r:id="rId6"/>
    <sheet name="Jan 2020 - Feb 2022" sheetId="10" r:id="rId7"/>
    <sheet name="Pvt Jan 2020-2022" sheetId="12" r:id="rId8"/>
    <sheet name="Jan-Feb Net Import" sheetId="15" r:id="rId9"/>
  </sheets>
  <calcPr calcId="191029"/>
  <pivotCaches>
    <pivotCache cacheId="94" r:id="rId10"/>
    <pivotCache cacheId="95" r:id="rId11"/>
    <pivotCache cacheId="96" r:id="rId12"/>
    <pivotCache cacheId="9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" i="1" l="1"/>
  <c r="M41" i="1"/>
  <c r="N19" i="3"/>
  <c r="M19" i="3"/>
  <c r="L19" i="3"/>
  <c r="K19" i="3"/>
  <c r="J19" i="3"/>
  <c r="I19" i="3"/>
  <c r="H19" i="3"/>
  <c r="G19" i="3"/>
  <c r="F19" i="3"/>
  <c r="E19" i="3"/>
  <c r="D19" i="3"/>
  <c r="C19" i="3"/>
  <c r="O19" i="2"/>
  <c r="N19" i="2"/>
  <c r="M19" i="2"/>
  <c r="L19" i="2"/>
  <c r="K19" i="2"/>
  <c r="J19" i="2"/>
  <c r="I19" i="2"/>
  <c r="H19" i="2"/>
  <c r="G19" i="2"/>
  <c r="F19" i="2"/>
  <c r="E19" i="2"/>
  <c r="D19" i="2"/>
  <c r="D41" i="1"/>
  <c r="E41" i="1"/>
  <c r="F41" i="1"/>
  <c r="G41" i="1"/>
  <c r="H41" i="1"/>
  <c r="I41" i="1"/>
  <c r="J41" i="1"/>
  <c r="K41" i="1"/>
  <c r="L41" i="1"/>
  <c r="C41" i="1"/>
</calcChain>
</file>

<file path=xl/sharedStrings.xml><?xml version="1.0" encoding="utf-8"?>
<sst xmlns="http://schemas.openxmlformats.org/spreadsheetml/2006/main" count="185" uniqueCount="73">
  <si>
    <t xml:space="preserve">2-Month Total </t>
  </si>
  <si>
    <t xml:space="preserve">2021 January </t>
  </si>
  <si>
    <t xml:space="preserve">February </t>
  </si>
  <si>
    <t xml:space="preserve">March </t>
  </si>
  <si>
    <t xml:space="preserve">April      </t>
  </si>
  <si>
    <t xml:space="preserve">May      </t>
  </si>
  <si>
    <t xml:space="preserve">June   </t>
  </si>
  <si>
    <t xml:space="preserve">July      </t>
  </si>
  <si>
    <t xml:space="preserve">August </t>
  </si>
  <si>
    <t xml:space="preserve">September          </t>
  </si>
  <si>
    <t xml:space="preserve">October       </t>
  </si>
  <si>
    <t xml:space="preserve">November  </t>
  </si>
  <si>
    <t xml:space="preserve">December </t>
  </si>
  <si>
    <t xml:space="preserve">Total </t>
  </si>
  <si>
    <t xml:space="preserve">2021 2-Month Total      </t>
  </si>
  <si>
    <t xml:space="preserve">2020 2-Month Total </t>
  </si>
  <si>
    <t xml:space="preserve">December      </t>
  </si>
  <si>
    <t xml:space="preserve">November    </t>
  </si>
  <si>
    <t xml:space="preserve">October </t>
  </si>
  <si>
    <t xml:space="preserve">September </t>
  </si>
  <si>
    <t xml:space="preserve">August  </t>
  </si>
  <si>
    <t xml:space="preserve">July </t>
  </si>
  <si>
    <t xml:space="preserve">June         </t>
  </si>
  <si>
    <t xml:space="preserve">May   </t>
  </si>
  <si>
    <t xml:space="preserve">April     </t>
  </si>
  <si>
    <t xml:space="preserve">March   </t>
  </si>
  <si>
    <t xml:space="preserve">February    </t>
  </si>
  <si>
    <t xml:space="preserve">2020 January   </t>
  </si>
  <si>
    <t>(Quadrillion Btu)</t>
  </si>
  <si>
    <t>Consumption</t>
  </si>
  <si>
    <t>Imports</t>
  </si>
  <si>
    <t>Exports</t>
  </si>
  <si>
    <t>Fossil Fuel</t>
  </si>
  <si>
    <t>Nuclear Electric Power</t>
  </si>
  <si>
    <t>Renewable Energy</t>
  </si>
  <si>
    <t>Import</t>
  </si>
  <si>
    <t xml:space="preserve"> Net Import</t>
  </si>
  <si>
    <t>Fossil Fuels</t>
  </si>
  <si>
    <t>Production</t>
  </si>
  <si>
    <t>Trade</t>
  </si>
  <si>
    <t>Stock Change and Other</t>
  </si>
  <si>
    <t>Figure 1.1 Primary Energy Overview</t>
  </si>
  <si>
    <t>Total Production</t>
  </si>
  <si>
    <t>Total Consumption</t>
  </si>
  <si>
    <t>Year</t>
  </si>
  <si>
    <t>Grand Total</t>
  </si>
  <si>
    <t>Row Labels</t>
  </si>
  <si>
    <t>Date</t>
  </si>
  <si>
    <t>Nuclear Electric Power2</t>
  </si>
  <si>
    <t>Renewable Energy3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</si>
  <si>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</si>
  <si>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</si>
  <si>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</si>
  <si>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</si>
  <si>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</si>
  <si>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</si>
  <si>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</si>
  <si>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</si>
  <si>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</si>
  <si>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</si>
  <si>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</si>
  <si>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</si>
  <si>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</si>
  <si>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</si>
  <si>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2022</t>
  </si>
  <si>
    <t>Values</t>
  </si>
  <si>
    <t>Export</t>
  </si>
  <si>
    <t>Jan-Feb Total</t>
  </si>
  <si>
    <t>Net Import</t>
  </si>
  <si>
    <t xml:space="preserve"> Imports</t>
  </si>
  <si>
    <t xml:space="preserve"> Exports</t>
  </si>
  <si>
    <t xml:space="preserve"> Consumption</t>
  </si>
  <si>
    <t xml:space="preserve">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</si>
</sst>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center" readingOrder="1"/>
    </xf>
    <xf numFmtId="0" fontId="1" fillId="3" borderId="0" xfId="0" applyFont="1" applyFill="1"/>
    <xf numFmtId="0" fontId="4" fillId="3" borderId="0" xfId="0" applyFont="1" applyFill="1" applyAlignment="1">
      <alignment horizontal="center" vertical="center" readingOrder="1"/>
    </xf>
    <xf numFmtId="17" fontId="0" fillId="0" borderId="0" xfId="0" applyNumberFormat="1"/>
    <xf numFmtId="17" fontId="0" fillId="0" borderId="0" xfId="0" applyNumberFormat="1" applyAlignment="1">
      <alignment horizontal="left" indent="1"/>
    </xf>
    <xf numFmtId="164" fontId="0" fillId="2" borderId="2" xfId="0" applyNumberFormat="1" applyFont="1" applyFill="1" applyBorder="1"/>
    <xf numFmtId="17" fontId="0" fillId="2" borderId="1" xfId="0" applyNumberFormat="1" applyFont="1" applyFill="1" applyBorder="1"/>
    <xf numFmtId="17" fontId="0" fillId="4" borderId="1" xfId="0" applyNumberFormat="1" applyFont="1" applyFill="1" applyBorder="1"/>
    <xf numFmtId="164" fontId="0" fillId="4" borderId="2" xfId="0" applyNumberFormat="1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5" fillId="0" borderId="0" xfId="0" applyFont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 readingOrder="1"/>
    </xf>
    <xf numFmtId="0" fontId="4" fillId="3" borderId="0" xfId="0" applyFont="1" applyFill="1" applyAlignment="1">
      <alignment horizontal="center" vertical="center" readingOrder="1"/>
    </xf>
  </cellXfs>
  <cellStyles count="1">
    <cellStyle name="Normal" xfId="0" builtinId="0"/>
  </cellStyles>
  <dxfs count="12"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 -Overview.xlsx]1950-2020!PivotTable5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Overview, 1949–2021</a:t>
            </a:r>
          </a:p>
        </c:rich>
      </c:tx>
      <c:layout>
        <c:manualLayout>
          <c:xMode val="edge"/>
          <c:yMode val="edge"/>
          <c:x val="1.8616893873957343E-2"/>
          <c:y val="2.1650870339415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'1950-2020'!$B$3</c:f>
              <c:strCache>
                <c:ptCount val="1"/>
                <c:pt idx="0">
                  <c:v>Production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'1950-2020'!$A$4:$A$31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'1950-2020'!$B$4:$B$31</c:f>
              <c:numCache>
                <c:formatCode>General</c:formatCode>
                <c:ptCount val="27"/>
                <c:pt idx="0">
                  <c:v>35.530999999999999</c:v>
                </c:pt>
                <c:pt idx="1">
                  <c:v>40.131</c:v>
                </c:pt>
                <c:pt idx="2">
                  <c:v>42.789000000000001</c:v>
                </c:pt>
                <c:pt idx="3">
                  <c:v>50.643999999999998</c:v>
                </c:pt>
                <c:pt idx="4">
                  <c:v>63.462000000000003</c:v>
                </c:pt>
                <c:pt idx="5">
                  <c:v>61.283999999999999</c:v>
                </c:pt>
                <c:pt idx="6">
                  <c:v>67.147000000000006</c:v>
                </c:pt>
                <c:pt idx="7">
                  <c:v>67.661000000000001</c:v>
                </c:pt>
                <c:pt idx="8">
                  <c:v>70.668000000000006</c:v>
                </c:pt>
                <c:pt idx="9">
                  <c:v>71.129000000000005</c:v>
                </c:pt>
                <c:pt idx="10">
                  <c:v>71.271000000000001</c:v>
                </c:pt>
                <c:pt idx="11">
                  <c:v>69.376999999999995</c:v>
                </c:pt>
                <c:pt idx="12">
                  <c:v>70.677999999999997</c:v>
                </c:pt>
                <c:pt idx="13">
                  <c:v>71.337999999999994</c:v>
                </c:pt>
                <c:pt idx="14">
                  <c:v>73.146000000000001</c:v>
                </c:pt>
                <c:pt idx="15">
                  <c:v>72.593000000000004</c:v>
                </c:pt>
                <c:pt idx="16">
                  <c:v>74.909000000000006</c:v>
                </c:pt>
                <c:pt idx="17">
                  <c:v>78.108000000000004</c:v>
                </c:pt>
                <c:pt idx="18">
                  <c:v>79.254000000000005</c:v>
                </c:pt>
                <c:pt idx="19">
                  <c:v>81.866</c:v>
                </c:pt>
                <c:pt idx="20">
                  <c:v>87.757000000000005</c:v>
                </c:pt>
                <c:pt idx="21">
                  <c:v>88.295000000000002</c:v>
                </c:pt>
                <c:pt idx="22">
                  <c:v>84.337000000000003</c:v>
                </c:pt>
                <c:pt idx="23">
                  <c:v>88.129000000000005</c:v>
                </c:pt>
                <c:pt idx="24">
                  <c:v>95.78</c:v>
                </c:pt>
                <c:pt idx="25">
                  <c:v>101.437</c:v>
                </c:pt>
                <c:pt idx="26">
                  <c:v>97.778000000000006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2-463E-A1C2-FF6C8424A723}"/>
            </c:ext>
          </c:extLst>
        </c:ser>
        <c:ser>
          <c:idx val="1"/>
          <c:order val="1"/>
          <c:tx>
            <c:strRef>
              <c:f>'1950-2020'!$C$3</c:f>
              <c:strCache>
                <c:ptCount val="1"/>
                <c:pt idx="0">
                  <c:v> Consumption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'1950-2020'!$A$4:$A$31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'1950-2020'!$C$4:$C$31</c:f>
              <c:numCache>
                <c:formatCode>General</c:formatCode>
                <c:ptCount val="27"/>
                <c:pt idx="0">
                  <c:v>34.598999999999997</c:v>
                </c:pt>
                <c:pt idx="1">
                  <c:v>40.177999999999997</c:v>
                </c:pt>
                <c:pt idx="2">
                  <c:v>45.040999999999997</c:v>
                </c:pt>
                <c:pt idx="3">
                  <c:v>53.953000000000003</c:v>
                </c:pt>
                <c:pt idx="4">
                  <c:v>67.816999999999993</c:v>
                </c:pt>
                <c:pt idx="5">
                  <c:v>71.930999999999997</c:v>
                </c:pt>
                <c:pt idx="6">
                  <c:v>78.021000000000001</c:v>
                </c:pt>
                <c:pt idx="7">
                  <c:v>76.334000000000003</c:v>
                </c:pt>
                <c:pt idx="8">
                  <c:v>84.433000000000007</c:v>
                </c:pt>
                <c:pt idx="9">
                  <c:v>90.930999999999997</c:v>
                </c:pt>
                <c:pt idx="10">
                  <c:v>98.701999999999998</c:v>
                </c:pt>
                <c:pt idx="11">
                  <c:v>100.102</c:v>
                </c:pt>
                <c:pt idx="12">
                  <c:v>99.391999999999996</c:v>
                </c:pt>
                <c:pt idx="13">
                  <c:v>100.89400000000001</c:v>
                </c:pt>
                <c:pt idx="14">
                  <c:v>98.754000000000005</c:v>
                </c:pt>
                <c:pt idx="15">
                  <c:v>93.942999999999998</c:v>
                </c:pt>
                <c:pt idx="16">
                  <c:v>97.513999999999996</c:v>
                </c:pt>
                <c:pt idx="17">
                  <c:v>96.872</c:v>
                </c:pt>
                <c:pt idx="18">
                  <c:v>94.387</c:v>
                </c:pt>
                <c:pt idx="19">
                  <c:v>97.13</c:v>
                </c:pt>
                <c:pt idx="20">
                  <c:v>98.296999999999997</c:v>
                </c:pt>
                <c:pt idx="21">
                  <c:v>97.406999999999996</c:v>
                </c:pt>
                <c:pt idx="22">
                  <c:v>97.384</c:v>
                </c:pt>
                <c:pt idx="23">
                  <c:v>97.66</c:v>
                </c:pt>
                <c:pt idx="24">
                  <c:v>101.235</c:v>
                </c:pt>
                <c:pt idx="25">
                  <c:v>100.471</c:v>
                </c:pt>
                <c:pt idx="26">
                  <c:v>97.330999999999975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2-463E-A1C2-FF6C8424A723}"/>
            </c:ext>
          </c:extLst>
        </c:ser>
        <c:ser>
          <c:idx val="2"/>
          <c:order val="2"/>
          <c:tx>
            <c:strRef>
              <c:f>'1950-2020'!$D$3</c:f>
              <c:strCache>
                <c:ptCount val="1"/>
                <c:pt idx="0">
                  <c:v> Imports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'1950-2020'!$A$4:$A$31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'1950-2020'!$D$4:$D$31</c:f>
              <c:numCache>
                <c:formatCode>General</c:formatCode>
                <c:ptCount val="27"/>
                <c:pt idx="0">
                  <c:v>1.913</c:v>
                </c:pt>
                <c:pt idx="1">
                  <c:v>2.79</c:v>
                </c:pt>
                <c:pt idx="2">
                  <c:v>4.1879999999999997</c:v>
                </c:pt>
                <c:pt idx="3">
                  <c:v>5.8920000000000003</c:v>
                </c:pt>
                <c:pt idx="4">
                  <c:v>8.3420000000000005</c:v>
                </c:pt>
                <c:pt idx="5">
                  <c:v>14.032</c:v>
                </c:pt>
                <c:pt idx="6">
                  <c:v>15.795999999999999</c:v>
                </c:pt>
                <c:pt idx="7">
                  <c:v>11.781000000000001</c:v>
                </c:pt>
                <c:pt idx="8">
                  <c:v>18.817</c:v>
                </c:pt>
                <c:pt idx="9">
                  <c:v>22.18</c:v>
                </c:pt>
                <c:pt idx="10">
                  <c:v>28.864999999999998</c:v>
                </c:pt>
                <c:pt idx="11">
                  <c:v>34.658999999999999</c:v>
                </c:pt>
                <c:pt idx="12">
                  <c:v>34.649000000000001</c:v>
                </c:pt>
                <c:pt idx="13">
                  <c:v>34.679000000000002</c:v>
                </c:pt>
                <c:pt idx="14">
                  <c:v>32.97</c:v>
                </c:pt>
                <c:pt idx="15">
                  <c:v>29.69</c:v>
                </c:pt>
                <c:pt idx="16">
                  <c:v>29.866</c:v>
                </c:pt>
                <c:pt idx="17">
                  <c:v>28.748000000000001</c:v>
                </c:pt>
                <c:pt idx="18">
                  <c:v>27.068000000000001</c:v>
                </c:pt>
                <c:pt idx="19">
                  <c:v>24.623000000000001</c:v>
                </c:pt>
                <c:pt idx="20">
                  <c:v>23.241</c:v>
                </c:pt>
                <c:pt idx="21">
                  <c:v>23.794</c:v>
                </c:pt>
                <c:pt idx="22">
                  <c:v>25.378</c:v>
                </c:pt>
                <c:pt idx="23">
                  <c:v>25.457999999999998</c:v>
                </c:pt>
                <c:pt idx="24">
                  <c:v>24.832999999999998</c:v>
                </c:pt>
                <c:pt idx="25">
                  <c:v>22.864999999999998</c:v>
                </c:pt>
                <c:pt idx="26">
                  <c:v>21.435000000000002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2-463E-A1C2-FF6C8424A723}"/>
            </c:ext>
          </c:extLst>
        </c:ser>
        <c:ser>
          <c:idx val="3"/>
          <c:order val="3"/>
          <c:tx>
            <c:strRef>
              <c:f>'1950-2020'!$E$3</c:f>
              <c:strCache>
                <c:ptCount val="1"/>
                <c:pt idx="0">
                  <c:v> Exports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'1950-2020'!$A$4:$A$31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'1950-2020'!$E$4:$E$31</c:f>
              <c:numCache>
                <c:formatCode>General</c:formatCode>
                <c:ptCount val="27"/>
                <c:pt idx="0">
                  <c:v>1.4650000000000001</c:v>
                </c:pt>
                <c:pt idx="1">
                  <c:v>2.286</c:v>
                </c:pt>
                <c:pt idx="2">
                  <c:v>1.4770000000000001</c:v>
                </c:pt>
                <c:pt idx="3">
                  <c:v>1.829</c:v>
                </c:pt>
                <c:pt idx="4">
                  <c:v>2.6320000000000001</c:v>
                </c:pt>
                <c:pt idx="5">
                  <c:v>2.323</c:v>
                </c:pt>
                <c:pt idx="6">
                  <c:v>3.6949999999999998</c:v>
                </c:pt>
                <c:pt idx="7">
                  <c:v>4.1959999999999997</c:v>
                </c:pt>
                <c:pt idx="8">
                  <c:v>4.7519999999999998</c:v>
                </c:pt>
                <c:pt idx="9">
                  <c:v>4.4960000000000004</c:v>
                </c:pt>
                <c:pt idx="10">
                  <c:v>3.9620000000000002</c:v>
                </c:pt>
                <c:pt idx="11">
                  <c:v>4.4619999999999997</c:v>
                </c:pt>
                <c:pt idx="12">
                  <c:v>4.7270000000000003</c:v>
                </c:pt>
                <c:pt idx="13">
                  <c:v>5.3380000000000001</c:v>
                </c:pt>
                <c:pt idx="14">
                  <c:v>6.9489999999999998</c:v>
                </c:pt>
                <c:pt idx="15">
                  <c:v>6.92</c:v>
                </c:pt>
                <c:pt idx="16">
                  <c:v>8.1760000000000002</c:v>
                </c:pt>
                <c:pt idx="17">
                  <c:v>10.372999999999999</c:v>
                </c:pt>
                <c:pt idx="18">
                  <c:v>11.266999999999999</c:v>
                </c:pt>
                <c:pt idx="19">
                  <c:v>11.788</c:v>
                </c:pt>
                <c:pt idx="20">
                  <c:v>12.27</c:v>
                </c:pt>
                <c:pt idx="21">
                  <c:v>12.901999999999999</c:v>
                </c:pt>
                <c:pt idx="22">
                  <c:v>14.119</c:v>
                </c:pt>
                <c:pt idx="23">
                  <c:v>17.946000000000002</c:v>
                </c:pt>
                <c:pt idx="24">
                  <c:v>21.224</c:v>
                </c:pt>
                <c:pt idx="25">
                  <c:v>23.475999999999999</c:v>
                </c:pt>
                <c:pt idx="26">
                  <c:v>25.248999999999999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2-463E-A1C2-FF6C8424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267056"/>
        <c:axId val="326262896"/>
      </c:lineChart>
      <c:catAx>
        <c:axId val="3262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62896"/>
        <c:crosses val="autoZero"/>
        <c:auto val="1"/>
        <c:lblAlgn val="ctr"/>
        <c:lblOffset val="100"/>
        <c:noMultiLvlLbl val="0"/>
      </c:catAx>
      <c:valAx>
        <c:axId val="32626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6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 -Overview.xlsx]Pvt Jan 2020-2022!PivotTable12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Overview, Monthly</a:t>
            </a:r>
          </a:p>
        </c:rich>
      </c:tx>
      <c:layout>
        <c:manualLayout>
          <c:xMode val="edge"/>
          <c:yMode val="edge"/>
          <c:x val="4.4682845335102847E-2"/>
          <c:y val="1.2473008441512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87210689572894E-2"/>
          <c:y val="0.10482882882882885"/>
          <c:w val="0.91848686746324537"/>
          <c:h val="0.7330393700787402"/>
        </c:manualLayout>
      </c:layout>
      <c:lineChart>
        <c:grouping val="standard"/>
        <c:varyColors val="0"/>
        <c:ser>
          <c:idx val="0"/>
          <c:order val="0"/>
          <c:tx>
            <c:strRef>
              <c:f>'Pvt Jan 2020-2022'!$B$4</c:f>
              <c:strCache>
                <c:ptCount val="1"/>
                <c:pt idx="0">
                  <c:v> Production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'Pvt Jan 2020-2022'!$A$5:$A$33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Jan 2020-2022'!$B$5:$B$33</c:f>
              <c:numCache>
                <c:formatCode>General</c:formatCode>
                <c:ptCount val="26"/>
                <c:pt idx="0">
                  <c:v>8.7680000000000007</c:v>
                </c:pt>
                <c:pt idx="1">
                  <c:v>8.1289999999999996</c:v>
                </c:pt>
                <c:pt idx="2">
                  <c:v>8.4969999999999999</c:v>
                </c:pt>
                <c:pt idx="3">
                  <c:v>7.7830000000000004</c:v>
                </c:pt>
                <c:pt idx="4">
                  <c:v>7.4880000000000004</c:v>
                </c:pt>
                <c:pt idx="5">
                  <c:v>7.6269999999999998</c:v>
                </c:pt>
                <c:pt idx="6">
                  <c:v>8.0129999999999999</c:v>
                </c:pt>
                <c:pt idx="7">
                  <c:v>7.9729999999999999</c:v>
                </c:pt>
                <c:pt idx="8">
                  <c:v>7.7</c:v>
                </c:pt>
                <c:pt idx="9">
                  <c:v>7.7549999999999999</c:v>
                </c:pt>
                <c:pt idx="10">
                  <c:v>7.8470000000000004</c:v>
                </c:pt>
                <c:pt idx="11">
                  <c:v>8.093</c:v>
                </c:pt>
                <c:pt idx="12">
                  <c:v>8.2430000000000003</c:v>
                </c:pt>
                <c:pt idx="13">
                  <c:v>6.8479999999999999</c:v>
                </c:pt>
                <c:pt idx="14">
                  <c:v>8.2889999999999997</c:v>
                </c:pt>
                <c:pt idx="15">
                  <c:v>7.95</c:v>
                </c:pt>
                <c:pt idx="16">
                  <c:v>8.3360000000000003</c:v>
                </c:pt>
                <c:pt idx="17">
                  <c:v>8.1229999999999993</c:v>
                </c:pt>
                <c:pt idx="18">
                  <c:v>8.3030000000000008</c:v>
                </c:pt>
                <c:pt idx="19">
                  <c:v>8.3659999999999997</c:v>
                </c:pt>
                <c:pt idx="20">
                  <c:v>8.0039999999999996</c:v>
                </c:pt>
                <c:pt idx="21">
                  <c:v>8.3320000000000007</c:v>
                </c:pt>
                <c:pt idx="22">
                  <c:v>8.33</c:v>
                </c:pt>
                <c:pt idx="23">
                  <c:v>8.6539999999999999</c:v>
                </c:pt>
                <c:pt idx="24">
                  <c:v>8.5180000000000007</c:v>
                </c:pt>
                <c:pt idx="25">
                  <c:v>7.7469999999999999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8-4214-B5D2-A5E4768987FA}"/>
            </c:ext>
          </c:extLst>
        </c:ser>
        <c:ser>
          <c:idx val="1"/>
          <c:order val="1"/>
          <c:tx>
            <c:strRef>
              <c:f>'Pvt Jan 2020-2022'!$C$4</c:f>
              <c:strCache>
                <c:ptCount val="1"/>
                <c:pt idx="0">
                  <c:v> Consumption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'Pvt Jan 2020-2022'!$A$5:$A$33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Jan 2020-2022'!$C$5:$C$33</c:f>
              <c:numCache>
                <c:formatCode>General</c:formatCode>
                <c:ptCount val="26"/>
                <c:pt idx="0">
                  <c:v>8.9710000000000001</c:v>
                </c:pt>
                <c:pt idx="1">
                  <c:v>8.3650000000000002</c:v>
                </c:pt>
                <c:pt idx="2">
                  <c:v>7.8810000000000002</c:v>
                </c:pt>
                <c:pt idx="3">
                  <c:v>6.5129999999999999</c:v>
                </c:pt>
                <c:pt idx="4">
                  <c:v>6.827</c:v>
                </c:pt>
                <c:pt idx="5">
                  <c:v>7.274</c:v>
                </c:pt>
                <c:pt idx="6">
                  <c:v>8.0660000000000007</c:v>
                </c:pt>
                <c:pt idx="7">
                  <c:v>8.0120000000000005</c:v>
                </c:pt>
                <c:pt idx="8">
                  <c:v>7.2990000000000004</c:v>
                </c:pt>
                <c:pt idx="9">
                  <c:v>7.4740000000000002</c:v>
                </c:pt>
                <c:pt idx="10">
                  <c:v>7.58</c:v>
                </c:pt>
                <c:pt idx="11">
                  <c:v>8.7110000000000003</c:v>
                </c:pt>
                <c:pt idx="12">
                  <c:v>8.8719999999999999</c:v>
                </c:pt>
                <c:pt idx="13">
                  <c:v>8.0739999999999998</c:v>
                </c:pt>
                <c:pt idx="14">
                  <c:v>8.1080000000000005</c:v>
                </c:pt>
                <c:pt idx="15">
                  <c:v>7.444</c:v>
                </c:pt>
                <c:pt idx="16">
                  <c:v>7.702</c:v>
                </c:pt>
                <c:pt idx="17">
                  <c:v>8.016</c:v>
                </c:pt>
                <c:pt idx="18">
                  <c:v>8.3450000000000006</c:v>
                </c:pt>
                <c:pt idx="19">
                  <c:v>8.49</c:v>
                </c:pt>
                <c:pt idx="20">
                  <c:v>7.71</c:v>
                </c:pt>
                <c:pt idx="21">
                  <c:v>7.681</c:v>
                </c:pt>
                <c:pt idx="22">
                  <c:v>8.1300000000000008</c:v>
                </c:pt>
                <c:pt idx="23">
                  <c:v>8.7590000000000003</c:v>
                </c:pt>
                <c:pt idx="24">
                  <c:v>9.5220000000000002</c:v>
                </c:pt>
                <c:pt idx="25">
                  <c:v>8.4489999999999998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8-4214-B5D2-A5E4768987FA}"/>
            </c:ext>
          </c:extLst>
        </c:ser>
        <c:ser>
          <c:idx val="2"/>
          <c:order val="2"/>
          <c:tx>
            <c:strRef>
              <c:f>'Pvt Jan 2020-2022'!$D$4</c:f>
              <c:strCache>
                <c:ptCount val="1"/>
                <c:pt idx="0">
                  <c:v> Imports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'Pvt Jan 2020-2022'!$A$5:$A$33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Jan 2020-2022'!$D$5:$D$33</c:f>
              <c:numCache>
                <c:formatCode>General</c:formatCode>
                <c:ptCount val="26"/>
                <c:pt idx="0">
                  <c:v>1.871</c:v>
                </c:pt>
                <c:pt idx="1">
                  <c:v>1.7270000000000001</c:v>
                </c:pt>
                <c:pt idx="2">
                  <c:v>1.782</c:v>
                </c:pt>
                <c:pt idx="3">
                  <c:v>1.5069999999999999</c:v>
                </c:pt>
                <c:pt idx="4">
                  <c:v>1.651</c:v>
                </c:pt>
                <c:pt idx="5">
                  <c:v>1.7050000000000001</c:v>
                </c:pt>
                <c:pt idx="6">
                  <c:v>1.6919999999999999</c:v>
                </c:pt>
                <c:pt idx="7">
                  <c:v>1.613</c:v>
                </c:pt>
                <c:pt idx="8">
                  <c:v>1.5449999999999999</c:v>
                </c:pt>
                <c:pt idx="9">
                  <c:v>1.5780000000000001</c:v>
                </c:pt>
                <c:pt idx="10">
                  <c:v>1.5960000000000001</c:v>
                </c:pt>
                <c:pt idx="11">
                  <c:v>1.72</c:v>
                </c:pt>
                <c:pt idx="12">
                  <c:v>1.77</c:v>
                </c:pt>
                <c:pt idx="13">
                  <c:v>1.5649999999999999</c:v>
                </c:pt>
                <c:pt idx="14">
                  <c:v>1.78</c:v>
                </c:pt>
                <c:pt idx="15">
                  <c:v>1.702</c:v>
                </c:pt>
                <c:pt idx="16">
                  <c:v>1.8</c:v>
                </c:pt>
                <c:pt idx="17">
                  <c:v>1.8879999999999999</c:v>
                </c:pt>
                <c:pt idx="18">
                  <c:v>1.8759999999999999</c:v>
                </c:pt>
                <c:pt idx="19">
                  <c:v>1.845</c:v>
                </c:pt>
                <c:pt idx="20">
                  <c:v>1.8280000000000001</c:v>
                </c:pt>
                <c:pt idx="21">
                  <c:v>1.7490000000000001</c:v>
                </c:pt>
                <c:pt idx="22">
                  <c:v>1.7729999999999999</c:v>
                </c:pt>
                <c:pt idx="23">
                  <c:v>1.859</c:v>
                </c:pt>
                <c:pt idx="24">
                  <c:v>1.8380000000000001</c:v>
                </c:pt>
                <c:pt idx="25">
                  <c:v>1.6870000000000001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8-4214-B5D2-A5E4768987FA}"/>
            </c:ext>
          </c:extLst>
        </c:ser>
        <c:ser>
          <c:idx val="3"/>
          <c:order val="3"/>
          <c:tx>
            <c:strRef>
              <c:f>'Pvt Jan 2020-2022'!$E$4</c:f>
              <c:strCache>
                <c:ptCount val="1"/>
                <c:pt idx="0">
                  <c:v> Exports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'Pvt Jan 2020-2022'!$A$5:$A$33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Jan 2020-2022'!$E$5:$E$33</c:f>
              <c:numCache>
                <c:formatCode>General</c:formatCode>
                <c:ptCount val="26"/>
                <c:pt idx="0">
                  <c:v>2.1749999999999998</c:v>
                </c:pt>
                <c:pt idx="1">
                  <c:v>2.089</c:v>
                </c:pt>
                <c:pt idx="2">
                  <c:v>2.2360000000000002</c:v>
                </c:pt>
                <c:pt idx="3">
                  <c:v>1.88</c:v>
                </c:pt>
                <c:pt idx="4">
                  <c:v>1.694</c:v>
                </c:pt>
                <c:pt idx="5">
                  <c:v>1.659</c:v>
                </c:pt>
                <c:pt idx="6">
                  <c:v>1.8740000000000001</c:v>
                </c:pt>
                <c:pt idx="7">
                  <c:v>1.877</c:v>
                </c:pt>
                <c:pt idx="8">
                  <c:v>1.853</c:v>
                </c:pt>
                <c:pt idx="9">
                  <c:v>1.9750000000000001</c:v>
                </c:pt>
                <c:pt idx="10">
                  <c:v>1.9570000000000001</c:v>
                </c:pt>
                <c:pt idx="11">
                  <c:v>2.194</c:v>
                </c:pt>
                <c:pt idx="12">
                  <c:v>2.1219999999999999</c:v>
                </c:pt>
                <c:pt idx="13">
                  <c:v>1.73</c:v>
                </c:pt>
                <c:pt idx="14">
                  <c:v>2.028</c:v>
                </c:pt>
                <c:pt idx="15">
                  <c:v>2.165</c:v>
                </c:pt>
                <c:pt idx="16">
                  <c:v>2.1</c:v>
                </c:pt>
                <c:pt idx="17">
                  <c:v>2.1909999999999998</c:v>
                </c:pt>
                <c:pt idx="18">
                  <c:v>2.1190000000000002</c:v>
                </c:pt>
                <c:pt idx="19">
                  <c:v>2.1960000000000002</c:v>
                </c:pt>
                <c:pt idx="20">
                  <c:v>1.927</c:v>
                </c:pt>
                <c:pt idx="21">
                  <c:v>2.125</c:v>
                </c:pt>
                <c:pt idx="22">
                  <c:v>2.1739999999999999</c:v>
                </c:pt>
                <c:pt idx="23">
                  <c:v>2.3719999999999999</c:v>
                </c:pt>
                <c:pt idx="24">
                  <c:v>2.1850000000000001</c:v>
                </c:pt>
                <c:pt idx="25">
                  <c:v>2.048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8-4214-B5D2-A5E47689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48448"/>
        <c:axId val="457634304"/>
      </c:lineChart>
      <c:catAx>
        <c:axId val="4576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34304"/>
        <c:crosses val="autoZero"/>
        <c:auto val="1"/>
        <c:lblAlgn val="ctr"/>
        <c:lblOffset val="100"/>
        <c:noMultiLvlLbl val="0"/>
      </c:catAx>
      <c:valAx>
        <c:axId val="45763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 -Overview.xlsx]Feb 2022!PivotTable14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solidFill>
                  <a:schemeClr val="bg1"/>
                </a:solidFill>
              </a:rPr>
              <a:t>Overview, February 2022</a:t>
            </a:r>
            <a:endParaRPr lang="en-US" sz="9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5.881233595800523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FF00"/>
          </a:solidFill>
          <a:ln>
            <a:noFill/>
          </a:ln>
          <a:effectLst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</c:spPr>
      </c:pivotFmt>
      <c:pivotFmt>
        <c:idx val="27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2022'!$B$8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87F-472F-A5A4-977AAECD06C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87F-472F-A5A4-977AAECD06C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87F-472F-A5A4-977AAECD0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2022'!$A$9:$A$12</c:f>
              <c:strCache>
                <c:ptCount val="4"/>
                <c:pt idx="0">
                  <c:v>Production</c:v>
                </c:pt>
                <c:pt idx="1">
                  <c:v>Import</c:v>
                </c:pt>
                <c:pt idx="2">
                  <c:v>Export</c:v>
                </c:pt>
                <c:pt idx="3">
                  <c:v>Consumption</c:v>
                </c:pt>
              </c:strCache>
            </c:strRef>
          </c:cat>
          <c:val>
            <c:numRef>
              <c:f>'Feb 2022'!$B$9:$B$12</c:f>
              <c:numCache>
                <c:formatCode>General</c:formatCode>
                <c:ptCount val="4"/>
                <c:pt idx="0">
                  <c:v>7.7469999999999999</c:v>
                </c:pt>
                <c:pt idx="1">
                  <c:v>1.6870000000000001</c:v>
                </c:pt>
                <c:pt idx="2">
                  <c:v>2.048</c:v>
                </c:pt>
                <c:pt idx="3">
                  <c:v>8.4489999999999998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7F-472F-A5A4-977AAECD06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485376"/>
        <c:axId val="427490784"/>
      </c:barChart>
      <c:catAx>
        <c:axId val="4274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0784"/>
        <c:crosses val="autoZero"/>
        <c:auto val="1"/>
        <c:lblAlgn val="ctr"/>
        <c:lblOffset val="100"/>
        <c:noMultiLvlLbl val="0"/>
      </c:catAx>
      <c:valAx>
        <c:axId val="42749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 -Overview.xlsx]Jan-Feb Net Import!PivotTable15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Imports, Jan-Feb</a:t>
            </a:r>
          </a:p>
        </c:rich>
      </c:tx>
      <c:layout>
        <c:manualLayout>
          <c:xMode val="edge"/>
          <c:yMode val="edge"/>
          <c:x val="4.069444444444446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</c:pivotFmt>
      <c:pivotFmt>
        <c:idx val="10"/>
        <c:spPr>
          <a:solidFill>
            <a:srgbClr val="FFFF00"/>
          </a:solidFill>
          <a:ln>
            <a:noFill/>
          </a:ln>
          <a:effectLst/>
        </c:spP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'Jan-Feb Net Import'!$C$11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5-4F6C-A4C7-0056992245E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15-4F6C-A4C7-0056992245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15-4F6C-A4C7-0056992245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'Jan-Feb Net Import'!$B$12:$B$14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'Jan-Feb Net Import'!$C$12:$C$14</c:f>
              <c:numCache>
                <c:formatCode>General</c:formatCode>
                <c:ptCount val="3"/>
                <c:pt idx="0">
                  <c:v>-0.66500000000000004</c:v>
                </c:pt>
                <c:pt idx="1">
                  <c:v>-0.51700000000000002</c:v>
                </c:pt>
                <c:pt idx="2">
                  <c:v>-0.70799999999999996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15-4F6C-A4C7-005699224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37632"/>
        <c:axId val="457656768"/>
      </c:barChart>
      <c:catAx>
        <c:axId val="4576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56768"/>
        <c:crosses val="autoZero"/>
        <c:auto val="1"/>
        <c:lblAlgn val="ctr"/>
        <c:lblOffset val="100"/>
        <c:noMultiLvlLbl val="0"/>
      </c:catAx>
      <c:valAx>
        <c:axId val="457656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 -Overview.xlsx]1950-2020!PivotTable5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/>
              <a:t>Figure 1.1 Primary Energy Overview</a:t>
            </a:r>
          </a:p>
          <a:p>
            <a:pPr>
              <a:defRPr/>
            </a:pPr>
            <a:r>
              <a:rPr lang="en-US" sz="1200" b="0" i="0" u="none" strike="noStrike" baseline="0"/>
              <a:t>(Quadrillion Btu)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'1950-2020'!$B$3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'1950-2020'!$A$4:$A$31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'1950-2020'!$B$4:$B$31</c:f>
              <c:numCache>
                <c:formatCode>General</c:formatCode>
                <c:ptCount val="27"/>
                <c:pt idx="0">
                  <c:v>35.530999999999999</c:v>
                </c:pt>
                <c:pt idx="1">
                  <c:v>40.131</c:v>
                </c:pt>
                <c:pt idx="2">
                  <c:v>42.789000000000001</c:v>
                </c:pt>
                <c:pt idx="3">
                  <c:v>50.643999999999998</c:v>
                </c:pt>
                <c:pt idx="4">
                  <c:v>63.462000000000003</c:v>
                </c:pt>
                <c:pt idx="5">
                  <c:v>61.283999999999999</c:v>
                </c:pt>
                <c:pt idx="6">
                  <c:v>67.147000000000006</c:v>
                </c:pt>
                <c:pt idx="7">
                  <c:v>67.661000000000001</c:v>
                </c:pt>
                <c:pt idx="8">
                  <c:v>70.668000000000006</c:v>
                </c:pt>
                <c:pt idx="9">
                  <c:v>71.129000000000005</c:v>
                </c:pt>
                <c:pt idx="10">
                  <c:v>71.271000000000001</c:v>
                </c:pt>
                <c:pt idx="11">
                  <c:v>69.376999999999995</c:v>
                </c:pt>
                <c:pt idx="12">
                  <c:v>70.677999999999997</c:v>
                </c:pt>
                <c:pt idx="13">
                  <c:v>71.337999999999994</c:v>
                </c:pt>
                <c:pt idx="14">
                  <c:v>73.146000000000001</c:v>
                </c:pt>
                <c:pt idx="15">
                  <c:v>72.593000000000004</c:v>
                </c:pt>
                <c:pt idx="16">
                  <c:v>74.909000000000006</c:v>
                </c:pt>
                <c:pt idx="17">
                  <c:v>78.108000000000004</c:v>
                </c:pt>
                <c:pt idx="18">
                  <c:v>79.254000000000005</c:v>
                </c:pt>
                <c:pt idx="19">
                  <c:v>81.866</c:v>
                </c:pt>
                <c:pt idx="20">
                  <c:v>87.757000000000005</c:v>
                </c:pt>
                <c:pt idx="21">
                  <c:v>88.295000000000002</c:v>
                </c:pt>
                <c:pt idx="22">
                  <c:v>84.337000000000003</c:v>
                </c:pt>
                <c:pt idx="23">
                  <c:v>88.129000000000005</c:v>
                </c:pt>
                <c:pt idx="24">
                  <c:v>95.78</c:v>
                </c:pt>
                <c:pt idx="25">
                  <c:v>101.437</c:v>
                </c:pt>
                <c:pt idx="26">
                  <c:v>97.778000000000006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F-4A07-99E8-0E5F6CD650DD}"/>
            </c:ext>
          </c:extLst>
        </c:ser>
        <c:ser>
          <c:idx val="1"/>
          <c:order val="1"/>
          <c:tx>
            <c:strRef>
              <c:f>'1950-2020'!$C$3</c:f>
              <c:strCache>
                <c:ptCount val="1"/>
                <c:pt idx="0">
                  <c:v>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'1950-2020'!$A$4:$A$31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'1950-2020'!$C$4:$C$31</c:f>
              <c:numCache>
                <c:formatCode>General</c:formatCode>
                <c:ptCount val="27"/>
                <c:pt idx="0">
                  <c:v>34.598999999999997</c:v>
                </c:pt>
                <c:pt idx="1">
                  <c:v>40.177999999999997</c:v>
                </c:pt>
                <c:pt idx="2">
                  <c:v>45.040999999999997</c:v>
                </c:pt>
                <c:pt idx="3">
                  <c:v>53.953000000000003</c:v>
                </c:pt>
                <c:pt idx="4">
                  <c:v>67.816999999999993</c:v>
                </c:pt>
                <c:pt idx="5">
                  <c:v>71.930999999999997</c:v>
                </c:pt>
                <c:pt idx="6">
                  <c:v>78.021000000000001</c:v>
                </c:pt>
                <c:pt idx="7">
                  <c:v>76.334000000000003</c:v>
                </c:pt>
                <c:pt idx="8">
                  <c:v>84.433000000000007</c:v>
                </c:pt>
                <c:pt idx="9">
                  <c:v>90.930999999999997</c:v>
                </c:pt>
                <c:pt idx="10">
                  <c:v>98.701999999999998</c:v>
                </c:pt>
                <c:pt idx="11">
                  <c:v>100.102</c:v>
                </c:pt>
                <c:pt idx="12">
                  <c:v>99.391999999999996</c:v>
                </c:pt>
                <c:pt idx="13">
                  <c:v>100.89400000000001</c:v>
                </c:pt>
                <c:pt idx="14">
                  <c:v>98.754000000000005</c:v>
                </c:pt>
                <c:pt idx="15">
                  <c:v>93.942999999999998</c:v>
                </c:pt>
                <c:pt idx="16">
                  <c:v>97.513999999999996</c:v>
                </c:pt>
                <c:pt idx="17">
                  <c:v>96.872</c:v>
                </c:pt>
                <c:pt idx="18">
                  <c:v>94.387</c:v>
                </c:pt>
                <c:pt idx="19">
                  <c:v>97.13</c:v>
                </c:pt>
                <c:pt idx="20">
                  <c:v>98.296999999999997</c:v>
                </c:pt>
                <c:pt idx="21">
                  <c:v>97.406999999999996</c:v>
                </c:pt>
                <c:pt idx="22">
                  <c:v>97.384</c:v>
                </c:pt>
                <c:pt idx="23">
                  <c:v>97.66</c:v>
                </c:pt>
                <c:pt idx="24">
                  <c:v>101.235</c:v>
                </c:pt>
                <c:pt idx="25">
                  <c:v>100.471</c:v>
                </c:pt>
                <c:pt idx="26">
                  <c:v>97.330999999999975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F-4A07-99E8-0E5F6CD650DD}"/>
            </c:ext>
          </c:extLst>
        </c:ser>
        <c:ser>
          <c:idx val="2"/>
          <c:order val="2"/>
          <c:tx>
            <c:strRef>
              <c:f>'1950-2020'!$D$3</c:f>
              <c:strCache>
                <c:ptCount val="1"/>
                <c:pt idx="0">
                  <c:v> Imports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'1950-2020'!$A$4:$A$31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'1950-2020'!$D$4:$D$31</c:f>
              <c:numCache>
                <c:formatCode>General</c:formatCode>
                <c:ptCount val="27"/>
                <c:pt idx="0">
                  <c:v>1.913</c:v>
                </c:pt>
                <c:pt idx="1">
                  <c:v>2.79</c:v>
                </c:pt>
                <c:pt idx="2">
                  <c:v>4.1879999999999997</c:v>
                </c:pt>
                <c:pt idx="3">
                  <c:v>5.8920000000000003</c:v>
                </c:pt>
                <c:pt idx="4">
                  <c:v>8.3420000000000005</c:v>
                </c:pt>
                <c:pt idx="5">
                  <c:v>14.032</c:v>
                </c:pt>
                <c:pt idx="6">
                  <c:v>15.795999999999999</c:v>
                </c:pt>
                <c:pt idx="7">
                  <c:v>11.781000000000001</c:v>
                </c:pt>
                <c:pt idx="8">
                  <c:v>18.817</c:v>
                </c:pt>
                <c:pt idx="9">
                  <c:v>22.18</c:v>
                </c:pt>
                <c:pt idx="10">
                  <c:v>28.864999999999998</c:v>
                </c:pt>
                <c:pt idx="11">
                  <c:v>34.658999999999999</c:v>
                </c:pt>
                <c:pt idx="12">
                  <c:v>34.649000000000001</c:v>
                </c:pt>
                <c:pt idx="13">
                  <c:v>34.679000000000002</c:v>
                </c:pt>
                <c:pt idx="14">
                  <c:v>32.97</c:v>
                </c:pt>
                <c:pt idx="15">
                  <c:v>29.69</c:v>
                </c:pt>
                <c:pt idx="16">
                  <c:v>29.866</c:v>
                </c:pt>
                <c:pt idx="17">
                  <c:v>28.748000000000001</c:v>
                </c:pt>
                <c:pt idx="18">
                  <c:v>27.068000000000001</c:v>
                </c:pt>
                <c:pt idx="19">
                  <c:v>24.623000000000001</c:v>
                </c:pt>
                <c:pt idx="20">
                  <c:v>23.241</c:v>
                </c:pt>
                <c:pt idx="21">
                  <c:v>23.794</c:v>
                </c:pt>
                <c:pt idx="22">
                  <c:v>25.378</c:v>
                </c:pt>
                <c:pt idx="23">
                  <c:v>25.457999999999998</c:v>
                </c:pt>
                <c:pt idx="24">
                  <c:v>24.832999999999998</c:v>
                </c:pt>
                <c:pt idx="25">
                  <c:v>22.864999999999998</c:v>
                </c:pt>
                <c:pt idx="26">
                  <c:v>21.435000000000002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F-4A07-99E8-0E5F6CD650DD}"/>
            </c:ext>
          </c:extLst>
        </c:ser>
        <c:ser>
          <c:idx val="3"/>
          <c:order val="3"/>
          <c:tx>
            <c:strRef>
              <c:f>'1950-2020'!$E$3</c:f>
              <c:strCache>
                <c:ptCount val="1"/>
                <c:pt idx="0">
                  <c:v> Exports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'1950-2020'!$A$4:$A$31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'1950-2020'!$E$4:$E$31</c:f>
              <c:numCache>
                <c:formatCode>General</c:formatCode>
                <c:ptCount val="27"/>
                <c:pt idx="0">
                  <c:v>1.4650000000000001</c:v>
                </c:pt>
                <c:pt idx="1">
                  <c:v>2.286</c:v>
                </c:pt>
                <c:pt idx="2">
                  <c:v>1.4770000000000001</c:v>
                </c:pt>
                <c:pt idx="3">
                  <c:v>1.829</c:v>
                </c:pt>
                <c:pt idx="4">
                  <c:v>2.6320000000000001</c:v>
                </c:pt>
                <c:pt idx="5">
                  <c:v>2.323</c:v>
                </c:pt>
                <c:pt idx="6">
                  <c:v>3.6949999999999998</c:v>
                </c:pt>
                <c:pt idx="7">
                  <c:v>4.1959999999999997</c:v>
                </c:pt>
                <c:pt idx="8">
                  <c:v>4.7519999999999998</c:v>
                </c:pt>
                <c:pt idx="9">
                  <c:v>4.4960000000000004</c:v>
                </c:pt>
                <c:pt idx="10">
                  <c:v>3.9620000000000002</c:v>
                </c:pt>
                <c:pt idx="11">
                  <c:v>4.4619999999999997</c:v>
                </c:pt>
                <c:pt idx="12">
                  <c:v>4.7270000000000003</c:v>
                </c:pt>
                <c:pt idx="13">
                  <c:v>5.3380000000000001</c:v>
                </c:pt>
                <c:pt idx="14">
                  <c:v>6.9489999999999998</c:v>
                </c:pt>
                <c:pt idx="15">
                  <c:v>6.92</c:v>
                </c:pt>
                <c:pt idx="16">
                  <c:v>8.1760000000000002</c:v>
                </c:pt>
                <c:pt idx="17">
                  <c:v>10.372999999999999</c:v>
                </c:pt>
                <c:pt idx="18">
                  <c:v>11.266999999999999</c:v>
                </c:pt>
                <c:pt idx="19">
                  <c:v>11.788</c:v>
                </c:pt>
                <c:pt idx="20">
                  <c:v>12.27</c:v>
                </c:pt>
                <c:pt idx="21">
                  <c:v>12.901999999999999</c:v>
                </c:pt>
                <c:pt idx="22">
                  <c:v>14.119</c:v>
                </c:pt>
                <c:pt idx="23">
                  <c:v>17.946000000000002</c:v>
                </c:pt>
                <c:pt idx="24">
                  <c:v>21.224</c:v>
                </c:pt>
                <c:pt idx="25">
                  <c:v>23.475999999999999</c:v>
                </c:pt>
                <c:pt idx="26">
                  <c:v>25.248999999999999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F-4A07-99E8-0E5F6CD6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67056"/>
        <c:axId val="326262896"/>
      </c:lineChart>
      <c:catAx>
        <c:axId val="3262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62896"/>
        <c:crosses val="autoZero"/>
        <c:auto val="1"/>
        <c:lblAlgn val="ctr"/>
        <c:lblOffset val="100"/>
        <c:noMultiLvlLbl val="0"/>
      </c:catAx>
      <c:valAx>
        <c:axId val="32626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6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 -Overview.xlsx]Feb 2022!PivotTable14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/>
              <a:t>Overview, February 2022</a:t>
            </a:r>
            <a:endParaRPr lang="en-US" sz="1000"/>
          </a:p>
        </c:rich>
      </c:tx>
      <c:layout>
        <c:manualLayout>
          <c:xMode val="edge"/>
          <c:yMode val="edge"/>
          <c:x val="2.473600174978128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2022'!$B$8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49-4D74-B00D-F0658DE903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49-4D74-B00D-F0658DE9033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49-4D74-B00D-F0658DE903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2022'!$A$9:$A$12</c:f>
              <c:strCache>
                <c:ptCount val="4"/>
                <c:pt idx="0">
                  <c:v>Production</c:v>
                </c:pt>
                <c:pt idx="1">
                  <c:v>Import</c:v>
                </c:pt>
                <c:pt idx="2">
                  <c:v>Export</c:v>
                </c:pt>
                <c:pt idx="3">
                  <c:v>Consumption</c:v>
                </c:pt>
              </c:strCache>
            </c:strRef>
          </c:cat>
          <c:val>
            <c:numRef>
              <c:f>'Feb 2022'!$B$9:$B$12</c:f>
              <c:numCache>
                <c:formatCode>General</c:formatCode>
                <c:ptCount val="4"/>
                <c:pt idx="0">
                  <c:v>7.7469999999999999</c:v>
                </c:pt>
                <c:pt idx="1">
                  <c:v>1.6870000000000001</c:v>
                </c:pt>
                <c:pt idx="2">
                  <c:v>2.048</c:v>
                </c:pt>
                <c:pt idx="3">
                  <c:v>8.4489999999999998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9-4D74-B00D-F0658DE903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371648"/>
        <c:axId val="427372896"/>
      </c:barChart>
      <c:catAx>
        <c:axId val="4273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2896"/>
        <c:crosses val="autoZero"/>
        <c:auto val="1"/>
        <c:lblAlgn val="ctr"/>
        <c:lblOffset val="100"/>
        <c:noMultiLvlLbl val="0"/>
      </c:catAx>
      <c:valAx>
        <c:axId val="42737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 -Overview.xlsx]Pvt Jan 2020-2022!PivotTable12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Overview, Monthly</a:t>
            </a:r>
            <a:endParaRPr lang="en-US"/>
          </a:p>
        </c:rich>
      </c:tx>
      <c:layout>
        <c:manualLayout>
          <c:xMode val="edge"/>
          <c:yMode val="edge"/>
          <c:x val="0.4585531797225309"/>
          <c:y val="1.9680189177755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'Pvt Jan 2020-2022'!$B$4</c:f>
              <c:strCache>
                <c:ptCount val="1"/>
                <c:pt idx="0">
                  <c:v>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'Pvt Jan 2020-2022'!$A$5:$A$33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Jan 2020-2022'!$B$5:$B$33</c:f>
              <c:numCache>
                <c:formatCode>General</c:formatCode>
                <c:ptCount val="26"/>
                <c:pt idx="0">
                  <c:v>8.7680000000000007</c:v>
                </c:pt>
                <c:pt idx="1">
                  <c:v>8.1289999999999996</c:v>
                </c:pt>
                <c:pt idx="2">
                  <c:v>8.4969999999999999</c:v>
                </c:pt>
                <c:pt idx="3">
                  <c:v>7.7830000000000004</c:v>
                </c:pt>
                <c:pt idx="4">
                  <c:v>7.4880000000000004</c:v>
                </c:pt>
                <c:pt idx="5">
                  <c:v>7.6269999999999998</c:v>
                </c:pt>
                <c:pt idx="6">
                  <c:v>8.0129999999999999</c:v>
                </c:pt>
                <c:pt idx="7">
                  <c:v>7.9729999999999999</c:v>
                </c:pt>
                <c:pt idx="8">
                  <c:v>7.7</c:v>
                </c:pt>
                <c:pt idx="9">
                  <c:v>7.7549999999999999</c:v>
                </c:pt>
                <c:pt idx="10">
                  <c:v>7.8470000000000004</c:v>
                </c:pt>
                <c:pt idx="11">
                  <c:v>8.093</c:v>
                </c:pt>
                <c:pt idx="12">
                  <c:v>8.2430000000000003</c:v>
                </c:pt>
                <c:pt idx="13">
                  <c:v>6.8479999999999999</c:v>
                </c:pt>
                <c:pt idx="14">
                  <c:v>8.2889999999999997</c:v>
                </c:pt>
                <c:pt idx="15">
                  <c:v>7.95</c:v>
                </c:pt>
                <c:pt idx="16">
                  <c:v>8.3360000000000003</c:v>
                </c:pt>
                <c:pt idx="17">
                  <c:v>8.1229999999999993</c:v>
                </c:pt>
                <c:pt idx="18">
                  <c:v>8.3030000000000008</c:v>
                </c:pt>
                <c:pt idx="19">
                  <c:v>8.3659999999999997</c:v>
                </c:pt>
                <c:pt idx="20">
                  <c:v>8.0039999999999996</c:v>
                </c:pt>
                <c:pt idx="21">
                  <c:v>8.3320000000000007</c:v>
                </c:pt>
                <c:pt idx="22">
                  <c:v>8.33</c:v>
                </c:pt>
                <c:pt idx="23">
                  <c:v>8.6539999999999999</c:v>
                </c:pt>
                <c:pt idx="24">
                  <c:v>8.5180000000000007</c:v>
                </c:pt>
                <c:pt idx="25">
                  <c:v>7.7469999999999999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3-4981-AFA1-BB60C15D5C48}"/>
            </c:ext>
          </c:extLst>
        </c:ser>
        <c:ser>
          <c:idx val="1"/>
          <c:order val="1"/>
          <c:tx>
            <c:strRef>
              <c:f>'Pvt Jan 2020-2022'!$C$4</c:f>
              <c:strCache>
                <c:ptCount val="1"/>
                <c:pt idx="0">
                  <c:v>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'Pvt Jan 2020-2022'!$A$5:$A$33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Jan 2020-2022'!$C$5:$C$33</c:f>
              <c:numCache>
                <c:formatCode>General</c:formatCode>
                <c:ptCount val="26"/>
                <c:pt idx="0">
                  <c:v>8.9710000000000001</c:v>
                </c:pt>
                <c:pt idx="1">
                  <c:v>8.3650000000000002</c:v>
                </c:pt>
                <c:pt idx="2">
                  <c:v>7.8810000000000002</c:v>
                </c:pt>
                <c:pt idx="3">
                  <c:v>6.5129999999999999</c:v>
                </c:pt>
                <c:pt idx="4">
                  <c:v>6.827</c:v>
                </c:pt>
                <c:pt idx="5">
                  <c:v>7.274</c:v>
                </c:pt>
                <c:pt idx="6">
                  <c:v>8.0660000000000007</c:v>
                </c:pt>
                <c:pt idx="7">
                  <c:v>8.0120000000000005</c:v>
                </c:pt>
                <c:pt idx="8">
                  <c:v>7.2990000000000004</c:v>
                </c:pt>
                <c:pt idx="9">
                  <c:v>7.4740000000000002</c:v>
                </c:pt>
                <c:pt idx="10">
                  <c:v>7.58</c:v>
                </c:pt>
                <c:pt idx="11">
                  <c:v>8.7110000000000003</c:v>
                </c:pt>
                <c:pt idx="12">
                  <c:v>8.8719999999999999</c:v>
                </c:pt>
                <c:pt idx="13">
                  <c:v>8.0739999999999998</c:v>
                </c:pt>
                <c:pt idx="14">
                  <c:v>8.1080000000000005</c:v>
                </c:pt>
                <c:pt idx="15">
                  <c:v>7.444</c:v>
                </c:pt>
                <c:pt idx="16">
                  <c:v>7.702</c:v>
                </c:pt>
                <c:pt idx="17">
                  <c:v>8.016</c:v>
                </c:pt>
                <c:pt idx="18">
                  <c:v>8.3450000000000006</c:v>
                </c:pt>
                <c:pt idx="19">
                  <c:v>8.49</c:v>
                </c:pt>
                <c:pt idx="20">
                  <c:v>7.71</c:v>
                </c:pt>
                <c:pt idx="21">
                  <c:v>7.681</c:v>
                </c:pt>
                <c:pt idx="22">
                  <c:v>8.1300000000000008</c:v>
                </c:pt>
                <c:pt idx="23">
                  <c:v>8.7590000000000003</c:v>
                </c:pt>
                <c:pt idx="24">
                  <c:v>9.5220000000000002</c:v>
                </c:pt>
                <c:pt idx="25">
                  <c:v>8.4489999999999998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3-4981-AFA1-BB60C15D5C48}"/>
            </c:ext>
          </c:extLst>
        </c:ser>
        <c:ser>
          <c:idx val="2"/>
          <c:order val="2"/>
          <c:tx>
            <c:strRef>
              <c:f>'Pvt Jan 2020-2022'!$D$4</c:f>
              <c:strCache>
                <c:ptCount val="1"/>
                <c:pt idx="0">
                  <c:v> Imports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'Pvt Jan 2020-2022'!$A$5:$A$33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Jan 2020-2022'!$D$5:$D$33</c:f>
              <c:numCache>
                <c:formatCode>General</c:formatCode>
                <c:ptCount val="26"/>
                <c:pt idx="0">
                  <c:v>1.871</c:v>
                </c:pt>
                <c:pt idx="1">
                  <c:v>1.7270000000000001</c:v>
                </c:pt>
                <c:pt idx="2">
                  <c:v>1.782</c:v>
                </c:pt>
                <c:pt idx="3">
                  <c:v>1.5069999999999999</c:v>
                </c:pt>
                <c:pt idx="4">
                  <c:v>1.651</c:v>
                </c:pt>
                <c:pt idx="5">
                  <c:v>1.7050000000000001</c:v>
                </c:pt>
                <c:pt idx="6">
                  <c:v>1.6919999999999999</c:v>
                </c:pt>
                <c:pt idx="7">
                  <c:v>1.613</c:v>
                </c:pt>
                <c:pt idx="8">
                  <c:v>1.5449999999999999</c:v>
                </c:pt>
                <c:pt idx="9">
                  <c:v>1.5780000000000001</c:v>
                </c:pt>
                <c:pt idx="10">
                  <c:v>1.5960000000000001</c:v>
                </c:pt>
                <c:pt idx="11">
                  <c:v>1.72</c:v>
                </c:pt>
                <c:pt idx="12">
                  <c:v>1.77</c:v>
                </c:pt>
                <c:pt idx="13">
                  <c:v>1.5649999999999999</c:v>
                </c:pt>
                <c:pt idx="14">
                  <c:v>1.78</c:v>
                </c:pt>
                <c:pt idx="15">
                  <c:v>1.702</c:v>
                </c:pt>
                <c:pt idx="16">
                  <c:v>1.8</c:v>
                </c:pt>
                <c:pt idx="17">
                  <c:v>1.8879999999999999</c:v>
                </c:pt>
                <c:pt idx="18">
                  <c:v>1.8759999999999999</c:v>
                </c:pt>
                <c:pt idx="19">
                  <c:v>1.845</c:v>
                </c:pt>
                <c:pt idx="20">
                  <c:v>1.8280000000000001</c:v>
                </c:pt>
                <c:pt idx="21">
                  <c:v>1.7490000000000001</c:v>
                </c:pt>
                <c:pt idx="22">
                  <c:v>1.7729999999999999</c:v>
                </c:pt>
                <c:pt idx="23">
                  <c:v>1.859</c:v>
                </c:pt>
                <c:pt idx="24">
                  <c:v>1.8380000000000001</c:v>
                </c:pt>
                <c:pt idx="25">
                  <c:v>1.6870000000000001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3-4981-AFA1-BB60C15D5C48}"/>
            </c:ext>
          </c:extLst>
        </c:ser>
        <c:ser>
          <c:idx val="3"/>
          <c:order val="3"/>
          <c:tx>
            <c:strRef>
              <c:f>'Pvt Jan 2020-2022'!$E$4</c:f>
              <c:strCache>
                <c:ptCount val="1"/>
                <c:pt idx="0">
                  <c:v> Exports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'Pvt Jan 2020-2022'!$A$5:$A$33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Jan 2020-2022'!$E$5:$E$33</c:f>
              <c:numCache>
                <c:formatCode>General</c:formatCode>
                <c:ptCount val="26"/>
                <c:pt idx="0">
                  <c:v>2.1749999999999998</c:v>
                </c:pt>
                <c:pt idx="1">
                  <c:v>2.089</c:v>
                </c:pt>
                <c:pt idx="2">
                  <c:v>2.2360000000000002</c:v>
                </c:pt>
                <c:pt idx="3">
                  <c:v>1.88</c:v>
                </c:pt>
                <c:pt idx="4">
                  <c:v>1.694</c:v>
                </c:pt>
                <c:pt idx="5">
                  <c:v>1.659</c:v>
                </c:pt>
                <c:pt idx="6">
                  <c:v>1.8740000000000001</c:v>
                </c:pt>
                <c:pt idx="7">
                  <c:v>1.877</c:v>
                </c:pt>
                <c:pt idx="8">
                  <c:v>1.853</c:v>
                </c:pt>
                <c:pt idx="9">
                  <c:v>1.9750000000000001</c:v>
                </c:pt>
                <c:pt idx="10">
                  <c:v>1.9570000000000001</c:v>
                </c:pt>
                <c:pt idx="11">
                  <c:v>2.194</c:v>
                </c:pt>
                <c:pt idx="12">
                  <c:v>2.1219999999999999</c:v>
                </c:pt>
                <c:pt idx="13">
                  <c:v>1.73</c:v>
                </c:pt>
                <c:pt idx="14">
                  <c:v>2.028</c:v>
                </c:pt>
                <c:pt idx="15">
                  <c:v>2.165</c:v>
                </c:pt>
                <c:pt idx="16">
                  <c:v>2.1</c:v>
                </c:pt>
                <c:pt idx="17">
                  <c:v>2.1909999999999998</c:v>
                </c:pt>
                <c:pt idx="18">
                  <c:v>2.1190000000000002</c:v>
                </c:pt>
                <c:pt idx="19">
                  <c:v>2.1960000000000002</c:v>
                </c:pt>
                <c:pt idx="20">
                  <c:v>1.927</c:v>
                </c:pt>
                <c:pt idx="21">
                  <c:v>2.125</c:v>
                </c:pt>
                <c:pt idx="22">
                  <c:v>2.1739999999999999</c:v>
                </c:pt>
                <c:pt idx="23">
                  <c:v>2.3719999999999999</c:v>
                </c:pt>
                <c:pt idx="24">
                  <c:v>2.1850000000000001</c:v>
                </c:pt>
                <c:pt idx="25">
                  <c:v>2.048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3-4981-AFA1-BB60C15D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48448"/>
        <c:axId val="457634304"/>
      </c:lineChart>
      <c:catAx>
        <c:axId val="4576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34304"/>
        <c:crosses val="autoZero"/>
        <c:auto val="1"/>
        <c:lblAlgn val="ctr"/>
        <c:lblOffset val="100"/>
        <c:noMultiLvlLbl val="0"/>
      </c:catAx>
      <c:valAx>
        <c:axId val="45763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 -Overview.xlsx]Jan-Feb Net Import!PivotTable15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Net Imports,</a:t>
            </a:r>
            <a:r>
              <a:rPr lang="en-US" sz="1000" baseline="0"/>
              <a:t> Jan-Feb</a:t>
            </a:r>
            <a:endParaRPr lang="en-US" sz="1000"/>
          </a:p>
        </c:rich>
      </c:tx>
      <c:layout>
        <c:manualLayout>
          <c:xMode val="edge"/>
          <c:yMode val="edge"/>
          <c:x val="4.069444444444446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'Jan-Feb Net Import'!$C$11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B2-4078-AFA1-BE534F3C911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2-4078-AFA1-BE534F3C91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B2-4078-AFA1-BE534F3C91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'Jan-Feb Net Import'!$B$12:$B$14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'Jan-Feb Net Import'!$C$12:$C$14</c:f>
              <c:numCache>
                <c:formatCode>General</c:formatCode>
                <c:ptCount val="3"/>
                <c:pt idx="0">
                  <c:v>-0.66500000000000004</c:v>
                </c:pt>
                <c:pt idx="1">
                  <c:v>-0.51700000000000002</c:v>
                </c:pt>
                <c:pt idx="2">
                  <c:v>-0.70799999999999996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2-4078-AFA1-BE534F3C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37632"/>
        <c:axId val="457656768"/>
      </c:barChart>
      <c:catAx>
        <c:axId val="4576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56768"/>
        <c:crosses val="autoZero"/>
        <c:auto val="1"/>
        <c:lblAlgn val="ctr"/>
        <c:lblOffset val="100"/>
        <c:noMultiLvlLbl val="0"/>
      </c:catAx>
      <c:valAx>
        <c:axId val="457656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114300</xdr:rowOff>
    </xdr:from>
    <xdr:to>
      <xdr:col>9</xdr:col>
      <xdr:colOff>85725</xdr:colOff>
      <xdr:row>21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181BF-9EE7-48A3-ADC5-39207AED7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</xdr:row>
      <xdr:rowOff>95250</xdr:rowOff>
    </xdr:from>
    <xdr:to>
      <xdr:col>18</xdr:col>
      <xdr:colOff>485774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30E01-D658-4898-9F8D-7B98B3F2A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13</xdr:row>
      <xdr:rowOff>95250</xdr:rowOff>
    </xdr:from>
    <xdr:to>
      <xdr:col>18</xdr:col>
      <xdr:colOff>57150</xdr:colOff>
      <xdr:row>14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B2AF61-7E5A-E734-D993-C4069D9AF510}"/>
            </a:ext>
          </a:extLst>
        </xdr:cNvPr>
        <xdr:cNvSpPr txBox="1"/>
      </xdr:nvSpPr>
      <xdr:spPr>
        <a:xfrm>
          <a:off x="10810875" y="2590800"/>
          <a:ext cx="7048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Export</a:t>
          </a:r>
        </a:p>
      </xdr:txBody>
    </xdr:sp>
    <xdr:clientData/>
  </xdr:twoCellAnchor>
  <xdr:twoCellAnchor>
    <xdr:from>
      <xdr:col>0</xdr:col>
      <xdr:colOff>95250</xdr:colOff>
      <xdr:row>22</xdr:row>
      <xdr:rowOff>0</xdr:rowOff>
    </xdr:from>
    <xdr:to>
      <xdr:col>9</xdr:col>
      <xdr:colOff>85725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A6EE9F-0AE5-462C-9AEC-793EEA2E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304801</xdr:colOff>
      <xdr:row>22</xdr:row>
      <xdr:rowOff>0</xdr:rowOff>
    </xdr:from>
    <xdr:to>
      <xdr:col>18</xdr:col>
      <xdr:colOff>514351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579E3-C8DF-4B66-8A6E-06B8E4FB8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</cdr:x>
      <cdr:y>0.35047</cdr:y>
    </cdr:from>
    <cdr:to>
      <cdr:x>0.65744</cdr:x>
      <cdr:y>0.42084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C5A999-E42B-2E9C-27B8-9E9620ECFDCA}"/>
            </a:ext>
          </a:extLst>
        </cdr:cNvPr>
        <cdr:cNvSpPr txBox="1"/>
      </cdr:nvSpPr>
      <cdr:spPr>
        <a:xfrm xmlns:a="http://schemas.openxmlformats.org/drawingml/2006/main">
          <a:off x="2752725" y="1233489"/>
          <a:ext cx="8667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Production</a:t>
          </a:r>
        </a:p>
      </cdr:txBody>
    </cdr:sp>
  </cdr:relSizeAnchor>
  <cdr:relSizeAnchor xmlns:cdr="http://schemas.openxmlformats.org/drawingml/2006/chartDrawing">
    <cdr:from>
      <cdr:x>0.47059</cdr:x>
      <cdr:y>0.7862</cdr:y>
    </cdr:from>
    <cdr:to>
      <cdr:x>0.62803</cdr:x>
      <cdr:y>0.85656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6D866FD-9D82-2D22-B836-630C54FCAC50}"/>
            </a:ext>
          </a:extLst>
        </cdr:cNvPr>
        <cdr:cNvSpPr txBox="1"/>
      </cdr:nvSpPr>
      <cdr:spPr>
        <a:xfrm xmlns:a="http://schemas.openxmlformats.org/drawingml/2006/main">
          <a:off x="2590800" y="2767014"/>
          <a:ext cx="8667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Export</a:t>
          </a:r>
        </a:p>
      </cdr:txBody>
    </cdr:sp>
  </cdr:relSizeAnchor>
  <cdr:relSizeAnchor xmlns:cdr="http://schemas.openxmlformats.org/drawingml/2006/chartDrawing">
    <cdr:from>
      <cdr:x>0.55882</cdr:x>
      <cdr:y>0.63464</cdr:y>
    </cdr:from>
    <cdr:to>
      <cdr:x>0.71626</cdr:x>
      <cdr:y>0.70501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4A3B72A-C42B-5EFE-B034-62B78D458421}"/>
            </a:ext>
          </a:extLst>
        </cdr:cNvPr>
        <cdr:cNvSpPr txBox="1"/>
      </cdr:nvSpPr>
      <cdr:spPr>
        <a:xfrm xmlns:a="http://schemas.openxmlformats.org/drawingml/2006/main">
          <a:off x="3076575" y="2233614"/>
          <a:ext cx="8667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Import</a:t>
          </a:r>
        </a:p>
      </cdr:txBody>
    </cdr:sp>
  </cdr:relSizeAnchor>
  <cdr:relSizeAnchor xmlns:cdr="http://schemas.openxmlformats.org/drawingml/2006/chartDrawing">
    <cdr:from>
      <cdr:x>0.73007</cdr:x>
      <cdr:y>0.19576</cdr:y>
    </cdr:from>
    <cdr:to>
      <cdr:x>0.90654</cdr:x>
      <cdr:y>0.27154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EF1A3FE5-C55B-5600-E578-C85B912047F3}"/>
            </a:ext>
          </a:extLst>
        </cdr:cNvPr>
        <cdr:cNvSpPr txBox="1"/>
      </cdr:nvSpPr>
      <cdr:spPr>
        <a:xfrm xmlns:a="http://schemas.openxmlformats.org/drawingml/2006/main">
          <a:off x="4374029" y="688975"/>
          <a:ext cx="105727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Consumption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0.8042</cdr:x>
      <cdr:y>0.08198</cdr:y>
    </cdr:from>
    <cdr:to>
      <cdr:x>0.99825</cdr:x>
      <cdr:y>0.15766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1592D698-B4C6-7BE1-0FA2-8FCF1CCA9B8E}"/>
            </a:ext>
          </a:extLst>
        </cdr:cNvPr>
        <cdr:cNvSpPr txBox="1"/>
      </cdr:nvSpPr>
      <cdr:spPr>
        <a:xfrm xmlns:a="http://schemas.openxmlformats.org/drawingml/2006/main">
          <a:off x="4381500" y="288925"/>
          <a:ext cx="105727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Consumption</a:t>
          </a:r>
        </a:p>
      </cdr:txBody>
    </cdr:sp>
  </cdr:relSizeAnchor>
  <cdr:relSizeAnchor xmlns:cdr="http://schemas.openxmlformats.org/drawingml/2006/chartDrawing">
    <cdr:from>
      <cdr:x>0.46037</cdr:x>
      <cdr:y>0.34414</cdr:y>
    </cdr:from>
    <cdr:to>
      <cdr:x>0.6335</cdr:x>
      <cdr:y>0.41442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D5539CC-C4E2-2DDA-713E-A5EF8899C8F0}"/>
            </a:ext>
          </a:extLst>
        </cdr:cNvPr>
        <cdr:cNvSpPr txBox="1"/>
      </cdr:nvSpPr>
      <cdr:spPr>
        <a:xfrm xmlns:a="http://schemas.openxmlformats.org/drawingml/2006/main">
          <a:off x="2508250" y="1212850"/>
          <a:ext cx="943258" cy="247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Production</a:t>
          </a:r>
        </a:p>
      </cdr:txBody>
    </cdr:sp>
  </cdr:relSizeAnchor>
  <cdr:relSizeAnchor xmlns:cdr="http://schemas.openxmlformats.org/drawingml/2006/chartDrawing">
    <cdr:from>
      <cdr:x>0.41317</cdr:x>
      <cdr:y>0.69279</cdr:y>
    </cdr:from>
    <cdr:to>
      <cdr:x>0.5863</cdr:x>
      <cdr:y>0.76307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F146E31-FBB1-9E37-2B57-7A4A98412BA8}"/>
            </a:ext>
          </a:extLst>
        </cdr:cNvPr>
        <cdr:cNvSpPr txBox="1"/>
      </cdr:nvSpPr>
      <cdr:spPr>
        <a:xfrm xmlns:a="http://schemas.openxmlformats.org/drawingml/2006/main">
          <a:off x="2251075" y="2441575"/>
          <a:ext cx="943259" cy="247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Import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866775</xdr:colOff>
      <xdr:row>0</xdr:row>
      <xdr:rowOff>185736</xdr:rowOff>
    </xdr:from>
    <xdr:to>
      <xdr:col>10</xdr:col>
      <xdr:colOff>942975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62C6A-BBD2-0EAD-7242-57D938E64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4</xdr:row>
      <xdr:rowOff>95250</xdr:rowOff>
    </xdr:from>
    <xdr:to>
      <xdr:col>10</xdr:col>
      <xdr:colOff>114300</xdr:colOff>
      <xdr:row>5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1A3FE5-C55B-5600-E578-C85B912047F3}"/>
            </a:ext>
          </a:extLst>
        </xdr:cNvPr>
        <xdr:cNvSpPr txBox="1"/>
      </xdr:nvSpPr>
      <xdr:spPr>
        <a:xfrm>
          <a:off x="10525125" y="857250"/>
          <a:ext cx="9715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Consumption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</cdr:x>
      <cdr:y>0.35047</cdr:y>
    </cdr:from>
    <cdr:to>
      <cdr:x>0.65744</cdr:x>
      <cdr:y>0.42084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C5A999-E42B-2E9C-27B8-9E9620ECFDCA}"/>
            </a:ext>
          </a:extLst>
        </cdr:cNvPr>
        <cdr:cNvSpPr txBox="1"/>
      </cdr:nvSpPr>
      <cdr:spPr>
        <a:xfrm xmlns:a="http://schemas.openxmlformats.org/drawingml/2006/main">
          <a:off x="2752725" y="1233489"/>
          <a:ext cx="8667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Production</a:t>
          </a:r>
        </a:p>
      </cdr:txBody>
    </cdr:sp>
  </cdr:relSizeAnchor>
  <cdr:relSizeAnchor xmlns:cdr="http://schemas.openxmlformats.org/drawingml/2006/chartDrawing">
    <cdr:from>
      <cdr:x>0.47059</cdr:x>
      <cdr:y>0.7862</cdr:y>
    </cdr:from>
    <cdr:to>
      <cdr:x>0.62803</cdr:x>
      <cdr:y>0.85656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6D866FD-9D82-2D22-B836-630C54FCAC50}"/>
            </a:ext>
          </a:extLst>
        </cdr:cNvPr>
        <cdr:cNvSpPr txBox="1"/>
      </cdr:nvSpPr>
      <cdr:spPr>
        <a:xfrm xmlns:a="http://schemas.openxmlformats.org/drawingml/2006/main">
          <a:off x="2590800" y="2767014"/>
          <a:ext cx="8667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Export</a:t>
          </a:r>
        </a:p>
      </cdr:txBody>
    </cdr:sp>
  </cdr:relSizeAnchor>
  <cdr:relSizeAnchor xmlns:cdr="http://schemas.openxmlformats.org/drawingml/2006/chartDrawing">
    <cdr:from>
      <cdr:x>0.55882</cdr:x>
      <cdr:y>0.63464</cdr:y>
    </cdr:from>
    <cdr:to>
      <cdr:x>0.71626</cdr:x>
      <cdr:y>0.70501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4A3B72A-C42B-5EFE-B034-62B78D458421}"/>
            </a:ext>
          </a:extLst>
        </cdr:cNvPr>
        <cdr:cNvSpPr txBox="1"/>
      </cdr:nvSpPr>
      <cdr:spPr>
        <a:xfrm xmlns:a="http://schemas.openxmlformats.org/drawingml/2006/main">
          <a:off x="3076575" y="2233614"/>
          <a:ext cx="8667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Import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138112</xdr:rowOff>
    </xdr:from>
    <xdr:to>
      <xdr:col>5</xdr:col>
      <xdr:colOff>1133475</xdr:colOff>
      <xdr:row>21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451CE2-DFDD-D42C-D2D3-A04295565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33336</xdr:rowOff>
    </xdr:from>
    <xdr:to>
      <xdr:col>17</xdr:col>
      <xdr:colOff>95251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C5D12-B418-40CA-E78D-2C32B986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0.73637</cdr:y>
    </cdr:from>
    <cdr:to>
      <cdr:x>0.56346</cdr:x>
      <cdr:y>0.80033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A2ECFE-019E-7B9A-47A8-55FCCBBB96AD}"/>
            </a:ext>
          </a:extLst>
        </cdr:cNvPr>
        <cdr:cNvSpPr txBox="1"/>
      </cdr:nvSpPr>
      <cdr:spPr>
        <a:xfrm xmlns:a="http://schemas.openxmlformats.org/drawingml/2006/main">
          <a:off x="2851150" y="2851150"/>
          <a:ext cx="943259" cy="247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Import</a:t>
          </a:r>
        </a:p>
      </cdr:txBody>
    </cdr:sp>
  </cdr:relSizeAnchor>
  <cdr:relSizeAnchor xmlns:cdr="http://schemas.openxmlformats.org/drawingml/2006/chartDrawing">
    <cdr:from>
      <cdr:x>0.84206</cdr:x>
      <cdr:y>0.62567</cdr:y>
    </cdr:from>
    <cdr:to>
      <cdr:x>0.94672</cdr:x>
      <cdr:y>0.68225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20B2AF61-7E5A-E734-D993-C4069D9AF510}"/>
            </a:ext>
          </a:extLst>
        </cdr:cNvPr>
        <cdr:cNvSpPr txBox="1"/>
      </cdr:nvSpPr>
      <cdr:spPr>
        <a:xfrm xmlns:a="http://schemas.openxmlformats.org/drawingml/2006/main">
          <a:off x="5670550" y="2422525"/>
          <a:ext cx="704850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Export</a:t>
          </a:r>
        </a:p>
      </cdr:txBody>
    </cdr:sp>
  </cdr:relSizeAnchor>
  <cdr:relSizeAnchor xmlns:cdr="http://schemas.openxmlformats.org/drawingml/2006/chartDrawing">
    <cdr:from>
      <cdr:x>0.84064</cdr:x>
      <cdr:y>0.09184</cdr:y>
    </cdr:from>
    <cdr:to>
      <cdr:x>0.99764</cdr:x>
      <cdr:y>0.16072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F897A7B2-B019-8DED-66B0-845BFC64A635}"/>
            </a:ext>
          </a:extLst>
        </cdr:cNvPr>
        <cdr:cNvSpPr txBox="1"/>
      </cdr:nvSpPr>
      <cdr:spPr>
        <a:xfrm xmlns:a="http://schemas.openxmlformats.org/drawingml/2006/main">
          <a:off x="5661025" y="355600"/>
          <a:ext cx="105727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Consumption</a:t>
          </a:r>
        </a:p>
      </cdr:txBody>
    </cdr:sp>
  </cdr:relSizeAnchor>
  <cdr:relSizeAnchor xmlns:cdr="http://schemas.openxmlformats.org/drawingml/2006/chartDrawing">
    <cdr:from>
      <cdr:x>0.47572</cdr:x>
      <cdr:y>0.35752</cdr:y>
    </cdr:from>
    <cdr:to>
      <cdr:x>0.61579</cdr:x>
      <cdr:y>0.42149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9A3654C-E94C-0B62-6971-D05BBDE12648}"/>
            </a:ext>
          </a:extLst>
        </cdr:cNvPr>
        <cdr:cNvSpPr txBox="1"/>
      </cdr:nvSpPr>
      <cdr:spPr>
        <a:xfrm xmlns:a="http://schemas.openxmlformats.org/drawingml/2006/main">
          <a:off x="3203575" y="1384300"/>
          <a:ext cx="943258" cy="247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Production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8</xdr:row>
      <xdr:rowOff>185736</xdr:rowOff>
    </xdr:from>
    <xdr:to>
      <xdr:col>9</xdr:col>
      <xdr:colOff>495300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C92AC-0E32-55E8-DA5B-B4E4F7007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16.842905555553" createdVersion="8" refreshedVersion="8" minRefreshableVersion="3" recordCount="27" xr:uid="{B73BD688-D35C-48A5-8618-58654E591673}">
  <cacheSource type="worksheet">
    <worksheetSource ref="B5:N32" sheet="Sheet1"/>
  </cacheSource>
  <cacheFields count="13">
    <cacheField name="Year" numFmtId="0">
      <sharedItems containsSemiMixedTypes="0" containsString="0" containsNumber="1" containsInteger="1" minValue="1950" maxValue="2020" count="27">
        <n v="1950"/>
        <n v="1955"/>
        <n v="1960"/>
        <n v="1965"/>
        <n v="1970"/>
        <n v="1975"/>
        <n v="1980"/>
        <n v="1985"/>
        <n v="1990"/>
        <n v="1995"/>
        <n v="2000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Fossil Fuel" numFmtId="0">
      <sharedItems containsSemiMixedTypes="0" containsString="0" containsNumber="1" minValue="32.552999999999997" maxValue="81.353999999999999"/>
    </cacheField>
    <cacheField name="Nuclear Electric Power" numFmtId="0">
      <sharedItems containsSemiMixedTypes="0" containsString="0" containsNumber="1" minValue="0" maxValue="8.4589999999999996"/>
    </cacheField>
    <cacheField name="Renewable Energy" numFmtId="0">
      <sharedItems containsSemiMixedTypes="0" containsString="0" containsNumber="1" minValue="2.7839999999999998" maxValue="12.32"/>
    </cacheField>
    <cacheField name="Total Production" numFmtId="0">
      <sharedItems containsSemiMixedTypes="0" containsString="0" containsNumber="1" minValue="35.530999999999999" maxValue="101.437"/>
    </cacheField>
    <cacheField name="Imports" numFmtId="0">
      <sharedItems containsSemiMixedTypes="0" containsString="0" containsNumber="1" minValue="1.913" maxValue="34.679000000000002"/>
    </cacheField>
    <cacheField name="Exports" numFmtId="0">
      <sharedItems containsSemiMixedTypes="0" containsString="0" containsNumber="1" minValue="1.4650000000000001" maxValue="25.248999999999999"/>
    </cacheField>
    <cacheField name=" Net Import" numFmtId="0">
      <sharedItems containsSemiMixedTypes="0" containsString="0" containsNumber="1" minValue="-3.8140000000000001" maxValue="30.196999999999999"/>
    </cacheField>
    <cacheField name="Stock Change and Other" numFmtId="0">
      <sharedItems containsSemiMixedTypes="0" containsString="0" containsNumber="1" minValue="-1.78" maxValue="3.3669999999999995"/>
    </cacheField>
    <cacheField name="Fossil Fuels" numFmtId="0">
      <sharedItems containsSemiMixedTypes="0" containsString="0" containsNumber="1" minValue="31.614999999999998" maxValue="85.805000000000007"/>
    </cacheField>
    <cacheField name="Nuclear Electric Power2" numFmtId="0">
      <sharedItems containsSemiMixedTypes="0" containsString="0" containsNumber="1" minValue="0" maxValue="8.4589999999999996"/>
    </cacheField>
    <cacheField name="Renewable Energy2" numFmtId="0">
      <sharedItems containsSemiMixedTypes="0" containsString="0" containsNumber="1" minValue="2.7839999999999998" maxValue="12.159000000000001"/>
    </cacheField>
    <cacheField name="Total Consumption" numFmtId="0">
      <sharedItems containsSemiMixedTypes="0" containsString="0" containsNumber="1" minValue="34.598999999999997" maxValue="101.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17.611848379631" createdVersion="8" refreshedVersion="8" minRefreshableVersion="3" recordCount="26" xr:uid="{1BEEF76B-A11F-44A8-8805-C303EF622E02}">
  <cacheSource type="worksheet">
    <worksheetSource name="Table5"/>
  </cacheSource>
  <cacheFields count="15">
    <cacheField name="Date" numFmtId="17">
      <sharedItems containsSemiMixedTypes="0" containsNonDate="0" containsDate="1" containsString="0" minDate="2020-01-01T00:00:00" maxDate="2022-02-02T00:00:00" count="26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</sharedItems>
      <fieldGroup par="14" base="0">
        <rangePr groupBy="months" startDate="2020-01-01T00:00:00" endDate="2022-02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2"/>
        </groupItems>
      </fieldGroup>
    </cacheField>
    <cacheField name="Fossil Fuel" numFmtId="0">
      <sharedItems containsSemiMixedTypes="0" containsString="0" containsNumber="1" minValue="5.3079999999999998" maxValue="7.0110000000000001"/>
    </cacheField>
    <cacheField name="Nuclear Electric Power" numFmtId="0">
      <sharedItems containsSemiMixedTypes="0" containsString="0" containsNumber="1" minValue="0.59499999999999997" maxValue="0.77500000000000002"/>
    </cacheField>
    <cacheField name="Renewable Energy" numFmtId="0">
      <sharedItems containsSemiMixedTypes="0" containsString="0" containsNumber="1" minValue="0.88200000000000001" maxValue="1.133"/>
    </cacheField>
    <cacheField name="Total Production" numFmtId="0">
      <sharedItems containsSemiMixedTypes="0" containsString="0" containsNumber="1" minValue="6.8479999999999999" maxValue="8.7680000000000007"/>
    </cacheField>
    <cacheField name="Imports" numFmtId="0">
      <sharedItems containsSemiMixedTypes="0" containsString="0" containsNumber="1" minValue="1.5069999999999999" maxValue="1.8879999999999999"/>
    </cacheField>
    <cacheField name="Exports" numFmtId="0">
      <sharedItems containsSemiMixedTypes="0" containsString="0" containsNumber="1" minValue="1.659" maxValue="2.3719999999999999"/>
    </cacheField>
    <cacheField name=" Net Import" numFmtId="0">
      <sharedItems containsSemiMixedTypes="0" containsString="0" containsNumber="1" minValue="-0.51400000000000001" maxValue="4.5999999999999999E-2"/>
    </cacheField>
    <cacheField name="Stock Change and Other" numFmtId="0">
      <sharedItems containsSemiMixedTypes="0" containsString="0" containsNumber="1" minValue="-0.89700000000000002" maxValue="1.391"/>
    </cacheField>
    <cacheField name="Fossil Fuels" numFmtId="0">
      <sharedItems containsSemiMixedTypes="0" containsString="0" containsNumber="1" minValue="4.968" maxValue="7.6760000000000002"/>
    </cacheField>
    <cacheField name="Nuclear Electric Power2" numFmtId="0">
      <sharedItems containsSemiMixedTypes="0" containsString="0" containsNumber="1" minValue="0.59499999999999997" maxValue="0.77500000000000002"/>
    </cacheField>
    <cacheField name="Renewable Energy3" numFmtId="0">
      <sharedItems containsSemiMixedTypes="0" containsString="0" containsNumber="1" minValue="0.874" maxValue="1.1060000000000001"/>
    </cacheField>
    <cacheField name="Total Consumption" numFmtId="0">
      <sharedItems containsSemiMixedTypes="0" containsString="0" containsNumber="1" minValue="6.5129999999999999" maxValue="9.5220000000000002"/>
    </cacheField>
    <cacheField name="Quarters" numFmtId="0" databaseField="0">
      <fieldGroup base="0">
        <rangePr groupBy="quarters" startDate="2020-01-01T00:00:00" endDate="2022-02-02T00:00:00"/>
        <groupItems count="6">
          <s v="&lt;1/1/2020"/>
          <s v="Qtr1"/>
          <s v="Qtr2"/>
          <s v="Qtr3"/>
          <s v="Qtr4"/>
          <s v="&gt;2/2/2022"/>
        </groupItems>
      </fieldGroup>
    </cacheField>
    <cacheField name="Years" numFmtId="0" databaseField="0">
      <fieldGroup base="0">
        <rangePr groupBy="years" startDate="2020-01-01T00:00:00" endDate="2022-02-02T00:00:00"/>
        <groupItems count="5">
          <s v="&lt;1/1/2020"/>
          <s v="2020"/>
          <s v="2021"/>
          <s v="2022"/>
          <s v="&gt;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17.792526851852" createdVersion="8" refreshedVersion="8" minRefreshableVersion="3" recordCount="1" xr:uid="{D6CD5ABE-E2CE-4C64-BC99-431585CE0AF4}">
  <cacheSource type="worksheet">
    <worksheetSource name="Table7"/>
  </cacheSource>
  <cacheFields count="13">
    <cacheField name="Date" numFmtId="17">
      <sharedItems containsSemiMixedTypes="0" containsNonDate="0" containsDate="1" containsString="0" minDate="2022-02-01T00:00:00" maxDate="2022-02-02T00:00:00"/>
    </cacheField>
    <cacheField name="Fossil Fuel" numFmtId="164">
      <sharedItems containsSemiMixedTypes="0" containsString="0" containsNumber="1" minValue="6.03" maxValue="6.03"/>
    </cacheField>
    <cacheField name="Nuclear Electric Power" numFmtId="0">
      <sharedItems containsSemiMixedTypes="0" containsString="0" containsNumber="1" minValue="0.64600000000000002" maxValue="0.64600000000000002"/>
    </cacheField>
    <cacheField name="Renewable Energy" numFmtId="0">
      <sharedItems containsSemiMixedTypes="0" containsString="0" containsNumber="1" minValue="1.071" maxValue="1.071"/>
    </cacheField>
    <cacheField name="Total Production" numFmtId="0">
      <sharedItems containsSemiMixedTypes="0" containsString="0" containsNumber="1" minValue="7.7469999999999999" maxValue="7.7469999999999999"/>
    </cacheField>
    <cacheField name="Imports" numFmtId="0">
      <sharedItems containsSemiMixedTypes="0" containsString="0" containsNumber="1" minValue="1.6870000000000001" maxValue="1.6870000000000001"/>
    </cacheField>
    <cacheField name="Exports" numFmtId="0">
      <sharedItems containsSemiMixedTypes="0" containsString="0" containsNumber="1" minValue="2.048" maxValue="2.048"/>
    </cacheField>
    <cacheField name=" Net Import" numFmtId="0">
      <sharedItems containsSemiMixedTypes="0" containsString="0" containsNumber="1" minValue="-0.36099999999999999" maxValue="-0.36099999999999999"/>
    </cacheField>
    <cacheField name="Stock Change and Other" numFmtId="0">
      <sharedItems containsSemiMixedTypes="0" containsString="0" containsNumber="1" minValue="1.0629999999999999" maxValue="1.0629999999999999"/>
    </cacheField>
    <cacheField name="Fossil Fuels" numFmtId="0">
      <sharedItems containsSemiMixedTypes="0" containsString="0" containsNumber="1" minValue="6.7460000000000004" maxValue="6.7460000000000004"/>
    </cacheField>
    <cacheField name="Nuclear Electric Power2" numFmtId="0">
      <sharedItems containsSemiMixedTypes="0" containsString="0" containsNumber="1" minValue="0.64600000000000002" maxValue="0.64600000000000002"/>
    </cacheField>
    <cacheField name="Renewable Energy3" numFmtId="0">
      <sharedItems containsSemiMixedTypes="0" containsString="0" containsNumber="1" minValue="1.093" maxValue="1.093"/>
    </cacheField>
    <cacheField name="Total Consumption" numFmtId="0">
      <sharedItems containsSemiMixedTypes="0" containsString="0" containsNumber="1" minValue="8.4489999999999998" maxValue="8.448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18.492105439815" createdVersion="8" refreshedVersion="8" minRefreshableVersion="3" recordCount="3" xr:uid="{04AE29F0-95C5-43C0-B654-78A103FE464C}">
  <cacheSource type="worksheet">
    <worksheetSource name="Table8"/>
  </cacheSource>
  <cacheFields count="13">
    <cacheField name="Jan-Feb Total" numFmtId="0">
      <sharedItems containsSemiMixedTypes="0" containsString="0" containsNumber="1" containsInteger="1" minValue="2020" maxValue="2022" count="3">
        <n v="2022"/>
        <n v="2021"/>
        <n v="2020"/>
      </sharedItems>
    </cacheField>
    <cacheField name="Fossil Fuel" numFmtId="0">
      <sharedItems containsSemiMixedTypes="0" containsString="0" containsNumber="1" minValue="11.795999999999999" maxValue="13.465999999999999"/>
    </cacheField>
    <cacheField name="Nuclear Electric Power" numFmtId="0">
      <sharedItems containsSemiMixedTypes="0" containsString="0" containsNumber="1" minValue="1.383" maxValue="1.4630000000000001"/>
    </cacheField>
    <cacheField name="Renewable Energy" numFmtId="0">
      <sharedItems containsSemiMixedTypes="0" containsString="0" containsNumber="1" minValue="1.8879999999999999" maxValue="2.2000000000000002"/>
    </cacheField>
    <cacheField name="Total Production" numFmtId="0">
      <sharedItems containsSemiMixedTypes="0" containsString="0" containsNumber="1" minValue="15.090999999999999" maxValue="16.896000000000001"/>
    </cacheField>
    <cacheField name="Imports" numFmtId="0">
      <sharedItems containsSemiMixedTypes="0" containsString="0" containsNumber="1" minValue="3.335" maxValue="3.5990000000000002"/>
    </cacheField>
    <cacheField name="Exports" numFmtId="0">
      <sharedItems containsSemiMixedTypes="0" containsString="0" containsNumber="1" minValue="3.8519999999999999" maxValue="4.2640000000000002"/>
    </cacheField>
    <cacheField name=" Net Import" numFmtId="0">
      <sharedItems containsSemiMixedTypes="0" containsString="0" containsNumber="1" minValue="-0.70799999999999996" maxValue="-0.51700000000000002"/>
    </cacheField>
    <cacheField name="Stock Change and Other" numFmtId="0">
      <sharedItems containsSemiMixedTypes="0" containsString="0" containsNumber="1" minValue="1.105" maxValue="2.4139999999999997"/>
    </cacheField>
    <cacheField name="Fossil Fuels" numFmtId="0">
      <sharedItems containsSemiMixedTypes="0" containsString="0" containsNumber="1" minValue="13.664" maxValue="14.422000000000001"/>
    </cacheField>
    <cacheField name="Nuclear Electric Power2" numFmtId="0">
      <sharedItems containsSemiMixedTypes="0" containsString="0" containsNumber="1" minValue="1.383" maxValue="1.4630000000000001"/>
    </cacheField>
    <cacheField name="Renewable Energy3" numFmtId="0">
      <sharedItems containsSemiMixedTypes="0" containsString="0" containsNumber="1" minValue="1.851" maxValue="2.1399999999999997"/>
    </cacheField>
    <cacheField name="Total Consumption" numFmtId="0">
      <sharedItems containsSemiMixedTypes="0" containsString="0" containsNumber="1" minValue="16.946000000000002" maxValue="17.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32.552999999999997"/>
    <n v="0"/>
    <n v="2.9780000000000002"/>
    <n v="35.530999999999999"/>
    <n v="1.913"/>
    <n v="1.4650000000000001"/>
    <n v="0.44800000000000001"/>
    <n v="-1.38"/>
    <n v="31.614999999999998"/>
    <n v="0"/>
    <n v="2.9780000000000002"/>
    <n v="34.598999999999997"/>
  </r>
  <r>
    <x v="1"/>
    <n v="37.347000000000001"/>
    <n v="0"/>
    <n v="2.7839999999999998"/>
    <n v="40.131"/>
    <n v="2.79"/>
    <n v="2.286"/>
    <n v="0.504"/>
    <n v="-0.45700000000000002"/>
    <n v="37.380000000000003"/>
    <n v="0"/>
    <n v="2.7839999999999998"/>
    <n v="40.177999999999997"/>
  </r>
  <r>
    <x v="2"/>
    <n v="39.854999999999997"/>
    <n v="6.0000000000000001E-3"/>
    <n v="2.9279999999999999"/>
    <n v="42.789000000000001"/>
    <n v="4.1879999999999997"/>
    <n v="1.4770000000000001"/>
    <n v="2.71"/>
    <n v="-0.45800000000000002"/>
    <n v="42.091000000000001"/>
    <n v="6.0000000000000001E-3"/>
    <n v="2.9279999999999999"/>
    <n v="45.040999999999997"/>
  </r>
  <r>
    <x v="3"/>
    <n v="47.204999999999998"/>
    <n v="4.2999999999999997E-2"/>
    <n v="3.3959999999999999"/>
    <n v="50.643999999999998"/>
    <n v="5.8920000000000003"/>
    <n v="1.829"/>
    <n v="4.0629999999999997"/>
    <n v="-0.754"/>
    <n v="50.515000000000001"/>
    <n v="4.2999999999999997E-2"/>
    <n v="3.3959999999999999"/>
    <n v="53.953000000000003"/>
  </r>
  <r>
    <x v="4"/>
    <n v="59.152000000000001"/>
    <n v="0.23899999999999999"/>
    <n v="4.07"/>
    <n v="63.462000000000003"/>
    <n v="8.3420000000000005"/>
    <n v="2.6320000000000001"/>
    <n v="5.7089999999999996"/>
    <n v="-1.3540000000000001"/>
    <n v="63.500999999999998"/>
    <n v="0.23899999999999999"/>
    <n v="4.07"/>
    <n v="67.816999999999993"/>
  </r>
  <r>
    <x v="5"/>
    <n v="54.697000000000003"/>
    <n v="1.9"/>
    <n v="4.6870000000000003"/>
    <n v="61.283999999999999"/>
    <n v="14.032"/>
    <n v="2.323"/>
    <n v="11.709"/>
    <n v="-1.0620000000000001"/>
    <n v="65.322999999999993"/>
    <n v="1.9"/>
    <n v="4.6870000000000003"/>
    <n v="71.930999999999997"/>
  </r>
  <r>
    <x v="6"/>
    <n v="58.978999999999999"/>
    <n v="2.7389999999999999"/>
    <n v="5.4279999999999999"/>
    <n v="67.147000000000006"/>
    <n v="15.795999999999999"/>
    <n v="3.6949999999999998"/>
    <n v="12.101000000000001"/>
    <n v="-1.2270000000000001"/>
    <n v="69.781999999999996"/>
    <n v="2.7389999999999999"/>
    <n v="5.4279999999999999"/>
    <n v="78.021000000000001"/>
  </r>
  <r>
    <x v="7"/>
    <n v="57.502000000000002"/>
    <n v="4.0759999999999996"/>
    <n v="6.0839999999999996"/>
    <n v="67.661000000000001"/>
    <n v="11.781000000000001"/>
    <n v="4.1959999999999997"/>
    <n v="7.5839999999999996"/>
    <n v="1.0880000000000001"/>
    <n v="66.034999999999997"/>
    <n v="4.0759999999999996"/>
    <n v="6.0839999999999996"/>
    <n v="76.334000000000003"/>
  </r>
  <r>
    <x v="8"/>
    <n v="58.523000000000003"/>
    <n v="6.1040000000000001"/>
    <n v="6.04"/>
    <n v="70.668000000000006"/>
    <n v="18.817"/>
    <n v="4.7519999999999998"/>
    <n v="14.065"/>
    <n v="-0.29899999999999999"/>
    <n v="72.281000000000006"/>
    <n v="6.1040000000000001"/>
    <n v="6.04"/>
    <n v="84.433000000000007"/>
  </r>
  <r>
    <x v="9"/>
    <n v="57.496000000000002"/>
    <n v="7.0750000000000002"/>
    <n v="6.5570000000000004"/>
    <n v="71.129000000000005"/>
    <n v="22.18"/>
    <n v="4.4960000000000004"/>
    <n v="17.684000000000001"/>
    <n v="2.1179999999999999"/>
    <n v="77.162000000000006"/>
    <n v="7.0750000000000002"/>
    <n v="6.5590000000000002"/>
    <n v="90.930999999999997"/>
  </r>
  <r>
    <x v="10"/>
    <n v="57.307000000000002"/>
    <n v="7.8620000000000001"/>
    <n v="6.1020000000000003"/>
    <n v="71.271000000000001"/>
    <n v="28.864999999999998"/>
    <n v="3.9620000000000002"/>
    <n v="24.904"/>
    <n v="2.528"/>
    <n v="84.62"/>
    <n v="7.8620000000000001"/>
    <n v="6.1040000000000001"/>
    <n v="98.701999999999998"/>
  </r>
  <r>
    <x v="11"/>
    <n v="54.994999999999997"/>
    <n v="8.1609999999999996"/>
    <n v="6.2210000000000001"/>
    <n v="69.376999999999995"/>
    <n v="34.658999999999999"/>
    <n v="4.4619999999999997"/>
    <n v="30.196999999999999"/>
    <n v="0.52700000000000002"/>
    <n v="85.623000000000005"/>
    <n v="8.1609999999999996"/>
    <n v="6.234"/>
    <n v="100.102"/>
  </r>
  <r>
    <x v="12"/>
    <n v="55.877000000000002"/>
    <n v="8.2149999999999999"/>
    <n v="6.5869999999999997"/>
    <n v="70.677999999999997"/>
    <n v="34.649000000000001"/>
    <n v="4.7270000000000003"/>
    <n v="29.920999999999999"/>
    <n v="-1.2070000000000001"/>
    <n v="84.477000000000004"/>
    <n v="8.2149999999999999"/>
    <n v="6.6369999999999996"/>
    <n v="99.391999999999996"/>
  </r>
  <r>
    <x v="13"/>
    <n v="56.369"/>
    <n v="8.4589999999999996"/>
    <n v="6.5110000000000001"/>
    <n v="71.337999999999994"/>
    <n v="34.679000000000002"/>
    <n v="5.3380000000000001"/>
    <n v="29.341000000000001"/>
    <n v="0.215"/>
    <n v="85.805000000000007"/>
    <n v="8.4589999999999996"/>
    <n v="6.5229999999999997"/>
    <n v="100.89400000000001"/>
  </r>
  <r>
    <x v="14"/>
    <n v="57.527000000000001"/>
    <n v="8.4260000000000002"/>
    <n v="7.1920000000000002"/>
    <n v="73.146000000000001"/>
    <n v="32.97"/>
    <n v="6.9489999999999998"/>
    <n v="26.021000000000001"/>
    <n v="-0.41199999999999998"/>
    <n v="83.040999999999997"/>
    <n v="8.4260000000000002"/>
    <n v="7.1749999999999998"/>
    <n v="98.754000000000005"/>
  </r>
  <r>
    <x v="15"/>
    <n v="56.612000000000002"/>
    <n v="8.3550000000000004"/>
    <n v="7.6260000000000003"/>
    <n v="72.593000000000004"/>
    <n v="29.69"/>
    <n v="6.92"/>
    <n v="22.77"/>
    <n v="-1.42"/>
    <n v="77.861999999999995"/>
    <n v="8.3550000000000004"/>
    <n v="7.609"/>
    <n v="93.942999999999998"/>
  </r>
  <r>
    <x v="16"/>
    <n v="58.158999999999999"/>
    <n v="8.4339999999999993"/>
    <n v="8.3149999999999995"/>
    <n v="74.909000000000006"/>
    <n v="29.866"/>
    <n v="8.1760000000000002"/>
    <n v="21.69"/>
    <n v="0.91600000000000004"/>
    <n v="80.722999999999999"/>
    <n v="8.4339999999999993"/>
    <n v="8.2680000000000007"/>
    <n v="97.513999999999996"/>
  </r>
  <r>
    <x v="17"/>
    <n v="60.529000000000003"/>
    <n v="8.2690000000000001"/>
    <n v="9.31"/>
    <n v="78.108000000000004"/>
    <n v="28.748000000000001"/>
    <n v="10.372999999999999"/>
    <n v="18.375"/>
    <n v="0.38900000000000001"/>
    <n v="79.263000000000005"/>
    <n v="8.2690000000000001"/>
    <n v="9.2140000000000004"/>
    <n v="96.872"/>
  </r>
  <r>
    <x v="18"/>
    <n v="62.295999999999999"/>
    <n v="8.0619999999999994"/>
    <n v="8.8960000000000008"/>
    <n v="79.254000000000005"/>
    <n v="27.068000000000001"/>
    <n v="11.266999999999999"/>
    <n v="15.801"/>
    <n v="-0.66900000000000004"/>
    <n v="77.304000000000002"/>
    <n v="8.0619999999999994"/>
    <n v="8.86"/>
    <n v="94.387"/>
  </r>
  <r>
    <x v="19"/>
    <n v="64.183999999999997"/>
    <n v="8.2439999999999998"/>
    <n v="9.4380000000000006"/>
    <n v="81.866"/>
    <n v="24.623000000000001"/>
    <n v="11.788"/>
    <n v="12.835000000000001"/>
    <n v="2.4289999999999998"/>
    <n v="79.224000000000004"/>
    <n v="8.2439999999999998"/>
    <n v="9.4640000000000004"/>
    <n v="97.13"/>
  </r>
  <r>
    <x v="20"/>
    <n v="69.622"/>
    <n v="8.3379999999999992"/>
    <n v="9.798"/>
    <n v="87.757000000000005"/>
    <n v="23.241"/>
    <n v="12.27"/>
    <n v="10.971"/>
    <n v="-0.43099999999999999"/>
    <n v="80.016999999999996"/>
    <n v="8.3379999999999992"/>
    <n v="9.7620000000000005"/>
    <n v="98.296999999999997"/>
  </r>
  <r>
    <x v="21"/>
    <n v="70.19"/>
    <n v="8.3369999999999997"/>
    <n v="9.7680000000000007"/>
    <n v="88.295000000000002"/>
    <n v="23.794"/>
    <n v="12.901999999999999"/>
    <n v="10.891999999999999"/>
    <n v="-1.78"/>
    <n v="79.09"/>
    <n v="8.3369999999999997"/>
    <n v="9.7520000000000007"/>
    <n v="97.406999999999996"/>
  </r>
  <r>
    <x v="22"/>
    <n v="65.430000000000007"/>
    <n v="8.4269999999999996"/>
    <n v="10.48"/>
    <n v="84.337000000000003"/>
    <n v="25.378"/>
    <n v="14.119"/>
    <n v="11.259"/>
    <n v="1.788"/>
    <n v="78.319000000000003"/>
    <n v="8.4269999999999996"/>
    <n v="10.411"/>
    <n v="97.384"/>
  </r>
  <r>
    <x v="23"/>
    <n v="68.447000000000003"/>
    <n v="8.4190000000000005"/>
    <n v="11.263"/>
    <n v="88.129000000000005"/>
    <n v="25.457999999999998"/>
    <n v="17.946000000000002"/>
    <n v="7.5119999999999996"/>
    <n v="2.0190000000000001"/>
    <n v="77.906999999999996"/>
    <n v="8.4190000000000005"/>
    <n v="11.141999999999999"/>
    <n v="97.66"/>
  </r>
  <r>
    <x v="24"/>
    <n v="75.757999999999996"/>
    <n v="8.4380000000000006"/>
    <n v="11.584"/>
    <n v="95.78"/>
    <n v="24.832999999999998"/>
    <n v="21.224"/>
    <n v="3.61"/>
    <n v="1.845"/>
    <n v="81.271000000000001"/>
    <n v="8.4380000000000006"/>
    <n v="11.374000000000001"/>
    <n v="101.235"/>
  </r>
  <r>
    <x v="25"/>
    <n v="81.353999999999999"/>
    <n v="8.452"/>
    <n v="11.632"/>
    <n v="101.437"/>
    <n v="22.864999999999998"/>
    <n v="23.475999999999999"/>
    <n v="-0.61"/>
    <n v="-0.35699999999999998"/>
    <n v="80.412999999999997"/>
    <n v="8.452"/>
    <n v="11.473000000000001"/>
    <n v="100.471"/>
  </r>
  <r>
    <x v="26"/>
    <n v="77.331000000000003"/>
    <n v="8.1280000000000001"/>
    <n v="12.32"/>
    <n v="97.778000000000006"/>
    <n v="21.435000000000002"/>
    <n v="25.248999999999999"/>
    <n v="-3.8140000000000001"/>
    <n v="3.3669999999999995"/>
    <n v="76.911000000000001"/>
    <n v="8.1280000000000001"/>
    <n v="12.159000000000001"/>
    <n v="97.3309999999999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7.0110000000000001"/>
    <n v="0.77500000000000002"/>
    <n v="0.98199999999999998"/>
    <n v="8.7680000000000007"/>
    <n v="1.871"/>
    <n v="2.1749999999999998"/>
    <n v="-0.30399999999999999"/>
    <n v="0.50700000000000001"/>
    <n v="7.226"/>
    <n v="0.77500000000000002"/>
    <n v="0.96"/>
    <n v="8.9710000000000001"/>
  </r>
  <r>
    <x v="1"/>
    <n v="6.4539999999999997"/>
    <n v="0.68899999999999995"/>
    <n v="0.98599999999999999"/>
    <n v="8.1289999999999996"/>
    <n v="1.7270000000000001"/>
    <n v="2.089"/>
    <n v="-0.36199999999999999"/>
    <n v="0.59799999999999998"/>
    <n v="6.6989999999999998"/>
    <n v="0.68899999999999995"/>
    <n v="0.96799999999999997"/>
    <n v="8.3650000000000002"/>
  </r>
  <r>
    <x v="2"/>
    <n v="6.8330000000000002"/>
    <n v="0.66900000000000004"/>
    <n v="0.996"/>
    <n v="8.4969999999999999"/>
    <n v="1.782"/>
    <n v="2.2360000000000002"/>
    <n v="-0.45400000000000001"/>
    <n v="-0.16200000000000001"/>
    <n v="6.2359999999999998"/>
    <n v="0.66900000000000004"/>
    <n v="0.96399999999999997"/>
    <n v="7.8810000000000002"/>
  </r>
  <r>
    <x v="3"/>
    <n v="6.2409999999999997"/>
    <n v="0.61799999999999999"/>
    <n v="0.92300000000000004"/>
    <n v="7.7830000000000004"/>
    <n v="1.5069999999999999"/>
    <n v="1.88"/>
    <n v="-0.372"/>
    <n v="-0.89700000000000002"/>
    <n v="4.968"/>
    <n v="0.61799999999999999"/>
    <n v="0.91600000000000004"/>
    <n v="6.5129999999999999"/>
  </r>
  <r>
    <x v="4"/>
    <n v="5.7939999999999996"/>
    <n v="0.67200000000000004"/>
    <n v="1.022"/>
    <n v="7.4880000000000004"/>
    <n v="1.651"/>
    <n v="1.694"/>
    <n v="-4.2000000000000003E-2"/>
    <n v="-0.61799999999999999"/>
    <n v="5.12"/>
    <n v="0.67200000000000004"/>
    <n v="1.0229999999999999"/>
    <n v="6.827"/>
  </r>
  <r>
    <x v="5"/>
    <n v="5.8849999999999998"/>
    <n v="0.70199999999999996"/>
    <n v="1.0389999999999999"/>
    <n v="7.6269999999999998"/>
    <n v="1.7050000000000001"/>
    <n v="1.659"/>
    <n v="4.5999999999999999E-2"/>
    <n v="-0.39800000000000002"/>
    <n v="5.5209999999999999"/>
    <n v="0.70199999999999996"/>
    <n v="1.038"/>
    <n v="7.274"/>
  </r>
  <r>
    <x v="6"/>
    <n v="6.2930000000000001"/>
    <n v="0.72499999999999998"/>
    <n v="0.995"/>
    <n v="8.0129999999999999"/>
    <n v="1.6919999999999999"/>
    <n v="1.8740000000000001"/>
    <n v="-0.182"/>
    <n v="0.23499999999999999"/>
    <n v="6.3360000000000003"/>
    <n v="0.72499999999999998"/>
    <n v="0.98599999999999999"/>
    <n v="8.0660000000000007"/>
  </r>
  <r>
    <x v="7"/>
    <n v="6.298"/>
    <n v="0.72099999999999997"/>
    <n v="0.95499999999999996"/>
    <n v="7.9729999999999999"/>
    <n v="1.613"/>
    <n v="1.877"/>
    <n v="-0.26400000000000001"/>
    <n v="0.30199999999999999"/>
    <n v="6.327"/>
    <n v="0.72099999999999997"/>
    <n v="0.94399999999999995"/>
    <n v="8.0120000000000005"/>
  </r>
  <r>
    <x v="8"/>
    <n v="6.1289999999999996"/>
    <n v="0.68700000000000006"/>
    <n v="0.88500000000000001"/>
    <n v="7.7"/>
    <n v="1.5449999999999999"/>
    <n v="1.853"/>
    <n v="-0.308"/>
    <n v="-9.2999999999999999E-2"/>
    <n v="5.7249999999999996"/>
    <n v="0.68700000000000006"/>
    <n v="0.874"/>
    <n v="7.2990000000000004"/>
  </r>
  <r>
    <x v="9"/>
    <n v="6.1959999999999997"/>
    <n v="0.62"/>
    <n v="0.93899999999999995"/>
    <n v="7.7549999999999999"/>
    <n v="1.5780000000000001"/>
    <n v="1.9750000000000001"/>
    <n v="-0.39700000000000002"/>
    <n v="0.11600000000000001"/>
    <n v="5.9219999999999997"/>
    <n v="0.62"/>
    <n v="0.91900000000000004"/>
    <n v="7.4740000000000002"/>
  </r>
  <r>
    <x v="10"/>
    <n v="6.2210000000000001"/>
    <n v="0.64500000000000002"/>
    <n v="0.98099999999999998"/>
    <n v="7.8470000000000004"/>
    <n v="1.5960000000000001"/>
    <n v="1.9570000000000001"/>
    <n v="-0.36099999999999999"/>
    <n v="9.4E-2"/>
    <n v="5.9610000000000003"/>
    <n v="0.64500000000000002"/>
    <n v="0.96299999999999997"/>
    <n v="7.58"/>
  </r>
  <r>
    <x v="11"/>
    <n v="6.3780000000000001"/>
    <n v="0.73"/>
    <n v="0.98499999999999999"/>
    <n v="8.093"/>
    <n v="1.72"/>
    <n v="2.194"/>
    <n v="-0.47499999999999998"/>
    <n v="1.0920000000000001"/>
    <n v="6.9980000000000002"/>
    <n v="0.73"/>
    <n v="0.96899999999999997"/>
    <n v="8.7110000000000003"/>
  </r>
  <r>
    <x v="12"/>
    <n v="6.4880000000000004"/>
    <n v="0.749"/>
    <n v="1.006"/>
    <n v="8.2430000000000003"/>
    <n v="1.77"/>
    <n v="2.1219999999999999"/>
    <n v="-0.35199999999999998"/>
    <n v="0.98099999999999998"/>
    <n v="7.1319999999999997"/>
    <n v="0.749"/>
    <n v="0.97699999999999998"/>
    <n v="8.8719999999999999"/>
  </r>
  <r>
    <x v="13"/>
    <n v="5.3079999999999998"/>
    <n v="0.65800000000000003"/>
    <n v="0.88200000000000001"/>
    <n v="6.8479999999999999"/>
    <n v="1.5649999999999999"/>
    <n v="1.73"/>
    <n v="-0.16500000000000001"/>
    <n v="1.391"/>
    <n v="6.532"/>
    <n v="0.65800000000000003"/>
    <n v="0.875"/>
    <n v="8.0739999999999998"/>
  </r>
  <r>
    <x v="14"/>
    <n v="6.5270000000000001"/>
    <n v="0.66500000000000004"/>
    <n v="1.097"/>
    <n v="8.2889999999999997"/>
    <n v="1.78"/>
    <n v="2.028"/>
    <n v="-0.247"/>
    <n v="6.6000000000000003E-2"/>
    <n v="6.3419999999999996"/>
    <n v="0.66500000000000004"/>
    <n v="1.087"/>
    <n v="8.1080000000000005"/>
  </r>
  <r>
    <x v="15"/>
    <n v="6.3120000000000003"/>
    <n v="0.59599999999999997"/>
    <n v="1.0409999999999999"/>
    <n v="7.95"/>
    <n v="1.702"/>
    <n v="2.165"/>
    <n v="-0.46300000000000002"/>
    <n v="-4.2999999999999997E-2"/>
    <n v="5.8049999999999997"/>
    <n v="0.59599999999999997"/>
    <n v="1.0309999999999999"/>
    <n v="7.444"/>
  </r>
  <r>
    <x v="16"/>
    <n v="6.5730000000000004"/>
    <n v="0.66200000000000003"/>
    <n v="1.101"/>
    <n v="8.3360000000000003"/>
    <n v="1.8"/>
    <n v="2.1"/>
    <n v="-0.3"/>
    <n v="-0.33400000000000002"/>
    <n v="5.9340000000000002"/>
    <n v="0.66200000000000003"/>
    <n v="1.093"/>
    <n v="7.702"/>
  </r>
  <r>
    <x v="17"/>
    <n v="6.3970000000000002"/>
    <n v="0.69"/>
    <n v="1.036"/>
    <n v="8.1229999999999993"/>
    <n v="1.8879999999999999"/>
    <n v="2.1909999999999998"/>
    <n v="-0.30299999999999999"/>
    <n v="0.19600000000000001"/>
    <n v="6.2859999999999996"/>
    <n v="0.69"/>
    <n v="1.0249999999999999"/>
    <n v="8.016"/>
  </r>
  <r>
    <x v="18"/>
    <n v="6.593"/>
    <n v="0.71899999999999997"/>
    <n v="0.99099999999999999"/>
    <n v="8.3030000000000008"/>
    <n v="1.8759999999999999"/>
    <n v="2.1190000000000002"/>
    <n v="-0.24299999999999999"/>
    <n v="0.28499999999999998"/>
    <n v="6.6319999999999997"/>
    <n v="0.71899999999999997"/>
    <n v="0.97899999999999998"/>
    <n v="8.3450000000000006"/>
  </r>
  <r>
    <x v="19"/>
    <n v="6.6319999999999997"/>
    <n v="0.72599999999999998"/>
    <n v="1.008"/>
    <n v="8.3659999999999997"/>
    <n v="1.845"/>
    <n v="2.1960000000000002"/>
    <n v="-0.35099999999999998"/>
    <n v="0.47499999999999998"/>
    <n v="6.7510000000000003"/>
    <n v="0.72599999999999998"/>
    <n v="1.002"/>
    <n v="8.49"/>
  </r>
  <r>
    <x v="20"/>
    <n v="6.3609999999999998"/>
    <n v="0.67400000000000004"/>
    <n v="0.97"/>
    <n v="8.0039999999999996"/>
    <n v="1.8280000000000001"/>
    <n v="1.927"/>
    <n v="-9.9000000000000005E-2"/>
    <n v="-0.19600000000000001"/>
    <n v="6.0659999999999998"/>
    <n v="0.67400000000000004"/>
    <n v="0.96099999999999997"/>
    <n v="7.71"/>
  </r>
  <r>
    <x v="21"/>
    <n v="6.726"/>
    <n v="0.59499999999999997"/>
    <n v="1.0109999999999999"/>
    <n v="8.3320000000000007"/>
    <n v="1.7490000000000001"/>
    <n v="2.125"/>
    <n v="-0.376"/>
    <n v="-0.27400000000000002"/>
    <n v="6.0750000000000002"/>
    <n v="0.59499999999999997"/>
    <n v="1.002"/>
    <n v="7.681"/>
  </r>
  <r>
    <x v="22"/>
    <n v="6.6310000000000002"/>
    <n v="0.65500000000000003"/>
    <n v="1.044"/>
    <n v="8.33"/>
    <n v="1.7729999999999999"/>
    <n v="2.1739999999999999"/>
    <n v="-0.40100000000000002"/>
    <n v="0.20200000000000001"/>
    <n v="6.45"/>
    <n v="0.65500000000000003"/>
    <n v="1.0209999999999999"/>
    <n v="8.1300000000000008"/>
  </r>
  <r>
    <x v="23"/>
    <n v="6.7830000000000004"/>
    <n v="0.73899999999999999"/>
    <n v="1.133"/>
    <n v="8.6539999999999999"/>
    <n v="1.859"/>
    <n v="2.3719999999999999"/>
    <n v="-0.51400000000000001"/>
    <n v="0.61799999999999999"/>
    <n v="6.9059999999999997"/>
    <n v="0.73899999999999999"/>
    <n v="1.1060000000000001"/>
    <n v="8.7590000000000003"/>
  </r>
  <r>
    <x v="24"/>
    <n v="6.6520000000000001"/>
    <n v="0.73699999999999999"/>
    <n v="1.129"/>
    <n v="8.5180000000000007"/>
    <n v="1.8380000000000001"/>
    <n v="2.1850000000000001"/>
    <n v="-0.34699999999999998"/>
    <n v="1.351"/>
    <n v="7.6760000000000002"/>
    <n v="0.73699999999999999"/>
    <n v="1.093"/>
    <n v="9.5220000000000002"/>
  </r>
  <r>
    <x v="25"/>
    <n v="6.03"/>
    <n v="0.64600000000000002"/>
    <n v="1.071"/>
    <n v="7.7469999999999999"/>
    <n v="1.6870000000000001"/>
    <n v="2.048"/>
    <n v="-0.36099999999999999"/>
    <n v="1.0629999999999999"/>
    <n v="6.7460000000000004"/>
    <n v="0.64600000000000002"/>
    <n v="1.0469999999999999"/>
    <n v="8.448999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d v="2022-02-01T00:00:00"/>
    <n v="6.03"/>
    <n v="0.64600000000000002"/>
    <n v="1.071"/>
    <n v="7.7469999999999999"/>
    <n v="1.6870000000000001"/>
    <n v="2.048"/>
    <n v="-0.36099999999999999"/>
    <n v="1.0629999999999999"/>
    <n v="6.7460000000000004"/>
    <n v="0.64600000000000002"/>
    <n v="1.093"/>
    <n v="8.448999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2.682"/>
    <n v="1.383"/>
    <n v="2.2000000000000002"/>
    <n v="16.265000000000001"/>
    <n v="3.5250000000000004"/>
    <n v="4.2330000000000005"/>
    <n v="-0.70799999999999996"/>
    <n v="2.4139999999999997"/>
    <n v="14.422000000000001"/>
    <n v="1.383"/>
    <n v="2.1399999999999997"/>
    <n v="17.971"/>
  </r>
  <r>
    <x v="1"/>
    <n v="11.795999999999999"/>
    <n v="1.407"/>
    <n v="1.8879999999999999"/>
    <n v="15.090999999999999"/>
    <n v="3.335"/>
    <n v="3.8519999999999999"/>
    <n v="-0.51700000000000002"/>
    <n v="2.3719999999999999"/>
    <n v="13.664"/>
    <n v="1.407"/>
    <n v="1.851"/>
    <n v="16.946000000000002"/>
  </r>
  <r>
    <x v="2"/>
    <n v="13.465999999999999"/>
    <n v="1.4630000000000001"/>
    <n v="1.9670000000000001"/>
    <n v="16.896000000000001"/>
    <n v="3.5990000000000002"/>
    <n v="4.2640000000000002"/>
    <n v="-0.66500000000000004"/>
    <n v="1.105"/>
    <n v="13.925000000000001"/>
    <n v="1.4630000000000001"/>
    <n v="1.927"/>
    <n v="17.335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F1A68-8674-456C-A4D4-076553E3CBB8}" name="PivotTable5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31" firstHeaderRow="0" firstDataRow="1" firstDataCol="1"/>
  <pivotFields count="1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duction" fld="4" baseField="0" baseItem="0"/>
    <dataField name=" Consumption" fld="12" baseField="0" baseItem="0"/>
    <dataField name=" Imports" fld="5" baseField="0" baseItem="0"/>
    <dataField name=" Exports" fld="6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EF036-1E8E-494D-B84D-37411F891E7F}" name="PivotTable14" cacheId="9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8:B12" firstHeaderRow="1" firstDataRow="1" firstDataCol="1"/>
  <pivotFields count="13">
    <pivotField numFmtId="17" showAll="0"/>
    <pivotField numFmtId="164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Production" fld="4" baseField="0" baseItem="0"/>
    <dataField name="Import" fld="5" baseField="0" baseItem="0"/>
    <dataField name="Export" fld="6" baseField="0" baseItem="0"/>
    <dataField name="Consumption" fld="12" baseField="0" baseItem="0"/>
  </dataFields>
  <chartFormats count="8"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7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67DE4-3A62-4593-9616-AE84572BE047}" name="PivotTable12" cacheId="9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4:E33" firstHeaderRow="0" firstDataRow="1" firstDataCol="1"/>
  <pivotFields count="15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14"/>
    <field x="0"/>
  </rowFields>
  <rowItems count="2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Production" fld="4" baseField="14" baseItem="1"/>
    <dataField name=" Consumption" fld="12" baseField="0" baseItem="5"/>
    <dataField name=" Imports" fld="5" baseField="0" baseItem="5"/>
    <dataField name=" Exports" fld="6" baseField="0" baseItem="5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FC1C2-DCC0-493F-AABC-58834D83EE85}" name="PivotTable15" cacheId="9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B11:C14" firstHeaderRow="1" firstDataRow="1" firstDataCol="1"/>
  <pivotFields count="13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Net Import" fld="7" baseField="0" baseItem="1"/>
  </dataFields>
  <chartFormats count="1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4FDADA-98C3-47D9-8A40-5FF074B39047}" name="Table7" displayName="Table7" ref="A4:M5" totalsRowShown="0">
  <autoFilter ref="A4:M5" xr:uid="{5C4FDADA-98C3-47D9-8A40-5FF074B39047}"/>
  <tableColumns count="13">
    <tableColumn id="1" xr3:uid="{83218214-2D98-4E5A-A1FF-FFEE6BDFF4C3}" name="Date" dataDxfId="11"/>
    <tableColumn id="2" xr3:uid="{F396B263-4AC4-4A1F-8436-F38DE0603BB4}" name="Fossil Fuel" dataDxfId="10"/>
    <tableColumn id="3" xr3:uid="{B0F1901A-F921-403D-9C5C-26FABE6BA4C1}" name="Nuclear Electric Power" dataDxfId="9"/>
    <tableColumn id="4" xr3:uid="{E0B218D1-84FB-416D-8B84-8EEFDE53AB60}" name="Renewable Energy" dataDxfId="8"/>
    <tableColumn id="5" xr3:uid="{A52DA339-01EA-4A55-B959-76AF4DC38196}" name="Total Production" dataDxfId="7"/>
    <tableColumn id="6" xr3:uid="{E6E2B56B-741F-4DB5-BAD9-187494581FCC}" name="Imports" dataDxfId="6"/>
    <tableColumn id="7" xr3:uid="{87C0922D-0DFE-4D1A-971B-723C1A00AA3A}" name="Exports" dataDxfId="5"/>
    <tableColumn id="8" xr3:uid="{EED663D8-6597-4006-A6D1-11FFE3E5C238}" name=" Net Import" dataDxfId="4"/>
    <tableColumn id="9" xr3:uid="{43854023-ABBC-430E-88AA-6AA5E45A65D5}" name="Stock Change and Other" dataDxfId="3"/>
    <tableColumn id="10" xr3:uid="{20EBC193-FD88-437A-B225-701F0A6AAEBD}" name="Fossil Fuels" dataDxfId="2"/>
    <tableColumn id="11" xr3:uid="{1D28C60E-5CF2-4C58-AB9C-C55CE8552D09}" name="Nuclear Electric Power2" dataDxfId="1"/>
    <tableColumn id="12" xr3:uid="{D36F8215-F97C-4909-8DFF-31B53B78ADBB}" name="Renewable Energy3"/>
    <tableColumn id="13" xr3:uid="{D1F8A91B-986C-417A-90E3-EAC960487C74}" name="Total Consum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13526B-105C-4AB4-B535-8E7B7F23966C}" name="Table5" displayName="Table5" ref="A5:M31" totalsRowShown="0">
  <autoFilter ref="A5:M31" xr:uid="{0113526B-105C-4AB4-B535-8E7B7F23966C}"/>
  <tableColumns count="13">
    <tableColumn id="1" xr3:uid="{C7205AC2-3504-4448-990E-9FFE5E143726}" name="Date" dataDxfId="0"/>
    <tableColumn id="2" xr3:uid="{22546BC7-F440-4588-8DE6-CAD65FCE4D60}" name="Fossil Fuel"/>
    <tableColumn id="3" xr3:uid="{791C79C2-5669-4A88-A778-3DC0145AAE5A}" name="Nuclear Electric Power"/>
    <tableColumn id="4" xr3:uid="{C09AF3A0-FAB4-4645-963E-8BAA6CD2BAFD}" name="Renewable Energy"/>
    <tableColumn id="5" xr3:uid="{A43252EC-7845-44D4-9F52-033A022F6412}" name="Total Production"/>
    <tableColumn id="6" xr3:uid="{D37A3669-919F-46D2-B272-7440DBAA6044}" name="Imports"/>
    <tableColumn id="7" xr3:uid="{0B0A2017-79B2-482D-A294-4ED7D8C737D1}" name="Exports"/>
    <tableColumn id="8" xr3:uid="{522B24ED-9561-4C35-905A-A4CA31922EF5}" name=" Net Import"/>
    <tableColumn id="9" xr3:uid="{3B293616-F140-45B4-80C3-B30325ED308A}" name="Stock Change and Other"/>
    <tableColumn id="10" xr3:uid="{AF411C17-EF61-4386-B094-E7DCEF9D7C3D}" name="Fossil Fuels"/>
    <tableColumn id="11" xr3:uid="{C46E294E-3F96-460E-8C32-37EC548FAC2F}" name="Nuclear Electric Power2"/>
    <tableColumn id="12" xr3:uid="{4D07610B-F2BD-4C10-BD64-71A1EAC2EB3A}" name="Renewable Energy3"/>
    <tableColumn id="13" xr3:uid="{D548C730-6BE2-49A7-BE8B-8A2A657370F3}" name="Total Consum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74B877-FD7F-4DF6-AF8F-FD7B0C75F359}" name="Table8" displayName="Table8" ref="B5:N8" totalsRowShown="0">
  <autoFilter ref="B5:N8" xr:uid="{7E74B877-FD7F-4DF6-AF8F-FD7B0C75F359}"/>
  <tableColumns count="13">
    <tableColumn id="1" xr3:uid="{64AF2CAE-79FF-4782-860E-0642D6613C48}" name="Jan-Feb Total"/>
    <tableColumn id="2" xr3:uid="{07138C88-D185-4744-A37B-E27918BD88A7}" name="Fossil Fuel"/>
    <tableColumn id="3" xr3:uid="{94DB8CDD-150B-4F4E-BE2A-6C71CE4D2853}" name="Nuclear Electric Power"/>
    <tableColumn id="4" xr3:uid="{B3D7DABE-9323-445A-BCF0-8FCE2C4512B2}" name="Renewable Energy"/>
    <tableColumn id="5" xr3:uid="{842D9633-6AE3-4593-816A-A395E48CAFC1}" name="Total Production"/>
    <tableColumn id="6" xr3:uid="{EBDA7A7F-6E2D-46A7-9498-23EED7960EC4}" name="Imports"/>
    <tableColumn id="7" xr3:uid="{6167660C-B7D6-4DB8-9010-56CA874F1B1E}" name="Exports"/>
    <tableColumn id="8" xr3:uid="{597288CA-6A7D-4F0F-8B57-313188AB2387}" name=" Net Import"/>
    <tableColumn id="9" xr3:uid="{4F10BB3D-2578-4DFE-AE06-469EC9216BF0}" name="Stock Change and Other"/>
    <tableColumn id="10" xr3:uid="{F65232A5-B698-4BFB-9E47-454DF1B2E5F2}" name="Fossil Fuels"/>
    <tableColumn id="11" xr3:uid="{01468D70-16C2-4C33-A3C6-56B6248DB150}" name="Nuclear Electric Power2"/>
    <tableColumn id="12" xr3:uid="{A3B09722-3904-4726-801D-D395F85C4428}" name="Renewable Energy3"/>
    <tableColumn id="13" xr3:uid="{77CB861B-6459-4D6C-A071-FD32021BD691}" name="Total Consum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A2CC-6E1B-43E9-A9F3-FC45EAA1F472}">
  <dimension ref="A1:F2"/>
  <sheetViews>
    <sheetView showGridLines="0" tabSelected="1" workbookViewId="0">
      <selection sqref="A1:A2"/>
    </sheetView>
  </sheetViews>
  <sheetFormatPr defaultRowHeight="15" x14ac:dyDescent="0.25"/>
  <cols>
    <col min="1" max="1" width="16.42578125" customWidth="1"/>
  </cols>
  <sheetData>
    <row r="1" spans="1:6" ht="15.75" x14ac:dyDescent="0.25">
      <c r="A1" s="10" t="s">
        <v>41</v>
      </c>
      <c r="B1" s="11"/>
      <c r="C1" s="11"/>
      <c r="D1" s="11"/>
      <c r="E1" s="11"/>
      <c r="F1" s="11"/>
    </row>
    <row r="2" spans="1:6" ht="15.75" x14ac:dyDescent="0.25">
      <c r="A2" s="12" t="s">
        <v>28</v>
      </c>
      <c r="B2" s="11"/>
      <c r="C2" s="11"/>
      <c r="D2" s="11"/>
      <c r="E2" s="11"/>
      <c r="F2" s="1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09EC-4BCB-4DB2-B1B9-B5F262B2B4BD}">
  <dimension ref="A1:E31"/>
  <sheetViews>
    <sheetView workbookViewId="0">
      <selection sqref="A1:C2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13.42578125" bestFit="1" customWidth="1"/>
    <col min="4" max="4" width="8.28515625" bestFit="1" customWidth="1"/>
    <col min="5" max="5" width="8" bestFit="1" customWidth="1"/>
    <col min="6" max="27" width="16.28515625" bestFit="1" customWidth="1"/>
    <col min="28" max="28" width="11.28515625" bestFit="1" customWidth="1"/>
  </cols>
  <sheetData>
    <row r="1" spans="1:5" ht="15.75" x14ac:dyDescent="0.25">
      <c r="A1" s="23" t="s">
        <v>41</v>
      </c>
      <c r="B1" s="23"/>
      <c r="C1" s="23"/>
    </row>
    <row r="2" spans="1:5" ht="15.75" x14ac:dyDescent="0.25">
      <c r="A2" s="24" t="s">
        <v>28</v>
      </c>
      <c r="B2" s="24"/>
    </row>
    <row r="3" spans="1:5" x14ac:dyDescent="0.25">
      <c r="A3" s="8" t="s">
        <v>46</v>
      </c>
      <c r="B3" t="s">
        <v>38</v>
      </c>
      <c r="C3" t="s">
        <v>71</v>
      </c>
      <c r="D3" t="s">
        <v>69</v>
      </c>
      <c r="E3" t="s">
        <v>70</v>
      </c>
    </row>
    <row r="4" spans="1:5" x14ac:dyDescent="0.25">
      <c r="A4" s="9">
        <v>1950</v>
      </c>
      <c r="B4" s="7">
        <v>35.530999999999999</v>
      </c>
      <c r="C4" s="7">
        <v>34.598999999999997</v>
      </c>
      <c r="D4" s="7">
        <v>1.913</v>
      </c>
      <c r="E4" s="7">
        <v>1.4650000000000001</v>
      </c>
    </row>
    <row r="5" spans="1:5" x14ac:dyDescent="0.25">
      <c r="A5" s="9">
        <v>1955</v>
      </c>
      <c r="B5" s="7">
        <v>40.131</v>
      </c>
      <c r="C5" s="7">
        <v>40.177999999999997</v>
      </c>
      <c r="D5" s="7">
        <v>2.79</v>
      </c>
      <c r="E5" s="7">
        <v>2.286</v>
      </c>
    </row>
    <row r="6" spans="1:5" x14ac:dyDescent="0.25">
      <c r="A6" s="9">
        <v>1960</v>
      </c>
      <c r="B6" s="7">
        <v>42.789000000000001</v>
      </c>
      <c r="C6" s="7">
        <v>45.040999999999997</v>
      </c>
      <c r="D6" s="7">
        <v>4.1879999999999997</v>
      </c>
      <c r="E6" s="7">
        <v>1.4770000000000001</v>
      </c>
    </row>
    <row r="7" spans="1:5" x14ac:dyDescent="0.25">
      <c r="A7" s="9">
        <v>1965</v>
      </c>
      <c r="B7" s="7">
        <v>50.643999999999998</v>
      </c>
      <c r="C7" s="7">
        <v>53.953000000000003</v>
      </c>
      <c r="D7" s="7">
        <v>5.8920000000000003</v>
      </c>
      <c r="E7" s="7">
        <v>1.829</v>
      </c>
    </row>
    <row r="8" spans="1:5" x14ac:dyDescent="0.25">
      <c r="A8" s="9">
        <v>1970</v>
      </c>
      <c r="B8" s="7">
        <v>63.462000000000003</v>
      </c>
      <c r="C8" s="7">
        <v>67.816999999999993</v>
      </c>
      <c r="D8" s="7">
        <v>8.3420000000000005</v>
      </c>
      <c r="E8" s="7">
        <v>2.6320000000000001</v>
      </c>
    </row>
    <row r="9" spans="1:5" x14ac:dyDescent="0.25">
      <c r="A9" s="9">
        <v>1975</v>
      </c>
      <c r="B9" s="7">
        <v>61.283999999999999</v>
      </c>
      <c r="C9" s="7">
        <v>71.930999999999997</v>
      </c>
      <c r="D9" s="7">
        <v>14.032</v>
      </c>
      <c r="E9" s="7">
        <v>2.323</v>
      </c>
    </row>
    <row r="10" spans="1:5" x14ac:dyDescent="0.25">
      <c r="A10" s="9">
        <v>1980</v>
      </c>
      <c r="B10" s="7">
        <v>67.147000000000006</v>
      </c>
      <c r="C10" s="7">
        <v>78.021000000000001</v>
      </c>
      <c r="D10" s="7">
        <v>15.795999999999999</v>
      </c>
      <c r="E10" s="7">
        <v>3.6949999999999998</v>
      </c>
    </row>
    <row r="11" spans="1:5" x14ac:dyDescent="0.25">
      <c r="A11" s="9">
        <v>1985</v>
      </c>
      <c r="B11" s="7">
        <v>67.661000000000001</v>
      </c>
      <c r="C11" s="7">
        <v>76.334000000000003</v>
      </c>
      <c r="D11" s="7">
        <v>11.781000000000001</v>
      </c>
      <c r="E11" s="7">
        <v>4.1959999999999997</v>
      </c>
    </row>
    <row r="12" spans="1:5" x14ac:dyDescent="0.25">
      <c r="A12" s="9">
        <v>1990</v>
      </c>
      <c r="B12" s="7">
        <v>70.668000000000006</v>
      </c>
      <c r="C12" s="7">
        <v>84.433000000000007</v>
      </c>
      <c r="D12" s="7">
        <v>18.817</v>
      </c>
      <c r="E12" s="7">
        <v>4.7519999999999998</v>
      </c>
    </row>
    <row r="13" spans="1:5" x14ac:dyDescent="0.25">
      <c r="A13" s="9">
        <v>1995</v>
      </c>
      <c r="B13" s="7">
        <v>71.129000000000005</v>
      </c>
      <c r="C13" s="7">
        <v>90.930999999999997</v>
      </c>
      <c r="D13" s="7">
        <v>22.18</v>
      </c>
      <c r="E13" s="7">
        <v>4.4960000000000004</v>
      </c>
    </row>
    <row r="14" spans="1:5" x14ac:dyDescent="0.25">
      <c r="A14" s="9">
        <v>2000</v>
      </c>
      <c r="B14" s="7">
        <v>71.271000000000001</v>
      </c>
      <c r="C14" s="7">
        <v>98.701999999999998</v>
      </c>
      <c r="D14" s="7">
        <v>28.864999999999998</v>
      </c>
      <c r="E14" s="7">
        <v>3.9620000000000002</v>
      </c>
    </row>
    <row r="15" spans="1:5" x14ac:dyDescent="0.25">
      <c r="A15" s="9">
        <v>2005</v>
      </c>
      <c r="B15" s="7">
        <v>69.376999999999995</v>
      </c>
      <c r="C15" s="7">
        <v>100.102</v>
      </c>
      <c r="D15" s="7">
        <v>34.658999999999999</v>
      </c>
      <c r="E15" s="7">
        <v>4.4619999999999997</v>
      </c>
    </row>
    <row r="16" spans="1:5" x14ac:dyDescent="0.25">
      <c r="A16" s="9">
        <v>2006</v>
      </c>
      <c r="B16" s="7">
        <v>70.677999999999997</v>
      </c>
      <c r="C16" s="7">
        <v>99.391999999999996</v>
      </c>
      <c r="D16" s="7">
        <v>34.649000000000001</v>
      </c>
      <c r="E16" s="7">
        <v>4.7270000000000003</v>
      </c>
    </row>
    <row r="17" spans="1:5" x14ac:dyDescent="0.25">
      <c r="A17" s="9">
        <v>2007</v>
      </c>
      <c r="B17" s="7">
        <v>71.337999999999994</v>
      </c>
      <c r="C17" s="7">
        <v>100.89400000000001</v>
      </c>
      <c r="D17" s="7">
        <v>34.679000000000002</v>
      </c>
      <c r="E17" s="7">
        <v>5.3380000000000001</v>
      </c>
    </row>
    <row r="18" spans="1:5" x14ac:dyDescent="0.25">
      <c r="A18" s="9">
        <v>2008</v>
      </c>
      <c r="B18" s="7">
        <v>73.146000000000001</v>
      </c>
      <c r="C18" s="7">
        <v>98.754000000000005</v>
      </c>
      <c r="D18" s="7">
        <v>32.97</v>
      </c>
      <c r="E18" s="7">
        <v>6.9489999999999998</v>
      </c>
    </row>
    <row r="19" spans="1:5" x14ac:dyDescent="0.25">
      <c r="A19" s="9">
        <v>2009</v>
      </c>
      <c r="B19" s="7">
        <v>72.593000000000004</v>
      </c>
      <c r="C19" s="7">
        <v>93.942999999999998</v>
      </c>
      <c r="D19" s="7">
        <v>29.69</v>
      </c>
      <c r="E19" s="7">
        <v>6.92</v>
      </c>
    </row>
    <row r="20" spans="1:5" x14ac:dyDescent="0.25">
      <c r="A20" s="9">
        <v>2010</v>
      </c>
      <c r="B20" s="7">
        <v>74.909000000000006</v>
      </c>
      <c r="C20" s="7">
        <v>97.513999999999996</v>
      </c>
      <c r="D20" s="7">
        <v>29.866</v>
      </c>
      <c r="E20" s="7">
        <v>8.1760000000000002</v>
      </c>
    </row>
    <row r="21" spans="1:5" x14ac:dyDescent="0.25">
      <c r="A21" s="9">
        <v>2011</v>
      </c>
      <c r="B21" s="7">
        <v>78.108000000000004</v>
      </c>
      <c r="C21" s="7">
        <v>96.872</v>
      </c>
      <c r="D21" s="7">
        <v>28.748000000000001</v>
      </c>
      <c r="E21" s="7">
        <v>10.372999999999999</v>
      </c>
    </row>
    <row r="22" spans="1:5" x14ac:dyDescent="0.25">
      <c r="A22" s="9">
        <v>2012</v>
      </c>
      <c r="B22" s="7">
        <v>79.254000000000005</v>
      </c>
      <c r="C22" s="7">
        <v>94.387</v>
      </c>
      <c r="D22" s="7">
        <v>27.068000000000001</v>
      </c>
      <c r="E22" s="7">
        <v>11.266999999999999</v>
      </c>
    </row>
    <row r="23" spans="1:5" x14ac:dyDescent="0.25">
      <c r="A23" s="9">
        <v>2013</v>
      </c>
      <c r="B23" s="7">
        <v>81.866</v>
      </c>
      <c r="C23" s="7">
        <v>97.13</v>
      </c>
      <c r="D23" s="7">
        <v>24.623000000000001</v>
      </c>
      <c r="E23" s="7">
        <v>11.788</v>
      </c>
    </row>
    <row r="24" spans="1:5" x14ac:dyDescent="0.25">
      <c r="A24" s="9">
        <v>2014</v>
      </c>
      <c r="B24" s="7">
        <v>87.757000000000005</v>
      </c>
      <c r="C24" s="7">
        <v>98.296999999999997</v>
      </c>
      <c r="D24" s="7">
        <v>23.241</v>
      </c>
      <c r="E24" s="7">
        <v>12.27</v>
      </c>
    </row>
    <row r="25" spans="1:5" x14ac:dyDescent="0.25">
      <c r="A25" s="9">
        <v>2015</v>
      </c>
      <c r="B25" s="7">
        <v>88.295000000000002</v>
      </c>
      <c r="C25" s="7">
        <v>97.406999999999996</v>
      </c>
      <c r="D25" s="7">
        <v>23.794</v>
      </c>
      <c r="E25" s="7">
        <v>12.901999999999999</v>
      </c>
    </row>
    <row r="26" spans="1:5" x14ac:dyDescent="0.25">
      <c r="A26" s="9">
        <v>2016</v>
      </c>
      <c r="B26" s="7">
        <v>84.337000000000003</v>
      </c>
      <c r="C26" s="7">
        <v>97.384</v>
      </c>
      <c r="D26" s="7">
        <v>25.378</v>
      </c>
      <c r="E26" s="7">
        <v>14.119</v>
      </c>
    </row>
    <row r="27" spans="1:5" x14ac:dyDescent="0.25">
      <c r="A27" s="9">
        <v>2017</v>
      </c>
      <c r="B27" s="7">
        <v>88.129000000000005</v>
      </c>
      <c r="C27" s="7">
        <v>97.66</v>
      </c>
      <c r="D27" s="7">
        <v>25.457999999999998</v>
      </c>
      <c r="E27" s="7">
        <v>17.946000000000002</v>
      </c>
    </row>
    <row r="28" spans="1:5" x14ac:dyDescent="0.25">
      <c r="A28" s="9">
        <v>2018</v>
      </c>
      <c r="B28" s="7">
        <v>95.78</v>
      </c>
      <c r="C28" s="7">
        <v>101.235</v>
      </c>
      <c r="D28" s="7">
        <v>24.832999999999998</v>
      </c>
      <c r="E28" s="7">
        <v>21.224</v>
      </c>
    </row>
    <row r="29" spans="1:5" x14ac:dyDescent="0.25">
      <c r="A29" s="9">
        <v>2019</v>
      </c>
      <c r="B29" s="7">
        <v>101.437</v>
      </c>
      <c r="C29" s="7">
        <v>100.471</v>
      </c>
      <c r="D29" s="7">
        <v>22.864999999999998</v>
      </c>
      <c r="E29" s="7">
        <v>23.475999999999999</v>
      </c>
    </row>
    <row r="30" spans="1:5" x14ac:dyDescent="0.25">
      <c r="A30" s="9">
        <v>2020</v>
      </c>
      <c r="B30" s="7">
        <v>97.778000000000006</v>
      </c>
      <c r="C30" s="7">
        <v>97.330999999999975</v>
      </c>
      <c r="D30" s="7">
        <v>21.435000000000002</v>
      </c>
      <c r="E30" s="7">
        <v>25.248999999999999</v>
      </c>
    </row>
    <row r="31" spans="1:5" x14ac:dyDescent="0.25">
      <c r="A31" s="9" t="s">
        <v>45</v>
      </c>
      <c r="B31" s="7">
        <v>1956.4989999999996</v>
      </c>
      <c r="C31" s="7">
        <v>2310.7130000000002</v>
      </c>
      <c r="D31" s="7">
        <v>578.55199999999991</v>
      </c>
      <c r="E31" s="7">
        <v>230.29899999999998</v>
      </c>
    </row>
  </sheetData>
  <mergeCells count="2">
    <mergeCell ref="A2:B2"/>
    <mergeCell ref="A1:C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16F6-9055-4736-8D63-BCBE83DAE77B}">
  <dimension ref="A1:M12"/>
  <sheetViews>
    <sheetView workbookViewId="0">
      <selection sqref="A1:D2"/>
    </sheetView>
  </sheetViews>
  <sheetFormatPr defaultRowHeight="15" x14ac:dyDescent="0.25"/>
  <cols>
    <col min="1" max="1" width="12.85546875" bestFit="1" customWidth="1"/>
    <col min="2" max="2" width="6" bestFit="1" customWidth="1"/>
    <col min="3" max="3" width="14.5703125" bestFit="1" customWidth="1"/>
    <col min="4" max="4" width="24.7109375" bestFit="1" customWidth="1"/>
    <col min="5" max="5" width="29.85546875" bestFit="1" customWidth="1"/>
    <col min="6" max="6" width="18" bestFit="1" customWidth="1"/>
    <col min="7" max="7" width="9.7109375" customWidth="1"/>
    <col min="8" max="8" width="13.28515625" customWidth="1"/>
    <col min="9" max="9" width="24.140625" customWidth="1"/>
    <col min="10" max="10" width="13.28515625" customWidth="1"/>
    <col min="11" max="11" width="24" customWidth="1"/>
    <col min="12" max="12" width="20.5703125" customWidth="1"/>
    <col min="13" max="13" width="19.85546875" customWidth="1"/>
  </cols>
  <sheetData>
    <row r="1" spans="1:13" ht="15.75" x14ac:dyDescent="0.25">
      <c r="A1" s="23" t="s">
        <v>41</v>
      </c>
      <c r="B1" s="23"/>
      <c r="C1" s="23"/>
      <c r="D1" s="23"/>
    </row>
    <row r="2" spans="1:13" ht="15.75" x14ac:dyDescent="0.25">
      <c r="A2" s="24" t="s">
        <v>28</v>
      </c>
      <c r="B2" s="24"/>
    </row>
    <row r="4" spans="1:13" x14ac:dyDescent="0.25">
      <c r="A4" t="s">
        <v>47</v>
      </c>
      <c r="B4" s="3" t="s">
        <v>32</v>
      </c>
      <c r="C4" t="s">
        <v>33</v>
      </c>
      <c r="D4" t="s">
        <v>34</v>
      </c>
      <c r="E4" t="s">
        <v>42</v>
      </c>
      <c r="F4" t="s">
        <v>30</v>
      </c>
      <c r="G4" t="s">
        <v>31</v>
      </c>
      <c r="H4" t="s">
        <v>36</v>
      </c>
      <c r="I4" s="3" t="s">
        <v>40</v>
      </c>
      <c r="J4" t="s">
        <v>37</v>
      </c>
      <c r="K4" t="s">
        <v>48</v>
      </c>
      <c r="L4" t="s">
        <v>49</v>
      </c>
      <c r="M4" t="s">
        <v>43</v>
      </c>
    </row>
    <row r="5" spans="1:13" x14ac:dyDescent="0.25">
      <c r="A5" s="17">
        <v>44593</v>
      </c>
      <c r="B5" s="18">
        <v>6.03</v>
      </c>
      <c r="C5" s="19">
        <v>0.64600000000000002</v>
      </c>
      <c r="D5" s="19">
        <v>1.071</v>
      </c>
      <c r="E5" s="19">
        <v>7.7469999999999999</v>
      </c>
      <c r="F5" s="19">
        <v>1.6870000000000001</v>
      </c>
      <c r="G5" s="19">
        <v>2.048</v>
      </c>
      <c r="H5" s="19">
        <v>-0.36099999999999999</v>
      </c>
      <c r="I5" s="19">
        <v>1.0629999999999999</v>
      </c>
      <c r="J5" s="19">
        <v>6.7460000000000004</v>
      </c>
      <c r="K5" s="20">
        <v>0.64600000000000002</v>
      </c>
      <c r="L5">
        <v>1.093</v>
      </c>
      <c r="M5">
        <v>8.4489999999999998</v>
      </c>
    </row>
    <row r="8" spans="1:13" x14ac:dyDescent="0.25">
      <c r="A8" s="8" t="s">
        <v>65</v>
      </c>
    </row>
    <row r="9" spans="1:13" x14ac:dyDescent="0.25">
      <c r="A9" s="9" t="s">
        <v>38</v>
      </c>
      <c r="B9" s="7">
        <v>7.7469999999999999</v>
      </c>
    </row>
    <row r="10" spans="1:13" x14ac:dyDescent="0.25">
      <c r="A10" s="9" t="s">
        <v>35</v>
      </c>
      <c r="B10" s="7">
        <v>1.6870000000000001</v>
      </c>
    </row>
    <row r="11" spans="1:13" x14ac:dyDescent="0.25">
      <c r="A11" s="9" t="s">
        <v>66</v>
      </c>
      <c r="B11" s="7">
        <v>2.048</v>
      </c>
    </row>
    <row r="12" spans="1:13" x14ac:dyDescent="0.25">
      <c r="A12" s="9" t="s">
        <v>29</v>
      </c>
      <c r="B12" s="7">
        <v>8.4489999999999998</v>
      </c>
    </row>
  </sheetData>
  <mergeCells count="2">
    <mergeCell ref="A2:B2"/>
    <mergeCell ref="A1:D1"/>
  </mergeCell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091D-A362-4409-9383-3FEA51E786A1}">
  <dimension ref="B1:N44"/>
  <sheetViews>
    <sheetView topLeftCell="A22" zoomScaleNormal="100" workbookViewId="0">
      <selection activeCell="B39" sqref="B39:N44"/>
    </sheetView>
  </sheetViews>
  <sheetFormatPr defaultRowHeight="15" x14ac:dyDescent="0.25"/>
  <cols>
    <col min="2" max="2" width="14.5703125" customWidth="1"/>
    <col min="3" max="3" width="13.7109375" customWidth="1"/>
    <col min="4" max="4" width="22.140625" customWidth="1"/>
    <col min="5" max="5" width="17" customWidth="1"/>
    <col min="6" max="6" width="15.7109375" bestFit="1" customWidth="1"/>
    <col min="7" max="8" width="11" customWidth="1"/>
    <col min="9" max="9" width="13.140625" customWidth="1"/>
    <col min="10" max="10" width="22.7109375" customWidth="1"/>
    <col min="11" max="11" width="12" customWidth="1"/>
    <col min="12" max="12" width="21.28515625" customWidth="1"/>
    <col min="13" max="13" width="17.7109375" bestFit="1" customWidth="1"/>
    <col min="14" max="14" width="18" bestFit="1" customWidth="1"/>
  </cols>
  <sheetData>
    <row r="1" spans="2:14" x14ac:dyDescent="0.25">
      <c r="C1" t="s">
        <v>41</v>
      </c>
    </row>
    <row r="2" spans="2:14" x14ac:dyDescent="0.25">
      <c r="C2" t="s">
        <v>28</v>
      </c>
    </row>
    <row r="4" spans="2:14" x14ac:dyDescent="0.25">
      <c r="C4" s="22" t="s">
        <v>38</v>
      </c>
      <c r="D4" s="22"/>
      <c r="E4" s="22"/>
      <c r="F4" s="22"/>
      <c r="G4" s="22" t="s">
        <v>39</v>
      </c>
      <c r="H4" s="22"/>
      <c r="I4" s="22"/>
      <c r="J4" s="3"/>
      <c r="K4" s="22" t="s">
        <v>29</v>
      </c>
      <c r="L4" s="22"/>
      <c r="M4" s="22"/>
      <c r="N4" s="22"/>
    </row>
    <row r="5" spans="2:14" x14ac:dyDescent="0.25">
      <c r="B5" t="s">
        <v>44</v>
      </c>
      <c r="C5" s="3" t="s">
        <v>32</v>
      </c>
      <c r="D5" t="s">
        <v>33</v>
      </c>
      <c r="E5" t="s">
        <v>34</v>
      </c>
      <c r="F5" t="s">
        <v>42</v>
      </c>
      <c r="G5" t="s">
        <v>30</v>
      </c>
      <c r="H5" t="s">
        <v>31</v>
      </c>
      <c r="I5" t="s">
        <v>36</v>
      </c>
      <c r="J5" s="3" t="s">
        <v>40</v>
      </c>
      <c r="K5" t="s">
        <v>37</v>
      </c>
      <c r="L5" t="s">
        <v>33</v>
      </c>
      <c r="M5" t="s">
        <v>34</v>
      </c>
      <c r="N5" t="s">
        <v>43</v>
      </c>
    </row>
    <row r="6" spans="2:14" x14ac:dyDescent="0.25">
      <c r="B6">
        <v>1950</v>
      </c>
      <c r="C6">
        <v>32.552999999999997</v>
      </c>
      <c r="D6">
        <v>0</v>
      </c>
      <c r="E6">
        <v>2.9780000000000002</v>
      </c>
      <c r="F6">
        <v>35.530999999999999</v>
      </c>
      <c r="G6">
        <v>1.913</v>
      </c>
      <c r="H6">
        <v>1.4650000000000001</v>
      </c>
      <c r="I6">
        <v>0.44800000000000001</v>
      </c>
      <c r="J6">
        <v>-1.38</v>
      </c>
      <c r="K6">
        <v>31.614999999999998</v>
      </c>
      <c r="L6">
        <v>0</v>
      </c>
      <c r="M6">
        <v>2.9780000000000002</v>
      </c>
      <c r="N6">
        <v>34.598999999999997</v>
      </c>
    </row>
    <row r="7" spans="2:14" x14ac:dyDescent="0.25">
      <c r="B7">
        <v>1955</v>
      </c>
      <c r="C7">
        <v>37.347000000000001</v>
      </c>
      <c r="D7">
        <v>0</v>
      </c>
      <c r="E7">
        <v>2.7839999999999998</v>
      </c>
      <c r="F7">
        <v>40.131</v>
      </c>
      <c r="G7">
        <v>2.79</v>
      </c>
      <c r="H7">
        <v>2.286</v>
      </c>
      <c r="I7">
        <v>0.504</v>
      </c>
      <c r="J7">
        <v>-0.45700000000000002</v>
      </c>
      <c r="K7">
        <v>37.380000000000003</v>
      </c>
      <c r="L7">
        <v>0</v>
      </c>
      <c r="M7">
        <v>2.7839999999999998</v>
      </c>
      <c r="N7">
        <v>40.177999999999997</v>
      </c>
    </row>
    <row r="8" spans="2:14" x14ac:dyDescent="0.25">
      <c r="B8">
        <v>1960</v>
      </c>
      <c r="C8">
        <v>39.854999999999997</v>
      </c>
      <c r="D8">
        <v>6.0000000000000001E-3</v>
      </c>
      <c r="E8">
        <v>2.9279999999999999</v>
      </c>
      <c r="F8">
        <v>42.789000000000001</v>
      </c>
      <c r="G8">
        <v>4.1879999999999997</v>
      </c>
      <c r="H8">
        <v>1.4770000000000001</v>
      </c>
      <c r="I8">
        <v>2.71</v>
      </c>
      <c r="J8">
        <v>-0.45800000000000002</v>
      </c>
      <c r="K8">
        <v>42.091000000000001</v>
      </c>
      <c r="L8">
        <v>6.0000000000000001E-3</v>
      </c>
      <c r="M8">
        <v>2.9279999999999999</v>
      </c>
      <c r="N8">
        <v>45.040999999999997</v>
      </c>
    </row>
    <row r="9" spans="2:14" x14ac:dyDescent="0.25">
      <c r="B9">
        <v>1965</v>
      </c>
      <c r="C9">
        <v>47.204999999999998</v>
      </c>
      <c r="D9">
        <v>4.2999999999999997E-2</v>
      </c>
      <c r="E9">
        <v>3.3959999999999999</v>
      </c>
      <c r="F9">
        <v>50.643999999999998</v>
      </c>
      <c r="G9">
        <v>5.8920000000000003</v>
      </c>
      <c r="H9">
        <v>1.829</v>
      </c>
      <c r="I9">
        <v>4.0629999999999997</v>
      </c>
      <c r="J9">
        <v>-0.754</v>
      </c>
      <c r="K9">
        <v>50.515000000000001</v>
      </c>
      <c r="L9">
        <v>4.2999999999999997E-2</v>
      </c>
      <c r="M9">
        <v>3.3959999999999999</v>
      </c>
      <c r="N9">
        <v>53.953000000000003</v>
      </c>
    </row>
    <row r="10" spans="2:14" x14ac:dyDescent="0.25">
      <c r="B10">
        <v>1970</v>
      </c>
      <c r="C10">
        <v>59.152000000000001</v>
      </c>
      <c r="D10">
        <v>0.23899999999999999</v>
      </c>
      <c r="E10">
        <v>4.07</v>
      </c>
      <c r="F10">
        <v>63.462000000000003</v>
      </c>
      <c r="G10">
        <v>8.3420000000000005</v>
      </c>
      <c r="H10">
        <v>2.6320000000000001</v>
      </c>
      <c r="I10">
        <v>5.7089999999999996</v>
      </c>
      <c r="J10">
        <v>-1.3540000000000001</v>
      </c>
      <c r="K10">
        <v>63.500999999999998</v>
      </c>
      <c r="L10">
        <v>0.23899999999999999</v>
      </c>
      <c r="M10" s="1">
        <v>4.07</v>
      </c>
      <c r="N10">
        <v>67.816999999999993</v>
      </c>
    </row>
    <row r="11" spans="2:14" x14ac:dyDescent="0.25">
      <c r="B11">
        <v>1975</v>
      </c>
      <c r="C11">
        <v>54.697000000000003</v>
      </c>
      <c r="D11" s="1">
        <v>1.9</v>
      </c>
      <c r="E11">
        <v>4.6870000000000003</v>
      </c>
      <c r="F11">
        <v>61.283999999999999</v>
      </c>
      <c r="G11">
        <v>14.032</v>
      </c>
      <c r="H11">
        <v>2.323</v>
      </c>
      <c r="I11">
        <v>11.709</v>
      </c>
      <c r="J11">
        <v>-1.0620000000000001</v>
      </c>
      <c r="K11">
        <v>65.322999999999993</v>
      </c>
      <c r="L11" s="1">
        <v>1.9</v>
      </c>
      <c r="M11">
        <v>4.6870000000000003</v>
      </c>
      <c r="N11">
        <v>71.930999999999997</v>
      </c>
    </row>
    <row r="12" spans="2:14" x14ac:dyDescent="0.25">
      <c r="B12">
        <v>1980</v>
      </c>
      <c r="C12">
        <v>58.978999999999999</v>
      </c>
      <c r="D12">
        <v>2.7389999999999999</v>
      </c>
      <c r="E12">
        <v>5.4279999999999999</v>
      </c>
      <c r="F12">
        <v>67.147000000000006</v>
      </c>
      <c r="G12">
        <v>15.795999999999999</v>
      </c>
      <c r="H12">
        <v>3.6949999999999998</v>
      </c>
      <c r="I12">
        <v>12.101000000000001</v>
      </c>
      <c r="J12">
        <v>-1.2270000000000001</v>
      </c>
      <c r="K12">
        <v>69.781999999999996</v>
      </c>
      <c r="L12">
        <v>2.7389999999999999</v>
      </c>
      <c r="M12">
        <v>5.4279999999999999</v>
      </c>
      <c r="N12">
        <v>78.021000000000001</v>
      </c>
    </row>
    <row r="13" spans="2:14" x14ac:dyDescent="0.25">
      <c r="B13">
        <v>1985</v>
      </c>
      <c r="C13">
        <v>57.502000000000002</v>
      </c>
      <c r="D13">
        <v>4.0759999999999996</v>
      </c>
      <c r="E13">
        <v>6.0839999999999996</v>
      </c>
      <c r="F13">
        <v>67.661000000000001</v>
      </c>
      <c r="G13">
        <v>11.781000000000001</v>
      </c>
      <c r="H13">
        <v>4.1959999999999997</v>
      </c>
      <c r="I13">
        <v>7.5839999999999996</v>
      </c>
      <c r="J13">
        <v>1.0880000000000001</v>
      </c>
      <c r="K13">
        <v>66.034999999999997</v>
      </c>
      <c r="L13">
        <v>4.0759999999999996</v>
      </c>
      <c r="M13">
        <v>6.0839999999999996</v>
      </c>
      <c r="N13">
        <v>76.334000000000003</v>
      </c>
    </row>
    <row r="14" spans="2:14" x14ac:dyDescent="0.25">
      <c r="B14">
        <v>1990</v>
      </c>
      <c r="C14">
        <v>58.523000000000003</v>
      </c>
      <c r="D14">
        <v>6.1040000000000001</v>
      </c>
      <c r="E14" s="1">
        <v>6.04</v>
      </c>
      <c r="F14">
        <v>70.668000000000006</v>
      </c>
      <c r="G14">
        <v>18.817</v>
      </c>
      <c r="H14">
        <v>4.7519999999999998</v>
      </c>
      <c r="I14">
        <v>14.065</v>
      </c>
      <c r="J14">
        <v>-0.29899999999999999</v>
      </c>
      <c r="K14">
        <v>72.281000000000006</v>
      </c>
      <c r="L14">
        <v>6.1040000000000001</v>
      </c>
      <c r="M14" s="1">
        <v>6.04</v>
      </c>
      <c r="N14">
        <v>84.433000000000007</v>
      </c>
    </row>
    <row r="15" spans="2:14" x14ac:dyDescent="0.25">
      <c r="B15">
        <v>1995</v>
      </c>
      <c r="C15">
        <v>57.496000000000002</v>
      </c>
      <c r="D15">
        <v>7.0750000000000002</v>
      </c>
      <c r="E15">
        <v>6.5570000000000004</v>
      </c>
      <c r="F15">
        <v>71.129000000000005</v>
      </c>
      <c r="G15" s="1">
        <v>22.18</v>
      </c>
      <c r="H15">
        <v>4.4960000000000004</v>
      </c>
      <c r="I15">
        <v>17.684000000000001</v>
      </c>
      <c r="J15">
        <v>2.1179999999999999</v>
      </c>
      <c r="K15">
        <v>77.162000000000006</v>
      </c>
      <c r="L15">
        <v>7.0750000000000002</v>
      </c>
      <c r="M15">
        <v>6.5590000000000002</v>
      </c>
      <c r="N15">
        <v>90.930999999999997</v>
      </c>
    </row>
    <row r="16" spans="2:14" x14ac:dyDescent="0.25">
      <c r="B16">
        <v>2000</v>
      </c>
      <c r="C16">
        <v>57.307000000000002</v>
      </c>
      <c r="D16">
        <v>7.8620000000000001</v>
      </c>
      <c r="E16">
        <v>6.1020000000000003</v>
      </c>
      <c r="F16">
        <v>71.271000000000001</v>
      </c>
      <c r="G16">
        <v>28.864999999999998</v>
      </c>
      <c r="H16">
        <v>3.9620000000000002</v>
      </c>
      <c r="I16">
        <v>24.904</v>
      </c>
      <c r="J16">
        <v>2.528</v>
      </c>
      <c r="K16" s="1">
        <v>84.62</v>
      </c>
      <c r="L16">
        <v>7.8620000000000001</v>
      </c>
      <c r="M16">
        <v>6.1040000000000001</v>
      </c>
      <c r="N16">
        <v>98.701999999999998</v>
      </c>
    </row>
    <row r="17" spans="2:14" x14ac:dyDescent="0.25">
      <c r="B17">
        <v>2005</v>
      </c>
      <c r="C17">
        <v>54.994999999999997</v>
      </c>
      <c r="D17">
        <v>8.1609999999999996</v>
      </c>
      <c r="E17">
        <v>6.2210000000000001</v>
      </c>
      <c r="F17">
        <v>69.376999999999995</v>
      </c>
      <c r="G17">
        <v>34.658999999999999</v>
      </c>
      <c r="H17">
        <v>4.4619999999999997</v>
      </c>
      <c r="I17">
        <v>30.196999999999999</v>
      </c>
      <c r="J17">
        <v>0.52700000000000002</v>
      </c>
      <c r="K17">
        <v>85.623000000000005</v>
      </c>
      <c r="L17">
        <v>8.1609999999999996</v>
      </c>
      <c r="M17">
        <v>6.234</v>
      </c>
      <c r="N17">
        <v>100.102</v>
      </c>
    </row>
    <row r="18" spans="2:14" x14ac:dyDescent="0.25">
      <c r="B18">
        <v>2006</v>
      </c>
      <c r="C18">
        <v>55.877000000000002</v>
      </c>
      <c r="D18">
        <v>8.2149999999999999</v>
      </c>
      <c r="E18">
        <v>6.5869999999999997</v>
      </c>
      <c r="F18">
        <v>70.677999999999997</v>
      </c>
      <c r="G18">
        <v>34.649000000000001</v>
      </c>
      <c r="H18">
        <v>4.7270000000000003</v>
      </c>
      <c r="I18">
        <v>29.920999999999999</v>
      </c>
      <c r="J18">
        <v>-1.2070000000000001</v>
      </c>
      <c r="K18">
        <v>84.477000000000004</v>
      </c>
      <c r="L18">
        <v>8.2149999999999999</v>
      </c>
      <c r="M18">
        <v>6.6369999999999996</v>
      </c>
      <c r="N18">
        <v>99.391999999999996</v>
      </c>
    </row>
    <row r="19" spans="2:14" x14ac:dyDescent="0.25">
      <c r="B19">
        <v>2007</v>
      </c>
      <c r="C19">
        <v>56.369</v>
      </c>
      <c r="D19">
        <v>8.4589999999999996</v>
      </c>
      <c r="E19">
        <v>6.5110000000000001</v>
      </c>
      <c r="F19">
        <v>71.337999999999994</v>
      </c>
      <c r="G19">
        <v>34.679000000000002</v>
      </c>
      <c r="H19">
        <v>5.3380000000000001</v>
      </c>
      <c r="I19">
        <v>29.341000000000001</v>
      </c>
      <c r="J19">
        <v>0.215</v>
      </c>
      <c r="K19">
        <v>85.805000000000007</v>
      </c>
      <c r="L19">
        <v>8.4589999999999996</v>
      </c>
      <c r="M19">
        <v>6.5229999999999997</v>
      </c>
      <c r="N19">
        <v>100.89400000000001</v>
      </c>
    </row>
    <row r="20" spans="2:14" x14ac:dyDescent="0.25">
      <c r="B20">
        <v>2008</v>
      </c>
      <c r="C20">
        <v>57.527000000000001</v>
      </c>
      <c r="D20">
        <v>8.4260000000000002</v>
      </c>
      <c r="E20">
        <v>7.1920000000000002</v>
      </c>
      <c r="F20">
        <v>73.146000000000001</v>
      </c>
      <c r="G20">
        <v>32.97</v>
      </c>
      <c r="H20">
        <v>6.9489999999999998</v>
      </c>
      <c r="I20">
        <v>26.021000000000001</v>
      </c>
      <c r="J20">
        <v>-0.41199999999999998</v>
      </c>
      <c r="K20">
        <v>83.040999999999997</v>
      </c>
      <c r="L20">
        <v>8.4260000000000002</v>
      </c>
      <c r="M20">
        <v>7.1749999999999998</v>
      </c>
      <c r="N20">
        <v>98.754000000000005</v>
      </c>
    </row>
    <row r="21" spans="2:14" x14ac:dyDescent="0.25">
      <c r="B21" s="4">
        <v>2009</v>
      </c>
      <c r="C21">
        <v>56.612000000000002</v>
      </c>
      <c r="D21">
        <v>8.3550000000000004</v>
      </c>
      <c r="E21">
        <v>7.6260000000000003</v>
      </c>
      <c r="F21">
        <v>72.593000000000004</v>
      </c>
      <c r="G21" s="1">
        <v>29.69</v>
      </c>
      <c r="H21" s="1">
        <v>6.92</v>
      </c>
      <c r="I21" s="1">
        <v>22.77</v>
      </c>
      <c r="J21" s="1">
        <v>-1.42</v>
      </c>
      <c r="K21">
        <v>77.861999999999995</v>
      </c>
      <c r="L21">
        <v>8.3550000000000004</v>
      </c>
      <c r="M21">
        <v>7.609</v>
      </c>
      <c r="N21">
        <v>93.942999999999998</v>
      </c>
    </row>
    <row r="22" spans="2:14" x14ac:dyDescent="0.25">
      <c r="B22">
        <v>2010</v>
      </c>
      <c r="C22">
        <v>58.158999999999999</v>
      </c>
      <c r="D22">
        <v>8.4339999999999993</v>
      </c>
      <c r="E22">
        <v>8.3149999999999995</v>
      </c>
      <c r="F22">
        <v>74.909000000000006</v>
      </c>
      <c r="G22">
        <v>29.866</v>
      </c>
      <c r="H22">
        <v>8.1760000000000002</v>
      </c>
      <c r="I22" s="1">
        <v>21.69</v>
      </c>
      <c r="J22" s="2">
        <v>0.91600000000000004</v>
      </c>
      <c r="K22">
        <v>80.722999999999999</v>
      </c>
      <c r="L22">
        <v>8.4339999999999993</v>
      </c>
      <c r="M22">
        <v>8.2680000000000007</v>
      </c>
      <c r="N22">
        <v>97.513999999999996</v>
      </c>
    </row>
    <row r="23" spans="2:14" x14ac:dyDescent="0.25">
      <c r="B23">
        <v>2011</v>
      </c>
      <c r="C23">
        <v>60.529000000000003</v>
      </c>
      <c r="D23">
        <v>8.2690000000000001</v>
      </c>
      <c r="E23" s="1">
        <v>9.31</v>
      </c>
      <c r="F23">
        <v>78.108000000000004</v>
      </c>
      <c r="G23">
        <v>28.748000000000001</v>
      </c>
      <c r="H23">
        <v>10.372999999999999</v>
      </c>
      <c r="I23">
        <v>18.375</v>
      </c>
      <c r="J23">
        <v>0.38900000000000001</v>
      </c>
      <c r="K23">
        <v>79.263000000000005</v>
      </c>
      <c r="L23">
        <v>8.2690000000000001</v>
      </c>
      <c r="M23">
        <v>9.2140000000000004</v>
      </c>
      <c r="N23">
        <v>96.872</v>
      </c>
    </row>
    <row r="24" spans="2:14" x14ac:dyDescent="0.25">
      <c r="B24">
        <v>2012</v>
      </c>
      <c r="C24">
        <v>62.295999999999999</v>
      </c>
      <c r="D24">
        <v>8.0619999999999994</v>
      </c>
      <c r="E24">
        <v>8.8960000000000008</v>
      </c>
      <c r="F24">
        <v>79.254000000000005</v>
      </c>
      <c r="G24">
        <v>27.068000000000001</v>
      </c>
      <c r="H24">
        <v>11.266999999999999</v>
      </c>
      <c r="I24">
        <v>15.801</v>
      </c>
      <c r="J24">
        <v>-0.66900000000000004</v>
      </c>
      <c r="K24">
        <v>77.304000000000002</v>
      </c>
      <c r="L24">
        <v>8.0619999999999994</v>
      </c>
      <c r="M24" s="1">
        <v>8.86</v>
      </c>
      <c r="N24">
        <v>94.387</v>
      </c>
    </row>
    <row r="25" spans="2:14" x14ac:dyDescent="0.25">
      <c r="B25">
        <v>2013</v>
      </c>
      <c r="C25">
        <v>64.183999999999997</v>
      </c>
      <c r="D25">
        <v>8.2439999999999998</v>
      </c>
      <c r="E25">
        <v>9.4380000000000006</v>
      </c>
      <c r="F25">
        <v>81.866</v>
      </c>
      <c r="G25">
        <v>24.623000000000001</v>
      </c>
      <c r="H25">
        <v>11.788</v>
      </c>
      <c r="I25">
        <v>12.835000000000001</v>
      </c>
      <c r="J25">
        <v>2.4289999999999998</v>
      </c>
      <c r="K25">
        <v>79.224000000000004</v>
      </c>
      <c r="L25">
        <v>8.2439999999999998</v>
      </c>
      <c r="M25">
        <v>9.4640000000000004</v>
      </c>
      <c r="N25" s="1">
        <v>97.13</v>
      </c>
    </row>
    <row r="26" spans="2:14" x14ac:dyDescent="0.25">
      <c r="B26">
        <v>2014</v>
      </c>
      <c r="C26">
        <v>69.622</v>
      </c>
      <c r="D26">
        <v>8.3379999999999992</v>
      </c>
      <c r="E26">
        <v>9.798</v>
      </c>
      <c r="F26">
        <v>87.757000000000005</v>
      </c>
      <c r="G26">
        <v>23.241</v>
      </c>
      <c r="H26" s="1">
        <v>12.27</v>
      </c>
      <c r="I26">
        <v>10.971</v>
      </c>
      <c r="J26">
        <v>-0.43099999999999999</v>
      </c>
      <c r="K26">
        <v>80.016999999999996</v>
      </c>
      <c r="L26">
        <v>8.3379999999999992</v>
      </c>
      <c r="M26">
        <v>9.7620000000000005</v>
      </c>
      <c r="N26">
        <v>98.296999999999997</v>
      </c>
    </row>
    <row r="27" spans="2:14" x14ac:dyDescent="0.25">
      <c r="B27">
        <v>2015</v>
      </c>
      <c r="C27" s="1">
        <v>70.19</v>
      </c>
      <c r="D27">
        <v>8.3369999999999997</v>
      </c>
      <c r="E27">
        <v>9.7680000000000007</v>
      </c>
      <c r="F27">
        <v>88.295000000000002</v>
      </c>
      <c r="G27">
        <v>23.794</v>
      </c>
      <c r="H27">
        <v>12.901999999999999</v>
      </c>
      <c r="I27">
        <v>10.891999999999999</v>
      </c>
      <c r="J27" s="1">
        <v>-1.78</v>
      </c>
      <c r="K27" s="1">
        <v>79.09</v>
      </c>
      <c r="L27">
        <v>8.3369999999999997</v>
      </c>
      <c r="M27">
        <v>9.7520000000000007</v>
      </c>
      <c r="N27">
        <v>97.406999999999996</v>
      </c>
    </row>
    <row r="28" spans="2:14" x14ac:dyDescent="0.25">
      <c r="B28">
        <v>2016</v>
      </c>
      <c r="C28" s="1">
        <v>65.430000000000007</v>
      </c>
      <c r="D28">
        <v>8.4269999999999996</v>
      </c>
      <c r="E28" s="1">
        <v>10.48</v>
      </c>
      <c r="F28">
        <v>84.337000000000003</v>
      </c>
      <c r="G28">
        <v>25.378</v>
      </c>
      <c r="H28">
        <v>14.119</v>
      </c>
      <c r="I28">
        <v>11.259</v>
      </c>
      <c r="J28">
        <v>1.788</v>
      </c>
      <c r="K28">
        <v>78.319000000000003</v>
      </c>
      <c r="L28">
        <v>8.4269999999999996</v>
      </c>
      <c r="M28">
        <v>10.411</v>
      </c>
      <c r="N28">
        <v>97.384</v>
      </c>
    </row>
    <row r="29" spans="2:14" x14ac:dyDescent="0.25">
      <c r="B29">
        <v>2017</v>
      </c>
      <c r="C29">
        <v>68.447000000000003</v>
      </c>
      <c r="D29">
        <v>8.4190000000000005</v>
      </c>
      <c r="E29">
        <v>11.263</v>
      </c>
      <c r="F29">
        <v>88.129000000000005</v>
      </c>
      <c r="G29">
        <v>25.457999999999998</v>
      </c>
      <c r="H29">
        <v>17.946000000000002</v>
      </c>
      <c r="I29">
        <v>7.5119999999999996</v>
      </c>
      <c r="J29">
        <v>2.0190000000000001</v>
      </c>
      <c r="K29">
        <v>77.906999999999996</v>
      </c>
      <c r="L29">
        <v>8.4190000000000005</v>
      </c>
      <c r="M29">
        <v>11.141999999999999</v>
      </c>
      <c r="N29" s="1">
        <v>97.66</v>
      </c>
    </row>
    <row r="30" spans="2:14" x14ac:dyDescent="0.25">
      <c r="B30">
        <v>2018</v>
      </c>
      <c r="C30">
        <v>75.757999999999996</v>
      </c>
      <c r="D30">
        <v>8.4380000000000006</v>
      </c>
      <c r="E30">
        <v>11.584</v>
      </c>
      <c r="F30" s="1">
        <v>95.78</v>
      </c>
      <c r="G30">
        <v>24.832999999999998</v>
      </c>
      <c r="H30">
        <v>21.224</v>
      </c>
      <c r="I30">
        <v>3.61</v>
      </c>
      <c r="J30">
        <v>1.845</v>
      </c>
      <c r="K30">
        <v>81.271000000000001</v>
      </c>
      <c r="L30">
        <v>8.4380000000000006</v>
      </c>
      <c r="M30">
        <v>11.374000000000001</v>
      </c>
      <c r="N30">
        <v>101.235</v>
      </c>
    </row>
    <row r="31" spans="2:14" x14ac:dyDescent="0.25">
      <c r="B31">
        <v>2019</v>
      </c>
      <c r="C31">
        <v>81.353999999999999</v>
      </c>
      <c r="D31">
        <v>8.452</v>
      </c>
      <c r="E31">
        <v>11.632</v>
      </c>
      <c r="F31">
        <v>101.437</v>
      </c>
      <c r="G31">
        <v>22.864999999999998</v>
      </c>
      <c r="H31">
        <v>23.475999999999999</v>
      </c>
      <c r="I31">
        <v>-0.61</v>
      </c>
      <c r="J31">
        <v>-0.35699999999999998</v>
      </c>
      <c r="K31">
        <v>80.412999999999997</v>
      </c>
      <c r="L31">
        <v>8.452</v>
      </c>
      <c r="M31">
        <v>11.473000000000001</v>
      </c>
      <c r="N31">
        <v>100.471</v>
      </c>
    </row>
    <row r="32" spans="2:14" x14ac:dyDescent="0.25">
      <c r="B32">
        <v>2020</v>
      </c>
      <c r="C32">
        <v>77.331000000000003</v>
      </c>
      <c r="D32">
        <v>8.1280000000000001</v>
      </c>
      <c r="E32">
        <v>12.32</v>
      </c>
      <c r="F32">
        <v>97.778000000000006</v>
      </c>
      <c r="G32">
        <v>21.435000000000002</v>
      </c>
      <c r="H32">
        <v>25.248999999999999</v>
      </c>
      <c r="I32">
        <v>-3.8140000000000001</v>
      </c>
      <c r="J32">
        <v>3.3669999999999995</v>
      </c>
      <c r="K32">
        <v>76.911000000000001</v>
      </c>
      <c r="L32">
        <v>8.1280000000000001</v>
      </c>
      <c r="M32">
        <v>12.159000000000001</v>
      </c>
      <c r="N32">
        <v>97.330999999999975</v>
      </c>
    </row>
    <row r="39" spans="2:14" x14ac:dyDescent="0.25">
      <c r="B39" s="16">
        <v>44583</v>
      </c>
      <c r="C39">
        <v>6.6520000000000001</v>
      </c>
      <c r="D39">
        <v>0.73699999999999999</v>
      </c>
      <c r="E39">
        <v>1.129</v>
      </c>
      <c r="F39">
        <v>8.5180000000000007</v>
      </c>
      <c r="G39">
        <v>1.8380000000000001</v>
      </c>
      <c r="H39">
        <v>2.1850000000000001</v>
      </c>
      <c r="I39">
        <v>-0.34699999999999998</v>
      </c>
      <c r="J39">
        <v>1.351</v>
      </c>
      <c r="K39">
        <v>7.6760000000000002</v>
      </c>
      <c r="L39">
        <v>0.73699999999999999</v>
      </c>
      <c r="M39">
        <v>1.093</v>
      </c>
      <c r="N39">
        <v>9.5220000000000002</v>
      </c>
    </row>
    <row r="40" spans="2:14" x14ac:dyDescent="0.25">
      <c r="B40" s="16">
        <v>44593</v>
      </c>
      <c r="C40" s="15">
        <v>6.03</v>
      </c>
      <c r="D40" s="5">
        <v>0.64600000000000002</v>
      </c>
      <c r="E40" s="5">
        <v>1.071</v>
      </c>
      <c r="F40" s="5">
        <v>7.7469999999999999</v>
      </c>
      <c r="G40" s="5">
        <v>1.6870000000000001</v>
      </c>
      <c r="H40" s="5">
        <v>2.048</v>
      </c>
      <c r="I40" s="5">
        <v>-0.36099999999999999</v>
      </c>
      <c r="J40" s="5">
        <v>1.0629999999999999</v>
      </c>
      <c r="K40" s="5">
        <v>6.7460000000000004</v>
      </c>
      <c r="L40" s="6">
        <v>0.64600000000000002</v>
      </c>
      <c r="M40">
        <v>1.0469999999999999</v>
      </c>
      <c r="N40">
        <v>8.4489999999999998</v>
      </c>
    </row>
    <row r="41" spans="2:14" x14ac:dyDescent="0.25">
      <c r="B41" t="s">
        <v>0</v>
      </c>
      <c r="C41">
        <f t="shared" ref="C41:L41" si="0">SUM(C39:C40)</f>
        <v>12.682</v>
      </c>
      <c r="D41">
        <f t="shared" si="0"/>
        <v>1.383</v>
      </c>
      <c r="E41" s="1">
        <f t="shared" si="0"/>
        <v>2.2000000000000002</v>
      </c>
      <c r="F41">
        <f t="shared" si="0"/>
        <v>16.265000000000001</v>
      </c>
      <c r="G41">
        <f t="shared" si="0"/>
        <v>3.5250000000000004</v>
      </c>
      <c r="H41">
        <f t="shared" si="0"/>
        <v>4.2330000000000005</v>
      </c>
      <c r="I41">
        <f t="shared" si="0"/>
        <v>-0.70799999999999996</v>
      </c>
      <c r="J41">
        <f t="shared" si="0"/>
        <v>2.4139999999999997</v>
      </c>
      <c r="K41">
        <f t="shared" si="0"/>
        <v>14.422000000000001</v>
      </c>
      <c r="L41">
        <f t="shared" si="0"/>
        <v>1.383</v>
      </c>
      <c r="M41" s="1">
        <f t="shared" ref="M41:N41" si="1">SUM(M39:M40)</f>
        <v>2.1399999999999997</v>
      </c>
      <c r="N41">
        <f t="shared" si="1"/>
        <v>17.971</v>
      </c>
    </row>
    <row r="42" spans="2:14" x14ac:dyDescent="0.25">
      <c r="E42" s="1"/>
    </row>
    <row r="43" spans="2:14" x14ac:dyDescent="0.25">
      <c r="B43" t="s">
        <v>14</v>
      </c>
      <c r="C43">
        <v>11.795999999999999</v>
      </c>
      <c r="D43">
        <v>1.407</v>
      </c>
      <c r="E43">
        <v>1.8879999999999999</v>
      </c>
      <c r="F43">
        <v>15.090999999999999</v>
      </c>
      <c r="G43">
        <v>3.335</v>
      </c>
      <c r="H43">
        <v>3.8519999999999999</v>
      </c>
      <c r="I43">
        <v>-0.51700000000000002</v>
      </c>
      <c r="J43">
        <v>2.3719999999999999</v>
      </c>
      <c r="K43">
        <v>13.664</v>
      </c>
      <c r="L43">
        <v>1.407</v>
      </c>
      <c r="M43">
        <v>1.851</v>
      </c>
      <c r="N43">
        <v>16.946000000000002</v>
      </c>
    </row>
    <row r="44" spans="2:14" x14ac:dyDescent="0.25">
      <c r="B44" t="s">
        <v>15</v>
      </c>
      <c r="C44">
        <v>13.465999999999999</v>
      </c>
      <c r="D44">
        <v>1.4630000000000001</v>
      </c>
      <c r="E44">
        <v>1.9670000000000001</v>
      </c>
      <c r="F44">
        <v>16.896000000000001</v>
      </c>
      <c r="G44">
        <v>3.5990000000000002</v>
      </c>
      <c r="H44">
        <v>4.2640000000000002</v>
      </c>
      <c r="I44">
        <v>-0.66500000000000004</v>
      </c>
      <c r="J44">
        <v>1.105</v>
      </c>
      <c r="K44">
        <v>13.925000000000001</v>
      </c>
      <c r="L44">
        <v>1.4630000000000001</v>
      </c>
      <c r="M44">
        <v>1.927</v>
      </c>
      <c r="N44">
        <v>17.335999999999999</v>
      </c>
    </row>
  </sheetData>
  <mergeCells count="3">
    <mergeCell ref="C4:F4"/>
    <mergeCell ref="G4:I4"/>
    <mergeCell ref="K4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74D3-9577-4411-B7FA-DF86BCF56FBC}">
  <dimension ref="B1:O19"/>
  <sheetViews>
    <sheetView workbookViewId="0">
      <selection activeCell="D5" sqref="D5:N5"/>
    </sheetView>
  </sheetViews>
  <sheetFormatPr defaultRowHeight="15" x14ac:dyDescent="0.25"/>
  <cols>
    <col min="4" max="4" width="10.28515625" bestFit="1" customWidth="1"/>
    <col min="5" max="5" width="21.140625" bestFit="1" customWidth="1"/>
    <col min="6" max="6" width="17.7109375" bestFit="1" customWidth="1"/>
    <col min="7" max="7" width="15.7109375" bestFit="1" customWidth="1"/>
    <col min="10" max="10" width="11.140625" bestFit="1" customWidth="1"/>
    <col min="11" max="11" width="22.42578125" bestFit="1" customWidth="1"/>
    <col min="12" max="12" width="11.140625" bestFit="1" customWidth="1"/>
    <col min="13" max="13" width="21.140625" bestFit="1" customWidth="1"/>
    <col min="14" max="14" width="17.7109375" bestFit="1" customWidth="1"/>
    <col min="15" max="15" width="18" bestFit="1" customWidth="1"/>
  </cols>
  <sheetData>
    <row r="1" spans="2:15" x14ac:dyDescent="0.25">
      <c r="E1" t="s">
        <v>41</v>
      </c>
    </row>
    <row r="2" spans="2:15" x14ac:dyDescent="0.25">
      <c r="E2" t="s">
        <v>28</v>
      </c>
    </row>
    <row r="4" spans="2:15" x14ac:dyDescent="0.25">
      <c r="D4" s="22" t="s">
        <v>38</v>
      </c>
      <c r="E4" s="22"/>
      <c r="F4" s="22"/>
      <c r="G4" s="22"/>
      <c r="H4" s="22" t="s">
        <v>39</v>
      </c>
      <c r="I4" s="22"/>
      <c r="J4" s="22"/>
      <c r="K4" s="3"/>
      <c r="L4" s="22" t="s">
        <v>29</v>
      </c>
      <c r="M4" s="22"/>
      <c r="N4" s="22"/>
      <c r="O4" s="22"/>
    </row>
    <row r="5" spans="2:15" x14ac:dyDescent="0.25">
      <c r="D5" s="3" t="s">
        <v>32</v>
      </c>
      <c r="E5" t="s">
        <v>33</v>
      </c>
      <c r="F5" t="s">
        <v>34</v>
      </c>
      <c r="G5" t="s">
        <v>42</v>
      </c>
      <c r="H5" t="s">
        <v>30</v>
      </c>
      <c r="I5" t="s">
        <v>31</v>
      </c>
      <c r="J5" t="s">
        <v>36</v>
      </c>
      <c r="K5" s="3" t="s">
        <v>40</v>
      </c>
      <c r="L5" t="s">
        <v>37</v>
      </c>
      <c r="M5" t="s">
        <v>33</v>
      </c>
      <c r="N5" t="s">
        <v>34</v>
      </c>
      <c r="O5" t="s">
        <v>43</v>
      </c>
    </row>
    <row r="7" spans="2:15" x14ac:dyDescent="0.25">
      <c r="B7" t="s">
        <v>1</v>
      </c>
      <c r="D7">
        <v>6.4880000000000004</v>
      </c>
      <c r="E7">
        <v>0.749</v>
      </c>
      <c r="F7">
        <v>1.006</v>
      </c>
      <c r="G7">
        <v>8.2430000000000003</v>
      </c>
      <c r="H7" s="1">
        <v>1.77</v>
      </c>
      <c r="I7">
        <v>2.1219999999999999</v>
      </c>
      <c r="J7">
        <v>-0.35199999999999998</v>
      </c>
      <c r="K7">
        <v>0.98099999999999998</v>
      </c>
      <c r="L7">
        <v>7.1319999999999997</v>
      </c>
      <c r="M7">
        <v>0.749</v>
      </c>
      <c r="N7">
        <v>0.97699999999999998</v>
      </c>
      <c r="O7">
        <v>8.8719999999999999</v>
      </c>
    </row>
    <row r="8" spans="2:15" x14ac:dyDescent="0.25">
      <c r="B8" t="s">
        <v>2</v>
      </c>
      <c r="D8">
        <v>5.3079999999999998</v>
      </c>
      <c r="E8">
        <v>0.65800000000000003</v>
      </c>
      <c r="F8">
        <v>0.88200000000000001</v>
      </c>
      <c r="G8">
        <v>6.8479999999999999</v>
      </c>
      <c r="H8">
        <v>1.5649999999999999</v>
      </c>
      <c r="I8" s="1">
        <v>1.73</v>
      </c>
      <c r="J8">
        <v>-0.16500000000000001</v>
      </c>
      <c r="K8">
        <v>1.391</v>
      </c>
      <c r="L8">
        <v>6.532</v>
      </c>
      <c r="M8">
        <v>0.65800000000000003</v>
      </c>
      <c r="N8">
        <v>0.875</v>
      </c>
      <c r="O8">
        <v>8.0739999999999998</v>
      </c>
    </row>
    <row r="9" spans="2:15" x14ac:dyDescent="0.25">
      <c r="B9" t="s">
        <v>3</v>
      </c>
      <c r="D9">
        <v>6.5270000000000001</v>
      </c>
      <c r="E9">
        <v>0.66500000000000004</v>
      </c>
      <c r="F9">
        <v>1.097</v>
      </c>
      <c r="G9">
        <v>8.2889999999999997</v>
      </c>
      <c r="H9" s="1">
        <v>1.78</v>
      </c>
      <c r="I9">
        <v>2.028</v>
      </c>
      <c r="J9">
        <v>-0.247</v>
      </c>
      <c r="K9">
        <v>6.6000000000000003E-2</v>
      </c>
      <c r="L9">
        <v>6.3419999999999996</v>
      </c>
      <c r="M9">
        <v>0.66500000000000004</v>
      </c>
      <c r="N9">
        <v>1.087</v>
      </c>
      <c r="O9">
        <v>8.1080000000000005</v>
      </c>
    </row>
    <row r="10" spans="2:15" x14ac:dyDescent="0.25">
      <c r="B10" t="s">
        <v>4</v>
      </c>
      <c r="D10">
        <v>6.3120000000000003</v>
      </c>
      <c r="E10">
        <v>0.59599999999999997</v>
      </c>
      <c r="F10">
        <v>1.0409999999999999</v>
      </c>
      <c r="G10" s="1">
        <v>7.95</v>
      </c>
      <c r="H10">
        <v>1.702</v>
      </c>
      <c r="I10">
        <v>2.165</v>
      </c>
      <c r="J10">
        <v>-0.46300000000000002</v>
      </c>
      <c r="K10">
        <v>-4.2999999999999997E-2</v>
      </c>
      <c r="L10">
        <v>5.8049999999999997</v>
      </c>
      <c r="M10">
        <v>0.59599999999999997</v>
      </c>
      <c r="N10">
        <v>1.0309999999999999</v>
      </c>
      <c r="O10">
        <v>7.444</v>
      </c>
    </row>
    <row r="11" spans="2:15" x14ac:dyDescent="0.25">
      <c r="B11" t="s">
        <v>5</v>
      </c>
      <c r="D11">
        <v>6.5730000000000004</v>
      </c>
      <c r="E11">
        <v>0.66200000000000003</v>
      </c>
      <c r="F11">
        <v>1.101</v>
      </c>
      <c r="G11">
        <v>8.3360000000000003</v>
      </c>
      <c r="H11" s="1">
        <v>1.8</v>
      </c>
      <c r="I11" s="1">
        <v>2.1</v>
      </c>
      <c r="J11" s="1">
        <v>-0.3</v>
      </c>
      <c r="K11">
        <v>-0.33400000000000002</v>
      </c>
      <c r="L11">
        <v>5.9340000000000002</v>
      </c>
      <c r="M11">
        <v>0.66200000000000003</v>
      </c>
      <c r="N11">
        <v>1.093</v>
      </c>
      <c r="O11">
        <v>7.702</v>
      </c>
    </row>
    <row r="12" spans="2:15" x14ac:dyDescent="0.25">
      <c r="B12" t="s">
        <v>6</v>
      </c>
      <c r="D12">
        <v>6.3970000000000002</v>
      </c>
      <c r="E12" s="1">
        <v>0.69</v>
      </c>
      <c r="F12">
        <v>1.036</v>
      </c>
      <c r="G12">
        <v>8.1229999999999993</v>
      </c>
      <c r="H12">
        <v>1.8879999999999999</v>
      </c>
      <c r="I12">
        <v>2.1909999999999998</v>
      </c>
      <c r="J12">
        <v>-0.30299999999999999</v>
      </c>
      <c r="K12">
        <v>0.19600000000000001</v>
      </c>
      <c r="L12">
        <v>6.2859999999999996</v>
      </c>
      <c r="M12" s="1">
        <v>0.69</v>
      </c>
      <c r="N12">
        <v>1.0249999999999999</v>
      </c>
      <c r="O12">
        <v>8.016</v>
      </c>
    </row>
    <row r="13" spans="2:15" x14ac:dyDescent="0.25">
      <c r="B13" t="s">
        <v>7</v>
      </c>
      <c r="D13">
        <v>6.593</v>
      </c>
      <c r="E13">
        <v>0.71899999999999997</v>
      </c>
      <c r="F13">
        <v>0.99099999999999999</v>
      </c>
      <c r="G13">
        <v>8.3030000000000008</v>
      </c>
      <c r="H13">
        <v>1.8759999999999999</v>
      </c>
      <c r="I13">
        <v>2.1190000000000002</v>
      </c>
      <c r="J13">
        <v>-0.24299999999999999</v>
      </c>
      <c r="K13">
        <v>0.28499999999999998</v>
      </c>
      <c r="L13">
        <v>6.6319999999999997</v>
      </c>
      <c r="M13">
        <v>0.71899999999999997</v>
      </c>
      <c r="N13">
        <v>0.97899999999999998</v>
      </c>
      <c r="O13">
        <v>8.3450000000000006</v>
      </c>
    </row>
    <row r="14" spans="2:15" x14ac:dyDescent="0.25">
      <c r="B14" t="s">
        <v>8</v>
      </c>
      <c r="D14">
        <v>6.6319999999999997</v>
      </c>
      <c r="E14">
        <v>0.72599999999999998</v>
      </c>
      <c r="F14">
        <v>1.008</v>
      </c>
      <c r="G14">
        <v>8.3659999999999997</v>
      </c>
      <c r="H14">
        <v>1.845</v>
      </c>
      <c r="I14">
        <v>2.1960000000000002</v>
      </c>
      <c r="J14">
        <v>-0.35099999999999998</v>
      </c>
      <c r="K14">
        <v>0.47499999999999998</v>
      </c>
      <c r="L14">
        <v>6.7510000000000003</v>
      </c>
      <c r="M14">
        <v>0.72599999999999998</v>
      </c>
      <c r="N14">
        <v>1.002</v>
      </c>
      <c r="O14" s="1">
        <v>8.49</v>
      </c>
    </row>
    <row r="15" spans="2:15" x14ac:dyDescent="0.25">
      <c r="B15" t="s">
        <v>9</v>
      </c>
      <c r="D15">
        <v>6.3609999999999998</v>
      </c>
      <c r="E15">
        <v>0.67400000000000004</v>
      </c>
      <c r="F15" s="1">
        <v>0.97</v>
      </c>
      <c r="G15">
        <v>8.0039999999999996</v>
      </c>
      <c r="H15">
        <v>1.8280000000000001</v>
      </c>
      <c r="I15">
        <v>1.927</v>
      </c>
      <c r="J15">
        <v>-9.9000000000000005E-2</v>
      </c>
      <c r="K15">
        <v>-0.19600000000000001</v>
      </c>
      <c r="L15">
        <v>6.0659999999999998</v>
      </c>
      <c r="M15">
        <v>0.67400000000000004</v>
      </c>
      <c r="N15">
        <v>0.96099999999999997</v>
      </c>
      <c r="O15" s="1">
        <v>7.71</v>
      </c>
    </row>
    <row r="16" spans="2:15" x14ac:dyDescent="0.25">
      <c r="B16" t="s">
        <v>10</v>
      </c>
      <c r="D16">
        <v>6.726</v>
      </c>
      <c r="E16">
        <v>0.59499999999999997</v>
      </c>
      <c r="F16">
        <v>1.0109999999999999</v>
      </c>
      <c r="G16">
        <v>8.3320000000000007</v>
      </c>
      <c r="H16">
        <v>1.7490000000000001</v>
      </c>
      <c r="I16">
        <v>2.125</v>
      </c>
      <c r="J16">
        <v>-0.376</v>
      </c>
      <c r="K16">
        <v>-0.27400000000000002</v>
      </c>
      <c r="L16">
        <v>6.0750000000000002</v>
      </c>
      <c r="M16">
        <v>0.59499999999999997</v>
      </c>
      <c r="N16">
        <v>1.002</v>
      </c>
      <c r="O16">
        <v>7.681</v>
      </c>
    </row>
    <row r="17" spans="2:15" x14ac:dyDescent="0.25">
      <c r="B17" t="s">
        <v>11</v>
      </c>
      <c r="D17">
        <v>6.6310000000000002</v>
      </c>
      <c r="E17">
        <v>0.65500000000000003</v>
      </c>
      <c r="F17">
        <v>1.044</v>
      </c>
      <c r="G17" s="1">
        <v>8.33</v>
      </c>
      <c r="H17">
        <v>1.7729999999999999</v>
      </c>
      <c r="I17">
        <v>2.1739999999999999</v>
      </c>
      <c r="J17">
        <v>-0.40100000000000002</v>
      </c>
      <c r="K17">
        <v>0.20200000000000001</v>
      </c>
      <c r="L17" s="1">
        <v>6.45</v>
      </c>
      <c r="M17">
        <v>0.65500000000000003</v>
      </c>
      <c r="N17">
        <v>1.0209999999999999</v>
      </c>
      <c r="O17" s="1">
        <v>8.1300000000000008</v>
      </c>
    </row>
    <row r="18" spans="2:15" x14ac:dyDescent="0.25">
      <c r="B18" t="s">
        <v>12</v>
      </c>
      <c r="D18">
        <v>6.7830000000000004</v>
      </c>
      <c r="E18">
        <v>0.73899999999999999</v>
      </c>
      <c r="F18">
        <v>1.133</v>
      </c>
      <c r="G18">
        <v>8.6539999999999999</v>
      </c>
      <c r="H18">
        <v>1.859</v>
      </c>
      <c r="I18">
        <v>2.3719999999999999</v>
      </c>
      <c r="J18">
        <v>-0.51400000000000001</v>
      </c>
      <c r="K18">
        <v>0.61799999999999999</v>
      </c>
      <c r="L18">
        <v>6.9059999999999997</v>
      </c>
      <c r="M18">
        <v>0.73899999999999999</v>
      </c>
      <c r="N18">
        <v>1.1060000000000001</v>
      </c>
      <c r="O18">
        <v>8.7590000000000003</v>
      </c>
    </row>
    <row r="19" spans="2:15" x14ac:dyDescent="0.25">
      <c r="B19" t="s">
        <v>13</v>
      </c>
      <c r="D19">
        <f t="shared" ref="D19:O19" si="0">SUM(D7:D18)</f>
        <v>77.331000000000003</v>
      </c>
      <c r="E19">
        <f t="shared" si="0"/>
        <v>8.1280000000000001</v>
      </c>
      <c r="F19">
        <f t="shared" si="0"/>
        <v>12.32</v>
      </c>
      <c r="G19">
        <f t="shared" si="0"/>
        <v>97.778000000000006</v>
      </c>
      <c r="H19">
        <f t="shared" si="0"/>
        <v>21.435000000000002</v>
      </c>
      <c r="I19">
        <f t="shared" si="0"/>
        <v>25.248999999999999</v>
      </c>
      <c r="J19">
        <f t="shared" si="0"/>
        <v>-3.8140000000000001</v>
      </c>
      <c r="K19">
        <f t="shared" si="0"/>
        <v>3.3669999999999995</v>
      </c>
      <c r="L19">
        <f t="shared" si="0"/>
        <v>76.911000000000001</v>
      </c>
      <c r="M19">
        <f t="shared" si="0"/>
        <v>8.1280000000000001</v>
      </c>
      <c r="N19">
        <f t="shared" si="0"/>
        <v>12.159000000000001</v>
      </c>
      <c r="O19">
        <f t="shared" si="0"/>
        <v>97.330999999999975</v>
      </c>
    </row>
  </sheetData>
  <mergeCells count="3">
    <mergeCell ref="D4:G4"/>
    <mergeCell ref="H4:J4"/>
    <mergeCell ref="L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BF45-B773-4B3D-A028-3215CDB77E49}">
  <dimension ref="B1:N19"/>
  <sheetViews>
    <sheetView workbookViewId="0">
      <selection activeCell="B1" sqref="B1:N19"/>
    </sheetView>
  </sheetViews>
  <sheetFormatPr defaultRowHeight="15" x14ac:dyDescent="0.25"/>
  <cols>
    <col min="2" max="2" width="13.5703125" bestFit="1" customWidth="1"/>
    <col min="3" max="3" width="10.28515625" bestFit="1" customWidth="1"/>
    <col min="9" max="9" width="11.140625" bestFit="1" customWidth="1"/>
    <col min="10" max="10" width="22.42578125" bestFit="1" customWidth="1"/>
    <col min="12" max="12" width="21.140625" bestFit="1" customWidth="1"/>
    <col min="13" max="13" width="17.7109375" bestFit="1" customWidth="1"/>
    <col min="14" max="14" width="18" bestFit="1" customWidth="1"/>
  </cols>
  <sheetData>
    <row r="1" spans="2:14" x14ac:dyDescent="0.25">
      <c r="B1" t="s">
        <v>41</v>
      </c>
    </row>
    <row r="2" spans="2:14" x14ac:dyDescent="0.25">
      <c r="B2" t="s">
        <v>28</v>
      </c>
    </row>
    <row r="4" spans="2:14" x14ac:dyDescent="0.25">
      <c r="C4" s="22" t="s">
        <v>38</v>
      </c>
      <c r="D4" s="22"/>
      <c r="E4" s="22"/>
      <c r="F4" s="22"/>
      <c r="G4" s="22" t="s">
        <v>39</v>
      </c>
      <c r="H4" s="22"/>
      <c r="I4" s="22"/>
      <c r="J4" s="3"/>
      <c r="K4" s="22" t="s">
        <v>29</v>
      </c>
      <c r="L4" s="22"/>
      <c r="M4" s="22"/>
      <c r="N4" s="22"/>
    </row>
    <row r="5" spans="2:14" x14ac:dyDescent="0.25">
      <c r="C5" s="3" t="s">
        <v>32</v>
      </c>
      <c r="D5" t="s">
        <v>33</v>
      </c>
      <c r="E5" t="s">
        <v>34</v>
      </c>
      <c r="F5" t="s">
        <v>42</v>
      </c>
      <c r="G5" t="s">
        <v>30</v>
      </c>
      <c r="H5" t="s">
        <v>31</v>
      </c>
      <c r="I5" t="s">
        <v>36</v>
      </c>
      <c r="J5" s="3" t="s">
        <v>40</v>
      </c>
      <c r="K5" t="s">
        <v>37</v>
      </c>
      <c r="L5" t="s">
        <v>33</v>
      </c>
      <c r="M5" t="s">
        <v>34</v>
      </c>
      <c r="N5" t="s">
        <v>43</v>
      </c>
    </row>
    <row r="7" spans="2:14" x14ac:dyDescent="0.25">
      <c r="B7" t="s">
        <v>27</v>
      </c>
      <c r="C7">
        <v>7.0110000000000001</v>
      </c>
      <c r="D7">
        <v>0.77500000000000002</v>
      </c>
      <c r="E7">
        <v>0.98199999999999998</v>
      </c>
      <c r="F7">
        <v>8.7680000000000007</v>
      </c>
      <c r="G7">
        <v>1.871</v>
      </c>
      <c r="H7">
        <v>2.1749999999999998</v>
      </c>
      <c r="I7">
        <v>-0.30399999999999999</v>
      </c>
      <c r="J7">
        <v>0.50700000000000001</v>
      </c>
      <c r="K7">
        <v>7.226</v>
      </c>
      <c r="L7">
        <v>0.77500000000000002</v>
      </c>
      <c r="M7" s="1">
        <v>0.96</v>
      </c>
      <c r="N7">
        <v>8.9710000000000001</v>
      </c>
    </row>
    <row r="8" spans="2:14" x14ac:dyDescent="0.25">
      <c r="B8" t="s">
        <v>26</v>
      </c>
      <c r="C8">
        <v>6.4539999999999997</v>
      </c>
      <c r="D8">
        <v>0.68899999999999995</v>
      </c>
      <c r="E8">
        <v>0.98599999999999999</v>
      </c>
      <c r="F8">
        <v>8.1289999999999996</v>
      </c>
      <c r="G8">
        <v>1.7270000000000001</v>
      </c>
      <c r="H8">
        <v>2.089</v>
      </c>
      <c r="I8">
        <v>-0.36199999999999999</v>
      </c>
      <c r="J8">
        <v>0.59799999999999998</v>
      </c>
      <c r="K8">
        <v>6.6989999999999998</v>
      </c>
      <c r="L8">
        <v>0.68899999999999995</v>
      </c>
      <c r="M8">
        <v>0.96799999999999997</v>
      </c>
      <c r="N8">
        <v>8.3650000000000002</v>
      </c>
    </row>
    <row r="9" spans="2:14" x14ac:dyDescent="0.25">
      <c r="B9" t="s">
        <v>25</v>
      </c>
      <c r="C9">
        <v>6.8330000000000002</v>
      </c>
      <c r="D9">
        <v>0.66900000000000004</v>
      </c>
      <c r="E9">
        <v>0.996</v>
      </c>
      <c r="F9">
        <v>8.4969999999999999</v>
      </c>
      <c r="G9">
        <v>1.782</v>
      </c>
      <c r="H9">
        <v>2.2360000000000002</v>
      </c>
      <c r="I9">
        <v>-0.45400000000000001</v>
      </c>
      <c r="J9">
        <v>-0.16200000000000001</v>
      </c>
      <c r="K9">
        <v>6.2359999999999998</v>
      </c>
      <c r="L9">
        <v>0.66900000000000004</v>
      </c>
      <c r="M9">
        <v>0.96399999999999997</v>
      </c>
      <c r="N9">
        <v>7.8810000000000002</v>
      </c>
    </row>
    <row r="10" spans="2:14" x14ac:dyDescent="0.25">
      <c r="B10" t="s">
        <v>24</v>
      </c>
      <c r="C10">
        <v>6.2409999999999997</v>
      </c>
      <c r="D10">
        <v>0.61799999999999999</v>
      </c>
      <c r="E10">
        <v>0.92300000000000004</v>
      </c>
      <c r="F10">
        <v>7.7830000000000004</v>
      </c>
      <c r="G10">
        <v>1.5069999999999999</v>
      </c>
      <c r="H10">
        <v>1.88</v>
      </c>
      <c r="I10">
        <v>-0.372</v>
      </c>
      <c r="J10">
        <v>-0.89700000000000002</v>
      </c>
      <c r="K10">
        <v>4.968</v>
      </c>
      <c r="L10">
        <v>0.61799999999999999</v>
      </c>
      <c r="M10">
        <v>0.91600000000000004</v>
      </c>
      <c r="N10">
        <v>6.5129999999999999</v>
      </c>
    </row>
    <row r="11" spans="2:14" x14ac:dyDescent="0.25">
      <c r="B11" t="s">
        <v>23</v>
      </c>
      <c r="C11">
        <v>5.7939999999999996</v>
      </c>
      <c r="D11">
        <v>0.67200000000000004</v>
      </c>
      <c r="E11">
        <v>1.022</v>
      </c>
      <c r="F11">
        <v>7.4880000000000004</v>
      </c>
      <c r="G11">
        <v>1.651</v>
      </c>
      <c r="H11">
        <v>1.694</v>
      </c>
      <c r="I11">
        <v>-4.2000000000000003E-2</v>
      </c>
      <c r="J11">
        <v>-0.61799999999999999</v>
      </c>
      <c r="K11" s="1">
        <v>5.12</v>
      </c>
      <c r="L11">
        <v>0.67200000000000004</v>
      </c>
      <c r="M11">
        <v>1.0229999999999999</v>
      </c>
      <c r="N11">
        <v>6.827</v>
      </c>
    </row>
    <row r="12" spans="2:14" x14ac:dyDescent="0.25">
      <c r="B12" t="s">
        <v>22</v>
      </c>
      <c r="C12">
        <v>5.8849999999999998</v>
      </c>
      <c r="D12">
        <v>0.70199999999999996</v>
      </c>
      <c r="E12">
        <v>1.0389999999999999</v>
      </c>
      <c r="F12">
        <v>7.6269999999999998</v>
      </c>
      <c r="G12">
        <v>1.7050000000000001</v>
      </c>
      <c r="H12">
        <v>1.659</v>
      </c>
      <c r="I12">
        <v>4.5999999999999999E-2</v>
      </c>
      <c r="J12">
        <v>-0.39800000000000002</v>
      </c>
      <c r="K12">
        <v>5.5209999999999999</v>
      </c>
      <c r="L12">
        <v>0.70199999999999996</v>
      </c>
      <c r="M12">
        <v>1.038</v>
      </c>
      <c r="N12">
        <v>7.274</v>
      </c>
    </row>
    <row r="13" spans="2:14" x14ac:dyDescent="0.25">
      <c r="B13" t="s">
        <v>21</v>
      </c>
      <c r="C13">
        <v>6.2930000000000001</v>
      </c>
      <c r="D13">
        <v>0.72499999999999998</v>
      </c>
      <c r="E13">
        <v>0.995</v>
      </c>
      <c r="F13">
        <v>8.0129999999999999</v>
      </c>
      <c r="G13">
        <v>1.6919999999999999</v>
      </c>
      <c r="H13">
        <v>1.8740000000000001</v>
      </c>
      <c r="I13">
        <v>-0.182</v>
      </c>
      <c r="J13">
        <v>0.23499999999999999</v>
      </c>
      <c r="K13">
        <v>6.3360000000000003</v>
      </c>
      <c r="L13">
        <v>0.72499999999999998</v>
      </c>
      <c r="M13">
        <v>0.98599999999999999</v>
      </c>
      <c r="N13">
        <v>8.0660000000000007</v>
      </c>
    </row>
    <row r="14" spans="2:14" x14ac:dyDescent="0.25">
      <c r="B14" t="s">
        <v>20</v>
      </c>
      <c r="C14">
        <v>6.298</v>
      </c>
      <c r="D14">
        <v>0.72099999999999997</v>
      </c>
      <c r="E14">
        <v>0.95499999999999996</v>
      </c>
      <c r="F14">
        <v>7.9729999999999999</v>
      </c>
      <c r="G14">
        <v>1.613</v>
      </c>
      <c r="H14">
        <v>1.877</v>
      </c>
      <c r="I14">
        <v>-0.26400000000000001</v>
      </c>
      <c r="J14">
        <v>0.30199999999999999</v>
      </c>
      <c r="K14">
        <v>6.327</v>
      </c>
      <c r="L14">
        <v>0.72099999999999997</v>
      </c>
      <c r="M14">
        <v>0.94399999999999995</v>
      </c>
      <c r="N14">
        <v>8.0120000000000005</v>
      </c>
    </row>
    <row r="15" spans="2:14" x14ac:dyDescent="0.25">
      <c r="B15" t="s">
        <v>19</v>
      </c>
      <c r="C15">
        <v>6.1289999999999996</v>
      </c>
      <c r="D15">
        <v>0.68700000000000006</v>
      </c>
      <c r="E15">
        <v>0.88500000000000001</v>
      </c>
      <c r="F15" s="1">
        <v>7.7</v>
      </c>
      <c r="G15">
        <v>1.5449999999999999</v>
      </c>
      <c r="H15">
        <v>1.853</v>
      </c>
      <c r="I15">
        <v>-0.308</v>
      </c>
      <c r="J15">
        <v>-9.2999999999999999E-2</v>
      </c>
      <c r="K15">
        <v>5.7249999999999996</v>
      </c>
      <c r="L15">
        <v>0.68700000000000006</v>
      </c>
      <c r="M15">
        <v>0.874</v>
      </c>
      <c r="N15">
        <v>7.2990000000000004</v>
      </c>
    </row>
    <row r="16" spans="2:14" x14ac:dyDescent="0.25">
      <c r="B16" t="s">
        <v>18</v>
      </c>
      <c r="C16">
        <v>6.1959999999999997</v>
      </c>
      <c r="D16" s="1">
        <v>0.62</v>
      </c>
      <c r="E16">
        <v>0.93899999999999995</v>
      </c>
      <c r="F16">
        <v>7.7549999999999999</v>
      </c>
      <c r="G16">
        <v>1.5780000000000001</v>
      </c>
      <c r="H16">
        <v>1.9750000000000001</v>
      </c>
      <c r="I16">
        <v>-0.39700000000000002</v>
      </c>
      <c r="J16">
        <v>0.11600000000000001</v>
      </c>
      <c r="K16">
        <v>5.9219999999999997</v>
      </c>
      <c r="L16" s="1">
        <v>0.62</v>
      </c>
      <c r="M16">
        <v>0.91900000000000004</v>
      </c>
      <c r="N16">
        <v>7.4740000000000002</v>
      </c>
    </row>
    <row r="17" spans="2:14" x14ac:dyDescent="0.25">
      <c r="B17" t="s">
        <v>17</v>
      </c>
      <c r="C17">
        <v>6.2210000000000001</v>
      </c>
      <c r="D17">
        <v>0.64500000000000002</v>
      </c>
      <c r="E17">
        <v>0.98099999999999998</v>
      </c>
      <c r="F17">
        <v>7.8470000000000004</v>
      </c>
      <c r="G17">
        <v>1.5960000000000001</v>
      </c>
      <c r="H17">
        <v>1.9570000000000001</v>
      </c>
      <c r="I17">
        <v>-0.36099999999999999</v>
      </c>
      <c r="J17">
        <v>9.4E-2</v>
      </c>
      <c r="K17">
        <v>5.9610000000000003</v>
      </c>
      <c r="L17">
        <v>0.64500000000000002</v>
      </c>
      <c r="M17">
        <v>0.96299999999999997</v>
      </c>
      <c r="N17" s="1">
        <v>7.58</v>
      </c>
    </row>
    <row r="18" spans="2:14" x14ac:dyDescent="0.25">
      <c r="B18" t="s">
        <v>16</v>
      </c>
      <c r="C18">
        <v>6.3780000000000001</v>
      </c>
      <c r="D18" s="1">
        <v>0.73</v>
      </c>
      <c r="E18">
        <v>0.98499999999999999</v>
      </c>
      <c r="F18">
        <v>8.093</v>
      </c>
      <c r="G18" s="1">
        <v>1.72</v>
      </c>
      <c r="H18">
        <v>2.194</v>
      </c>
      <c r="I18">
        <v>-0.47499999999999998</v>
      </c>
      <c r="J18">
        <v>1.0920000000000001</v>
      </c>
      <c r="K18">
        <v>6.9980000000000002</v>
      </c>
      <c r="L18" s="1">
        <v>0.73</v>
      </c>
      <c r="M18">
        <v>0.96899999999999997</v>
      </c>
      <c r="N18">
        <v>8.7110000000000003</v>
      </c>
    </row>
    <row r="19" spans="2:14" x14ac:dyDescent="0.25">
      <c r="B19" t="s">
        <v>13</v>
      </c>
      <c r="C19">
        <f t="shared" ref="C19:N19" si="0">SUM(C7:C18)</f>
        <v>75.73299999999999</v>
      </c>
      <c r="D19">
        <f t="shared" si="0"/>
        <v>8.2530000000000001</v>
      </c>
      <c r="E19">
        <f t="shared" si="0"/>
        <v>11.687999999999999</v>
      </c>
      <c r="F19">
        <f t="shared" si="0"/>
        <v>95.673000000000002</v>
      </c>
      <c r="G19">
        <f t="shared" si="0"/>
        <v>19.986999999999998</v>
      </c>
      <c r="H19">
        <f t="shared" si="0"/>
        <v>23.463000000000001</v>
      </c>
      <c r="I19">
        <f t="shared" si="0"/>
        <v>-3.4750000000000001</v>
      </c>
      <c r="J19">
        <f t="shared" si="0"/>
        <v>0.77599999999999991</v>
      </c>
      <c r="K19">
        <f t="shared" si="0"/>
        <v>73.039000000000001</v>
      </c>
      <c r="L19">
        <f t="shared" si="0"/>
        <v>8.2530000000000001</v>
      </c>
      <c r="M19">
        <f t="shared" si="0"/>
        <v>11.523999999999999</v>
      </c>
      <c r="N19">
        <f t="shared" si="0"/>
        <v>92.972999999999999</v>
      </c>
    </row>
  </sheetData>
  <mergeCells count="3">
    <mergeCell ref="C4:F4"/>
    <mergeCell ref="G4:I4"/>
    <mergeCell ref="K4:N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A8-A824-4FCF-8E25-554CD74926F8}">
  <dimension ref="A1:M31"/>
  <sheetViews>
    <sheetView workbookViewId="0">
      <selection sqref="A1:B2"/>
    </sheetView>
  </sheetViews>
  <sheetFormatPr defaultRowHeight="15" x14ac:dyDescent="0.25"/>
  <cols>
    <col min="1" max="1" width="20.140625" customWidth="1"/>
    <col min="2" max="2" width="12.42578125" customWidth="1"/>
    <col min="3" max="3" width="23" customWidth="1"/>
    <col min="4" max="4" width="19.5703125" customWidth="1"/>
    <col min="5" max="5" width="17.7109375" customWidth="1"/>
    <col min="6" max="6" width="10" customWidth="1"/>
    <col min="7" max="7" width="9.7109375" customWidth="1"/>
    <col min="8" max="8" width="13.28515625" customWidth="1"/>
    <col min="9" max="9" width="24.140625" customWidth="1"/>
    <col min="10" max="10" width="13.28515625" customWidth="1"/>
    <col min="11" max="11" width="24" customWidth="1"/>
    <col min="12" max="12" width="20.5703125" customWidth="1"/>
    <col min="13" max="13" width="19.85546875" customWidth="1"/>
  </cols>
  <sheetData>
    <row r="1" spans="1:13" ht="21" x14ac:dyDescent="0.35">
      <c r="A1" s="21" t="s">
        <v>41</v>
      </c>
      <c r="B1" s="21"/>
    </row>
    <row r="2" spans="1:13" ht="21" x14ac:dyDescent="0.35">
      <c r="A2" s="21" t="s">
        <v>28</v>
      </c>
      <c r="B2" s="21"/>
    </row>
    <row r="4" spans="1:13" x14ac:dyDescent="0.25">
      <c r="B4" s="22" t="s">
        <v>38</v>
      </c>
      <c r="C4" s="22"/>
      <c r="D4" s="22"/>
      <c r="E4" s="22"/>
      <c r="F4" s="22" t="s">
        <v>39</v>
      </c>
      <c r="G4" s="22"/>
      <c r="H4" s="22"/>
      <c r="I4" s="3"/>
      <c r="J4" s="22" t="s">
        <v>29</v>
      </c>
      <c r="K4" s="22"/>
      <c r="L4" s="22"/>
      <c r="M4" s="22"/>
    </row>
    <row r="5" spans="1:13" x14ac:dyDescent="0.25">
      <c r="A5" t="s">
        <v>47</v>
      </c>
      <c r="B5" s="3" t="s">
        <v>32</v>
      </c>
      <c r="C5" t="s">
        <v>33</v>
      </c>
      <c r="D5" t="s">
        <v>34</v>
      </c>
      <c r="E5" t="s">
        <v>42</v>
      </c>
      <c r="F5" t="s">
        <v>30</v>
      </c>
      <c r="G5" t="s">
        <v>31</v>
      </c>
      <c r="H5" t="s">
        <v>36</v>
      </c>
      <c r="I5" s="3" t="s">
        <v>40</v>
      </c>
      <c r="J5" t="s">
        <v>37</v>
      </c>
      <c r="K5" t="s">
        <v>48</v>
      </c>
      <c r="L5" t="s">
        <v>49</v>
      </c>
      <c r="M5" t="s">
        <v>43</v>
      </c>
    </row>
    <row r="6" spans="1:13" x14ac:dyDescent="0.25">
      <c r="A6" s="13">
        <v>43831</v>
      </c>
      <c r="B6">
        <v>7.0110000000000001</v>
      </c>
      <c r="C6">
        <v>0.77500000000000002</v>
      </c>
      <c r="D6">
        <v>0.98199999999999998</v>
      </c>
      <c r="E6">
        <v>8.7680000000000007</v>
      </c>
      <c r="F6">
        <v>1.871</v>
      </c>
      <c r="G6">
        <v>2.1749999999999998</v>
      </c>
      <c r="H6">
        <v>-0.30399999999999999</v>
      </c>
      <c r="I6">
        <v>0.50700000000000001</v>
      </c>
      <c r="J6">
        <v>7.226</v>
      </c>
      <c r="K6">
        <v>0.77500000000000002</v>
      </c>
      <c r="L6" s="1">
        <v>0.96</v>
      </c>
      <c r="M6">
        <v>8.9710000000000001</v>
      </c>
    </row>
    <row r="7" spans="1:13" x14ac:dyDescent="0.25">
      <c r="A7" s="13">
        <v>43862</v>
      </c>
      <c r="B7">
        <v>6.4539999999999997</v>
      </c>
      <c r="C7">
        <v>0.68899999999999995</v>
      </c>
      <c r="D7">
        <v>0.98599999999999999</v>
      </c>
      <c r="E7">
        <v>8.1289999999999996</v>
      </c>
      <c r="F7">
        <v>1.7270000000000001</v>
      </c>
      <c r="G7">
        <v>2.089</v>
      </c>
      <c r="H7">
        <v>-0.36199999999999999</v>
      </c>
      <c r="I7">
        <v>0.59799999999999998</v>
      </c>
      <c r="J7">
        <v>6.6989999999999998</v>
      </c>
      <c r="K7">
        <v>0.68899999999999995</v>
      </c>
      <c r="L7">
        <v>0.96799999999999997</v>
      </c>
      <c r="M7">
        <v>8.3650000000000002</v>
      </c>
    </row>
    <row r="8" spans="1:13" x14ac:dyDescent="0.25">
      <c r="A8" s="13">
        <v>43891</v>
      </c>
      <c r="B8">
        <v>6.8330000000000002</v>
      </c>
      <c r="C8">
        <v>0.66900000000000004</v>
      </c>
      <c r="D8">
        <v>0.996</v>
      </c>
      <c r="E8">
        <v>8.4969999999999999</v>
      </c>
      <c r="F8">
        <v>1.782</v>
      </c>
      <c r="G8">
        <v>2.2360000000000002</v>
      </c>
      <c r="H8">
        <v>-0.45400000000000001</v>
      </c>
      <c r="I8">
        <v>-0.16200000000000001</v>
      </c>
      <c r="J8">
        <v>6.2359999999999998</v>
      </c>
      <c r="K8">
        <v>0.66900000000000004</v>
      </c>
      <c r="L8">
        <v>0.96399999999999997</v>
      </c>
      <c r="M8">
        <v>7.8810000000000002</v>
      </c>
    </row>
    <row r="9" spans="1:13" x14ac:dyDescent="0.25">
      <c r="A9" s="13">
        <v>43922</v>
      </c>
      <c r="B9">
        <v>6.2409999999999997</v>
      </c>
      <c r="C9">
        <v>0.61799999999999999</v>
      </c>
      <c r="D9">
        <v>0.92300000000000004</v>
      </c>
      <c r="E9">
        <v>7.7830000000000004</v>
      </c>
      <c r="F9">
        <v>1.5069999999999999</v>
      </c>
      <c r="G9">
        <v>1.88</v>
      </c>
      <c r="H9">
        <v>-0.372</v>
      </c>
      <c r="I9">
        <v>-0.89700000000000002</v>
      </c>
      <c r="J9">
        <v>4.968</v>
      </c>
      <c r="K9">
        <v>0.61799999999999999</v>
      </c>
      <c r="L9">
        <v>0.91600000000000004</v>
      </c>
      <c r="M9">
        <v>6.5129999999999999</v>
      </c>
    </row>
    <row r="10" spans="1:13" x14ac:dyDescent="0.25">
      <c r="A10" s="13">
        <v>43952</v>
      </c>
      <c r="B10">
        <v>5.7939999999999996</v>
      </c>
      <c r="C10">
        <v>0.67200000000000004</v>
      </c>
      <c r="D10">
        <v>1.022</v>
      </c>
      <c r="E10">
        <v>7.4880000000000004</v>
      </c>
      <c r="F10">
        <v>1.651</v>
      </c>
      <c r="G10">
        <v>1.694</v>
      </c>
      <c r="H10">
        <v>-4.2000000000000003E-2</v>
      </c>
      <c r="I10">
        <v>-0.61799999999999999</v>
      </c>
      <c r="J10" s="1">
        <v>5.12</v>
      </c>
      <c r="K10">
        <v>0.67200000000000004</v>
      </c>
      <c r="L10">
        <v>1.0229999999999999</v>
      </c>
      <c r="M10">
        <v>6.827</v>
      </c>
    </row>
    <row r="11" spans="1:13" x14ac:dyDescent="0.25">
      <c r="A11" s="13">
        <v>43983</v>
      </c>
      <c r="B11">
        <v>5.8849999999999998</v>
      </c>
      <c r="C11">
        <v>0.70199999999999996</v>
      </c>
      <c r="D11">
        <v>1.0389999999999999</v>
      </c>
      <c r="E11">
        <v>7.6269999999999998</v>
      </c>
      <c r="F11">
        <v>1.7050000000000001</v>
      </c>
      <c r="G11">
        <v>1.659</v>
      </c>
      <c r="H11">
        <v>4.5999999999999999E-2</v>
      </c>
      <c r="I11">
        <v>-0.39800000000000002</v>
      </c>
      <c r="J11">
        <v>5.5209999999999999</v>
      </c>
      <c r="K11">
        <v>0.70199999999999996</v>
      </c>
      <c r="L11">
        <v>1.038</v>
      </c>
      <c r="M11">
        <v>7.274</v>
      </c>
    </row>
    <row r="12" spans="1:13" x14ac:dyDescent="0.25">
      <c r="A12" s="13">
        <v>44013</v>
      </c>
      <c r="B12">
        <v>6.2930000000000001</v>
      </c>
      <c r="C12">
        <v>0.72499999999999998</v>
      </c>
      <c r="D12">
        <v>0.995</v>
      </c>
      <c r="E12">
        <v>8.0129999999999999</v>
      </c>
      <c r="F12">
        <v>1.6919999999999999</v>
      </c>
      <c r="G12">
        <v>1.8740000000000001</v>
      </c>
      <c r="H12">
        <v>-0.182</v>
      </c>
      <c r="I12">
        <v>0.23499999999999999</v>
      </c>
      <c r="J12">
        <v>6.3360000000000003</v>
      </c>
      <c r="K12">
        <v>0.72499999999999998</v>
      </c>
      <c r="L12">
        <v>0.98599999999999999</v>
      </c>
      <c r="M12">
        <v>8.0660000000000007</v>
      </c>
    </row>
    <row r="13" spans="1:13" x14ac:dyDescent="0.25">
      <c r="A13" s="13">
        <v>44044</v>
      </c>
      <c r="B13">
        <v>6.298</v>
      </c>
      <c r="C13">
        <v>0.72099999999999997</v>
      </c>
      <c r="D13">
        <v>0.95499999999999996</v>
      </c>
      <c r="E13">
        <v>7.9729999999999999</v>
      </c>
      <c r="F13">
        <v>1.613</v>
      </c>
      <c r="G13">
        <v>1.877</v>
      </c>
      <c r="H13">
        <v>-0.26400000000000001</v>
      </c>
      <c r="I13">
        <v>0.30199999999999999</v>
      </c>
      <c r="J13">
        <v>6.327</v>
      </c>
      <c r="K13">
        <v>0.72099999999999997</v>
      </c>
      <c r="L13">
        <v>0.94399999999999995</v>
      </c>
      <c r="M13">
        <v>8.0120000000000005</v>
      </c>
    </row>
    <row r="14" spans="1:13" x14ac:dyDescent="0.25">
      <c r="A14" s="13">
        <v>44075</v>
      </c>
      <c r="B14">
        <v>6.1289999999999996</v>
      </c>
      <c r="C14">
        <v>0.68700000000000006</v>
      </c>
      <c r="D14">
        <v>0.88500000000000001</v>
      </c>
      <c r="E14" s="1">
        <v>7.7</v>
      </c>
      <c r="F14">
        <v>1.5449999999999999</v>
      </c>
      <c r="G14">
        <v>1.853</v>
      </c>
      <c r="H14">
        <v>-0.308</v>
      </c>
      <c r="I14">
        <v>-9.2999999999999999E-2</v>
      </c>
      <c r="J14">
        <v>5.7249999999999996</v>
      </c>
      <c r="K14">
        <v>0.68700000000000006</v>
      </c>
      <c r="L14">
        <v>0.874</v>
      </c>
      <c r="M14">
        <v>7.2990000000000004</v>
      </c>
    </row>
    <row r="15" spans="1:13" x14ac:dyDescent="0.25">
      <c r="A15" s="13">
        <v>44105</v>
      </c>
      <c r="B15">
        <v>6.1959999999999997</v>
      </c>
      <c r="C15" s="1">
        <v>0.62</v>
      </c>
      <c r="D15">
        <v>0.93899999999999995</v>
      </c>
      <c r="E15">
        <v>7.7549999999999999</v>
      </c>
      <c r="F15">
        <v>1.5780000000000001</v>
      </c>
      <c r="G15">
        <v>1.9750000000000001</v>
      </c>
      <c r="H15">
        <v>-0.39700000000000002</v>
      </c>
      <c r="I15">
        <v>0.11600000000000001</v>
      </c>
      <c r="J15">
        <v>5.9219999999999997</v>
      </c>
      <c r="K15" s="1">
        <v>0.62</v>
      </c>
      <c r="L15">
        <v>0.91900000000000004</v>
      </c>
      <c r="M15">
        <v>7.4740000000000002</v>
      </c>
    </row>
    <row r="16" spans="1:13" x14ac:dyDescent="0.25">
      <c r="A16" s="13">
        <v>44136</v>
      </c>
      <c r="B16">
        <v>6.2210000000000001</v>
      </c>
      <c r="C16">
        <v>0.64500000000000002</v>
      </c>
      <c r="D16">
        <v>0.98099999999999998</v>
      </c>
      <c r="E16">
        <v>7.8470000000000004</v>
      </c>
      <c r="F16">
        <v>1.5960000000000001</v>
      </c>
      <c r="G16">
        <v>1.9570000000000001</v>
      </c>
      <c r="H16">
        <v>-0.36099999999999999</v>
      </c>
      <c r="I16">
        <v>9.4E-2</v>
      </c>
      <c r="J16">
        <v>5.9610000000000003</v>
      </c>
      <c r="K16">
        <v>0.64500000000000002</v>
      </c>
      <c r="L16">
        <v>0.96299999999999997</v>
      </c>
      <c r="M16" s="1">
        <v>7.58</v>
      </c>
    </row>
    <row r="17" spans="1:13" x14ac:dyDescent="0.25">
      <c r="A17" s="13">
        <v>44166</v>
      </c>
      <c r="B17">
        <v>6.3780000000000001</v>
      </c>
      <c r="C17" s="1">
        <v>0.73</v>
      </c>
      <c r="D17">
        <v>0.98499999999999999</v>
      </c>
      <c r="E17">
        <v>8.093</v>
      </c>
      <c r="F17" s="1">
        <v>1.72</v>
      </c>
      <c r="G17">
        <v>2.194</v>
      </c>
      <c r="H17">
        <v>-0.47499999999999998</v>
      </c>
      <c r="I17">
        <v>1.0920000000000001</v>
      </c>
      <c r="J17">
        <v>6.9980000000000002</v>
      </c>
      <c r="K17" s="1">
        <v>0.73</v>
      </c>
      <c r="L17">
        <v>0.96899999999999997</v>
      </c>
      <c r="M17">
        <v>8.7110000000000003</v>
      </c>
    </row>
    <row r="18" spans="1:13" x14ac:dyDescent="0.25">
      <c r="A18" s="13">
        <v>44197</v>
      </c>
      <c r="B18">
        <v>6.4880000000000004</v>
      </c>
      <c r="C18">
        <v>0.749</v>
      </c>
      <c r="D18">
        <v>1.006</v>
      </c>
      <c r="E18">
        <v>8.2430000000000003</v>
      </c>
      <c r="F18" s="1">
        <v>1.77</v>
      </c>
      <c r="G18">
        <v>2.1219999999999999</v>
      </c>
      <c r="H18">
        <v>-0.35199999999999998</v>
      </c>
      <c r="I18">
        <v>0.98099999999999998</v>
      </c>
      <c r="J18">
        <v>7.1319999999999997</v>
      </c>
      <c r="K18">
        <v>0.749</v>
      </c>
      <c r="L18">
        <v>0.97699999999999998</v>
      </c>
      <c r="M18">
        <v>8.8719999999999999</v>
      </c>
    </row>
    <row r="19" spans="1:13" x14ac:dyDescent="0.25">
      <c r="A19" s="13">
        <v>44228</v>
      </c>
      <c r="B19">
        <v>5.3079999999999998</v>
      </c>
      <c r="C19">
        <v>0.65800000000000003</v>
      </c>
      <c r="D19">
        <v>0.88200000000000001</v>
      </c>
      <c r="E19">
        <v>6.8479999999999999</v>
      </c>
      <c r="F19">
        <v>1.5649999999999999</v>
      </c>
      <c r="G19" s="1">
        <v>1.73</v>
      </c>
      <c r="H19">
        <v>-0.16500000000000001</v>
      </c>
      <c r="I19">
        <v>1.391</v>
      </c>
      <c r="J19">
        <v>6.532</v>
      </c>
      <c r="K19">
        <v>0.65800000000000003</v>
      </c>
      <c r="L19">
        <v>0.875</v>
      </c>
      <c r="M19">
        <v>8.0739999999999998</v>
      </c>
    </row>
    <row r="20" spans="1:13" x14ac:dyDescent="0.25">
      <c r="A20" s="13">
        <v>44256</v>
      </c>
      <c r="B20">
        <v>6.5270000000000001</v>
      </c>
      <c r="C20">
        <v>0.66500000000000004</v>
      </c>
      <c r="D20">
        <v>1.097</v>
      </c>
      <c r="E20">
        <v>8.2889999999999997</v>
      </c>
      <c r="F20" s="1">
        <v>1.78</v>
      </c>
      <c r="G20">
        <v>2.028</v>
      </c>
      <c r="H20">
        <v>-0.247</v>
      </c>
      <c r="I20">
        <v>6.6000000000000003E-2</v>
      </c>
      <c r="J20">
        <v>6.3419999999999996</v>
      </c>
      <c r="K20">
        <v>0.66500000000000004</v>
      </c>
      <c r="L20">
        <v>1.087</v>
      </c>
      <c r="M20">
        <v>8.1080000000000005</v>
      </c>
    </row>
    <row r="21" spans="1:13" x14ac:dyDescent="0.25">
      <c r="A21" s="13">
        <v>44287</v>
      </c>
      <c r="B21">
        <v>6.3120000000000003</v>
      </c>
      <c r="C21">
        <v>0.59599999999999997</v>
      </c>
      <c r="D21">
        <v>1.0409999999999999</v>
      </c>
      <c r="E21" s="1">
        <v>7.95</v>
      </c>
      <c r="F21">
        <v>1.702</v>
      </c>
      <c r="G21">
        <v>2.165</v>
      </c>
      <c r="H21">
        <v>-0.46300000000000002</v>
      </c>
      <c r="I21">
        <v>-4.2999999999999997E-2</v>
      </c>
      <c r="J21">
        <v>5.8049999999999997</v>
      </c>
      <c r="K21">
        <v>0.59599999999999997</v>
      </c>
      <c r="L21">
        <v>1.0309999999999999</v>
      </c>
      <c r="M21">
        <v>7.444</v>
      </c>
    </row>
    <row r="22" spans="1:13" x14ac:dyDescent="0.25">
      <c r="A22" s="13">
        <v>44317</v>
      </c>
      <c r="B22">
        <v>6.5730000000000004</v>
      </c>
      <c r="C22">
        <v>0.66200000000000003</v>
      </c>
      <c r="D22">
        <v>1.101</v>
      </c>
      <c r="E22">
        <v>8.3360000000000003</v>
      </c>
      <c r="F22" s="1">
        <v>1.8</v>
      </c>
      <c r="G22" s="1">
        <v>2.1</v>
      </c>
      <c r="H22" s="1">
        <v>-0.3</v>
      </c>
      <c r="I22">
        <v>-0.33400000000000002</v>
      </c>
      <c r="J22">
        <v>5.9340000000000002</v>
      </c>
      <c r="K22">
        <v>0.66200000000000003</v>
      </c>
      <c r="L22">
        <v>1.093</v>
      </c>
      <c r="M22">
        <v>7.702</v>
      </c>
    </row>
    <row r="23" spans="1:13" x14ac:dyDescent="0.25">
      <c r="A23" s="13">
        <v>44348</v>
      </c>
      <c r="B23">
        <v>6.3970000000000002</v>
      </c>
      <c r="C23" s="1">
        <v>0.69</v>
      </c>
      <c r="D23">
        <v>1.036</v>
      </c>
      <c r="E23">
        <v>8.1229999999999993</v>
      </c>
      <c r="F23">
        <v>1.8879999999999999</v>
      </c>
      <c r="G23">
        <v>2.1909999999999998</v>
      </c>
      <c r="H23">
        <v>-0.30299999999999999</v>
      </c>
      <c r="I23">
        <v>0.19600000000000001</v>
      </c>
      <c r="J23">
        <v>6.2859999999999996</v>
      </c>
      <c r="K23" s="1">
        <v>0.69</v>
      </c>
      <c r="L23">
        <v>1.0249999999999999</v>
      </c>
      <c r="M23">
        <v>8.016</v>
      </c>
    </row>
    <row r="24" spans="1:13" x14ac:dyDescent="0.25">
      <c r="A24" s="13">
        <v>44378</v>
      </c>
      <c r="B24">
        <v>6.593</v>
      </c>
      <c r="C24">
        <v>0.71899999999999997</v>
      </c>
      <c r="D24">
        <v>0.99099999999999999</v>
      </c>
      <c r="E24">
        <v>8.3030000000000008</v>
      </c>
      <c r="F24">
        <v>1.8759999999999999</v>
      </c>
      <c r="G24">
        <v>2.1190000000000002</v>
      </c>
      <c r="H24">
        <v>-0.24299999999999999</v>
      </c>
      <c r="I24">
        <v>0.28499999999999998</v>
      </c>
      <c r="J24">
        <v>6.6319999999999997</v>
      </c>
      <c r="K24">
        <v>0.71899999999999997</v>
      </c>
      <c r="L24">
        <v>0.97899999999999998</v>
      </c>
      <c r="M24">
        <v>8.3450000000000006</v>
      </c>
    </row>
    <row r="25" spans="1:13" x14ac:dyDescent="0.25">
      <c r="A25" s="13">
        <v>44409</v>
      </c>
      <c r="B25">
        <v>6.6319999999999997</v>
      </c>
      <c r="C25">
        <v>0.72599999999999998</v>
      </c>
      <c r="D25">
        <v>1.008</v>
      </c>
      <c r="E25">
        <v>8.3659999999999997</v>
      </c>
      <c r="F25">
        <v>1.845</v>
      </c>
      <c r="G25">
        <v>2.1960000000000002</v>
      </c>
      <c r="H25">
        <v>-0.35099999999999998</v>
      </c>
      <c r="I25">
        <v>0.47499999999999998</v>
      </c>
      <c r="J25">
        <v>6.7510000000000003</v>
      </c>
      <c r="K25">
        <v>0.72599999999999998</v>
      </c>
      <c r="L25">
        <v>1.002</v>
      </c>
      <c r="M25" s="1">
        <v>8.49</v>
      </c>
    </row>
    <row r="26" spans="1:13" x14ac:dyDescent="0.25">
      <c r="A26" s="13">
        <v>44440</v>
      </c>
      <c r="B26">
        <v>6.3609999999999998</v>
      </c>
      <c r="C26">
        <v>0.67400000000000004</v>
      </c>
      <c r="D26" s="1">
        <v>0.97</v>
      </c>
      <c r="E26">
        <v>8.0039999999999996</v>
      </c>
      <c r="F26">
        <v>1.8280000000000001</v>
      </c>
      <c r="G26">
        <v>1.927</v>
      </c>
      <c r="H26">
        <v>-9.9000000000000005E-2</v>
      </c>
      <c r="I26">
        <v>-0.19600000000000001</v>
      </c>
      <c r="J26">
        <v>6.0659999999999998</v>
      </c>
      <c r="K26">
        <v>0.67400000000000004</v>
      </c>
      <c r="L26">
        <v>0.96099999999999997</v>
      </c>
      <c r="M26" s="1">
        <v>7.71</v>
      </c>
    </row>
    <row r="27" spans="1:13" x14ac:dyDescent="0.25">
      <c r="A27" s="13">
        <v>44470</v>
      </c>
      <c r="B27">
        <v>6.726</v>
      </c>
      <c r="C27">
        <v>0.59499999999999997</v>
      </c>
      <c r="D27">
        <v>1.0109999999999999</v>
      </c>
      <c r="E27">
        <v>8.3320000000000007</v>
      </c>
      <c r="F27">
        <v>1.7490000000000001</v>
      </c>
      <c r="G27">
        <v>2.125</v>
      </c>
      <c r="H27">
        <v>-0.376</v>
      </c>
      <c r="I27">
        <v>-0.27400000000000002</v>
      </c>
      <c r="J27">
        <v>6.0750000000000002</v>
      </c>
      <c r="K27">
        <v>0.59499999999999997</v>
      </c>
      <c r="L27">
        <v>1.002</v>
      </c>
      <c r="M27">
        <v>7.681</v>
      </c>
    </row>
    <row r="28" spans="1:13" x14ac:dyDescent="0.25">
      <c r="A28" s="13">
        <v>44501</v>
      </c>
      <c r="B28">
        <v>6.6310000000000002</v>
      </c>
      <c r="C28">
        <v>0.65500000000000003</v>
      </c>
      <c r="D28">
        <v>1.044</v>
      </c>
      <c r="E28" s="1">
        <v>8.33</v>
      </c>
      <c r="F28">
        <v>1.7729999999999999</v>
      </c>
      <c r="G28">
        <v>2.1739999999999999</v>
      </c>
      <c r="H28">
        <v>-0.40100000000000002</v>
      </c>
      <c r="I28">
        <v>0.20200000000000001</v>
      </c>
      <c r="J28" s="1">
        <v>6.45</v>
      </c>
      <c r="K28">
        <v>0.65500000000000003</v>
      </c>
      <c r="L28">
        <v>1.0209999999999999</v>
      </c>
      <c r="M28" s="1">
        <v>8.1300000000000008</v>
      </c>
    </row>
    <row r="29" spans="1:13" x14ac:dyDescent="0.25">
      <c r="A29" s="13">
        <v>44531</v>
      </c>
      <c r="B29">
        <v>6.7830000000000004</v>
      </c>
      <c r="C29">
        <v>0.73899999999999999</v>
      </c>
      <c r="D29">
        <v>1.133</v>
      </c>
      <c r="E29">
        <v>8.6539999999999999</v>
      </c>
      <c r="F29">
        <v>1.859</v>
      </c>
      <c r="G29">
        <v>2.3719999999999999</v>
      </c>
      <c r="H29">
        <v>-0.51400000000000001</v>
      </c>
      <c r="I29">
        <v>0.61799999999999999</v>
      </c>
      <c r="J29">
        <v>6.9059999999999997</v>
      </c>
      <c r="K29">
        <v>0.73899999999999999</v>
      </c>
      <c r="L29">
        <v>1.1060000000000001</v>
      </c>
      <c r="M29">
        <v>8.7590000000000003</v>
      </c>
    </row>
    <row r="30" spans="1:13" x14ac:dyDescent="0.25">
      <c r="A30" s="13">
        <v>44562</v>
      </c>
      <c r="B30">
        <v>6.6520000000000001</v>
      </c>
      <c r="C30">
        <v>0.73699999999999999</v>
      </c>
      <c r="D30">
        <v>1.129</v>
      </c>
      <c r="E30">
        <v>8.5180000000000007</v>
      </c>
      <c r="F30">
        <v>1.8380000000000001</v>
      </c>
      <c r="G30">
        <v>2.1850000000000001</v>
      </c>
      <c r="H30">
        <v>-0.34699999999999998</v>
      </c>
      <c r="I30">
        <v>1.351</v>
      </c>
      <c r="J30">
        <v>7.6760000000000002</v>
      </c>
      <c r="K30">
        <v>0.73699999999999999</v>
      </c>
      <c r="L30">
        <v>1.093</v>
      </c>
      <c r="M30">
        <v>9.5220000000000002</v>
      </c>
    </row>
    <row r="31" spans="1:13" x14ac:dyDescent="0.25">
      <c r="A31" s="13">
        <v>44593</v>
      </c>
      <c r="B31" s="1">
        <v>6.03</v>
      </c>
      <c r="C31">
        <v>0.64600000000000002</v>
      </c>
      <c r="D31">
        <v>1.071</v>
      </c>
      <c r="E31">
        <v>7.7469999999999999</v>
      </c>
      <c r="F31">
        <v>1.6870000000000001</v>
      </c>
      <c r="G31">
        <v>2.048</v>
      </c>
      <c r="H31">
        <v>-0.36099999999999999</v>
      </c>
      <c r="I31">
        <v>1.0629999999999999</v>
      </c>
      <c r="J31">
        <v>6.7460000000000004</v>
      </c>
      <c r="K31">
        <v>0.64600000000000002</v>
      </c>
      <c r="L31">
        <v>1.0469999999999999</v>
      </c>
      <c r="M31">
        <v>8.4489999999999998</v>
      </c>
    </row>
  </sheetData>
  <mergeCells count="3">
    <mergeCell ref="B4:E4"/>
    <mergeCell ref="F4:H4"/>
    <mergeCell ref="J4:M4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269C-E8AE-465D-BBD8-3B9FDCF0FE32}">
  <dimension ref="A1:E33"/>
  <sheetViews>
    <sheetView workbookViewId="0">
      <selection sqref="A1:D2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3.42578125" bestFit="1" customWidth="1"/>
    <col min="4" max="4" width="8.28515625" bestFit="1" customWidth="1"/>
    <col min="5" max="5" width="8" bestFit="1" customWidth="1"/>
  </cols>
  <sheetData>
    <row r="1" spans="1:5" ht="15.75" x14ac:dyDescent="0.25">
      <c r="A1" s="23" t="s">
        <v>41</v>
      </c>
      <c r="B1" s="23"/>
      <c r="C1" s="23"/>
      <c r="D1" s="23"/>
    </row>
    <row r="2" spans="1:5" ht="15.75" x14ac:dyDescent="0.25">
      <c r="A2" s="24" t="s">
        <v>28</v>
      </c>
      <c r="B2" s="24"/>
    </row>
    <row r="4" spans="1:5" x14ac:dyDescent="0.25">
      <c r="A4" s="8" t="s">
        <v>46</v>
      </c>
      <c r="B4" t="s">
        <v>72</v>
      </c>
      <c r="C4" t="s">
        <v>71</v>
      </c>
      <c r="D4" t="s">
        <v>69</v>
      </c>
      <c r="E4" t="s">
        <v>70</v>
      </c>
    </row>
    <row r="5" spans="1:5" x14ac:dyDescent="0.25">
      <c r="A5" s="9" t="s">
        <v>50</v>
      </c>
      <c r="B5" s="7">
        <v>95.673000000000002</v>
      </c>
      <c r="C5" s="7">
        <v>92.972999999999999</v>
      </c>
      <c r="D5" s="7">
        <v>19.986999999999998</v>
      </c>
      <c r="E5" s="7">
        <v>23.463000000000001</v>
      </c>
    </row>
    <row r="6" spans="1:5" x14ac:dyDescent="0.25">
      <c r="A6" s="14" t="s">
        <v>51</v>
      </c>
      <c r="B6" s="7">
        <v>8.7680000000000007</v>
      </c>
      <c r="C6" s="7">
        <v>8.9710000000000001</v>
      </c>
      <c r="D6" s="7">
        <v>1.871</v>
      </c>
      <c r="E6" s="7">
        <v>2.1749999999999998</v>
      </c>
    </row>
    <row r="7" spans="1:5" x14ac:dyDescent="0.25">
      <c r="A7" s="14" t="s">
        <v>52</v>
      </c>
      <c r="B7" s="7">
        <v>8.1289999999999996</v>
      </c>
      <c r="C7" s="7">
        <v>8.3650000000000002</v>
      </c>
      <c r="D7" s="7">
        <v>1.7270000000000001</v>
      </c>
      <c r="E7" s="7">
        <v>2.089</v>
      </c>
    </row>
    <row r="8" spans="1:5" x14ac:dyDescent="0.25">
      <c r="A8" s="14" t="s">
        <v>53</v>
      </c>
      <c r="B8" s="7">
        <v>8.4969999999999999</v>
      </c>
      <c r="C8" s="7">
        <v>7.8810000000000002</v>
      </c>
      <c r="D8" s="7">
        <v>1.782</v>
      </c>
      <c r="E8" s="7">
        <v>2.2360000000000002</v>
      </c>
    </row>
    <row r="9" spans="1:5" x14ac:dyDescent="0.25">
      <c r="A9" s="14" t="s">
        <v>54</v>
      </c>
      <c r="B9" s="7">
        <v>7.7830000000000004</v>
      </c>
      <c r="C9" s="7">
        <v>6.5129999999999999</v>
      </c>
      <c r="D9" s="7">
        <v>1.5069999999999999</v>
      </c>
      <c r="E9" s="7">
        <v>1.88</v>
      </c>
    </row>
    <row r="10" spans="1:5" x14ac:dyDescent="0.25">
      <c r="A10" s="14" t="s">
        <v>55</v>
      </c>
      <c r="B10" s="7">
        <v>7.4880000000000004</v>
      </c>
      <c r="C10" s="7">
        <v>6.827</v>
      </c>
      <c r="D10" s="7">
        <v>1.651</v>
      </c>
      <c r="E10" s="7">
        <v>1.694</v>
      </c>
    </row>
    <row r="11" spans="1:5" x14ac:dyDescent="0.25">
      <c r="A11" s="14" t="s">
        <v>56</v>
      </c>
      <c r="B11" s="7">
        <v>7.6269999999999998</v>
      </c>
      <c r="C11" s="7">
        <v>7.274</v>
      </c>
      <c r="D11" s="7">
        <v>1.7050000000000001</v>
      </c>
      <c r="E11" s="7">
        <v>1.659</v>
      </c>
    </row>
    <row r="12" spans="1:5" x14ac:dyDescent="0.25">
      <c r="A12" s="14" t="s">
        <v>57</v>
      </c>
      <c r="B12" s="7">
        <v>8.0129999999999999</v>
      </c>
      <c r="C12" s="7">
        <v>8.0660000000000007</v>
      </c>
      <c r="D12" s="7">
        <v>1.6919999999999999</v>
      </c>
      <c r="E12" s="7">
        <v>1.8740000000000001</v>
      </c>
    </row>
    <row r="13" spans="1:5" x14ac:dyDescent="0.25">
      <c r="A13" s="14" t="s">
        <v>58</v>
      </c>
      <c r="B13" s="7">
        <v>7.9729999999999999</v>
      </c>
      <c r="C13" s="7">
        <v>8.0120000000000005</v>
      </c>
      <c r="D13" s="7">
        <v>1.613</v>
      </c>
      <c r="E13" s="7">
        <v>1.877</v>
      </c>
    </row>
    <row r="14" spans="1:5" x14ac:dyDescent="0.25">
      <c r="A14" s="14" t="s">
        <v>59</v>
      </c>
      <c r="B14" s="7">
        <v>7.7</v>
      </c>
      <c r="C14" s="7">
        <v>7.2990000000000004</v>
      </c>
      <c r="D14" s="7">
        <v>1.5449999999999999</v>
      </c>
      <c r="E14" s="7">
        <v>1.853</v>
      </c>
    </row>
    <row r="15" spans="1:5" x14ac:dyDescent="0.25">
      <c r="A15" s="14" t="s">
        <v>60</v>
      </c>
      <c r="B15" s="7">
        <v>7.7549999999999999</v>
      </c>
      <c r="C15" s="7">
        <v>7.4740000000000002</v>
      </c>
      <c r="D15" s="7">
        <v>1.5780000000000001</v>
      </c>
      <c r="E15" s="7">
        <v>1.9750000000000001</v>
      </c>
    </row>
    <row r="16" spans="1:5" x14ac:dyDescent="0.25">
      <c r="A16" s="14" t="s">
        <v>61</v>
      </c>
      <c r="B16" s="7">
        <v>7.8470000000000004</v>
      </c>
      <c r="C16" s="7">
        <v>7.58</v>
      </c>
      <c r="D16" s="7">
        <v>1.5960000000000001</v>
      </c>
      <c r="E16" s="7">
        <v>1.9570000000000001</v>
      </c>
    </row>
    <row r="17" spans="1:5" x14ac:dyDescent="0.25">
      <c r="A17" s="14" t="s">
        <v>62</v>
      </c>
      <c r="B17" s="7">
        <v>8.093</v>
      </c>
      <c r="C17" s="7">
        <v>8.7110000000000003</v>
      </c>
      <c r="D17" s="7">
        <v>1.72</v>
      </c>
      <c r="E17" s="7">
        <v>2.194</v>
      </c>
    </row>
    <row r="18" spans="1:5" x14ac:dyDescent="0.25">
      <c r="A18" s="9" t="s">
        <v>63</v>
      </c>
      <c r="B18" s="7">
        <v>97.778000000000006</v>
      </c>
      <c r="C18" s="7">
        <v>97.330999999999975</v>
      </c>
      <c r="D18" s="7">
        <v>21.435000000000002</v>
      </c>
      <c r="E18" s="7">
        <v>25.248999999999999</v>
      </c>
    </row>
    <row r="19" spans="1:5" x14ac:dyDescent="0.25">
      <c r="A19" s="14" t="s">
        <v>51</v>
      </c>
      <c r="B19" s="7">
        <v>8.2430000000000003</v>
      </c>
      <c r="C19" s="7">
        <v>8.8719999999999999</v>
      </c>
      <c r="D19" s="7">
        <v>1.77</v>
      </c>
      <c r="E19" s="7">
        <v>2.1219999999999999</v>
      </c>
    </row>
    <row r="20" spans="1:5" x14ac:dyDescent="0.25">
      <c r="A20" s="14" t="s">
        <v>52</v>
      </c>
      <c r="B20" s="7">
        <v>6.8479999999999999</v>
      </c>
      <c r="C20" s="7">
        <v>8.0739999999999998</v>
      </c>
      <c r="D20" s="7">
        <v>1.5649999999999999</v>
      </c>
      <c r="E20" s="7">
        <v>1.73</v>
      </c>
    </row>
    <row r="21" spans="1:5" x14ac:dyDescent="0.25">
      <c r="A21" s="14" t="s">
        <v>53</v>
      </c>
      <c r="B21" s="7">
        <v>8.2889999999999997</v>
      </c>
      <c r="C21" s="7">
        <v>8.1080000000000005</v>
      </c>
      <c r="D21" s="7">
        <v>1.78</v>
      </c>
      <c r="E21" s="7">
        <v>2.028</v>
      </c>
    </row>
    <row r="22" spans="1:5" x14ac:dyDescent="0.25">
      <c r="A22" s="14" t="s">
        <v>54</v>
      </c>
      <c r="B22" s="7">
        <v>7.95</v>
      </c>
      <c r="C22" s="7">
        <v>7.444</v>
      </c>
      <c r="D22" s="7">
        <v>1.702</v>
      </c>
      <c r="E22" s="7">
        <v>2.165</v>
      </c>
    </row>
    <row r="23" spans="1:5" x14ac:dyDescent="0.25">
      <c r="A23" s="14" t="s">
        <v>55</v>
      </c>
      <c r="B23" s="7">
        <v>8.3360000000000003</v>
      </c>
      <c r="C23" s="7">
        <v>7.702</v>
      </c>
      <c r="D23" s="7">
        <v>1.8</v>
      </c>
      <c r="E23" s="7">
        <v>2.1</v>
      </c>
    </row>
    <row r="24" spans="1:5" x14ac:dyDescent="0.25">
      <c r="A24" s="14" t="s">
        <v>56</v>
      </c>
      <c r="B24" s="7">
        <v>8.1229999999999993</v>
      </c>
      <c r="C24" s="7">
        <v>8.016</v>
      </c>
      <c r="D24" s="7">
        <v>1.8879999999999999</v>
      </c>
      <c r="E24" s="7">
        <v>2.1909999999999998</v>
      </c>
    </row>
    <row r="25" spans="1:5" x14ac:dyDescent="0.25">
      <c r="A25" s="14" t="s">
        <v>57</v>
      </c>
      <c r="B25" s="7">
        <v>8.3030000000000008</v>
      </c>
      <c r="C25" s="7">
        <v>8.3450000000000006</v>
      </c>
      <c r="D25" s="7">
        <v>1.8759999999999999</v>
      </c>
      <c r="E25" s="7">
        <v>2.1190000000000002</v>
      </c>
    </row>
    <row r="26" spans="1:5" x14ac:dyDescent="0.25">
      <c r="A26" s="14" t="s">
        <v>58</v>
      </c>
      <c r="B26" s="7">
        <v>8.3659999999999997</v>
      </c>
      <c r="C26" s="7">
        <v>8.49</v>
      </c>
      <c r="D26" s="7">
        <v>1.845</v>
      </c>
      <c r="E26" s="7">
        <v>2.1960000000000002</v>
      </c>
    </row>
    <row r="27" spans="1:5" x14ac:dyDescent="0.25">
      <c r="A27" s="14" t="s">
        <v>59</v>
      </c>
      <c r="B27" s="7">
        <v>8.0039999999999996</v>
      </c>
      <c r="C27" s="7">
        <v>7.71</v>
      </c>
      <c r="D27" s="7">
        <v>1.8280000000000001</v>
      </c>
      <c r="E27" s="7">
        <v>1.927</v>
      </c>
    </row>
    <row r="28" spans="1:5" x14ac:dyDescent="0.25">
      <c r="A28" s="14" t="s">
        <v>60</v>
      </c>
      <c r="B28" s="7">
        <v>8.3320000000000007</v>
      </c>
      <c r="C28" s="7">
        <v>7.681</v>
      </c>
      <c r="D28" s="7">
        <v>1.7490000000000001</v>
      </c>
      <c r="E28" s="7">
        <v>2.125</v>
      </c>
    </row>
    <row r="29" spans="1:5" x14ac:dyDescent="0.25">
      <c r="A29" s="14" t="s">
        <v>61</v>
      </c>
      <c r="B29" s="7">
        <v>8.33</v>
      </c>
      <c r="C29" s="7">
        <v>8.1300000000000008</v>
      </c>
      <c r="D29" s="7">
        <v>1.7729999999999999</v>
      </c>
      <c r="E29" s="7">
        <v>2.1739999999999999</v>
      </c>
    </row>
    <row r="30" spans="1:5" x14ac:dyDescent="0.25">
      <c r="A30" s="14" t="s">
        <v>62</v>
      </c>
      <c r="B30" s="7">
        <v>8.6539999999999999</v>
      </c>
      <c r="C30" s="7">
        <v>8.7590000000000003</v>
      </c>
      <c r="D30" s="7">
        <v>1.859</v>
      </c>
      <c r="E30" s="7">
        <v>2.3719999999999999</v>
      </c>
    </row>
    <row r="31" spans="1:5" x14ac:dyDescent="0.25">
      <c r="A31" s="9" t="s">
        <v>64</v>
      </c>
      <c r="B31" s="7">
        <v>16.265000000000001</v>
      </c>
      <c r="C31" s="7">
        <v>17.971</v>
      </c>
      <c r="D31" s="7">
        <v>3.5250000000000004</v>
      </c>
      <c r="E31" s="7">
        <v>4.2330000000000005</v>
      </c>
    </row>
    <row r="32" spans="1:5" x14ac:dyDescent="0.25">
      <c r="A32" s="14" t="s">
        <v>51</v>
      </c>
      <c r="B32" s="7">
        <v>8.5180000000000007</v>
      </c>
      <c r="C32" s="7">
        <v>9.5220000000000002</v>
      </c>
      <c r="D32" s="7">
        <v>1.8380000000000001</v>
      </c>
      <c r="E32" s="7">
        <v>2.1850000000000001</v>
      </c>
    </row>
    <row r="33" spans="1:5" x14ac:dyDescent="0.25">
      <c r="A33" s="14" t="s">
        <v>52</v>
      </c>
      <c r="B33" s="7">
        <v>7.7469999999999999</v>
      </c>
      <c r="C33" s="7">
        <v>8.4489999999999998</v>
      </c>
      <c r="D33" s="7">
        <v>1.6870000000000001</v>
      </c>
      <c r="E33" s="7">
        <v>2.048</v>
      </c>
    </row>
  </sheetData>
  <mergeCells count="2">
    <mergeCell ref="A1:D1"/>
    <mergeCell ref="A2:B2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58CD-6512-4B5F-AB26-A5F379CF7144}">
  <dimension ref="B2:N14"/>
  <sheetViews>
    <sheetView workbookViewId="0">
      <selection activeCell="C1" sqref="C1:C2"/>
    </sheetView>
  </sheetViews>
  <sheetFormatPr defaultRowHeight="15" x14ac:dyDescent="0.25"/>
  <cols>
    <col min="2" max="2" width="13.140625" bestFit="1" customWidth="1"/>
    <col min="3" max="3" width="10.7109375" bestFit="1" customWidth="1"/>
    <col min="4" max="4" width="16.28515625" bestFit="1" customWidth="1"/>
    <col min="5" max="5" width="11.28515625" bestFit="1" customWidth="1"/>
    <col min="6" max="6" width="17.7109375" customWidth="1"/>
    <col min="7" max="7" width="10" customWidth="1"/>
    <col min="8" max="8" width="9.7109375" customWidth="1"/>
    <col min="9" max="9" width="13.28515625" customWidth="1"/>
    <col min="10" max="10" width="24.140625" customWidth="1"/>
    <col min="11" max="11" width="13.28515625" customWidth="1"/>
    <col min="12" max="12" width="24" customWidth="1"/>
    <col min="13" max="13" width="20.5703125" customWidth="1"/>
    <col min="14" max="14" width="19.85546875" customWidth="1"/>
  </cols>
  <sheetData>
    <row r="2" spans="2:14" ht="15.75" x14ac:dyDescent="0.25">
      <c r="B2" s="23" t="s">
        <v>41</v>
      </c>
      <c r="C2" s="23"/>
      <c r="D2" s="23"/>
      <c r="E2" s="23"/>
    </row>
    <row r="3" spans="2:14" ht="15.75" x14ac:dyDescent="0.25">
      <c r="B3" s="24" t="s">
        <v>28</v>
      </c>
      <c r="C3" s="24"/>
    </row>
    <row r="4" spans="2:14" x14ac:dyDescent="0.25">
      <c r="C4" s="22" t="s">
        <v>38</v>
      </c>
      <c r="D4" s="22"/>
      <c r="E4" s="22"/>
      <c r="F4" s="22"/>
      <c r="G4" s="22" t="s">
        <v>39</v>
      </c>
      <c r="H4" s="22"/>
      <c r="I4" s="22"/>
      <c r="J4" s="3"/>
      <c r="K4" s="22" t="s">
        <v>29</v>
      </c>
      <c r="L4" s="22"/>
      <c r="M4" s="22"/>
      <c r="N4" s="22"/>
    </row>
    <row r="5" spans="2:14" x14ac:dyDescent="0.25">
      <c r="B5" s="3" t="s">
        <v>67</v>
      </c>
      <c r="C5" s="3" t="s">
        <v>32</v>
      </c>
      <c r="D5" t="s">
        <v>33</v>
      </c>
      <c r="E5" t="s">
        <v>34</v>
      </c>
      <c r="F5" t="s">
        <v>42</v>
      </c>
      <c r="G5" t="s">
        <v>30</v>
      </c>
      <c r="H5" t="s">
        <v>31</v>
      </c>
      <c r="I5" t="s">
        <v>36</v>
      </c>
      <c r="J5" s="3" t="s">
        <v>40</v>
      </c>
      <c r="K5" t="s">
        <v>37</v>
      </c>
      <c r="L5" t="s">
        <v>48</v>
      </c>
      <c r="M5" t="s">
        <v>49</v>
      </c>
      <c r="N5" t="s">
        <v>43</v>
      </c>
    </row>
    <row r="6" spans="2:14" x14ac:dyDescent="0.25">
      <c r="B6">
        <v>2022</v>
      </c>
      <c r="C6">
        <v>12.682</v>
      </c>
      <c r="D6">
        <v>1.383</v>
      </c>
      <c r="E6" s="1">
        <v>2.2000000000000002</v>
      </c>
      <c r="F6">
        <v>16.265000000000001</v>
      </c>
      <c r="G6">
        <v>3.5250000000000004</v>
      </c>
      <c r="H6">
        <v>4.2330000000000005</v>
      </c>
      <c r="I6">
        <v>-0.70799999999999996</v>
      </c>
      <c r="J6">
        <v>2.4139999999999997</v>
      </c>
      <c r="K6">
        <v>14.422000000000001</v>
      </c>
      <c r="L6">
        <v>1.383</v>
      </c>
      <c r="M6" s="1">
        <v>2.1399999999999997</v>
      </c>
      <c r="N6">
        <v>17.971</v>
      </c>
    </row>
    <row r="7" spans="2:14" x14ac:dyDescent="0.25">
      <c r="B7">
        <v>2021</v>
      </c>
      <c r="C7">
        <v>12.682</v>
      </c>
      <c r="D7">
        <v>1.407</v>
      </c>
      <c r="E7">
        <v>1.8879999999999999</v>
      </c>
      <c r="F7">
        <v>15.090999999999999</v>
      </c>
      <c r="G7">
        <v>3.335</v>
      </c>
      <c r="H7">
        <v>3.8519999999999999</v>
      </c>
      <c r="I7">
        <v>-0.51700000000000002</v>
      </c>
      <c r="J7">
        <v>2.3719999999999999</v>
      </c>
      <c r="K7">
        <v>13.664</v>
      </c>
      <c r="L7">
        <v>1.407</v>
      </c>
      <c r="M7">
        <v>1.851</v>
      </c>
      <c r="N7">
        <v>16.946000000000002</v>
      </c>
    </row>
    <row r="8" spans="2:14" x14ac:dyDescent="0.25">
      <c r="B8">
        <v>2020</v>
      </c>
      <c r="C8">
        <v>12.682</v>
      </c>
      <c r="D8">
        <v>1.4630000000000001</v>
      </c>
      <c r="E8">
        <v>1.9670000000000001</v>
      </c>
      <c r="F8">
        <v>16.896000000000001</v>
      </c>
      <c r="G8">
        <v>3.5990000000000002</v>
      </c>
      <c r="H8">
        <v>4.2640000000000002</v>
      </c>
      <c r="I8">
        <v>-0.66500000000000004</v>
      </c>
      <c r="J8">
        <v>1.105</v>
      </c>
      <c r="K8">
        <v>13.925000000000001</v>
      </c>
      <c r="L8">
        <v>1.4630000000000001</v>
      </c>
      <c r="M8">
        <v>1.927</v>
      </c>
      <c r="N8">
        <v>17.335999999999999</v>
      </c>
    </row>
    <row r="11" spans="2:14" x14ac:dyDescent="0.25">
      <c r="B11" s="8" t="s">
        <v>46</v>
      </c>
      <c r="C11" t="s">
        <v>68</v>
      </c>
    </row>
    <row r="12" spans="2:14" x14ac:dyDescent="0.25">
      <c r="B12" s="9">
        <v>2020</v>
      </c>
      <c r="C12" s="7">
        <v>-0.66500000000000004</v>
      </c>
    </row>
    <row r="13" spans="2:14" x14ac:dyDescent="0.25">
      <c r="B13" s="9">
        <v>2021</v>
      </c>
      <c r="C13" s="7">
        <v>-0.51700000000000002</v>
      </c>
    </row>
    <row r="14" spans="2:14" x14ac:dyDescent="0.25">
      <c r="B14" s="9">
        <v>2022</v>
      </c>
      <c r="C14" s="7">
        <v>-0.70799999999999996</v>
      </c>
    </row>
  </sheetData>
  <mergeCells count="5">
    <mergeCell ref="C4:F4"/>
    <mergeCell ref="G4:I4"/>
    <mergeCell ref="K4:N4"/>
    <mergeCell ref="B2:E2"/>
    <mergeCell ref="B3:C3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 Board</vt:lpstr>
      <vt:lpstr>1950-2020</vt:lpstr>
      <vt:lpstr>Feb 2022</vt:lpstr>
      <vt:lpstr>Sheet1</vt:lpstr>
      <vt:lpstr>Sheet2</vt:lpstr>
      <vt:lpstr>Sheet3</vt:lpstr>
      <vt:lpstr>Jan 2020 - Feb 2022</vt:lpstr>
      <vt:lpstr>Pvt Jan 2020-2022</vt:lpstr>
      <vt:lpstr>Jan-Feb Net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2022-09-12T11:13:38Z</dcterms:created>
  <dcterms:modified xsi:type="dcterms:W3CDTF">2022-09-16T18:50:47Z</dcterms:modified>
</cp:coreProperties>
</file>