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vorarlberg-my.sharepoint.com/personal/jri6358_students_fhv_at/Documents/Programming/C#/VorarlbergPartitions/VorarlbergPartitions/Datasheets/"/>
    </mc:Choice>
  </mc:AlternateContent>
  <xr:revisionPtr revIDLastSave="79" documentId="13_ncr:1_{5E1EBCD5-1B8E-4F6F-BEB0-85925593A7C7}" xr6:coauthVersionLast="47" xr6:coauthVersionMax="47" xr10:uidLastSave="{61E7FA61-1ECF-4B70-99F1-F976949A9C82}"/>
  <bookViews>
    <workbookView xWindow="-118" yWindow="-118" windowWidth="33749" windowHeight="18471" activeTab="1" xr2:uid="{BA38C060-87A0-4B88-8DF7-448545B85ED3}"/>
  </bookViews>
  <sheets>
    <sheet name="Data_A-Z" sheetId="1" r:id="rId1"/>
    <sheet name="Data_Sor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7" i="2" l="1"/>
  <c r="F98" i="2"/>
  <c r="F88" i="2"/>
  <c r="F89" i="2"/>
  <c r="F90" i="2"/>
  <c r="F91" i="2"/>
  <c r="F92" i="2"/>
  <c r="F93" i="2"/>
  <c r="F94" i="2"/>
  <c r="F95" i="2"/>
  <c r="F96" i="2"/>
  <c r="F76" i="2"/>
  <c r="F77" i="2"/>
  <c r="F78" i="2"/>
  <c r="F79" i="2"/>
  <c r="F80" i="2"/>
  <c r="F81" i="2"/>
  <c r="F82" i="2"/>
  <c r="F83" i="2"/>
  <c r="F84" i="2"/>
  <c r="F85" i="2"/>
  <c r="F86" i="2"/>
  <c r="F87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7" i="2"/>
  <c r="F6" i="2"/>
  <c r="F5" i="2"/>
  <c r="F4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5" i="1"/>
  <c r="D6" i="1"/>
  <c r="D7" i="1"/>
  <c r="D8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3" i="1"/>
</calcChain>
</file>

<file path=xl/sharedStrings.xml><?xml version="1.0" encoding="utf-8"?>
<sst xmlns="http://schemas.openxmlformats.org/spreadsheetml/2006/main" count="424" uniqueCount="259">
  <si>
    <t>Hauptwohnsitze</t>
  </si>
  <si>
    <t>Vorarlberg</t>
  </si>
  <si>
    <t>Bezirke</t>
  </si>
  <si>
    <t>Bezirk Bludenz</t>
  </si>
  <si>
    <t>Bezirk Bregenz</t>
  </si>
  <si>
    <t>Bezirk Dornbirn</t>
  </si>
  <si>
    <t>Bezirk Feldkirch</t>
  </si>
  <si>
    <t>Regionen</t>
  </si>
  <si>
    <t>Arlberggebiet</t>
  </si>
  <si>
    <t>Bregenzerwald</t>
  </si>
  <si>
    <t>Großes Walsertal</t>
  </si>
  <si>
    <t>Kleinwalsertal</t>
  </si>
  <si>
    <t>Leiblachtal</t>
  </si>
  <si>
    <t>Montafon</t>
  </si>
  <si>
    <t>Rheintal</t>
  </si>
  <si>
    <t>Gemeinden</t>
  </si>
  <si>
    <t>Alberschwende</t>
  </si>
  <si>
    <t>Altach</t>
  </si>
  <si>
    <t>Andelsbuch</t>
  </si>
  <si>
    <t>Au</t>
  </si>
  <si>
    <t>Bartholomäberg</t>
  </si>
  <si>
    <t>Bezau</t>
  </si>
  <si>
    <t>Bildstein</t>
  </si>
  <si>
    <t>Bizau</t>
  </si>
  <si>
    <t>Blons</t>
  </si>
  <si>
    <t>Bludenz</t>
  </si>
  <si>
    <t>Bludesch</t>
  </si>
  <si>
    <t>Brand</t>
  </si>
  <si>
    <t>Bregenz</t>
  </si>
  <si>
    <t>Buch</t>
  </si>
  <si>
    <t>Bürs</t>
  </si>
  <si>
    <t>Bürserberg</t>
  </si>
  <si>
    <t>Dalaas</t>
  </si>
  <si>
    <t>Damüls</t>
  </si>
  <si>
    <t>Doren</t>
  </si>
  <si>
    <t>Dornbirn</t>
  </si>
  <si>
    <t>Düns</t>
  </si>
  <si>
    <t>Dünserberg</t>
  </si>
  <si>
    <t>Egg</t>
  </si>
  <si>
    <t>Eichenberg</t>
  </si>
  <si>
    <t>Feldkirch</t>
  </si>
  <si>
    <t>Fontanella</t>
  </si>
  <si>
    <t>Frastanz</t>
  </si>
  <si>
    <t>Fraxern</t>
  </si>
  <si>
    <t>Fußach</t>
  </si>
  <si>
    <t>Gaißau</t>
  </si>
  <si>
    <t>Gaschurn</t>
  </si>
  <si>
    <t>Göfis</t>
  </si>
  <si>
    <t>Götzis</t>
  </si>
  <si>
    <t>Hard</t>
  </si>
  <si>
    <t>Hittisau</t>
  </si>
  <si>
    <t>Höchst</t>
  </si>
  <si>
    <t>Hohenems</t>
  </si>
  <si>
    <t>Hohenweiler</t>
  </si>
  <si>
    <t>Hörbranz</t>
  </si>
  <si>
    <t>Innerbraz</t>
  </si>
  <si>
    <t>Kennelbach</t>
  </si>
  <si>
    <t>Klaus</t>
  </si>
  <si>
    <t>Klösterle</t>
  </si>
  <si>
    <t>Koblach</t>
  </si>
  <si>
    <t>Krumbach</t>
  </si>
  <si>
    <t>Langen bei Bregenz</t>
  </si>
  <si>
    <t>Langenegg</t>
  </si>
  <si>
    <t>Laterns</t>
  </si>
  <si>
    <t>Lauterach</t>
  </si>
  <si>
    <t>Lech</t>
  </si>
  <si>
    <t>Lingenau</t>
  </si>
  <si>
    <t>Lochau</t>
  </si>
  <si>
    <t>Lorüns</t>
  </si>
  <si>
    <t>Ludesch</t>
  </si>
  <si>
    <t>Lustenau</t>
  </si>
  <si>
    <t>Mäder</t>
  </si>
  <si>
    <t>Meiningen</t>
  </si>
  <si>
    <t>Mellau</t>
  </si>
  <si>
    <t>Mittelberg</t>
  </si>
  <si>
    <t>Möggers</t>
  </si>
  <si>
    <t>Nenzing</t>
  </si>
  <si>
    <t>Nüziders</t>
  </si>
  <si>
    <t>Raggal</t>
  </si>
  <si>
    <t>Rankweil</t>
  </si>
  <si>
    <t>Reuthe</t>
  </si>
  <si>
    <t>Riefensberg</t>
  </si>
  <si>
    <t>Röns</t>
  </si>
  <si>
    <t>Röthis</t>
  </si>
  <si>
    <t>Satteins</t>
  </si>
  <si>
    <t>Schlins</t>
  </si>
  <si>
    <t>Schnepfau</t>
  </si>
  <si>
    <t>Schnifis</t>
  </si>
  <si>
    <t>Schoppernau</t>
  </si>
  <si>
    <t>Schröcken</t>
  </si>
  <si>
    <t>Schruns</t>
  </si>
  <si>
    <t>Schwarzach</t>
  </si>
  <si>
    <t>Schwarzenberg</t>
  </si>
  <si>
    <t>Sibratsgfäll</t>
  </si>
  <si>
    <t>Silbertal</t>
  </si>
  <si>
    <t>Sonntag</t>
  </si>
  <si>
    <t>St. Anton i. M.</t>
  </si>
  <si>
    <t>St. Gallenkirch</t>
  </si>
  <si>
    <t>St. Gerold</t>
  </si>
  <si>
    <t>Stallehr</t>
  </si>
  <si>
    <t>Sulz</t>
  </si>
  <si>
    <t>Sulzberg</t>
  </si>
  <si>
    <t>Thüringen</t>
  </si>
  <si>
    <t>Thüringerberg</t>
  </si>
  <si>
    <t>Tschagguns</t>
  </si>
  <si>
    <t>Übersaxen</t>
  </si>
  <si>
    <t>Vandans</t>
  </si>
  <si>
    <t>Viktorsberg</t>
  </si>
  <si>
    <t>Warth</t>
  </si>
  <si>
    <t>Weiler</t>
  </si>
  <si>
    <t>Wolfurt</t>
  </si>
  <si>
    <t>Zwischenwasser</t>
  </si>
  <si>
    <t>Einwohner (30. September 2021)</t>
  </si>
  <si>
    <t>Einwohner</t>
  </si>
  <si>
    <t>Fläche</t>
  </si>
  <si>
    <t>in km²</t>
  </si>
  <si>
    <t>Bevölkerungsdichte</t>
  </si>
  <si>
    <t>Einwohner / km²</t>
  </si>
  <si>
    <t>Walgau+Brandnertal</t>
  </si>
  <si>
    <t>Name</t>
  </si>
  <si>
    <t>ASCII</t>
  </si>
  <si>
    <t>Maeder</t>
  </si>
  <si>
    <t>Sankt_Anton</t>
  </si>
  <si>
    <t>Sankt_Gerold</t>
  </si>
  <si>
    <t>Sankt_Gallenkirch</t>
  </si>
  <si>
    <t>Langen</t>
  </si>
  <si>
    <t>Bartholomaeberg</t>
  </si>
  <si>
    <t>Sibratsgfaell</t>
  </si>
  <si>
    <t>Kloesterle</t>
  </si>
  <si>
    <t>Schroecken</t>
  </si>
  <si>
    <t>Goetzis</t>
  </si>
  <si>
    <t>Roethis</t>
  </si>
  <si>
    <t>Hoerbranz</t>
  </si>
  <si>
    <t>Hoechst</t>
  </si>
  <si>
    <t>Goefis</t>
  </si>
  <si>
    <t>Roens</t>
  </si>
  <si>
    <t>Moeggers</t>
  </si>
  <si>
    <t>Thueringen</t>
  </si>
  <si>
    <t>Nueziders</t>
  </si>
  <si>
    <t>Buers</t>
  </si>
  <si>
    <t>Duens</t>
  </si>
  <si>
    <t>Thueringerberg</t>
  </si>
  <si>
    <t>Buerserberg</t>
  </si>
  <si>
    <t>Loruens</t>
  </si>
  <si>
    <t>Duenserberg</t>
  </si>
  <si>
    <t>Damuels</t>
  </si>
  <si>
    <t>Uebersaxen</t>
  </si>
  <si>
    <t>Fussach</t>
  </si>
  <si>
    <t>Gaissau</t>
  </si>
  <si>
    <t>area</t>
  </si>
  <si>
    <t>density</t>
  </si>
  <si>
    <t>population</t>
  </si>
  <si>
    <t>Anzahl</t>
  </si>
  <si>
    <t>name</t>
  </si>
  <si>
    <t>borders</t>
  </si>
  <si>
    <t>neighbours</t>
  </si>
  <si>
    <t>ID</t>
  </si>
  <si>
    <t>Altach,Koblach,Goetzis</t>
  </si>
  <si>
    <t>Hohenems,Maeder,Goetzis</t>
  </si>
  <si>
    <t>Hoechst,Fussach,Lauterach,Dornbirn,Hohenems</t>
  </si>
  <si>
    <t>Meiningen,Frastanz,Rankweil,Goefis</t>
  </si>
  <si>
    <t>Hard,Lauterach,Wolfurt,Kennelbach,Buch,Langen,Lochau</t>
  </si>
  <si>
    <t>Fussach,Lustenau,Hard,Bregenz,Wolfurt,Dornbirn</t>
  </si>
  <si>
    <t>Roethis,Zwischenwasser,Rankweil</t>
  </si>
  <si>
    <t>Lauterach,Kennelbach,Schwarzach,Bildstein,Buch,Bregenz,Dornbirn</t>
  </si>
  <si>
    <t>Hohenems,Altach,Fraxern,Maeder,Koblach,Klaus</t>
  </si>
  <si>
    <t>Weiler,Viktorsberg,Zwischenwasser,Sulz</t>
  </si>
  <si>
    <t>Dornbirn,Bildstein,Wolfurt</t>
  </si>
  <si>
    <t>Fussach,Bregenz,Lauterach</t>
  </si>
  <si>
    <t>Hohenweiler,Lochau,Moeggers,Eichenberg</t>
  </si>
  <si>
    <t>Klaus,Fraxern,Viktorsberg,Sulz</t>
  </si>
  <si>
    <t>Bregenz,Hoerbranz,Eichenberg</t>
  </si>
  <si>
    <t>Goetzis,Koblach,Fraxern,Weiler</t>
  </si>
  <si>
    <t>Bregenz,Wolfurt</t>
  </si>
  <si>
    <t>Lustenau,Dornbirn,Goetzis,Altach,Fraxern</t>
  </si>
  <si>
    <t>Feldkirch,Meiningen,Koblach,Sulz,Zwischenwasser,Uebersaxen,Goefis</t>
  </si>
  <si>
    <t>Nueziders,Raggal,Innerbraz,Stallehr,Loruens,Sankt_Anton,Bartholomaeberg,Buers</t>
  </si>
  <si>
    <t>Klaus,Goetzis,Maeder,Meiningen,Rankweil</t>
  </si>
  <si>
    <t>Feldkirch,Rankweil,Koblach</t>
  </si>
  <si>
    <t>Nenzing,Satteins,Roens,Schnifis,Bludesch</t>
  </si>
  <si>
    <t>Lustenau,Lauterach,Wolfurt,Schwarzach,Alberschwende,Schwarzenberg,Reuthe,Mellau,Damuels,Laterns,Viktorsberg,Fraxern,Hohenems,Bildstein</t>
  </si>
  <si>
    <t>Gaissau,Lustenau,Fussach</t>
  </si>
  <si>
    <t>Bludesch,Ludesch,Thueringerberg,Schnifis</t>
  </si>
  <si>
    <t>Feldkirch,Rankweil,Satteins,Frastanz</t>
  </si>
  <si>
    <t>Nenzing,Schlins,Schnifis,Thueringen,Ludesch</t>
  </si>
  <si>
    <t>Hoechst,Hard,Lustenau,Lauterach</t>
  </si>
  <si>
    <t>Thueringen,Thueringerberg,Raggal,Nueziders</t>
  </si>
  <si>
    <t>Satteins,Schlins,Duens,Schnifis</t>
  </si>
  <si>
    <t>Egg,Hittisau,Langenegg,Alberschwende</t>
  </si>
  <si>
    <t>Ludesch,Raggal,Bludenz,Buers,Buerserberg,Nenzing</t>
  </si>
  <si>
    <t>Sankt_Gallenkirch,Silbertal,Tschagguns,Bartholomaeberg</t>
  </si>
  <si>
    <t>Goefis,Rankweil,Frastanz,Nenzing,Schlins,Roens,Duens,Duenserberg,Uebersaxen</t>
  </si>
  <si>
    <t>Bartholomaeberg,Vandans,Loruens</t>
  </si>
  <si>
    <t>Feldkirch,Goefis,Nenzing,Satteins</t>
  </si>
  <si>
    <t>Bludenz,Loruens</t>
  </si>
  <si>
    <t>Duens,Duenserberg,Roens,Schlins,Bludesch,Thueringen,Thueringerberg</t>
  </si>
  <si>
    <t>Hoerbranz,Moeggers</t>
  </si>
  <si>
    <t>Dornbirn,Bildstein,Buch,Langen,Doren,Lingenau,Langenegg,Egg,Schwarzenberg</t>
  </si>
  <si>
    <t>Viktorsberg,Laterns,Rankweil,Sulz,Weiler</t>
  </si>
  <si>
    <t>Bludenz,Buerserberg,Brand,Vandans,Loruens,Nueziders</t>
  </si>
  <si>
    <t>Schwarzenberg,Egg,Bezau,Reuthe</t>
  </si>
  <si>
    <t>Doren,Riefensberg,Hittisau,Langenegg</t>
  </si>
  <si>
    <t>Roens,Satteins,Duenserberg,Schnifis</t>
  </si>
  <si>
    <t>Doren,Krumbach,Hittisau,Lingenau,Alberschwende</t>
  </si>
  <si>
    <t>Rankweil,Laterns,Duenserberg,Satteins</t>
  </si>
  <si>
    <t>Bregenz,Langen,Alberschwende,Bildstein,Wolfurt</t>
  </si>
  <si>
    <t>Dornbirn,Alberschwende,Buch,Wolfurt,Schwarzach</t>
  </si>
  <si>
    <t>Schruns,Silbertal,Vandans,Sankt_Anton,Innerbraz,Dalaas</t>
  </si>
  <si>
    <t>Goetzis,Viktorsberg,Klaus,Weiler,Dornbirn</t>
  </si>
  <si>
    <t>Langen,Doren,Riefensberg</t>
  </si>
  <si>
    <t>Alberschwende,Langenegg,Krumbach,Sulzberg,Langen</t>
  </si>
  <si>
    <t>Sulzberg,Krumbach,Hittisau</t>
  </si>
  <si>
    <t>Dornbirn,Alberschwende,Egg,Andelsbuch,Reuthe</t>
  </si>
  <si>
    <t>Bregenz,Eichenberg,Sulzberg,Doren,Buch</t>
  </si>
  <si>
    <t>Thueringen,Laterns,Schnifis,Ludesch,Sankt_Gerold</t>
  </si>
  <si>
    <t>Dornbirn,Schwarzenberg,Andelsbuch,Bezau,Bizau,Mellau</t>
  </si>
  <si>
    <t>Bizau,Schoppernau,Mittelberg,Egg,Andelsbuch,Reuthe</t>
  </si>
  <si>
    <t>Frastanz,Satteins,Schlins,Bludesch,Brand,Buerserberg,Nueziders,Ludesch</t>
  </si>
  <si>
    <t>Bezau,Andelsbuch,Schwarzenberg,Alberschwende,Lingenau,Hittisau,Sibratsgfaell,Mittelberg</t>
  </si>
  <si>
    <t>Schnepfau,Reuthe,Bezau</t>
  </si>
  <si>
    <t>Schoppernau,Egg,Bezau,Schroecken,Warth</t>
  </si>
  <si>
    <t>Dalaas,Bartholomaeberg,Raggal,Bludenz</t>
  </si>
  <si>
    <t>Hohenweiler,Hoerbranz,Eichenberg,Langen</t>
  </si>
  <si>
    <t>Riefensberg,Krumbach,Langenegg,Lingenau,Egg,Sibratsgfaell</t>
  </si>
  <si>
    <t>Brand,Nenzing,Nueziders,Buers</t>
  </si>
  <si>
    <t>Vandans,Sankt_Gallenkirch,Schruns</t>
  </si>
  <si>
    <t>Lochau,Langen,Moeggers,Hoerbranz</t>
  </si>
  <si>
    <t>Stallehr,Bludenz,Buers,Vandans,Sankt_Anton</t>
  </si>
  <si>
    <t>Dornbirn,Fraxern,Weiler,Roethis,Zwischenwasser</t>
  </si>
  <si>
    <t>Laterns,Blons,Raggal,Thueringerberg</t>
  </si>
  <si>
    <t>Mellau,Bizau,Au</t>
  </si>
  <si>
    <t>Duens,Uebersaxen,Laterns,Schnifis,Satteins</t>
  </si>
  <si>
    <t>Laterns,Sankt_Gerold,Raggal,Sonntag,Fontanella</t>
  </si>
  <si>
    <t>Bludenz,Nueziders,Ludesch,Sankt_Gerold,Blons,Sonntag,Dalaas,Innerbraz</t>
  </si>
  <si>
    <t>Au,Mittelberg,Bezau,Schroecken,Sonntag</t>
  </si>
  <si>
    <t>Nenzing,Buerserberg,Vandans,Buers</t>
  </si>
  <si>
    <t>Silbertal,Kloesterle,Bartholomaeberg,Lech,Sonntag,Innerbraz,Raggal</t>
  </si>
  <si>
    <t>Warth,Schroecken,Sonntag,Dalaas,Kloesterle</t>
  </si>
  <si>
    <t>Laterns,Thueringerberg,Blons,Raggal,Ludesch</t>
  </si>
  <si>
    <t>Mellau,Dornbirn,Au,Laterns,Fontanella</t>
  </si>
  <si>
    <t>Damuels,Au,Sonntag,Blons</t>
  </si>
  <si>
    <t>Dornbirn,Zwischenwasser,Uebersaxen,Duenserberg,Thueringerberg,Sankt_Gerold,Blons,Damuels</t>
  </si>
  <si>
    <t>Hittisau,Egg</t>
  </si>
  <si>
    <t>Lech,Dalaas,Silbertal</t>
  </si>
  <si>
    <t>Gaschurn,Sankt_Gallenkirch,Schruns,Bartholomaeberg,Dalaas,Kloesterle</t>
  </si>
  <si>
    <t>Lech,Warth,Mittelberg,Schoppernau,Sonntag</t>
  </si>
  <si>
    <t>Mittelberg,Schroecken,Lech</t>
  </si>
  <si>
    <t>Silbertal,Sankt_Gallenkirch</t>
  </si>
  <si>
    <t>Fontanella,Au,Schoppernau,Schroecken,Lech,Dalaas,Raggal,Blons</t>
  </si>
  <si>
    <t>inkm²</t>
  </si>
  <si>
    <t>Einwohner/km²</t>
  </si>
  <si>
    <t>korrekterName</t>
  </si>
  <si>
    <t>St.Antoni.M.</t>
  </si>
  <si>
    <t>LangenbeiBregenz</t>
  </si>
  <si>
    <t>St.Gerold</t>
  </si>
  <si>
    <t>St.Gallenkirch</t>
  </si>
  <si>
    <t>Mellau,Schnepfau,Damuels,Fontanella,Schoppernau,Sonntag</t>
  </si>
  <si>
    <t>Schnepfau,Au,Reuthe,Dornbirn,Damuels</t>
  </si>
  <si>
    <t>Brand,Buers,Loruens,Sankt_Anton,Tschagguns,Bartholomaeberg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</si>
</sst>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2"/>
      <name val="Arial Narrow"/>
      <family val="2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3" fillId="6" borderId="3" xfId="1" applyFont="1" applyFill="1" applyBorder="1"/>
    <xf numFmtId="3" fontId="3" fillId="6" borderId="4" xfId="1" applyNumberFormat="1" applyFont="1" applyFill="1" applyBorder="1"/>
    <xf numFmtId="0" fontId="3" fillId="3" borderId="6" xfId="0" applyFont="1" applyFill="1" applyBorder="1"/>
    <xf numFmtId="3" fontId="3" fillId="3" borderId="7" xfId="0" applyNumberFormat="1" applyFont="1" applyFill="1" applyBorder="1"/>
    <xf numFmtId="3" fontId="3" fillId="3" borderId="8" xfId="0" applyNumberFormat="1" applyFont="1" applyFill="1" applyBorder="1"/>
    <xf numFmtId="0" fontId="2" fillId="2" borderId="1" xfId="0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2" fillId="0" borderId="1" xfId="0" applyFont="1" applyBorder="1"/>
    <xf numFmtId="3" fontId="2" fillId="0" borderId="0" xfId="0" applyNumberFormat="1" applyFont="1"/>
    <xf numFmtId="3" fontId="2" fillId="0" borderId="2" xfId="0" applyNumberFormat="1" applyFont="1" applyBorder="1"/>
    <xf numFmtId="0" fontId="3" fillId="4" borderId="3" xfId="0" applyFont="1" applyFill="1" applyBorder="1"/>
    <xf numFmtId="3" fontId="2" fillId="4" borderId="4" xfId="0" applyNumberFormat="1" applyFont="1" applyFill="1" applyBorder="1"/>
    <xf numFmtId="0" fontId="3" fillId="5" borderId="3" xfId="0" applyFont="1" applyFill="1" applyBorder="1"/>
    <xf numFmtId="3" fontId="5" fillId="5" borderId="5" xfId="0" applyNumberFormat="1" applyFont="1" applyFill="1" applyBorder="1"/>
    <xf numFmtId="3" fontId="5" fillId="5" borderId="4" xfId="0" applyNumberFormat="1" applyFont="1" applyFill="1" applyBorder="1"/>
    <xf numFmtId="0" fontId="2" fillId="2" borderId="9" xfId="0" applyFont="1" applyFill="1" applyBorder="1"/>
    <xf numFmtId="3" fontId="2" fillId="2" borderId="10" xfId="0" applyNumberFormat="1" applyFont="1" applyFill="1" applyBorder="1"/>
    <xf numFmtId="3" fontId="2" fillId="2" borderId="11" xfId="0" applyNumberFormat="1" applyFont="1" applyFill="1" applyBorder="1"/>
    <xf numFmtId="0" fontId="3" fillId="7" borderId="2" xfId="1" applyFont="1" applyFill="1" applyBorder="1" applyAlignment="1">
      <alignment horizontal="right" vertical="center"/>
    </xf>
    <xf numFmtId="0" fontId="3" fillId="7" borderId="2" xfId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164" fontId="3" fillId="6" borderId="4" xfId="1" applyNumberFormat="1" applyFont="1" applyFill="1" applyBorder="1"/>
    <xf numFmtId="164" fontId="3" fillId="3" borderId="8" xfId="0" applyNumberFormat="1" applyFont="1" applyFill="1" applyBorder="1"/>
    <xf numFmtId="164" fontId="2" fillId="0" borderId="2" xfId="0" applyNumberFormat="1" applyFont="1" applyBorder="1"/>
    <xf numFmtId="164" fontId="2" fillId="4" borderId="4" xfId="0" applyNumberFormat="1" applyFont="1" applyFill="1" applyBorder="1"/>
    <xf numFmtId="164" fontId="5" fillId="5" borderId="4" xfId="0" applyNumberFormat="1" applyFont="1" applyFill="1" applyBorder="1"/>
    <xf numFmtId="164" fontId="2" fillId="2" borderId="11" xfId="0" applyNumberFormat="1" applyFont="1" applyFill="1" applyBorder="1"/>
    <xf numFmtId="164" fontId="4" fillId="0" borderId="0" xfId="0" applyNumberFormat="1" applyFont="1"/>
    <xf numFmtId="3" fontId="4" fillId="0" borderId="0" xfId="0" applyNumberFormat="1" applyFont="1"/>
    <xf numFmtId="164" fontId="3" fillId="6" borderId="13" xfId="1" applyNumberFormat="1" applyFont="1" applyFill="1" applyBorder="1"/>
    <xf numFmtId="2" fontId="2" fillId="0" borderId="1" xfId="0" applyNumberFormat="1" applyFont="1" applyBorder="1"/>
    <xf numFmtId="1" fontId="3" fillId="7" borderId="2" xfId="1" applyNumberFormat="1" applyFont="1" applyFill="1" applyBorder="1" applyAlignment="1">
      <alignment horizontal="center" vertical="center"/>
    </xf>
    <xf numFmtId="1" fontId="2" fillId="0" borderId="0" xfId="0" applyNumberFormat="1" applyFont="1"/>
    <xf numFmtId="1" fontId="3" fillId="6" borderId="4" xfId="1" applyNumberFormat="1" applyFont="1" applyFill="1" applyBorder="1"/>
    <xf numFmtId="1" fontId="0" fillId="0" borderId="0" xfId="0" applyNumberFormat="1"/>
    <xf numFmtId="165" fontId="3" fillId="7" borderId="2" xfId="1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3" fillId="6" borderId="4" xfId="1" applyNumberFormat="1" applyFont="1" applyFill="1" applyBorder="1"/>
    <xf numFmtId="165" fontId="0" fillId="0" borderId="0" xfId="0" applyNumberFormat="1"/>
    <xf numFmtId="2" fontId="3" fillId="7" borderId="2" xfId="1" applyNumberFormat="1" applyFont="1" applyFill="1" applyBorder="1" applyAlignment="1">
      <alignment horizontal="center" vertical="center"/>
    </xf>
    <xf numFmtId="2" fontId="3" fillId="6" borderId="4" xfId="1" applyNumberFormat="1" applyFont="1" applyFill="1" applyBorder="1"/>
    <xf numFmtId="2" fontId="0" fillId="0" borderId="0" xfId="0" applyNumberFormat="1"/>
    <xf numFmtId="3" fontId="0" fillId="0" borderId="0" xfId="0" applyNumberFormat="1"/>
    <xf numFmtId="0" fontId="3" fillId="7" borderId="2" xfId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3" fillId="6" borderId="13" xfId="1" applyNumberFormat="1" applyFont="1" applyFill="1" applyBorder="1" applyAlignment="1">
      <alignment horizontal="center"/>
    </xf>
    <xf numFmtId="0" fontId="3" fillId="7" borderId="12" xfId="1" applyFont="1" applyFill="1" applyBorder="1" applyAlignment="1">
      <alignment horizontal="center" vertical="center"/>
    </xf>
  </cellXfs>
  <cellStyles count="2">
    <cellStyle name="Standard" xfId="0" builtinId="0"/>
    <cellStyle name="Standard 6" xfId="1" xr:uid="{82E005E6-E84C-499B-A6DA-C70D84D90492}"/>
  </cellStyles>
  <dxfs count="0"/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1C6B-A20D-4B2B-AA65-462D6078B102}">
  <dimension ref="A1:F116"/>
  <sheetViews>
    <sheetView zoomScaleNormal="100" workbookViewId="0">
      <selection activeCell="F4" sqref="F4"/>
    </sheetView>
  </sheetViews>
  <sheetFormatPr baseColWidth="10" defaultColWidth="11.44140625" defaultRowHeight="15.75" x14ac:dyDescent="0.3"/>
  <cols>
    <col min="1" max="1" width="18.5546875" style="1" bestFit="1" customWidth="1"/>
    <col min="2" max="2" width="14.88671875" style="1" bestFit="1" customWidth="1"/>
    <col min="3" max="3" width="15.33203125" style="1" customWidth="1"/>
    <col min="4" max="4" width="18.6640625" style="1" bestFit="1" customWidth="1"/>
    <col min="5" max="16384" width="11.44140625" style="1"/>
  </cols>
  <sheetData>
    <row r="1" spans="1:6" x14ac:dyDescent="0.3">
      <c r="A1" s="49" t="s">
        <v>119</v>
      </c>
      <c r="B1" s="22" t="s">
        <v>113</v>
      </c>
      <c r="C1" s="22" t="s">
        <v>114</v>
      </c>
      <c r="D1" s="21" t="s">
        <v>116</v>
      </c>
    </row>
    <row r="2" spans="1:6" x14ac:dyDescent="0.3">
      <c r="A2" s="49"/>
      <c r="B2" s="22" t="s">
        <v>0</v>
      </c>
      <c r="C2" s="22" t="s">
        <v>115</v>
      </c>
      <c r="D2" s="21" t="s">
        <v>117</v>
      </c>
    </row>
    <row r="3" spans="1:6" x14ac:dyDescent="0.3">
      <c r="A3" s="2" t="s">
        <v>1</v>
      </c>
      <c r="B3" s="3">
        <v>401848</v>
      </c>
      <c r="C3" s="24">
        <v>2603.1999999999998</v>
      </c>
      <c r="D3" s="3">
        <f>B3/C3</f>
        <v>154.36693300553168</v>
      </c>
    </row>
    <row r="4" spans="1:6" x14ac:dyDescent="0.3">
      <c r="A4" s="4" t="s">
        <v>2</v>
      </c>
      <c r="B4" s="5"/>
      <c r="C4" s="25"/>
      <c r="D4" s="6"/>
    </row>
    <row r="5" spans="1:6" x14ac:dyDescent="0.3">
      <c r="A5" s="7" t="s">
        <v>3</v>
      </c>
      <c r="B5" s="8">
        <v>64662</v>
      </c>
      <c r="C5" s="23">
        <v>1286.5</v>
      </c>
      <c r="D5" s="9">
        <f t="shared" ref="D5:D67" si="0">B5/C5</f>
        <v>50.261951029926159</v>
      </c>
    </row>
    <row r="6" spans="1:6" x14ac:dyDescent="0.3">
      <c r="A6" s="7" t="s">
        <v>4</v>
      </c>
      <c r="B6" s="8">
        <v>136255</v>
      </c>
      <c r="C6" s="23">
        <v>866.3</v>
      </c>
      <c r="D6" s="9">
        <f t="shared" si="0"/>
        <v>157.28385085997922</v>
      </c>
    </row>
    <row r="7" spans="1:6" x14ac:dyDescent="0.3">
      <c r="A7" s="10" t="s">
        <v>5</v>
      </c>
      <c r="B7" s="11">
        <v>91000</v>
      </c>
      <c r="C7" s="26">
        <v>172.4</v>
      </c>
      <c r="D7" s="12">
        <f t="shared" si="0"/>
        <v>527.84222737819027</v>
      </c>
      <c r="F7" s="30"/>
    </row>
    <row r="8" spans="1:6" x14ac:dyDescent="0.3">
      <c r="A8" s="10" t="s">
        <v>6</v>
      </c>
      <c r="B8" s="11">
        <v>109931</v>
      </c>
      <c r="C8" s="26">
        <v>278.10000000000002</v>
      </c>
      <c r="D8" s="12">
        <f t="shared" si="0"/>
        <v>395.29306005034158</v>
      </c>
    </row>
    <row r="9" spans="1:6" x14ac:dyDescent="0.3">
      <c r="A9" s="13" t="s">
        <v>7</v>
      </c>
      <c r="B9" s="14"/>
      <c r="C9" s="27"/>
      <c r="D9" s="14"/>
    </row>
    <row r="10" spans="1:6" x14ac:dyDescent="0.3">
      <c r="A10" s="7" t="s">
        <v>8</v>
      </c>
      <c r="B10" s="8">
        <v>4941</v>
      </c>
      <c r="C10" s="23">
        <v>266.5</v>
      </c>
      <c r="D10" s="9">
        <f t="shared" si="0"/>
        <v>18.540337711069419</v>
      </c>
      <c r="F10" s="30"/>
    </row>
    <row r="11" spans="1:6" x14ac:dyDescent="0.3">
      <c r="A11" s="10" t="s">
        <v>9</v>
      </c>
      <c r="B11" s="11">
        <v>32163</v>
      </c>
      <c r="C11" s="26">
        <v>565.1</v>
      </c>
      <c r="D11" s="12">
        <f t="shared" si="0"/>
        <v>56.915590161033442</v>
      </c>
      <c r="F11" s="30"/>
    </row>
    <row r="12" spans="1:6" x14ac:dyDescent="0.3">
      <c r="A12" s="10" t="s">
        <v>10</v>
      </c>
      <c r="B12" s="11">
        <v>3435</v>
      </c>
      <c r="C12" s="26">
        <v>192.3</v>
      </c>
      <c r="D12" s="12">
        <f t="shared" si="0"/>
        <v>17.862714508580343</v>
      </c>
    </row>
    <row r="13" spans="1:6" x14ac:dyDescent="0.3">
      <c r="A13" s="7" t="s">
        <v>11</v>
      </c>
      <c r="B13" s="8">
        <v>5097</v>
      </c>
      <c r="C13" s="23">
        <v>96.9</v>
      </c>
      <c r="D13" s="9">
        <f t="shared" si="0"/>
        <v>52.600619195046434</v>
      </c>
    </row>
    <row r="14" spans="1:6" x14ac:dyDescent="0.3">
      <c r="A14" s="7" t="s">
        <v>12</v>
      </c>
      <c r="B14" s="8">
        <v>15328</v>
      </c>
      <c r="C14" s="23">
        <v>50.5</v>
      </c>
      <c r="D14" s="9">
        <f t="shared" si="0"/>
        <v>303.52475247524751</v>
      </c>
    </row>
    <row r="15" spans="1:6" x14ac:dyDescent="0.3">
      <c r="A15" s="10" t="s">
        <v>13</v>
      </c>
      <c r="B15" s="11">
        <v>16464</v>
      </c>
      <c r="C15" s="26">
        <v>552.20000000000005</v>
      </c>
      <c r="D15" s="12">
        <f t="shared" si="0"/>
        <v>29.815284317276348</v>
      </c>
    </row>
    <row r="16" spans="1:6" x14ac:dyDescent="0.3">
      <c r="A16" s="10" t="s">
        <v>14</v>
      </c>
      <c r="B16" s="11">
        <v>271031</v>
      </c>
      <c r="C16" s="26">
        <v>537.9</v>
      </c>
      <c r="D16" s="12">
        <f t="shared" si="0"/>
        <v>503.868748838074</v>
      </c>
    </row>
    <row r="17" spans="1:6" x14ac:dyDescent="0.3">
      <c r="A17" s="7" t="s">
        <v>118</v>
      </c>
      <c r="B17" s="8">
        <v>53389</v>
      </c>
      <c r="C17" s="23">
        <v>341.8</v>
      </c>
      <c r="D17" s="9">
        <f t="shared" si="0"/>
        <v>156.19953188999415</v>
      </c>
    </row>
    <row r="18" spans="1:6" x14ac:dyDescent="0.3">
      <c r="A18" s="15" t="s">
        <v>15</v>
      </c>
      <c r="B18" s="16"/>
      <c r="C18" s="28"/>
      <c r="D18" s="17"/>
      <c r="F18" s="31"/>
    </row>
    <row r="19" spans="1:6" x14ac:dyDescent="0.3">
      <c r="A19" s="7" t="s">
        <v>16</v>
      </c>
      <c r="B19" s="8">
        <v>3209</v>
      </c>
      <c r="C19" s="23">
        <v>21.1</v>
      </c>
      <c r="D19" s="9">
        <f t="shared" si="0"/>
        <v>152.08530805687204</v>
      </c>
    </row>
    <row r="20" spans="1:6" x14ac:dyDescent="0.3">
      <c r="A20" s="7" t="s">
        <v>17</v>
      </c>
      <c r="B20" s="8">
        <v>6951</v>
      </c>
      <c r="C20" s="23">
        <v>5.4</v>
      </c>
      <c r="D20" s="9">
        <f t="shared" si="0"/>
        <v>1287.2222222222222</v>
      </c>
    </row>
    <row r="21" spans="1:6" x14ac:dyDescent="0.3">
      <c r="A21" s="10" t="s">
        <v>18</v>
      </c>
      <c r="B21" s="11">
        <v>2651</v>
      </c>
      <c r="C21" s="26">
        <v>19.600000000000001</v>
      </c>
      <c r="D21" s="12">
        <f t="shared" si="0"/>
        <v>135.25510204081633</v>
      </c>
    </row>
    <row r="22" spans="1:6" x14ac:dyDescent="0.3">
      <c r="A22" s="10" t="s">
        <v>19</v>
      </c>
      <c r="B22" s="11">
        <v>1807</v>
      </c>
      <c r="C22" s="26">
        <v>45</v>
      </c>
      <c r="D22" s="12">
        <f t="shared" si="0"/>
        <v>40.155555555555559</v>
      </c>
    </row>
    <row r="23" spans="1:6" x14ac:dyDescent="0.3">
      <c r="A23" s="7" t="s">
        <v>20</v>
      </c>
      <c r="B23" s="8">
        <v>2373</v>
      </c>
      <c r="C23" s="23">
        <v>27.2</v>
      </c>
      <c r="D23" s="9">
        <f t="shared" si="0"/>
        <v>87.242647058823536</v>
      </c>
    </row>
    <row r="24" spans="1:6" x14ac:dyDescent="0.3">
      <c r="A24" s="7" t="s">
        <v>21</v>
      </c>
      <c r="B24" s="8">
        <v>2021</v>
      </c>
      <c r="C24" s="23">
        <v>34.4</v>
      </c>
      <c r="D24" s="9">
        <f t="shared" si="0"/>
        <v>58.75</v>
      </c>
    </row>
    <row r="25" spans="1:6" x14ac:dyDescent="0.3">
      <c r="A25" s="10" t="s">
        <v>22</v>
      </c>
      <c r="B25" s="11">
        <v>811</v>
      </c>
      <c r="C25" s="26">
        <v>9.1</v>
      </c>
      <c r="D25" s="12">
        <f t="shared" si="0"/>
        <v>89.120879120879124</v>
      </c>
    </row>
    <row r="26" spans="1:6" x14ac:dyDescent="0.3">
      <c r="A26" s="10" t="s">
        <v>23</v>
      </c>
      <c r="B26" s="11">
        <v>1117</v>
      </c>
      <c r="C26" s="26">
        <v>21.1</v>
      </c>
      <c r="D26" s="12">
        <f t="shared" si="0"/>
        <v>52.938388625592417</v>
      </c>
    </row>
    <row r="27" spans="1:6" x14ac:dyDescent="0.3">
      <c r="A27" s="7" t="s">
        <v>24</v>
      </c>
      <c r="B27" s="8">
        <v>341</v>
      </c>
      <c r="C27" s="23">
        <v>14.9</v>
      </c>
      <c r="D27" s="9">
        <f t="shared" si="0"/>
        <v>22.885906040268456</v>
      </c>
    </row>
    <row r="28" spans="1:6" x14ac:dyDescent="0.3">
      <c r="A28" s="7" t="s">
        <v>25</v>
      </c>
      <c r="B28" s="8">
        <v>14964</v>
      </c>
      <c r="C28" s="23">
        <v>30</v>
      </c>
      <c r="D28" s="9">
        <f t="shared" si="0"/>
        <v>498.8</v>
      </c>
    </row>
    <row r="29" spans="1:6" x14ac:dyDescent="0.3">
      <c r="A29" s="10" t="s">
        <v>26</v>
      </c>
      <c r="B29" s="11">
        <v>2517</v>
      </c>
      <c r="C29" s="26">
        <v>7.6</v>
      </c>
      <c r="D29" s="12">
        <f t="shared" si="0"/>
        <v>331.18421052631578</v>
      </c>
    </row>
    <row r="30" spans="1:6" x14ac:dyDescent="0.3">
      <c r="A30" s="10" t="s">
        <v>27</v>
      </c>
      <c r="B30" s="11">
        <v>758</v>
      </c>
      <c r="C30" s="26">
        <v>40.299999999999997</v>
      </c>
      <c r="D30" s="12">
        <f t="shared" si="0"/>
        <v>18.808933002481393</v>
      </c>
    </row>
    <row r="31" spans="1:6" x14ac:dyDescent="0.3">
      <c r="A31" s="7" t="s">
        <v>28</v>
      </c>
      <c r="B31" s="8">
        <v>29526</v>
      </c>
      <c r="C31" s="23">
        <v>30</v>
      </c>
      <c r="D31" s="9">
        <f t="shared" si="0"/>
        <v>984.2</v>
      </c>
    </row>
    <row r="32" spans="1:6" x14ac:dyDescent="0.3">
      <c r="A32" s="7" t="s">
        <v>29</v>
      </c>
      <c r="B32" s="8">
        <v>599</v>
      </c>
      <c r="C32" s="23">
        <v>6.1</v>
      </c>
      <c r="D32" s="9">
        <f t="shared" si="0"/>
        <v>98.196721311475414</v>
      </c>
    </row>
    <row r="33" spans="1:4" x14ac:dyDescent="0.3">
      <c r="A33" s="10" t="s">
        <v>30</v>
      </c>
      <c r="B33" s="11">
        <v>3372</v>
      </c>
      <c r="C33" s="26">
        <v>24.6</v>
      </c>
      <c r="D33" s="12">
        <f t="shared" si="0"/>
        <v>137.07317073170731</v>
      </c>
    </row>
    <row r="34" spans="1:4" x14ac:dyDescent="0.3">
      <c r="A34" s="10" t="s">
        <v>31</v>
      </c>
      <c r="B34" s="11">
        <v>561</v>
      </c>
      <c r="C34" s="26">
        <v>13.7</v>
      </c>
      <c r="D34" s="12">
        <f t="shared" si="0"/>
        <v>40.948905109489054</v>
      </c>
    </row>
    <row r="35" spans="1:4" x14ac:dyDescent="0.3">
      <c r="A35" s="7" t="s">
        <v>32</v>
      </c>
      <c r="B35" s="8">
        <v>1662</v>
      </c>
      <c r="C35" s="23">
        <v>94.3</v>
      </c>
      <c r="D35" s="9">
        <f t="shared" si="0"/>
        <v>17.624602332979851</v>
      </c>
    </row>
    <row r="36" spans="1:4" x14ac:dyDescent="0.3">
      <c r="A36" s="7" t="s">
        <v>33</v>
      </c>
      <c r="B36" s="8">
        <v>329</v>
      </c>
      <c r="C36" s="23">
        <v>20.9</v>
      </c>
      <c r="D36" s="9">
        <f t="shared" si="0"/>
        <v>15.741626794258375</v>
      </c>
    </row>
    <row r="37" spans="1:4" x14ac:dyDescent="0.3">
      <c r="A37" s="10" t="s">
        <v>34</v>
      </c>
      <c r="B37" s="11">
        <v>1037</v>
      </c>
      <c r="C37" s="26">
        <v>14.2</v>
      </c>
      <c r="D37" s="12">
        <f t="shared" si="0"/>
        <v>73.028169014084511</v>
      </c>
    </row>
    <row r="38" spans="1:4" x14ac:dyDescent="0.3">
      <c r="A38" s="10" t="s">
        <v>35</v>
      </c>
      <c r="B38" s="11">
        <v>50448</v>
      </c>
      <c r="C38" s="26">
        <v>120.9</v>
      </c>
      <c r="D38" s="12">
        <f t="shared" si="0"/>
        <v>417.27047146401981</v>
      </c>
    </row>
    <row r="39" spans="1:4" x14ac:dyDescent="0.3">
      <c r="A39" s="7" t="s">
        <v>36</v>
      </c>
      <c r="B39" s="8">
        <v>417</v>
      </c>
      <c r="C39" s="23">
        <v>3.5</v>
      </c>
      <c r="D39" s="9">
        <f t="shared" si="0"/>
        <v>119.14285714285714</v>
      </c>
    </row>
    <row r="40" spans="1:4" x14ac:dyDescent="0.3">
      <c r="A40" s="7" t="s">
        <v>37</v>
      </c>
      <c r="B40" s="8">
        <v>146</v>
      </c>
      <c r="C40" s="23">
        <v>5.6</v>
      </c>
      <c r="D40" s="9">
        <f t="shared" si="0"/>
        <v>26.071428571428573</v>
      </c>
    </row>
    <row r="41" spans="1:4" x14ac:dyDescent="0.3">
      <c r="A41" s="10" t="s">
        <v>38</v>
      </c>
      <c r="B41" s="11">
        <v>3629</v>
      </c>
      <c r="C41" s="26">
        <v>65.400000000000006</v>
      </c>
      <c r="D41" s="12">
        <f t="shared" si="0"/>
        <v>55.489296636085619</v>
      </c>
    </row>
    <row r="42" spans="1:4" x14ac:dyDescent="0.3">
      <c r="A42" s="10" t="s">
        <v>39</v>
      </c>
      <c r="B42" s="11">
        <v>420</v>
      </c>
      <c r="C42" s="26">
        <v>11.6</v>
      </c>
      <c r="D42" s="12">
        <f t="shared" si="0"/>
        <v>36.206896551724142</v>
      </c>
    </row>
    <row r="43" spans="1:4" x14ac:dyDescent="0.3">
      <c r="A43" s="7" t="s">
        <v>40</v>
      </c>
      <c r="B43" s="8">
        <v>34978</v>
      </c>
      <c r="C43" s="23">
        <v>34.4</v>
      </c>
      <c r="D43" s="9">
        <f t="shared" si="0"/>
        <v>1016.8023255813954</v>
      </c>
    </row>
    <row r="44" spans="1:4" x14ac:dyDescent="0.3">
      <c r="A44" s="7" t="s">
        <v>41</v>
      </c>
      <c r="B44" s="8">
        <v>460</v>
      </c>
      <c r="C44" s="23">
        <v>31.2</v>
      </c>
      <c r="D44" s="9">
        <f t="shared" si="0"/>
        <v>14.743589743589745</v>
      </c>
    </row>
    <row r="45" spans="1:4" x14ac:dyDescent="0.3">
      <c r="A45" s="10" t="s">
        <v>42</v>
      </c>
      <c r="B45" s="11">
        <v>6595</v>
      </c>
      <c r="C45" s="26">
        <v>32.299999999999997</v>
      </c>
      <c r="D45" s="12">
        <f t="shared" si="0"/>
        <v>204.17956656346752</v>
      </c>
    </row>
    <row r="46" spans="1:4" x14ac:dyDescent="0.3">
      <c r="A46" s="10" t="s">
        <v>43</v>
      </c>
      <c r="B46" s="11">
        <v>730</v>
      </c>
      <c r="C46" s="26">
        <v>8.9</v>
      </c>
      <c r="D46" s="12">
        <f t="shared" si="0"/>
        <v>82.022471910112358</v>
      </c>
    </row>
    <row r="47" spans="1:4" x14ac:dyDescent="0.3">
      <c r="A47" s="18" t="s">
        <v>44</v>
      </c>
      <c r="B47" s="19">
        <v>3916</v>
      </c>
      <c r="C47" s="29">
        <v>11.9</v>
      </c>
      <c r="D47" s="20">
        <f t="shared" si="0"/>
        <v>329.07563025210084</v>
      </c>
    </row>
    <row r="48" spans="1:4" x14ac:dyDescent="0.3">
      <c r="A48" s="7" t="s">
        <v>45</v>
      </c>
      <c r="B48" s="8">
        <v>1878</v>
      </c>
      <c r="C48" s="23">
        <v>5.8</v>
      </c>
      <c r="D48" s="9">
        <f t="shared" si="0"/>
        <v>323.79310344827587</v>
      </c>
    </row>
    <row r="49" spans="1:4" x14ac:dyDescent="0.3">
      <c r="A49" s="10" t="s">
        <v>46</v>
      </c>
      <c r="B49" s="11">
        <v>1445</v>
      </c>
      <c r="C49" s="26">
        <v>175.4</v>
      </c>
      <c r="D49" s="12">
        <f t="shared" si="0"/>
        <v>8.2383124287343215</v>
      </c>
    </row>
    <row r="50" spans="1:4" x14ac:dyDescent="0.3">
      <c r="A50" s="10" t="s">
        <v>47</v>
      </c>
      <c r="B50" s="11">
        <v>3336</v>
      </c>
      <c r="C50" s="26">
        <v>9.1</v>
      </c>
      <c r="D50" s="12">
        <f t="shared" si="0"/>
        <v>366.5934065934066</v>
      </c>
    </row>
    <row r="51" spans="1:4" x14ac:dyDescent="0.3">
      <c r="A51" s="7" t="s">
        <v>48</v>
      </c>
      <c r="B51" s="8">
        <v>11842</v>
      </c>
      <c r="C51" s="23">
        <v>14.6</v>
      </c>
      <c r="D51" s="9">
        <f t="shared" si="0"/>
        <v>811.09589041095887</v>
      </c>
    </row>
    <row r="52" spans="1:4" x14ac:dyDescent="0.3">
      <c r="A52" s="7" t="s">
        <v>49</v>
      </c>
      <c r="B52" s="8">
        <v>13820</v>
      </c>
      <c r="C52" s="23">
        <v>17.899999999999999</v>
      </c>
      <c r="D52" s="9">
        <f t="shared" si="0"/>
        <v>772.06703910614533</v>
      </c>
    </row>
    <row r="53" spans="1:4" x14ac:dyDescent="0.3">
      <c r="A53" s="10" t="s">
        <v>50</v>
      </c>
      <c r="B53" s="11">
        <v>2072</v>
      </c>
      <c r="C53" s="26">
        <v>46.7</v>
      </c>
      <c r="D53" s="12">
        <f t="shared" si="0"/>
        <v>44.368308351177724</v>
      </c>
    </row>
    <row r="54" spans="1:4" x14ac:dyDescent="0.3">
      <c r="A54" s="10" t="s">
        <v>51</v>
      </c>
      <c r="B54" s="11">
        <v>8235</v>
      </c>
      <c r="C54" s="26">
        <v>21</v>
      </c>
      <c r="D54" s="12">
        <f t="shared" si="0"/>
        <v>392.14285714285717</v>
      </c>
    </row>
    <row r="55" spans="1:4" x14ac:dyDescent="0.3">
      <c r="A55" s="7" t="s">
        <v>52</v>
      </c>
      <c r="B55" s="8">
        <v>16955</v>
      </c>
      <c r="C55" s="23">
        <v>29.2</v>
      </c>
      <c r="D55" s="9">
        <f t="shared" si="0"/>
        <v>580.65068493150682</v>
      </c>
    </row>
    <row r="56" spans="1:4" x14ac:dyDescent="0.3">
      <c r="A56" s="7" t="s">
        <v>53</v>
      </c>
      <c r="B56" s="8">
        <v>1331</v>
      </c>
      <c r="C56" s="23">
        <v>8.4</v>
      </c>
      <c r="D56" s="9">
        <f t="shared" si="0"/>
        <v>158.45238095238093</v>
      </c>
    </row>
    <row r="57" spans="1:4" x14ac:dyDescent="0.3">
      <c r="A57" s="10" t="s">
        <v>54</v>
      </c>
      <c r="B57" s="11">
        <v>6653</v>
      </c>
      <c r="C57" s="26">
        <v>8.6999999999999993</v>
      </c>
      <c r="D57" s="12">
        <f t="shared" si="0"/>
        <v>764.71264367816093</v>
      </c>
    </row>
    <row r="58" spans="1:4" x14ac:dyDescent="0.3">
      <c r="A58" s="10" t="s">
        <v>55</v>
      </c>
      <c r="B58" s="11">
        <v>1011</v>
      </c>
      <c r="C58" s="26">
        <v>19.899999999999999</v>
      </c>
      <c r="D58" s="12">
        <f t="shared" si="0"/>
        <v>50.80402010050252</v>
      </c>
    </row>
    <row r="59" spans="1:4" x14ac:dyDescent="0.3">
      <c r="A59" s="7" t="s">
        <v>56</v>
      </c>
      <c r="B59" s="8">
        <v>1863</v>
      </c>
      <c r="C59" s="23">
        <v>3.2</v>
      </c>
      <c r="D59" s="9">
        <f t="shared" si="0"/>
        <v>582.1875</v>
      </c>
    </row>
    <row r="60" spans="1:4" x14ac:dyDescent="0.3">
      <c r="A60" s="7" t="s">
        <v>57</v>
      </c>
      <c r="B60" s="8">
        <v>3083</v>
      </c>
      <c r="C60" s="23">
        <v>5.2</v>
      </c>
      <c r="D60" s="9">
        <f t="shared" si="0"/>
        <v>592.88461538461536</v>
      </c>
    </row>
    <row r="61" spans="1:4" x14ac:dyDescent="0.3">
      <c r="A61" s="10" t="s">
        <v>58</v>
      </c>
      <c r="B61" s="11">
        <v>673</v>
      </c>
      <c r="C61" s="26">
        <v>62.3</v>
      </c>
      <c r="D61" s="12">
        <f t="shared" si="0"/>
        <v>10.802568218298555</v>
      </c>
    </row>
    <row r="62" spans="1:4" x14ac:dyDescent="0.3">
      <c r="A62" s="10" t="s">
        <v>59</v>
      </c>
      <c r="B62" s="11">
        <v>4819</v>
      </c>
      <c r="C62" s="26">
        <v>10.3</v>
      </c>
      <c r="D62" s="12">
        <f t="shared" si="0"/>
        <v>467.86407766990288</v>
      </c>
    </row>
    <row r="63" spans="1:4" x14ac:dyDescent="0.3">
      <c r="A63" s="7" t="s">
        <v>60</v>
      </c>
      <c r="B63" s="8">
        <v>1073</v>
      </c>
      <c r="C63" s="23">
        <v>8.6999999999999993</v>
      </c>
      <c r="D63" s="9">
        <f t="shared" si="0"/>
        <v>123.33333333333334</v>
      </c>
    </row>
    <row r="64" spans="1:4" x14ac:dyDescent="0.3">
      <c r="A64" s="7" t="s">
        <v>61</v>
      </c>
      <c r="B64" s="8">
        <v>1532</v>
      </c>
      <c r="C64" s="23">
        <v>21.9</v>
      </c>
      <c r="D64" s="9">
        <f t="shared" si="0"/>
        <v>69.95433789954339</v>
      </c>
    </row>
    <row r="65" spans="1:4" x14ac:dyDescent="0.3">
      <c r="A65" s="10" t="s">
        <v>62</v>
      </c>
      <c r="B65" s="11">
        <v>1159</v>
      </c>
      <c r="C65" s="26">
        <v>10.5</v>
      </c>
      <c r="D65" s="12">
        <f t="shared" si="0"/>
        <v>110.38095238095238</v>
      </c>
    </row>
    <row r="66" spans="1:4" x14ac:dyDescent="0.3">
      <c r="A66" s="10" t="s">
        <v>63</v>
      </c>
      <c r="B66" s="11">
        <v>678</v>
      </c>
      <c r="C66" s="26">
        <v>43.8</v>
      </c>
      <c r="D66" s="12">
        <f t="shared" si="0"/>
        <v>15.479452054794521</v>
      </c>
    </row>
    <row r="67" spans="1:4" x14ac:dyDescent="0.3">
      <c r="A67" s="7" t="s">
        <v>64</v>
      </c>
      <c r="B67" s="8">
        <v>10399</v>
      </c>
      <c r="C67" s="23">
        <v>11.9</v>
      </c>
      <c r="D67" s="9">
        <f t="shared" si="0"/>
        <v>873.86554621848734</v>
      </c>
    </row>
    <row r="68" spans="1:4" x14ac:dyDescent="0.3">
      <c r="A68" s="7" t="s">
        <v>65</v>
      </c>
      <c r="B68" s="8">
        <v>1595</v>
      </c>
      <c r="C68" s="23">
        <v>90</v>
      </c>
      <c r="D68" s="9">
        <f t="shared" ref="D68:D114" si="1">B68/C68</f>
        <v>17.722222222222221</v>
      </c>
    </row>
    <row r="69" spans="1:4" x14ac:dyDescent="0.3">
      <c r="A69" s="10" t="s">
        <v>66</v>
      </c>
      <c r="B69" s="11">
        <v>1557</v>
      </c>
      <c r="C69" s="26">
        <v>6.9</v>
      </c>
      <c r="D69" s="12">
        <f t="shared" si="1"/>
        <v>225.65217391304347</v>
      </c>
    </row>
    <row r="70" spans="1:4" x14ac:dyDescent="0.3">
      <c r="A70" s="10" t="s">
        <v>67</v>
      </c>
      <c r="B70" s="11">
        <v>6369</v>
      </c>
      <c r="C70" s="26">
        <v>10.3</v>
      </c>
      <c r="D70" s="12">
        <f t="shared" si="1"/>
        <v>618.34951456310671</v>
      </c>
    </row>
    <row r="71" spans="1:4" x14ac:dyDescent="0.3">
      <c r="A71" s="7" t="s">
        <v>68</v>
      </c>
      <c r="B71" s="8">
        <v>299</v>
      </c>
      <c r="C71" s="23">
        <v>8.4</v>
      </c>
      <c r="D71" s="9">
        <f t="shared" si="1"/>
        <v>35.595238095238095</v>
      </c>
    </row>
    <row r="72" spans="1:4" x14ac:dyDescent="0.3">
      <c r="A72" s="7" t="s">
        <v>69</v>
      </c>
      <c r="B72" s="8">
        <v>3660</v>
      </c>
      <c r="C72" s="23">
        <v>11.3</v>
      </c>
      <c r="D72" s="9">
        <f t="shared" si="1"/>
        <v>323.89380530973449</v>
      </c>
    </row>
    <row r="73" spans="1:4" x14ac:dyDescent="0.3">
      <c r="A73" s="10" t="s">
        <v>70</v>
      </c>
      <c r="B73" s="11">
        <v>23597</v>
      </c>
      <c r="C73" s="26">
        <v>22.3</v>
      </c>
      <c r="D73" s="12">
        <f t="shared" si="1"/>
        <v>1058.1614349775784</v>
      </c>
    </row>
    <row r="74" spans="1:4" x14ac:dyDescent="0.3">
      <c r="A74" s="10" t="s">
        <v>71</v>
      </c>
      <c r="B74" s="11">
        <v>4142</v>
      </c>
      <c r="C74" s="26">
        <v>3.2</v>
      </c>
      <c r="D74" s="12">
        <f t="shared" si="1"/>
        <v>1294.375</v>
      </c>
    </row>
    <row r="75" spans="1:4" x14ac:dyDescent="0.3">
      <c r="A75" s="7" t="s">
        <v>72</v>
      </c>
      <c r="B75" s="8">
        <v>2372</v>
      </c>
      <c r="C75" s="23">
        <v>5.4</v>
      </c>
      <c r="D75" s="9">
        <f t="shared" si="1"/>
        <v>439.25925925925924</v>
      </c>
    </row>
    <row r="76" spans="1:4" x14ac:dyDescent="0.3">
      <c r="A76" s="7" t="s">
        <v>73</v>
      </c>
      <c r="B76" s="8">
        <v>1263</v>
      </c>
      <c r="C76" s="23">
        <v>40.6</v>
      </c>
      <c r="D76" s="9">
        <f t="shared" si="1"/>
        <v>31.108374384236452</v>
      </c>
    </row>
    <row r="77" spans="1:4" x14ac:dyDescent="0.3">
      <c r="A77" s="10" t="s">
        <v>74</v>
      </c>
      <c r="B77" s="11">
        <v>5097</v>
      </c>
      <c r="C77" s="26">
        <v>96.9</v>
      </c>
      <c r="D77" s="12">
        <f t="shared" si="1"/>
        <v>52.600619195046434</v>
      </c>
    </row>
    <row r="78" spans="1:4" x14ac:dyDescent="0.3">
      <c r="A78" s="10" t="s">
        <v>75</v>
      </c>
      <c r="B78" s="11">
        <v>555</v>
      </c>
      <c r="C78" s="26">
        <v>11.4</v>
      </c>
      <c r="D78" s="12">
        <f t="shared" si="1"/>
        <v>48.684210526315788</v>
      </c>
    </row>
    <row r="79" spans="1:4" x14ac:dyDescent="0.3">
      <c r="A79" s="7" t="s">
        <v>76</v>
      </c>
      <c r="B79" s="8">
        <v>6215</v>
      </c>
      <c r="C79" s="23">
        <v>110.2</v>
      </c>
      <c r="D79" s="9">
        <f t="shared" si="1"/>
        <v>56.397459165154267</v>
      </c>
    </row>
    <row r="80" spans="1:4" x14ac:dyDescent="0.3">
      <c r="A80" s="7" t="s">
        <v>77</v>
      </c>
      <c r="B80" s="8">
        <v>4961</v>
      </c>
      <c r="C80" s="23">
        <v>22.1</v>
      </c>
      <c r="D80" s="9">
        <f t="shared" si="1"/>
        <v>224.47963800904975</v>
      </c>
    </row>
    <row r="81" spans="1:4" x14ac:dyDescent="0.3">
      <c r="A81" s="10" t="s">
        <v>78</v>
      </c>
      <c r="B81" s="11">
        <v>877</v>
      </c>
      <c r="C81" s="26">
        <v>41.6</v>
      </c>
      <c r="D81" s="12">
        <f t="shared" si="1"/>
        <v>21.08173076923077</v>
      </c>
    </row>
    <row r="82" spans="1:4" x14ac:dyDescent="0.3">
      <c r="A82" s="10" t="s">
        <v>79</v>
      </c>
      <c r="B82" s="11">
        <v>12031</v>
      </c>
      <c r="C82" s="26">
        <v>21.9</v>
      </c>
      <c r="D82" s="12">
        <f t="shared" si="1"/>
        <v>549.36073059360729</v>
      </c>
    </row>
    <row r="83" spans="1:4" x14ac:dyDescent="0.3">
      <c r="A83" s="7" t="s">
        <v>80</v>
      </c>
      <c r="B83" s="8">
        <v>697</v>
      </c>
      <c r="C83" s="23">
        <v>10.199999999999999</v>
      </c>
      <c r="D83" s="9">
        <f t="shared" si="1"/>
        <v>68.333333333333343</v>
      </c>
    </row>
    <row r="84" spans="1:4" x14ac:dyDescent="0.3">
      <c r="A84" s="7" t="s">
        <v>81</v>
      </c>
      <c r="B84" s="8">
        <v>1068</v>
      </c>
      <c r="C84" s="23">
        <v>14.9</v>
      </c>
      <c r="D84" s="9">
        <f t="shared" si="1"/>
        <v>71.677852348993284</v>
      </c>
    </row>
    <row r="85" spans="1:4" x14ac:dyDescent="0.3">
      <c r="A85" s="10" t="s">
        <v>82</v>
      </c>
      <c r="B85" s="11">
        <v>372</v>
      </c>
      <c r="C85" s="26">
        <v>1.4</v>
      </c>
      <c r="D85" s="12">
        <f t="shared" si="1"/>
        <v>265.71428571428572</v>
      </c>
    </row>
    <row r="86" spans="1:4" x14ac:dyDescent="0.3">
      <c r="A86" s="10" t="s">
        <v>83</v>
      </c>
      <c r="B86" s="11">
        <v>2173</v>
      </c>
      <c r="C86" s="26">
        <v>2.7</v>
      </c>
      <c r="D86" s="12">
        <f t="shared" si="1"/>
        <v>804.81481481481478</v>
      </c>
    </row>
    <row r="87" spans="1:4" x14ac:dyDescent="0.3">
      <c r="A87" s="7" t="s">
        <v>84</v>
      </c>
      <c r="B87" s="8">
        <v>2716</v>
      </c>
      <c r="C87" s="23">
        <v>12.7</v>
      </c>
      <c r="D87" s="9">
        <f t="shared" si="1"/>
        <v>213.85826771653544</v>
      </c>
    </row>
    <row r="88" spans="1:4" x14ac:dyDescent="0.3">
      <c r="A88" s="7" t="s">
        <v>85</v>
      </c>
      <c r="B88" s="8">
        <v>2507</v>
      </c>
      <c r="C88" s="23">
        <v>6</v>
      </c>
      <c r="D88" s="9">
        <f t="shared" si="1"/>
        <v>417.83333333333331</v>
      </c>
    </row>
    <row r="89" spans="1:4" x14ac:dyDescent="0.3">
      <c r="A89" s="10" t="s">
        <v>86</v>
      </c>
      <c r="B89" s="11">
        <v>479</v>
      </c>
      <c r="C89" s="26">
        <v>16.5</v>
      </c>
      <c r="D89" s="12">
        <f t="shared" si="1"/>
        <v>29.030303030303031</v>
      </c>
    </row>
    <row r="90" spans="1:4" x14ac:dyDescent="0.3">
      <c r="A90" s="10" t="s">
        <v>87</v>
      </c>
      <c r="B90" s="11">
        <v>814</v>
      </c>
      <c r="C90" s="26">
        <v>4.9000000000000004</v>
      </c>
      <c r="D90" s="12">
        <f t="shared" si="1"/>
        <v>166.12244897959184</v>
      </c>
    </row>
    <row r="91" spans="1:4" x14ac:dyDescent="0.3">
      <c r="A91" s="7" t="s">
        <v>88</v>
      </c>
      <c r="B91" s="8">
        <v>937</v>
      </c>
      <c r="C91" s="23">
        <v>47.6</v>
      </c>
      <c r="D91" s="9">
        <f t="shared" si="1"/>
        <v>19.684873949579831</v>
      </c>
    </row>
    <row r="92" spans="1:4" x14ac:dyDescent="0.3">
      <c r="A92" s="7" t="s">
        <v>89</v>
      </c>
      <c r="B92" s="8">
        <v>209</v>
      </c>
      <c r="C92" s="23">
        <v>23.4</v>
      </c>
      <c r="D92" s="9">
        <f t="shared" si="1"/>
        <v>8.9316239316239319</v>
      </c>
    </row>
    <row r="93" spans="1:4" x14ac:dyDescent="0.3">
      <c r="A93" s="10" t="s">
        <v>90</v>
      </c>
      <c r="B93" s="11">
        <v>3966</v>
      </c>
      <c r="C93" s="26">
        <v>18.100000000000001</v>
      </c>
      <c r="D93" s="12">
        <f t="shared" si="1"/>
        <v>219.11602209944749</v>
      </c>
    </row>
    <row r="94" spans="1:4" x14ac:dyDescent="0.3">
      <c r="A94" s="10" t="s">
        <v>91</v>
      </c>
      <c r="B94" s="11">
        <v>3940</v>
      </c>
      <c r="C94" s="26">
        <v>4.9000000000000004</v>
      </c>
      <c r="D94" s="12">
        <f t="shared" si="1"/>
        <v>804.08163265306121</v>
      </c>
    </row>
    <row r="95" spans="1:4" x14ac:dyDescent="0.3">
      <c r="A95" s="18" t="s">
        <v>92</v>
      </c>
      <c r="B95" s="19">
        <v>1825</v>
      </c>
      <c r="C95" s="29">
        <v>25.8</v>
      </c>
      <c r="D95" s="20">
        <f t="shared" si="1"/>
        <v>70.736434108527135</v>
      </c>
    </row>
    <row r="96" spans="1:4" x14ac:dyDescent="0.3">
      <c r="A96" s="7" t="s">
        <v>93</v>
      </c>
      <c r="B96" s="8">
        <v>448</v>
      </c>
      <c r="C96" s="23">
        <v>29.3</v>
      </c>
      <c r="D96" s="9">
        <f t="shared" si="1"/>
        <v>15.290102389078498</v>
      </c>
    </row>
    <row r="97" spans="1:4" x14ac:dyDescent="0.3">
      <c r="A97" s="10" t="s">
        <v>94</v>
      </c>
      <c r="B97" s="11">
        <v>846</v>
      </c>
      <c r="C97" s="26">
        <v>88.7</v>
      </c>
      <c r="D97" s="12">
        <f t="shared" si="1"/>
        <v>9.5377677564825252</v>
      </c>
    </row>
    <row r="98" spans="1:4" x14ac:dyDescent="0.3">
      <c r="A98" s="10" t="s">
        <v>95</v>
      </c>
      <c r="B98" s="11">
        <v>639</v>
      </c>
      <c r="C98" s="26">
        <v>81.599999999999994</v>
      </c>
      <c r="D98" s="12">
        <f t="shared" si="1"/>
        <v>7.8308823529411766</v>
      </c>
    </row>
    <row r="99" spans="1:4" x14ac:dyDescent="0.3">
      <c r="A99" s="7" t="s">
        <v>96</v>
      </c>
      <c r="B99" s="8">
        <v>701</v>
      </c>
      <c r="C99" s="23">
        <v>3.4</v>
      </c>
      <c r="D99" s="9">
        <f t="shared" si="1"/>
        <v>206.1764705882353</v>
      </c>
    </row>
    <row r="100" spans="1:4" x14ac:dyDescent="0.3">
      <c r="A100" s="7" t="s">
        <v>97</v>
      </c>
      <c r="B100" s="8">
        <v>2208</v>
      </c>
      <c r="C100" s="23">
        <v>128.1</v>
      </c>
      <c r="D100" s="9">
        <f t="shared" si="1"/>
        <v>17.236533957845435</v>
      </c>
    </row>
    <row r="101" spans="1:4" x14ac:dyDescent="0.3">
      <c r="A101" s="10" t="s">
        <v>98</v>
      </c>
      <c r="B101" s="11">
        <v>395</v>
      </c>
      <c r="C101" s="26">
        <v>12.6</v>
      </c>
      <c r="D101" s="12">
        <f t="shared" si="1"/>
        <v>31.349206349206352</v>
      </c>
    </row>
    <row r="102" spans="1:4" x14ac:dyDescent="0.3">
      <c r="A102" s="10" t="s">
        <v>99</v>
      </c>
      <c r="B102" s="11">
        <v>280</v>
      </c>
      <c r="C102" s="26">
        <v>1.6</v>
      </c>
      <c r="D102" s="12">
        <f t="shared" si="1"/>
        <v>175</v>
      </c>
    </row>
    <row r="103" spans="1:4" x14ac:dyDescent="0.3">
      <c r="A103" s="7" t="s">
        <v>100</v>
      </c>
      <c r="B103" s="8">
        <v>2608</v>
      </c>
      <c r="C103" s="23">
        <v>3</v>
      </c>
      <c r="D103" s="9">
        <f t="shared" si="1"/>
        <v>869.33333333333337</v>
      </c>
    </row>
    <row r="104" spans="1:4" x14ac:dyDescent="0.3">
      <c r="A104" s="7" t="s">
        <v>101</v>
      </c>
      <c r="B104" s="8">
        <v>1875</v>
      </c>
      <c r="C104" s="23">
        <v>23.12</v>
      </c>
      <c r="D104" s="9">
        <f t="shared" si="1"/>
        <v>81.098615916955012</v>
      </c>
    </row>
    <row r="105" spans="1:4" x14ac:dyDescent="0.3">
      <c r="A105" s="10" t="s">
        <v>102</v>
      </c>
      <c r="B105" s="11">
        <v>2235</v>
      </c>
      <c r="C105" s="26">
        <v>5.7</v>
      </c>
      <c r="D105" s="12">
        <f t="shared" si="1"/>
        <v>392.10526315789474</v>
      </c>
    </row>
    <row r="106" spans="1:4" x14ac:dyDescent="0.3">
      <c r="A106" s="10" t="s">
        <v>103</v>
      </c>
      <c r="B106" s="11">
        <v>723</v>
      </c>
      <c r="C106" s="26">
        <v>10.4</v>
      </c>
      <c r="D106" s="12">
        <f t="shared" si="1"/>
        <v>69.519230769230774</v>
      </c>
    </row>
    <row r="107" spans="1:4" x14ac:dyDescent="0.3">
      <c r="A107" s="7" t="s">
        <v>104</v>
      </c>
      <c r="B107" s="8">
        <v>2160</v>
      </c>
      <c r="C107" s="23">
        <v>57.6</v>
      </c>
      <c r="D107" s="9">
        <f t="shared" si="1"/>
        <v>37.5</v>
      </c>
    </row>
    <row r="108" spans="1:4" x14ac:dyDescent="0.3">
      <c r="A108" s="7" t="s">
        <v>105</v>
      </c>
      <c r="B108" s="8">
        <v>618</v>
      </c>
      <c r="C108" s="23">
        <v>5.8</v>
      </c>
      <c r="D108" s="9">
        <f t="shared" si="1"/>
        <v>106.55172413793103</v>
      </c>
    </row>
    <row r="109" spans="1:4" x14ac:dyDescent="0.3">
      <c r="A109" s="10" t="s">
        <v>106</v>
      </c>
      <c r="B109" s="11">
        <v>2765</v>
      </c>
      <c r="C109" s="26">
        <v>53.8</v>
      </c>
      <c r="D109" s="12">
        <f t="shared" si="1"/>
        <v>51.394052044609666</v>
      </c>
    </row>
    <row r="110" spans="1:4" x14ac:dyDescent="0.3">
      <c r="A110" s="10" t="s">
        <v>107</v>
      </c>
      <c r="B110" s="11">
        <v>421</v>
      </c>
      <c r="C110" s="26">
        <v>12.5</v>
      </c>
      <c r="D110" s="12">
        <f t="shared" si="1"/>
        <v>33.68</v>
      </c>
    </row>
    <row r="111" spans="1:4" x14ac:dyDescent="0.3">
      <c r="A111" s="7" t="s">
        <v>108</v>
      </c>
      <c r="B111" s="8">
        <v>169</v>
      </c>
      <c r="C111" s="23">
        <v>19.3</v>
      </c>
      <c r="D111" s="9">
        <f t="shared" si="1"/>
        <v>8.756476683937823</v>
      </c>
    </row>
    <row r="112" spans="1:4" x14ac:dyDescent="0.3">
      <c r="A112" s="7" t="s">
        <v>109</v>
      </c>
      <c r="B112" s="8">
        <v>2232</v>
      </c>
      <c r="C112" s="23">
        <v>3.1</v>
      </c>
      <c r="D112" s="9">
        <f t="shared" si="1"/>
        <v>720</v>
      </c>
    </row>
    <row r="113" spans="1:4" x14ac:dyDescent="0.3">
      <c r="A113" s="10" t="s">
        <v>110</v>
      </c>
      <c r="B113" s="11">
        <v>8680</v>
      </c>
      <c r="C113" s="26">
        <v>10</v>
      </c>
      <c r="D113" s="12">
        <f t="shared" si="1"/>
        <v>868</v>
      </c>
    </row>
    <row r="114" spans="1:4" x14ac:dyDescent="0.3">
      <c r="A114" s="10" t="s">
        <v>111</v>
      </c>
      <c r="B114" s="11">
        <v>3350</v>
      </c>
      <c r="C114" s="26">
        <v>22.6</v>
      </c>
      <c r="D114" s="12">
        <f t="shared" si="1"/>
        <v>148.23008849557522</v>
      </c>
    </row>
    <row r="116" spans="1:4" x14ac:dyDescent="0.3">
      <c r="B116" s="1" t="s">
        <v>112</v>
      </c>
    </row>
  </sheetData>
  <mergeCells count="1">
    <mergeCell ref="A1:A2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B8B1-7B73-43EA-A235-1B482A7B5BF6}">
  <dimension ref="A1:J99"/>
  <sheetViews>
    <sheetView tabSelected="1" topLeftCell="A58" workbookViewId="0">
      <selection activeCell="G69" sqref="G69"/>
    </sheetView>
  </sheetViews>
  <sheetFormatPr baseColWidth="10" defaultRowHeight="15.05" x14ac:dyDescent="0.3"/>
  <cols>
    <col min="1" max="1" width="18.5546875" bestFit="1" customWidth="1"/>
    <col min="2" max="2" width="14.88671875" style="37" bestFit="1" customWidth="1"/>
    <col min="3" max="3" width="12.109375" style="41" customWidth="1"/>
    <col min="4" max="4" width="19.6640625" style="44" customWidth="1"/>
    <col min="5" max="5" width="18.5546875" bestFit="1" customWidth="1"/>
    <col min="6" max="6" width="7.5546875" style="47" customWidth="1"/>
    <col min="7" max="7" width="139.5546875" bestFit="1" customWidth="1"/>
  </cols>
  <sheetData>
    <row r="1" spans="1:10" x14ac:dyDescent="0.3">
      <c r="A1" s="22" t="s">
        <v>156</v>
      </c>
      <c r="B1" s="34" t="s">
        <v>151</v>
      </c>
      <c r="C1" s="38" t="s">
        <v>149</v>
      </c>
      <c r="D1" s="42" t="s">
        <v>150</v>
      </c>
      <c r="E1" s="22" t="s">
        <v>153</v>
      </c>
      <c r="F1" s="22" t="s">
        <v>154</v>
      </c>
      <c r="G1" s="46" t="s">
        <v>155</v>
      </c>
    </row>
    <row r="2" spans="1:10" x14ac:dyDescent="0.3">
      <c r="A2" s="22" t="s">
        <v>120</v>
      </c>
      <c r="B2" s="34" t="s">
        <v>0</v>
      </c>
      <c r="C2" s="38" t="s">
        <v>249</v>
      </c>
      <c r="D2" s="42" t="s">
        <v>250</v>
      </c>
      <c r="E2" s="22" t="s">
        <v>251</v>
      </c>
      <c r="F2" s="22" t="s">
        <v>152</v>
      </c>
      <c r="G2" s="46" t="s">
        <v>120</v>
      </c>
    </row>
    <row r="3" spans="1:10" ht="15.75" x14ac:dyDescent="0.3">
      <c r="A3" s="10" t="s">
        <v>121</v>
      </c>
      <c r="B3" s="35">
        <v>4142</v>
      </c>
      <c r="C3" s="39">
        <v>3.2</v>
      </c>
      <c r="D3" s="33">
        <f t="shared" ref="D3:D34" si="0">B3/C3</f>
        <v>1294.375</v>
      </c>
      <c r="E3" s="10" t="s">
        <v>71</v>
      </c>
      <c r="F3" s="47">
        <f>LEN(G3)-LEN(SUBSTITUTE(G3,",",""))+1</f>
        <v>3</v>
      </c>
      <c r="G3" t="s">
        <v>157</v>
      </c>
      <c r="J3" s="45"/>
    </row>
    <row r="4" spans="1:10" ht="15.75" x14ac:dyDescent="0.3">
      <c r="A4" s="10" t="s">
        <v>17</v>
      </c>
      <c r="B4" s="35">
        <v>6951</v>
      </c>
      <c r="C4" s="39">
        <v>5.4</v>
      </c>
      <c r="D4" s="33">
        <f t="shared" si="0"/>
        <v>1287.2222222222222</v>
      </c>
      <c r="E4" s="10" t="s">
        <v>17</v>
      </c>
      <c r="F4" s="47">
        <f>LEN(G4)-LEN(SUBSTITUTE(G4,",",""))+1</f>
        <v>3</v>
      </c>
      <c r="G4" t="s">
        <v>158</v>
      </c>
      <c r="J4" s="45"/>
    </row>
    <row r="5" spans="1:10" ht="15.75" x14ac:dyDescent="0.3">
      <c r="A5" s="10" t="s">
        <v>70</v>
      </c>
      <c r="B5" s="35">
        <v>23597</v>
      </c>
      <c r="C5" s="39">
        <v>22.3</v>
      </c>
      <c r="D5" s="33">
        <f t="shared" si="0"/>
        <v>1058.1614349775784</v>
      </c>
      <c r="E5" s="10" t="s">
        <v>70</v>
      </c>
      <c r="F5" s="47">
        <f>LEN(G5)-LEN(SUBSTITUTE(G5,",",""))+1</f>
        <v>5</v>
      </c>
      <c r="G5" t="s">
        <v>159</v>
      </c>
      <c r="J5" s="45"/>
    </row>
    <row r="6" spans="1:10" ht="15.75" x14ac:dyDescent="0.3">
      <c r="A6" s="10" t="s">
        <v>40</v>
      </c>
      <c r="B6" s="35">
        <v>34978</v>
      </c>
      <c r="C6" s="39">
        <v>34.4</v>
      </c>
      <c r="D6" s="33">
        <f t="shared" si="0"/>
        <v>1016.8023255813954</v>
      </c>
      <c r="E6" s="10" t="s">
        <v>40</v>
      </c>
      <c r="F6" s="47">
        <f>LEN(G6)-LEN(SUBSTITUTE(G6,",",""))+1</f>
        <v>4</v>
      </c>
      <c r="G6" t="s">
        <v>160</v>
      </c>
      <c r="J6" s="45"/>
    </row>
    <row r="7" spans="1:10" ht="15.75" x14ac:dyDescent="0.3">
      <c r="A7" s="10" t="s">
        <v>28</v>
      </c>
      <c r="B7" s="35">
        <v>29526</v>
      </c>
      <c r="C7" s="39">
        <v>30</v>
      </c>
      <c r="D7" s="33">
        <f t="shared" si="0"/>
        <v>984.2</v>
      </c>
      <c r="E7" s="10" t="s">
        <v>28</v>
      </c>
      <c r="F7" s="47">
        <f>LEN(G7)-LEN(SUBSTITUTE(G7,",",""))+1</f>
        <v>7</v>
      </c>
      <c r="G7" t="s">
        <v>161</v>
      </c>
    </row>
    <row r="8" spans="1:10" ht="15.75" x14ac:dyDescent="0.3">
      <c r="A8" s="10" t="s">
        <v>64</v>
      </c>
      <c r="B8" s="35">
        <v>10399</v>
      </c>
      <c r="C8" s="39">
        <v>11.9</v>
      </c>
      <c r="D8" s="33">
        <f t="shared" si="0"/>
        <v>873.86554621848734</v>
      </c>
      <c r="E8" s="10" t="s">
        <v>64</v>
      </c>
      <c r="F8" s="47">
        <f t="shared" ref="F8:F71" si="1">LEN(G8)-LEN(SUBSTITUTE(G8,",",""))+1</f>
        <v>6</v>
      </c>
      <c r="G8" t="s">
        <v>162</v>
      </c>
    </row>
    <row r="9" spans="1:10" ht="15.75" x14ac:dyDescent="0.3">
      <c r="A9" s="10" t="s">
        <v>100</v>
      </c>
      <c r="B9" s="35">
        <v>2608</v>
      </c>
      <c r="C9" s="39">
        <v>3</v>
      </c>
      <c r="D9" s="33">
        <f t="shared" si="0"/>
        <v>869.33333333333337</v>
      </c>
      <c r="E9" s="10" t="s">
        <v>100</v>
      </c>
      <c r="F9" s="47">
        <f t="shared" si="1"/>
        <v>3</v>
      </c>
      <c r="G9" t="s">
        <v>163</v>
      </c>
    </row>
    <row r="10" spans="1:10" ht="15.75" x14ac:dyDescent="0.3">
      <c r="A10" s="10" t="s">
        <v>110</v>
      </c>
      <c r="B10" s="35">
        <v>8680</v>
      </c>
      <c r="C10" s="39">
        <v>10</v>
      </c>
      <c r="D10" s="33">
        <f t="shared" si="0"/>
        <v>868</v>
      </c>
      <c r="E10" s="10" t="s">
        <v>110</v>
      </c>
      <c r="F10" s="47">
        <f t="shared" si="1"/>
        <v>7</v>
      </c>
      <c r="G10" t="s">
        <v>164</v>
      </c>
    </row>
    <row r="11" spans="1:10" ht="15.75" x14ac:dyDescent="0.3">
      <c r="A11" s="10" t="s">
        <v>130</v>
      </c>
      <c r="B11" s="35">
        <v>11842</v>
      </c>
      <c r="C11" s="39">
        <v>14.6</v>
      </c>
      <c r="D11" s="33">
        <f t="shared" si="0"/>
        <v>811.09589041095887</v>
      </c>
      <c r="E11" s="10" t="s">
        <v>48</v>
      </c>
      <c r="F11" s="47">
        <f t="shared" si="1"/>
        <v>6</v>
      </c>
      <c r="G11" t="s">
        <v>165</v>
      </c>
    </row>
    <row r="12" spans="1:10" ht="15.75" x14ac:dyDescent="0.3">
      <c r="A12" s="10" t="s">
        <v>131</v>
      </c>
      <c r="B12" s="35">
        <v>2173</v>
      </c>
      <c r="C12" s="39">
        <v>2.7</v>
      </c>
      <c r="D12" s="33">
        <f t="shared" si="0"/>
        <v>804.81481481481478</v>
      </c>
      <c r="E12" s="10" t="s">
        <v>83</v>
      </c>
      <c r="F12" s="47">
        <f t="shared" si="1"/>
        <v>4</v>
      </c>
      <c r="G12" t="s">
        <v>166</v>
      </c>
    </row>
    <row r="13" spans="1:10" ht="15.75" x14ac:dyDescent="0.3">
      <c r="A13" s="10" t="s">
        <v>91</v>
      </c>
      <c r="B13" s="35">
        <v>3940</v>
      </c>
      <c r="C13" s="39">
        <v>4.9000000000000004</v>
      </c>
      <c r="D13" s="33">
        <f t="shared" si="0"/>
        <v>804.08163265306121</v>
      </c>
      <c r="E13" s="10" t="s">
        <v>91</v>
      </c>
      <c r="F13" s="47">
        <f t="shared" si="1"/>
        <v>3</v>
      </c>
      <c r="G13" t="s">
        <v>167</v>
      </c>
    </row>
    <row r="14" spans="1:10" ht="15.75" x14ac:dyDescent="0.3">
      <c r="A14" s="10" t="s">
        <v>49</v>
      </c>
      <c r="B14" s="35">
        <v>13820</v>
      </c>
      <c r="C14" s="39">
        <v>17.899999999999999</v>
      </c>
      <c r="D14" s="33">
        <f t="shared" si="0"/>
        <v>772.06703910614533</v>
      </c>
      <c r="E14" s="10" t="s">
        <v>49</v>
      </c>
      <c r="F14" s="47">
        <f t="shared" si="1"/>
        <v>3</v>
      </c>
      <c r="G14" t="s">
        <v>168</v>
      </c>
    </row>
    <row r="15" spans="1:10" ht="15.75" x14ac:dyDescent="0.3">
      <c r="A15" s="10" t="s">
        <v>132</v>
      </c>
      <c r="B15" s="35">
        <v>6653</v>
      </c>
      <c r="C15" s="39">
        <v>8.6999999999999993</v>
      </c>
      <c r="D15" s="33">
        <f t="shared" si="0"/>
        <v>764.71264367816093</v>
      </c>
      <c r="E15" s="10" t="s">
        <v>54</v>
      </c>
      <c r="F15" s="47">
        <f t="shared" si="1"/>
        <v>4</v>
      </c>
      <c r="G15" t="s">
        <v>169</v>
      </c>
    </row>
    <row r="16" spans="1:10" ht="15.75" x14ac:dyDescent="0.3">
      <c r="A16" s="10" t="s">
        <v>109</v>
      </c>
      <c r="B16" s="35">
        <v>2232</v>
      </c>
      <c r="C16" s="39">
        <v>3.1</v>
      </c>
      <c r="D16" s="33">
        <f t="shared" si="0"/>
        <v>720</v>
      </c>
      <c r="E16" s="10" t="s">
        <v>109</v>
      </c>
      <c r="F16" s="47">
        <f t="shared" si="1"/>
        <v>4</v>
      </c>
      <c r="G16" t="s">
        <v>170</v>
      </c>
    </row>
    <row r="17" spans="1:7" ht="15.75" x14ac:dyDescent="0.3">
      <c r="A17" s="10" t="s">
        <v>67</v>
      </c>
      <c r="B17" s="35">
        <v>6369</v>
      </c>
      <c r="C17" s="39">
        <v>10.3</v>
      </c>
      <c r="D17" s="33">
        <f t="shared" si="0"/>
        <v>618.34951456310671</v>
      </c>
      <c r="E17" s="10" t="s">
        <v>67</v>
      </c>
      <c r="F17" s="47">
        <f t="shared" si="1"/>
        <v>3</v>
      </c>
      <c r="G17" t="s">
        <v>171</v>
      </c>
    </row>
    <row r="18" spans="1:7" ht="15.75" x14ac:dyDescent="0.3">
      <c r="A18" s="10" t="s">
        <v>57</v>
      </c>
      <c r="B18" s="35">
        <v>3083</v>
      </c>
      <c r="C18" s="39">
        <v>5.2</v>
      </c>
      <c r="D18" s="33">
        <f t="shared" si="0"/>
        <v>592.88461538461536</v>
      </c>
      <c r="E18" s="10" t="s">
        <v>57</v>
      </c>
      <c r="F18" s="47">
        <f t="shared" si="1"/>
        <v>4</v>
      </c>
      <c r="G18" t="s">
        <v>172</v>
      </c>
    </row>
    <row r="19" spans="1:7" ht="15.75" x14ac:dyDescent="0.3">
      <c r="A19" s="10" t="s">
        <v>56</v>
      </c>
      <c r="B19" s="35">
        <v>1863</v>
      </c>
      <c r="C19" s="39">
        <v>3.2</v>
      </c>
      <c r="D19" s="33">
        <f t="shared" si="0"/>
        <v>582.1875</v>
      </c>
      <c r="E19" s="10" t="s">
        <v>56</v>
      </c>
      <c r="F19" s="47">
        <f t="shared" si="1"/>
        <v>2</v>
      </c>
      <c r="G19" t="s">
        <v>173</v>
      </c>
    </row>
    <row r="20" spans="1:7" ht="15.75" x14ac:dyDescent="0.3">
      <c r="A20" s="10" t="s">
        <v>52</v>
      </c>
      <c r="B20" s="35">
        <v>16955</v>
      </c>
      <c r="C20" s="39">
        <v>29.2</v>
      </c>
      <c r="D20" s="33">
        <f t="shared" si="0"/>
        <v>580.65068493150682</v>
      </c>
      <c r="E20" s="10" t="s">
        <v>52</v>
      </c>
      <c r="F20" s="47">
        <f t="shared" si="1"/>
        <v>5</v>
      </c>
      <c r="G20" t="s">
        <v>174</v>
      </c>
    </row>
    <row r="21" spans="1:7" ht="15.75" x14ac:dyDescent="0.3">
      <c r="A21" s="10" t="s">
        <v>79</v>
      </c>
      <c r="B21" s="35">
        <v>12031</v>
      </c>
      <c r="C21" s="39">
        <v>21.9</v>
      </c>
      <c r="D21" s="33">
        <f t="shared" si="0"/>
        <v>549.36073059360729</v>
      </c>
      <c r="E21" s="10" t="s">
        <v>79</v>
      </c>
      <c r="F21" s="47">
        <f>LEN(G21)-LEN(SUBSTITUTE(G21,",",""))+1</f>
        <v>7</v>
      </c>
      <c r="G21" t="s">
        <v>175</v>
      </c>
    </row>
    <row r="22" spans="1:7" ht="15.75" x14ac:dyDescent="0.3">
      <c r="A22" s="10" t="s">
        <v>25</v>
      </c>
      <c r="B22" s="35">
        <v>14964</v>
      </c>
      <c r="C22" s="39">
        <v>30</v>
      </c>
      <c r="D22" s="33">
        <f t="shared" si="0"/>
        <v>498.8</v>
      </c>
      <c r="E22" s="10" t="s">
        <v>25</v>
      </c>
      <c r="F22" s="47">
        <f t="shared" si="1"/>
        <v>8</v>
      </c>
      <c r="G22" t="s">
        <v>176</v>
      </c>
    </row>
    <row r="23" spans="1:7" ht="15.75" x14ac:dyDescent="0.3">
      <c r="A23" s="10" t="s">
        <v>59</v>
      </c>
      <c r="B23" s="35">
        <v>4819</v>
      </c>
      <c r="C23" s="39">
        <v>10.3</v>
      </c>
      <c r="D23" s="33">
        <f t="shared" si="0"/>
        <v>467.86407766990288</v>
      </c>
      <c r="E23" s="10" t="s">
        <v>59</v>
      </c>
      <c r="F23" s="47">
        <f t="shared" si="1"/>
        <v>5</v>
      </c>
      <c r="G23" t="s">
        <v>177</v>
      </c>
    </row>
    <row r="24" spans="1:7" ht="15.75" x14ac:dyDescent="0.3">
      <c r="A24" s="10" t="s">
        <v>72</v>
      </c>
      <c r="B24" s="35">
        <v>2372</v>
      </c>
      <c r="C24" s="39">
        <v>5.4</v>
      </c>
      <c r="D24" s="33">
        <f t="shared" si="0"/>
        <v>439.25925925925924</v>
      </c>
      <c r="E24" s="10" t="s">
        <v>72</v>
      </c>
      <c r="F24" s="47">
        <f t="shared" si="1"/>
        <v>3</v>
      </c>
      <c r="G24" t="s">
        <v>178</v>
      </c>
    </row>
    <row r="25" spans="1:7" ht="15.75" x14ac:dyDescent="0.3">
      <c r="A25" s="10" t="s">
        <v>85</v>
      </c>
      <c r="B25" s="35">
        <v>2507</v>
      </c>
      <c r="C25" s="39">
        <v>6</v>
      </c>
      <c r="D25" s="33">
        <f t="shared" si="0"/>
        <v>417.83333333333331</v>
      </c>
      <c r="E25" s="10" t="s">
        <v>85</v>
      </c>
      <c r="F25" s="47">
        <f t="shared" si="1"/>
        <v>5</v>
      </c>
      <c r="G25" t="s">
        <v>179</v>
      </c>
    </row>
    <row r="26" spans="1:7" ht="15.75" x14ac:dyDescent="0.3">
      <c r="A26" s="10" t="s">
        <v>35</v>
      </c>
      <c r="B26" s="35">
        <v>50448</v>
      </c>
      <c r="C26" s="39">
        <v>120.9</v>
      </c>
      <c r="D26" s="33">
        <f t="shared" si="0"/>
        <v>417.27047146401981</v>
      </c>
      <c r="E26" s="10" t="s">
        <v>35</v>
      </c>
      <c r="F26" s="47">
        <f t="shared" si="1"/>
        <v>14</v>
      </c>
      <c r="G26" t="s">
        <v>180</v>
      </c>
    </row>
    <row r="27" spans="1:7" ht="15.75" x14ac:dyDescent="0.3">
      <c r="A27" s="10" t="s">
        <v>133</v>
      </c>
      <c r="B27" s="35">
        <v>8235</v>
      </c>
      <c r="C27" s="39">
        <v>21</v>
      </c>
      <c r="D27" s="33">
        <f t="shared" si="0"/>
        <v>392.14285714285717</v>
      </c>
      <c r="E27" s="10" t="s">
        <v>51</v>
      </c>
      <c r="F27" s="47">
        <f t="shared" si="1"/>
        <v>3</v>
      </c>
      <c r="G27" t="s">
        <v>181</v>
      </c>
    </row>
    <row r="28" spans="1:7" ht="15.75" x14ac:dyDescent="0.3">
      <c r="A28" s="10" t="s">
        <v>137</v>
      </c>
      <c r="B28" s="35">
        <v>2235</v>
      </c>
      <c r="C28" s="39">
        <v>5.7</v>
      </c>
      <c r="D28" s="33">
        <f t="shared" si="0"/>
        <v>392.10526315789474</v>
      </c>
      <c r="E28" s="10" t="s">
        <v>102</v>
      </c>
      <c r="F28" s="47">
        <f t="shared" si="1"/>
        <v>4</v>
      </c>
      <c r="G28" t="s">
        <v>182</v>
      </c>
    </row>
    <row r="29" spans="1:7" ht="15.75" x14ac:dyDescent="0.3">
      <c r="A29" s="10" t="s">
        <v>134</v>
      </c>
      <c r="B29" s="35">
        <v>3336</v>
      </c>
      <c r="C29" s="39">
        <v>9.1</v>
      </c>
      <c r="D29" s="33">
        <f t="shared" si="0"/>
        <v>366.5934065934066</v>
      </c>
      <c r="E29" s="10" t="s">
        <v>47</v>
      </c>
      <c r="F29" s="47">
        <f t="shared" si="1"/>
        <v>4</v>
      </c>
      <c r="G29" t="s">
        <v>183</v>
      </c>
    </row>
    <row r="30" spans="1:7" ht="15.75" x14ac:dyDescent="0.3">
      <c r="A30" s="10" t="s">
        <v>26</v>
      </c>
      <c r="B30" s="35">
        <v>2517</v>
      </c>
      <c r="C30" s="39">
        <v>7.6</v>
      </c>
      <c r="D30" s="33">
        <f t="shared" si="0"/>
        <v>331.18421052631578</v>
      </c>
      <c r="E30" s="10" t="s">
        <v>26</v>
      </c>
      <c r="F30" s="47">
        <f t="shared" si="1"/>
        <v>5</v>
      </c>
      <c r="G30" t="s">
        <v>184</v>
      </c>
    </row>
    <row r="31" spans="1:7" ht="15.75" x14ac:dyDescent="0.3">
      <c r="A31" s="10" t="s">
        <v>147</v>
      </c>
      <c r="B31" s="35">
        <v>3916</v>
      </c>
      <c r="C31" s="39">
        <v>11.9</v>
      </c>
      <c r="D31" s="33">
        <f t="shared" si="0"/>
        <v>329.07563025210084</v>
      </c>
      <c r="E31" s="10" t="s">
        <v>44</v>
      </c>
      <c r="F31" s="47">
        <f t="shared" si="1"/>
        <v>4</v>
      </c>
      <c r="G31" t="s">
        <v>185</v>
      </c>
    </row>
    <row r="32" spans="1:7" ht="15.75" x14ac:dyDescent="0.3">
      <c r="A32" s="10" t="s">
        <v>69</v>
      </c>
      <c r="B32" s="35">
        <v>3660</v>
      </c>
      <c r="C32" s="39">
        <v>11.3</v>
      </c>
      <c r="D32" s="33">
        <f t="shared" si="0"/>
        <v>323.89380530973449</v>
      </c>
      <c r="E32" s="10" t="s">
        <v>69</v>
      </c>
      <c r="F32" s="47">
        <f t="shared" si="1"/>
        <v>4</v>
      </c>
      <c r="G32" t="s">
        <v>186</v>
      </c>
    </row>
    <row r="33" spans="1:7" ht="15.75" x14ac:dyDescent="0.3">
      <c r="A33" s="10" t="s">
        <v>148</v>
      </c>
      <c r="B33" s="35">
        <v>1878</v>
      </c>
      <c r="C33" s="39">
        <v>5.8</v>
      </c>
      <c r="D33" s="33">
        <f t="shared" si="0"/>
        <v>323.79310344827587</v>
      </c>
      <c r="E33" s="10" t="s">
        <v>45</v>
      </c>
      <c r="F33" s="47">
        <f t="shared" si="1"/>
        <v>1</v>
      </c>
      <c r="G33" t="s">
        <v>133</v>
      </c>
    </row>
    <row r="34" spans="1:7" ht="15.75" x14ac:dyDescent="0.3">
      <c r="A34" s="10" t="s">
        <v>135</v>
      </c>
      <c r="B34" s="35">
        <v>372</v>
      </c>
      <c r="C34" s="39">
        <v>1.4</v>
      </c>
      <c r="D34" s="33">
        <f t="shared" si="0"/>
        <v>265.71428571428572</v>
      </c>
      <c r="E34" s="10" t="s">
        <v>82</v>
      </c>
      <c r="F34" s="47">
        <f>LEN(G34)-LEN(SUBSTITUTE(G34,",",""))+1</f>
        <v>4</v>
      </c>
      <c r="G34" t="s">
        <v>187</v>
      </c>
    </row>
    <row r="35" spans="1:7" ht="15.75" x14ac:dyDescent="0.3">
      <c r="A35" s="10" t="s">
        <v>66</v>
      </c>
      <c r="B35" s="35">
        <v>1557</v>
      </c>
      <c r="C35" s="39">
        <v>6.9</v>
      </c>
      <c r="D35" s="33">
        <f t="shared" ref="D35:D66" si="2">B35/C35</f>
        <v>225.65217391304347</v>
      </c>
      <c r="E35" s="10" t="s">
        <v>66</v>
      </c>
      <c r="F35" s="47">
        <f t="shared" si="1"/>
        <v>4</v>
      </c>
      <c r="G35" t="s">
        <v>188</v>
      </c>
    </row>
    <row r="36" spans="1:7" ht="15.75" x14ac:dyDescent="0.3">
      <c r="A36" s="10" t="s">
        <v>138</v>
      </c>
      <c r="B36" s="35">
        <v>4961</v>
      </c>
      <c r="C36" s="39">
        <v>22.1</v>
      </c>
      <c r="D36" s="33">
        <f t="shared" si="2"/>
        <v>224.47963800904975</v>
      </c>
      <c r="E36" s="10" t="s">
        <v>77</v>
      </c>
      <c r="F36" s="47">
        <f t="shared" si="1"/>
        <v>6</v>
      </c>
      <c r="G36" t="s">
        <v>189</v>
      </c>
    </row>
    <row r="37" spans="1:7" ht="15.75" x14ac:dyDescent="0.3">
      <c r="A37" s="10" t="s">
        <v>90</v>
      </c>
      <c r="B37" s="35">
        <v>3966</v>
      </c>
      <c r="C37" s="39">
        <v>18.100000000000001</v>
      </c>
      <c r="D37" s="33">
        <f t="shared" si="2"/>
        <v>219.11602209944749</v>
      </c>
      <c r="E37" s="10" t="s">
        <v>90</v>
      </c>
      <c r="F37" s="47">
        <f t="shared" si="1"/>
        <v>4</v>
      </c>
      <c r="G37" t="s">
        <v>190</v>
      </c>
    </row>
    <row r="38" spans="1:7" ht="15.75" x14ac:dyDescent="0.3">
      <c r="A38" s="10" t="s">
        <v>84</v>
      </c>
      <c r="B38" s="35">
        <v>2716</v>
      </c>
      <c r="C38" s="39">
        <v>12.7</v>
      </c>
      <c r="D38" s="33">
        <f t="shared" si="2"/>
        <v>213.85826771653544</v>
      </c>
      <c r="E38" s="10" t="s">
        <v>84</v>
      </c>
      <c r="F38" s="47">
        <f t="shared" si="1"/>
        <v>9</v>
      </c>
      <c r="G38" t="s">
        <v>191</v>
      </c>
    </row>
    <row r="39" spans="1:7" ht="15.75" x14ac:dyDescent="0.3">
      <c r="A39" s="10" t="s">
        <v>122</v>
      </c>
      <c r="B39" s="35">
        <v>701</v>
      </c>
      <c r="C39" s="39">
        <v>3.4</v>
      </c>
      <c r="D39" s="33">
        <f t="shared" si="2"/>
        <v>206.1764705882353</v>
      </c>
      <c r="E39" s="10" t="s">
        <v>252</v>
      </c>
      <c r="F39" s="47">
        <f t="shared" si="1"/>
        <v>3</v>
      </c>
      <c r="G39" t="s">
        <v>192</v>
      </c>
    </row>
    <row r="40" spans="1:7" ht="15.75" x14ac:dyDescent="0.3">
      <c r="A40" s="10" t="s">
        <v>42</v>
      </c>
      <c r="B40" s="35">
        <v>6595</v>
      </c>
      <c r="C40" s="39">
        <v>32.299999999999997</v>
      </c>
      <c r="D40" s="33">
        <f t="shared" si="2"/>
        <v>204.17956656346752</v>
      </c>
      <c r="E40" s="10" t="s">
        <v>42</v>
      </c>
      <c r="F40" s="47">
        <f t="shared" si="1"/>
        <v>4</v>
      </c>
      <c r="G40" t="s">
        <v>193</v>
      </c>
    </row>
    <row r="41" spans="1:7" ht="15.75" x14ac:dyDescent="0.3">
      <c r="A41" s="10" t="s">
        <v>99</v>
      </c>
      <c r="B41" s="35">
        <v>280</v>
      </c>
      <c r="C41" s="39">
        <v>1.6</v>
      </c>
      <c r="D41" s="33">
        <f t="shared" si="2"/>
        <v>175</v>
      </c>
      <c r="E41" s="10" t="s">
        <v>99</v>
      </c>
      <c r="F41" s="47">
        <f t="shared" si="1"/>
        <v>2</v>
      </c>
      <c r="G41" t="s">
        <v>194</v>
      </c>
    </row>
    <row r="42" spans="1:7" ht="15.75" x14ac:dyDescent="0.3">
      <c r="A42" s="10" t="s">
        <v>87</v>
      </c>
      <c r="B42" s="35">
        <v>814</v>
      </c>
      <c r="C42" s="39">
        <v>4.9000000000000004</v>
      </c>
      <c r="D42" s="33">
        <f t="shared" si="2"/>
        <v>166.12244897959184</v>
      </c>
      <c r="E42" s="10" t="s">
        <v>87</v>
      </c>
      <c r="F42" s="47">
        <f t="shared" si="1"/>
        <v>7</v>
      </c>
      <c r="G42" t="s">
        <v>195</v>
      </c>
    </row>
    <row r="43" spans="1:7" ht="15.75" x14ac:dyDescent="0.3">
      <c r="A43" s="10" t="s">
        <v>53</v>
      </c>
      <c r="B43" s="35">
        <v>1331</v>
      </c>
      <c r="C43" s="39">
        <v>8.4</v>
      </c>
      <c r="D43" s="33">
        <f t="shared" si="2"/>
        <v>158.45238095238093</v>
      </c>
      <c r="E43" s="10" t="s">
        <v>53</v>
      </c>
      <c r="F43" s="47">
        <f t="shared" si="1"/>
        <v>2</v>
      </c>
      <c r="G43" t="s">
        <v>196</v>
      </c>
    </row>
    <row r="44" spans="1:7" ht="15.75" x14ac:dyDescent="0.3">
      <c r="A44" s="10" t="s">
        <v>16</v>
      </c>
      <c r="B44" s="35">
        <v>3209</v>
      </c>
      <c r="C44" s="39">
        <v>21.1</v>
      </c>
      <c r="D44" s="33">
        <f t="shared" si="2"/>
        <v>152.08530805687204</v>
      </c>
      <c r="E44" s="10" t="s">
        <v>16</v>
      </c>
      <c r="F44" s="47">
        <f t="shared" si="1"/>
        <v>9</v>
      </c>
      <c r="G44" t="s">
        <v>197</v>
      </c>
    </row>
    <row r="45" spans="1:7" ht="15.75" x14ac:dyDescent="0.3">
      <c r="A45" s="10" t="s">
        <v>111</v>
      </c>
      <c r="B45" s="35">
        <v>3350</v>
      </c>
      <c r="C45" s="39">
        <v>22.6</v>
      </c>
      <c r="D45" s="33">
        <f t="shared" si="2"/>
        <v>148.23008849557522</v>
      </c>
      <c r="E45" s="10" t="s">
        <v>111</v>
      </c>
      <c r="F45" s="47">
        <f t="shared" si="1"/>
        <v>5</v>
      </c>
      <c r="G45" t="s">
        <v>198</v>
      </c>
    </row>
    <row r="46" spans="1:7" ht="15.75" x14ac:dyDescent="0.3">
      <c r="A46" s="10" t="s">
        <v>139</v>
      </c>
      <c r="B46" s="35">
        <v>3372</v>
      </c>
      <c r="C46" s="39">
        <v>24.6</v>
      </c>
      <c r="D46" s="33">
        <f t="shared" si="2"/>
        <v>137.07317073170731</v>
      </c>
      <c r="E46" s="10" t="s">
        <v>30</v>
      </c>
      <c r="F46" s="47">
        <f t="shared" si="1"/>
        <v>6</v>
      </c>
      <c r="G46" t="s">
        <v>199</v>
      </c>
    </row>
    <row r="47" spans="1:7" ht="15.75" x14ac:dyDescent="0.3">
      <c r="A47" s="10" t="s">
        <v>18</v>
      </c>
      <c r="B47" s="35">
        <v>2651</v>
      </c>
      <c r="C47" s="39">
        <v>19.600000000000001</v>
      </c>
      <c r="D47" s="33">
        <f t="shared" si="2"/>
        <v>135.25510204081633</v>
      </c>
      <c r="E47" s="10" t="s">
        <v>18</v>
      </c>
      <c r="F47" s="47">
        <f t="shared" si="1"/>
        <v>4</v>
      </c>
      <c r="G47" t="s">
        <v>200</v>
      </c>
    </row>
    <row r="48" spans="1:7" ht="15.75" x14ac:dyDescent="0.3">
      <c r="A48" s="10" t="s">
        <v>60</v>
      </c>
      <c r="B48" s="35">
        <v>1073</v>
      </c>
      <c r="C48" s="39">
        <v>8.6999999999999993</v>
      </c>
      <c r="D48" s="33">
        <f t="shared" si="2"/>
        <v>123.33333333333334</v>
      </c>
      <c r="E48" s="10" t="s">
        <v>60</v>
      </c>
      <c r="F48" s="47">
        <f>LEN(G48)-LEN(SUBSTITUTE(G48,",",""))+1</f>
        <v>4</v>
      </c>
      <c r="G48" t="s">
        <v>201</v>
      </c>
    </row>
    <row r="49" spans="1:7" ht="15.75" x14ac:dyDescent="0.3">
      <c r="A49" s="10" t="s">
        <v>140</v>
      </c>
      <c r="B49" s="35">
        <v>417</v>
      </c>
      <c r="C49" s="39">
        <v>3.5</v>
      </c>
      <c r="D49" s="33">
        <f t="shared" si="2"/>
        <v>119.14285714285714</v>
      </c>
      <c r="E49" s="10" t="s">
        <v>36</v>
      </c>
      <c r="F49" s="47">
        <f t="shared" si="1"/>
        <v>4</v>
      </c>
      <c r="G49" t="s">
        <v>202</v>
      </c>
    </row>
    <row r="50" spans="1:7" ht="15.75" x14ac:dyDescent="0.3">
      <c r="A50" s="10" t="s">
        <v>62</v>
      </c>
      <c r="B50" s="35">
        <v>1159</v>
      </c>
      <c r="C50" s="39">
        <v>10.5</v>
      </c>
      <c r="D50" s="33">
        <f t="shared" si="2"/>
        <v>110.38095238095238</v>
      </c>
      <c r="E50" s="10" t="s">
        <v>62</v>
      </c>
      <c r="F50" s="47">
        <f t="shared" si="1"/>
        <v>5</v>
      </c>
      <c r="G50" t="s">
        <v>203</v>
      </c>
    </row>
    <row r="51" spans="1:7" ht="15.75" x14ac:dyDescent="0.3">
      <c r="A51" s="10" t="s">
        <v>146</v>
      </c>
      <c r="B51" s="35">
        <v>618</v>
      </c>
      <c r="C51" s="39">
        <v>5.8</v>
      </c>
      <c r="D51" s="33">
        <f t="shared" si="2"/>
        <v>106.55172413793103</v>
      </c>
      <c r="E51" s="10" t="s">
        <v>105</v>
      </c>
      <c r="F51" s="47">
        <f t="shared" si="1"/>
        <v>4</v>
      </c>
      <c r="G51" t="s">
        <v>204</v>
      </c>
    </row>
    <row r="52" spans="1:7" ht="15.75" x14ac:dyDescent="0.3">
      <c r="A52" s="10" t="s">
        <v>29</v>
      </c>
      <c r="B52" s="35">
        <v>599</v>
      </c>
      <c r="C52" s="39">
        <v>6.1</v>
      </c>
      <c r="D52" s="33">
        <f t="shared" si="2"/>
        <v>98.196721311475414</v>
      </c>
      <c r="E52" s="10" t="s">
        <v>29</v>
      </c>
      <c r="F52" s="47">
        <f t="shared" si="1"/>
        <v>5</v>
      </c>
      <c r="G52" t="s">
        <v>205</v>
      </c>
    </row>
    <row r="53" spans="1:7" ht="15.75" x14ac:dyDescent="0.3">
      <c r="A53" s="10" t="s">
        <v>22</v>
      </c>
      <c r="B53" s="35">
        <v>811</v>
      </c>
      <c r="C53" s="39">
        <v>9.1</v>
      </c>
      <c r="D53" s="33">
        <f t="shared" si="2"/>
        <v>89.120879120879124</v>
      </c>
      <c r="E53" s="10" t="s">
        <v>22</v>
      </c>
      <c r="F53" s="47">
        <f t="shared" si="1"/>
        <v>5</v>
      </c>
      <c r="G53" t="s">
        <v>206</v>
      </c>
    </row>
    <row r="54" spans="1:7" ht="15.75" x14ac:dyDescent="0.3">
      <c r="A54" s="10" t="s">
        <v>126</v>
      </c>
      <c r="B54" s="35">
        <v>2373</v>
      </c>
      <c r="C54" s="39">
        <v>27.2</v>
      </c>
      <c r="D54" s="33">
        <f t="shared" si="2"/>
        <v>87.242647058823536</v>
      </c>
      <c r="E54" s="10" t="s">
        <v>20</v>
      </c>
      <c r="F54" s="47">
        <f t="shared" si="1"/>
        <v>6</v>
      </c>
      <c r="G54" t="s">
        <v>207</v>
      </c>
    </row>
    <row r="55" spans="1:7" ht="15.75" x14ac:dyDescent="0.3">
      <c r="A55" s="10" t="s">
        <v>43</v>
      </c>
      <c r="B55" s="35">
        <v>730</v>
      </c>
      <c r="C55" s="39">
        <v>8.9</v>
      </c>
      <c r="D55" s="33">
        <f t="shared" si="2"/>
        <v>82.022471910112358</v>
      </c>
      <c r="E55" s="10" t="s">
        <v>43</v>
      </c>
      <c r="F55" s="47">
        <f t="shared" si="1"/>
        <v>5</v>
      </c>
      <c r="G55" t="s">
        <v>208</v>
      </c>
    </row>
    <row r="56" spans="1:7" ht="15.75" x14ac:dyDescent="0.3">
      <c r="A56" s="10" t="s">
        <v>101</v>
      </c>
      <c r="B56" s="35">
        <v>1875</v>
      </c>
      <c r="C56" s="39">
        <v>23.12</v>
      </c>
      <c r="D56" s="33">
        <f t="shared" si="2"/>
        <v>81.098615916955012</v>
      </c>
      <c r="E56" s="10" t="s">
        <v>101</v>
      </c>
      <c r="F56" s="47">
        <f t="shared" si="1"/>
        <v>3</v>
      </c>
      <c r="G56" t="s">
        <v>209</v>
      </c>
    </row>
    <row r="57" spans="1:7" ht="15.75" x14ac:dyDescent="0.3">
      <c r="A57" s="10" t="s">
        <v>34</v>
      </c>
      <c r="B57" s="35">
        <v>1037</v>
      </c>
      <c r="C57" s="39">
        <v>14.2</v>
      </c>
      <c r="D57" s="33">
        <f t="shared" si="2"/>
        <v>73.028169014084511</v>
      </c>
      <c r="E57" s="10" t="s">
        <v>34</v>
      </c>
      <c r="F57" s="47">
        <f t="shared" si="1"/>
        <v>5</v>
      </c>
      <c r="G57" t="s">
        <v>210</v>
      </c>
    </row>
    <row r="58" spans="1:7" ht="15.75" x14ac:dyDescent="0.3">
      <c r="A58" s="10" t="s">
        <v>81</v>
      </c>
      <c r="B58" s="35">
        <v>1068</v>
      </c>
      <c r="C58" s="39">
        <v>14.9</v>
      </c>
      <c r="D58" s="33">
        <f t="shared" si="2"/>
        <v>71.677852348993284</v>
      </c>
      <c r="E58" s="10" t="s">
        <v>81</v>
      </c>
      <c r="F58" s="47">
        <f t="shared" si="1"/>
        <v>3</v>
      </c>
      <c r="G58" t="s">
        <v>211</v>
      </c>
    </row>
    <row r="59" spans="1:7" ht="15.75" x14ac:dyDescent="0.3">
      <c r="A59" s="10" t="s">
        <v>92</v>
      </c>
      <c r="B59" s="35">
        <v>1825</v>
      </c>
      <c r="C59" s="39">
        <v>25.8</v>
      </c>
      <c r="D59" s="33">
        <f t="shared" si="2"/>
        <v>70.736434108527135</v>
      </c>
      <c r="E59" s="10" t="s">
        <v>92</v>
      </c>
      <c r="F59" s="47">
        <f t="shared" si="1"/>
        <v>5</v>
      </c>
      <c r="G59" t="s">
        <v>212</v>
      </c>
    </row>
    <row r="60" spans="1:7" ht="15.75" x14ac:dyDescent="0.3">
      <c r="A60" s="10" t="s">
        <v>125</v>
      </c>
      <c r="B60" s="35">
        <v>1532</v>
      </c>
      <c r="C60" s="39">
        <v>21.9</v>
      </c>
      <c r="D60" s="33">
        <f t="shared" si="2"/>
        <v>69.95433789954339</v>
      </c>
      <c r="E60" s="10" t="s">
        <v>253</v>
      </c>
      <c r="F60" s="47">
        <f t="shared" si="1"/>
        <v>5</v>
      </c>
      <c r="G60" t="s">
        <v>213</v>
      </c>
    </row>
    <row r="61" spans="1:7" ht="15.75" x14ac:dyDescent="0.3">
      <c r="A61" s="10" t="s">
        <v>141</v>
      </c>
      <c r="B61" s="35">
        <v>723</v>
      </c>
      <c r="C61" s="39">
        <v>10.4</v>
      </c>
      <c r="D61" s="33">
        <f t="shared" si="2"/>
        <v>69.519230769230774</v>
      </c>
      <c r="E61" s="10" t="s">
        <v>103</v>
      </c>
      <c r="F61" s="47">
        <f t="shared" si="1"/>
        <v>5</v>
      </c>
      <c r="G61" t="s">
        <v>214</v>
      </c>
    </row>
    <row r="62" spans="1:7" ht="15.75" x14ac:dyDescent="0.3">
      <c r="A62" s="10" t="s">
        <v>80</v>
      </c>
      <c r="B62" s="35">
        <v>697</v>
      </c>
      <c r="C62" s="39">
        <v>10.199999999999999</v>
      </c>
      <c r="D62" s="33">
        <f t="shared" si="2"/>
        <v>68.333333333333343</v>
      </c>
      <c r="E62" s="10" t="s">
        <v>80</v>
      </c>
      <c r="F62" s="47">
        <f>LEN(G62)-LEN(SUBSTITUTE(G62,",",""))+1</f>
        <v>6</v>
      </c>
      <c r="G62" t="s">
        <v>215</v>
      </c>
    </row>
    <row r="63" spans="1:7" ht="15.75" x14ac:dyDescent="0.3">
      <c r="A63" s="10" t="s">
        <v>21</v>
      </c>
      <c r="B63" s="35">
        <v>2021</v>
      </c>
      <c r="C63" s="39">
        <v>34.4</v>
      </c>
      <c r="D63" s="33">
        <f t="shared" si="2"/>
        <v>58.75</v>
      </c>
      <c r="E63" s="10" t="s">
        <v>21</v>
      </c>
      <c r="F63" s="47">
        <f t="shared" si="1"/>
        <v>6</v>
      </c>
      <c r="G63" t="s">
        <v>216</v>
      </c>
    </row>
    <row r="64" spans="1:7" ht="15.75" x14ac:dyDescent="0.3">
      <c r="A64" s="10" t="s">
        <v>76</v>
      </c>
      <c r="B64" s="35">
        <v>6215</v>
      </c>
      <c r="C64" s="39">
        <v>110.2</v>
      </c>
      <c r="D64" s="33">
        <f t="shared" si="2"/>
        <v>56.397459165154267</v>
      </c>
      <c r="E64" s="10" t="s">
        <v>76</v>
      </c>
      <c r="F64" s="47">
        <f t="shared" si="1"/>
        <v>8</v>
      </c>
      <c r="G64" t="s">
        <v>217</v>
      </c>
    </row>
    <row r="65" spans="1:7" ht="15.75" x14ac:dyDescent="0.3">
      <c r="A65" s="10" t="s">
        <v>38</v>
      </c>
      <c r="B65" s="35">
        <v>3629</v>
      </c>
      <c r="C65" s="39">
        <v>65.400000000000006</v>
      </c>
      <c r="D65" s="33">
        <f t="shared" si="2"/>
        <v>55.489296636085619</v>
      </c>
      <c r="E65" s="10" t="s">
        <v>38</v>
      </c>
      <c r="F65" s="47">
        <f t="shared" si="1"/>
        <v>8</v>
      </c>
      <c r="G65" t="s">
        <v>218</v>
      </c>
    </row>
    <row r="66" spans="1:7" ht="15.75" x14ac:dyDescent="0.3">
      <c r="A66" s="10" t="s">
        <v>23</v>
      </c>
      <c r="B66" s="35">
        <v>1117</v>
      </c>
      <c r="C66" s="39">
        <v>21.1</v>
      </c>
      <c r="D66" s="33">
        <f t="shared" si="2"/>
        <v>52.938388625592417</v>
      </c>
      <c r="E66" s="10" t="s">
        <v>23</v>
      </c>
      <c r="F66" s="47">
        <f t="shared" si="1"/>
        <v>3</v>
      </c>
      <c r="G66" t="s">
        <v>219</v>
      </c>
    </row>
    <row r="67" spans="1:7" ht="15.75" x14ac:dyDescent="0.3">
      <c r="A67" s="10" t="s">
        <v>74</v>
      </c>
      <c r="B67" s="35">
        <v>5097</v>
      </c>
      <c r="C67" s="39">
        <v>96.9</v>
      </c>
      <c r="D67" s="33">
        <f t="shared" ref="D67:D98" si="3">B67/C67</f>
        <v>52.600619195046434</v>
      </c>
      <c r="E67" s="10" t="s">
        <v>74</v>
      </c>
      <c r="F67" s="47">
        <f t="shared" si="1"/>
        <v>5</v>
      </c>
      <c r="G67" t="s">
        <v>220</v>
      </c>
    </row>
    <row r="68" spans="1:7" ht="15.75" x14ac:dyDescent="0.3">
      <c r="A68" s="10" t="s">
        <v>106</v>
      </c>
      <c r="B68" s="35">
        <v>2765</v>
      </c>
      <c r="C68" s="39">
        <v>53.8</v>
      </c>
      <c r="D68" s="33">
        <f t="shared" si="3"/>
        <v>51.394052044609666</v>
      </c>
      <c r="E68" s="10" t="s">
        <v>106</v>
      </c>
      <c r="F68" s="47">
        <f t="shared" si="1"/>
        <v>4</v>
      </c>
      <c r="G68" t="s">
        <v>221</v>
      </c>
    </row>
    <row r="69" spans="1:7" ht="15.75" x14ac:dyDescent="0.3">
      <c r="A69" s="10" t="s">
        <v>55</v>
      </c>
      <c r="B69" s="35">
        <v>1011</v>
      </c>
      <c r="C69" s="39">
        <v>19.899999999999999</v>
      </c>
      <c r="D69" s="33">
        <f t="shared" si="3"/>
        <v>50.80402010050252</v>
      </c>
      <c r="E69" s="10" t="s">
        <v>55</v>
      </c>
      <c r="F69" s="47">
        <f t="shared" si="1"/>
        <v>6</v>
      </c>
      <c r="G69" t="s">
        <v>258</v>
      </c>
    </row>
    <row r="70" spans="1:7" ht="15.75" x14ac:dyDescent="0.3">
      <c r="A70" s="10" t="s">
        <v>136</v>
      </c>
      <c r="B70" s="35">
        <v>555</v>
      </c>
      <c r="C70" s="39">
        <v>11.4</v>
      </c>
      <c r="D70" s="33">
        <f t="shared" si="3"/>
        <v>48.684210526315788</v>
      </c>
      <c r="E70" s="10" t="s">
        <v>75</v>
      </c>
      <c r="F70" s="47">
        <f t="shared" si="1"/>
        <v>4</v>
      </c>
      <c r="G70" t="s">
        <v>222</v>
      </c>
    </row>
    <row r="71" spans="1:7" ht="15.75" x14ac:dyDescent="0.3">
      <c r="A71" s="10" t="s">
        <v>50</v>
      </c>
      <c r="B71" s="35">
        <v>2072</v>
      </c>
      <c r="C71" s="39">
        <v>46.7</v>
      </c>
      <c r="D71" s="33">
        <f t="shared" si="3"/>
        <v>44.368308351177724</v>
      </c>
      <c r="E71" s="10" t="s">
        <v>50</v>
      </c>
      <c r="F71" s="47">
        <f t="shared" si="1"/>
        <v>6</v>
      </c>
      <c r="G71" t="s">
        <v>223</v>
      </c>
    </row>
    <row r="72" spans="1:7" ht="15.75" x14ac:dyDescent="0.3">
      <c r="A72" s="10" t="s">
        <v>142</v>
      </c>
      <c r="B72" s="35">
        <v>561</v>
      </c>
      <c r="C72" s="39">
        <v>13.7</v>
      </c>
      <c r="D72" s="33">
        <f t="shared" si="3"/>
        <v>40.948905109489054</v>
      </c>
      <c r="E72" s="10" t="s">
        <v>31</v>
      </c>
      <c r="F72" s="47">
        <f t="shared" ref="F72:F75" si="4">LEN(G72)-LEN(SUBSTITUTE(G72,",",""))+1</f>
        <v>4</v>
      </c>
      <c r="G72" t="s">
        <v>224</v>
      </c>
    </row>
    <row r="73" spans="1:7" ht="15.75" x14ac:dyDescent="0.3">
      <c r="A73" s="10" t="s">
        <v>19</v>
      </c>
      <c r="B73" s="35">
        <v>1807</v>
      </c>
      <c r="C73" s="39">
        <v>45</v>
      </c>
      <c r="D73" s="33">
        <f t="shared" si="3"/>
        <v>40.155555555555559</v>
      </c>
      <c r="E73" s="10" t="s">
        <v>19</v>
      </c>
      <c r="F73" s="47">
        <f t="shared" si="4"/>
        <v>6</v>
      </c>
      <c r="G73" t="s">
        <v>256</v>
      </c>
    </row>
    <row r="74" spans="1:7" ht="15.75" x14ac:dyDescent="0.3">
      <c r="A74" s="10" t="s">
        <v>104</v>
      </c>
      <c r="B74" s="35">
        <v>2160</v>
      </c>
      <c r="C74" s="39">
        <v>57.6</v>
      </c>
      <c r="D74" s="33">
        <f t="shared" si="3"/>
        <v>37.5</v>
      </c>
      <c r="E74" s="10" t="s">
        <v>104</v>
      </c>
      <c r="F74" s="47">
        <f t="shared" si="4"/>
        <v>3</v>
      </c>
      <c r="G74" t="s">
        <v>225</v>
      </c>
    </row>
    <row r="75" spans="1:7" ht="15.75" x14ac:dyDescent="0.3">
      <c r="A75" s="10" t="s">
        <v>39</v>
      </c>
      <c r="B75" s="35">
        <v>420</v>
      </c>
      <c r="C75" s="39">
        <v>11.6</v>
      </c>
      <c r="D75" s="33">
        <f t="shared" si="3"/>
        <v>36.206896551724142</v>
      </c>
      <c r="E75" s="10" t="s">
        <v>39</v>
      </c>
      <c r="F75" s="47">
        <f t="shared" si="4"/>
        <v>4</v>
      </c>
      <c r="G75" t="s">
        <v>226</v>
      </c>
    </row>
    <row r="76" spans="1:7" ht="15.75" x14ac:dyDescent="0.3">
      <c r="A76" s="10" t="s">
        <v>143</v>
      </c>
      <c r="B76" s="35">
        <v>299</v>
      </c>
      <c r="C76" s="39">
        <v>8.4</v>
      </c>
      <c r="D76" s="33">
        <f t="shared" si="3"/>
        <v>35.595238095238095</v>
      </c>
      <c r="E76" s="10" t="s">
        <v>68</v>
      </c>
      <c r="F76" s="47">
        <f>LEN(G76)-LEN(SUBSTITUTE(G76,",",""))+1</f>
        <v>5</v>
      </c>
      <c r="G76" t="s">
        <v>227</v>
      </c>
    </row>
    <row r="77" spans="1:7" ht="15.75" x14ac:dyDescent="0.3">
      <c r="A77" s="10" t="s">
        <v>107</v>
      </c>
      <c r="B77" s="35">
        <v>421</v>
      </c>
      <c r="C77" s="39">
        <v>12.5</v>
      </c>
      <c r="D77" s="33">
        <f t="shared" si="3"/>
        <v>33.68</v>
      </c>
      <c r="E77" s="10" t="s">
        <v>107</v>
      </c>
      <c r="F77" s="47">
        <f t="shared" ref="F77:F87" si="5">LEN(G77)-LEN(SUBSTITUTE(G77,",",""))+1</f>
        <v>5</v>
      </c>
      <c r="G77" t="s">
        <v>228</v>
      </c>
    </row>
    <row r="78" spans="1:7" ht="15.75" x14ac:dyDescent="0.3">
      <c r="A78" s="10" t="s">
        <v>123</v>
      </c>
      <c r="B78" s="35">
        <v>395</v>
      </c>
      <c r="C78" s="39">
        <v>12.6</v>
      </c>
      <c r="D78" s="33">
        <f t="shared" si="3"/>
        <v>31.349206349206352</v>
      </c>
      <c r="E78" s="10" t="s">
        <v>254</v>
      </c>
      <c r="F78" s="47">
        <f t="shared" si="5"/>
        <v>5</v>
      </c>
      <c r="G78" t="s">
        <v>257</v>
      </c>
    </row>
    <row r="79" spans="1:7" ht="15.75" x14ac:dyDescent="0.3">
      <c r="A79" s="10" t="s">
        <v>73</v>
      </c>
      <c r="B79" s="35">
        <v>1263</v>
      </c>
      <c r="C79" s="39">
        <v>40.6</v>
      </c>
      <c r="D79" s="33">
        <f t="shared" si="3"/>
        <v>31.108374384236452</v>
      </c>
      <c r="E79" s="10" t="s">
        <v>73</v>
      </c>
      <c r="F79" s="47">
        <f t="shared" si="5"/>
        <v>4</v>
      </c>
      <c r="G79" t="s">
        <v>229</v>
      </c>
    </row>
    <row r="80" spans="1:7" ht="15.75" x14ac:dyDescent="0.3">
      <c r="A80" s="10" t="s">
        <v>86</v>
      </c>
      <c r="B80" s="35">
        <v>479</v>
      </c>
      <c r="C80" s="39">
        <v>16.5</v>
      </c>
      <c r="D80" s="33">
        <f t="shared" si="3"/>
        <v>29.030303030303031</v>
      </c>
      <c r="E80" s="10" t="s">
        <v>86</v>
      </c>
      <c r="F80" s="47">
        <f t="shared" si="5"/>
        <v>3</v>
      </c>
      <c r="G80" t="s">
        <v>230</v>
      </c>
    </row>
    <row r="81" spans="1:7" ht="15.75" x14ac:dyDescent="0.3">
      <c r="A81" s="10" t="s">
        <v>144</v>
      </c>
      <c r="B81" s="35">
        <v>146</v>
      </c>
      <c r="C81" s="39">
        <v>5.6</v>
      </c>
      <c r="D81" s="33">
        <f t="shared" si="3"/>
        <v>26.071428571428573</v>
      </c>
      <c r="E81" s="10" t="s">
        <v>37</v>
      </c>
      <c r="F81" s="47">
        <f t="shared" si="5"/>
        <v>5</v>
      </c>
      <c r="G81" t="s">
        <v>231</v>
      </c>
    </row>
    <row r="82" spans="1:7" ht="15.75" x14ac:dyDescent="0.3">
      <c r="A82" s="10" t="s">
        <v>24</v>
      </c>
      <c r="B82" s="35">
        <v>341</v>
      </c>
      <c r="C82" s="39">
        <v>14.9</v>
      </c>
      <c r="D82" s="33">
        <f t="shared" si="3"/>
        <v>22.885906040268456</v>
      </c>
      <c r="E82" s="10" t="s">
        <v>24</v>
      </c>
      <c r="F82" s="47">
        <f t="shared" si="5"/>
        <v>5</v>
      </c>
      <c r="G82" t="s">
        <v>232</v>
      </c>
    </row>
    <row r="83" spans="1:7" ht="15.75" x14ac:dyDescent="0.3">
      <c r="A83" s="10" t="s">
        <v>78</v>
      </c>
      <c r="B83" s="35">
        <v>877</v>
      </c>
      <c r="C83" s="39">
        <v>41.6</v>
      </c>
      <c r="D83" s="33">
        <f t="shared" si="3"/>
        <v>21.08173076923077</v>
      </c>
      <c r="E83" s="10" t="s">
        <v>78</v>
      </c>
      <c r="F83" s="47">
        <f t="shared" si="5"/>
        <v>8</v>
      </c>
      <c r="G83" t="s">
        <v>233</v>
      </c>
    </row>
    <row r="84" spans="1:7" ht="15.75" x14ac:dyDescent="0.3">
      <c r="A84" s="10" t="s">
        <v>88</v>
      </c>
      <c r="B84" s="35">
        <v>937</v>
      </c>
      <c r="C84" s="39">
        <v>47.6</v>
      </c>
      <c r="D84" s="33">
        <f t="shared" si="3"/>
        <v>19.684873949579831</v>
      </c>
      <c r="E84" s="10" t="s">
        <v>88</v>
      </c>
      <c r="F84" s="47">
        <f t="shared" si="5"/>
        <v>5</v>
      </c>
      <c r="G84" t="s">
        <v>234</v>
      </c>
    </row>
    <row r="85" spans="1:7" ht="15.75" x14ac:dyDescent="0.3">
      <c r="A85" s="10" t="s">
        <v>27</v>
      </c>
      <c r="B85" s="35">
        <v>758</v>
      </c>
      <c r="C85" s="39">
        <v>40.299999999999997</v>
      </c>
      <c r="D85" s="33">
        <f t="shared" si="3"/>
        <v>18.808933002481393</v>
      </c>
      <c r="E85" s="10" t="s">
        <v>27</v>
      </c>
      <c r="F85" s="47">
        <f t="shared" si="5"/>
        <v>4</v>
      </c>
      <c r="G85" t="s">
        <v>235</v>
      </c>
    </row>
    <row r="86" spans="1:7" ht="15.75" x14ac:dyDescent="0.3">
      <c r="A86" s="10" t="s">
        <v>65</v>
      </c>
      <c r="B86" s="35">
        <v>1595</v>
      </c>
      <c r="C86" s="39">
        <v>90</v>
      </c>
      <c r="D86" s="33">
        <f t="shared" si="3"/>
        <v>17.722222222222221</v>
      </c>
      <c r="E86" s="10" t="s">
        <v>65</v>
      </c>
      <c r="F86" s="47">
        <f t="shared" si="5"/>
        <v>7</v>
      </c>
      <c r="G86" t="s">
        <v>236</v>
      </c>
    </row>
    <row r="87" spans="1:7" ht="15.75" x14ac:dyDescent="0.3">
      <c r="A87" s="10" t="s">
        <v>32</v>
      </c>
      <c r="B87" s="35">
        <v>1662</v>
      </c>
      <c r="C87" s="39">
        <v>94.3</v>
      </c>
      <c r="D87" s="33">
        <f t="shared" si="3"/>
        <v>17.624602332979851</v>
      </c>
      <c r="E87" s="10" t="s">
        <v>32</v>
      </c>
      <c r="F87" s="47">
        <f t="shared" si="5"/>
        <v>5</v>
      </c>
      <c r="G87" t="s">
        <v>237</v>
      </c>
    </row>
    <row r="88" spans="1:7" ht="15.75" x14ac:dyDescent="0.3">
      <c r="A88" s="10" t="s">
        <v>124</v>
      </c>
      <c r="B88" s="35">
        <v>2208</v>
      </c>
      <c r="C88" s="39">
        <v>128.1</v>
      </c>
      <c r="D88" s="33">
        <f t="shared" si="3"/>
        <v>17.236533957845435</v>
      </c>
      <c r="E88" s="10" t="s">
        <v>255</v>
      </c>
      <c r="F88" s="47">
        <f>LEN(G88)-LEN(SUBSTITUTE(G88,",",""))+1</f>
        <v>5</v>
      </c>
      <c r="G88" t="s">
        <v>238</v>
      </c>
    </row>
    <row r="89" spans="1:7" ht="15.75" x14ac:dyDescent="0.3">
      <c r="A89" s="10" t="s">
        <v>145</v>
      </c>
      <c r="B89" s="35">
        <v>329</v>
      </c>
      <c r="C89" s="39">
        <v>20.9</v>
      </c>
      <c r="D89" s="33">
        <f t="shared" si="3"/>
        <v>15.741626794258375</v>
      </c>
      <c r="E89" s="10" t="s">
        <v>33</v>
      </c>
      <c r="F89" s="47">
        <f t="shared" ref="F89:F96" si="6">LEN(G89)-LEN(SUBSTITUTE(G89,",",""))+1</f>
        <v>5</v>
      </c>
      <c r="G89" t="s">
        <v>239</v>
      </c>
    </row>
    <row r="90" spans="1:7" ht="15.75" x14ac:dyDescent="0.3">
      <c r="A90" s="10" t="s">
        <v>63</v>
      </c>
      <c r="B90" s="35">
        <v>678</v>
      </c>
      <c r="C90" s="39">
        <v>43.8</v>
      </c>
      <c r="D90" s="33">
        <f t="shared" si="3"/>
        <v>15.479452054794521</v>
      </c>
      <c r="E90" s="10" t="s">
        <v>63</v>
      </c>
      <c r="F90" s="47">
        <f t="shared" si="6"/>
        <v>4</v>
      </c>
      <c r="G90" t="s">
        <v>240</v>
      </c>
    </row>
    <row r="91" spans="1:7" ht="15.75" x14ac:dyDescent="0.3">
      <c r="A91" s="10" t="s">
        <v>127</v>
      </c>
      <c r="B91" s="35">
        <v>448</v>
      </c>
      <c r="C91" s="39">
        <v>29.3</v>
      </c>
      <c r="D91" s="33">
        <f t="shared" si="3"/>
        <v>15.290102389078498</v>
      </c>
      <c r="E91" s="10" t="s">
        <v>93</v>
      </c>
      <c r="F91" s="47">
        <f t="shared" si="6"/>
        <v>8</v>
      </c>
      <c r="G91" t="s">
        <v>241</v>
      </c>
    </row>
    <row r="92" spans="1:7" ht="15.75" x14ac:dyDescent="0.3">
      <c r="A92" s="10" t="s">
        <v>41</v>
      </c>
      <c r="B92" s="35">
        <v>460</v>
      </c>
      <c r="C92" s="39">
        <v>31.2</v>
      </c>
      <c r="D92" s="33">
        <f t="shared" si="3"/>
        <v>14.743589743589745</v>
      </c>
      <c r="E92" s="10" t="s">
        <v>41</v>
      </c>
      <c r="F92" s="47">
        <f t="shared" si="6"/>
        <v>2</v>
      </c>
      <c r="G92" t="s">
        <v>242</v>
      </c>
    </row>
    <row r="93" spans="1:7" ht="15.75" x14ac:dyDescent="0.3">
      <c r="A93" s="10" t="s">
        <v>128</v>
      </c>
      <c r="B93" s="35">
        <v>673</v>
      </c>
      <c r="C93" s="39">
        <v>62.3</v>
      </c>
      <c r="D93" s="33">
        <f t="shared" si="3"/>
        <v>10.802568218298555</v>
      </c>
      <c r="E93" s="10" t="s">
        <v>58</v>
      </c>
      <c r="F93" s="47">
        <f t="shared" si="6"/>
        <v>3</v>
      </c>
      <c r="G93" t="s">
        <v>243</v>
      </c>
    </row>
    <row r="94" spans="1:7" ht="15.75" x14ac:dyDescent="0.3">
      <c r="A94" s="10" t="s">
        <v>94</v>
      </c>
      <c r="B94" s="35">
        <v>846</v>
      </c>
      <c r="C94" s="39">
        <v>88.7</v>
      </c>
      <c r="D94" s="33">
        <f t="shared" si="3"/>
        <v>9.5377677564825252</v>
      </c>
      <c r="E94" s="10" t="s">
        <v>94</v>
      </c>
      <c r="F94" s="47">
        <f t="shared" si="6"/>
        <v>6</v>
      </c>
      <c r="G94" t="s">
        <v>244</v>
      </c>
    </row>
    <row r="95" spans="1:7" ht="15.75" x14ac:dyDescent="0.3">
      <c r="A95" s="10" t="s">
        <v>129</v>
      </c>
      <c r="B95" s="35">
        <v>209</v>
      </c>
      <c r="C95" s="39">
        <v>23.4</v>
      </c>
      <c r="D95" s="33">
        <f t="shared" si="3"/>
        <v>8.9316239316239319</v>
      </c>
      <c r="E95" s="10" t="s">
        <v>89</v>
      </c>
      <c r="F95" s="47">
        <f t="shared" si="6"/>
        <v>5</v>
      </c>
      <c r="G95" t="s">
        <v>245</v>
      </c>
    </row>
    <row r="96" spans="1:7" ht="15.75" x14ac:dyDescent="0.3">
      <c r="A96" s="10" t="s">
        <v>108</v>
      </c>
      <c r="B96" s="35">
        <v>169</v>
      </c>
      <c r="C96" s="39">
        <v>19.3</v>
      </c>
      <c r="D96" s="33">
        <f t="shared" si="3"/>
        <v>8.756476683937823</v>
      </c>
      <c r="E96" s="10" t="s">
        <v>108</v>
      </c>
      <c r="F96" s="47">
        <f t="shared" si="6"/>
        <v>3</v>
      </c>
      <c r="G96" t="s">
        <v>246</v>
      </c>
    </row>
    <row r="97" spans="1:7" ht="15.75" x14ac:dyDescent="0.3">
      <c r="A97" s="10" t="s">
        <v>46</v>
      </c>
      <c r="B97" s="35">
        <v>1445</v>
      </c>
      <c r="C97" s="39">
        <v>175.4</v>
      </c>
      <c r="D97" s="33">
        <f t="shared" si="3"/>
        <v>8.2383124287343215</v>
      </c>
      <c r="E97" s="10" t="s">
        <v>46</v>
      </c>
      <c r="F97" s="47">
        <f>LEN(G97)-LEN(SUBSTITUTE(G97,",",""))+1</f>
        <v>2</v>
      </c>
      <c r="G97" t="s">
        <v>247</v>
      </c>
    </row>
    <row r="98" spans="1:7" ht="15.75" x14ac:dyDescent="0.3">
      <c r="A98" s="10" t="s">
        <v>95</v>
      </c>
      <c r="B98" s="35">
        <v>639</v>
      </c>
      <c r="C98" s="39">
        <v>81.599999999999994</v>
      </c>
      <c r="D98" s="33">
        <f t="shared" si="3"/>
        <v>7.8308823529411766</v>
      </c>
      <c r="E98" s="10" t="s">
        <v>95</v>
      </c>
      <c r="F98" s="47">
        <f t="shared" ref="F98" si="7">LEN(G98)-LEN(SUBSTITUTE(G98,",",""))+1</f>
        <v>8</v>
      </c>
      <c r="G98" t="s">
        <v>248</v>
      </c>
    </row>
    <row r="99" spans="1:7" ht="15.75" x14ac:dyDescent="0.3">
      <c r="A99" s="2" t="s">
        <v>1</v>
      </c>
      <c r="B99" s="36">
        <v>401848</v>
      </c>
      <c r="C99" s="40">
        <v>2603.1999999999998</v>
      </c>
      <c r="D99" s="43">
        <f t="shared" ref="D99" si="8">B99/C99</f>
        <v>154.36693300553168</v>
      </c>
      <c r="E99" s="32" t="s">
        <v>1</v>
      </c>
      <c r="F99" s="48"/>
      <c r="G99" s="32"/>
    </row>
  </sheetData>
  <sortState xmlns:xlrd2="http://schemas.microsoft.com/office/spreadsheetml/2017/richdata2" ref="J2:K98">
    <sortCondition descending="1" ref="J2:J98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Data_A-Z</vt:lpstr>
      <vt:lpstr>Data_Sorted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RIEDMANN Simon</cp:lastModifiedBy>
  <dcterms:created xsi:type="dcterms:W3CDTF">2021-12-07T12:36:37Z</dcterms:created>
  <dcterms:modified xsi:type="dcterms:W3CDTF">2022-07-09T00:04:50Z</dcterms:modified>
</cp:coreProperties>
</file>