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\Documents\CURSO RSTUDIO\SERIES DE TIEMPO\PROYECTO SERIES DE TIEMPO\"/>
    </mc:Choice>
  </mc:AlternateContent>
  <xr:revisionPtr revIDLastSave="0" documentId="13_ncr:1_{B472FA34-D3D3-41EF-B1F6-AA808E5FA3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queño analisis" sheetId="1" r:id="rId1"/>
    <sheet name="seri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AI22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B27" i="1"/>
  <c r="N5" i="1"/>
  <c r="N6" i="1"/>
  <c r="N7" i="1"/>
  <c r="N8" i="1"/>
  <c r="N9" i="1"/>
  <c r="N4" i="1"/>
  <c r="AI13" i="1"/>
  <c r="AI14" i="1"/>
  <c r="AI15" i="1"/>
  <c r="AI16" i="1"/>
  <c r="AI17" i="1"/>
  <c r="AI18" i="1"/>
  <c r="AI27" i="1" s="1"/>
  <c r="T5" i="1" l="1"/>
  <c r="T6" i="1"/>
  <c r="T7" i="1"/>
  <c r="T8" i="1"/>
  <c r="T4" i="1"/>
  <c r="D25" i="1" l="1"/>
  <c r="B25" i="1"/>
  <c r="E24" i="1"/>
  <c r="C26" i="1"/>
  <c r="B26" i="1"/>
  <c r="Q23" i="1"/>
  <c r="B23" i="1"/>
  <c r="Y22" i="1"/>
  <c r="I22" i="1"/>
  <c r="AB24" i="1"/>
  <c r="U22" i="1"/>
  <c r="E22" i="1"/>
  <c r="L24" i="1"/>
  <c r="AG22" i="1"/>
  <c r="Q22" i="1"/>
  <c r="AD26" i="1"/>
  <c r="AC23" i="1"/>
  <c r="AC22" i="1"/>
  <c r="M22" i="1"/>
  <c r="N26" i="1"/>
  <c r="M23" i="1"/>
  <c r="AF22" i="1"/>
  <c r="AB22" i="1"/>
  <c r="X22" i="1"/>
  <c r="T22" i="1"/>
  <c r="P22" i="1"/>
  <c r="L22" i="1"/>
  <c r="H22" i="1"/>
  <c r="D22" i="1"/>
  <c r="Z26" i="1"/>
  <c r="J26" i="1"/>
  <c r="X24" i="1"/>
  <c r="H24" i="1"/>
  <c r="Y23" i="1"/>
  <c r="I23" i="1"/>
  <c r="AE22" i="1"/>
  <c r="AA22" i="1"/>
  <c r="W22" i="1"/>
  <c r="S22" i="1"/>
  <c r="O22" i="1"/>
  <c r="K22" i="1"/>
  <c r="G22" i="1"/>
  <c r="C22" i="1"/>
  <c r="V26" i="1"/>
  <c r="F26" i="1"/>
  <c r="T24" i="1"/>
  <c r="D24" i="1"/>
  <c r="U23" i="1"/>
  <c r="E23" i="1"/>
  <c r="AH22" i="1"/>
  <c r="AD22" i="1"/>
  <c r="Z22" i="1"/>
  <c r="V22" i="1"/>
  <c r="R22" i="1"/>
  <c r="N22" i="1"/>
  <c r="J22" i="1"/>
  <c r="F22" i="1"/>
  <c r="AH26" i="1"/>
  <c r="R26" i="1"/>
  <c r="AF24" i="1"/>
  <c r="P24" i="1"/>
  <c r="AG23" i="1"/>
  <c r="AE25" i="1"/>
  <c r="S25" i="1"/>
  <c r="G25" i="1"/>
  <c r="AG26" i="1"/>
  <c r="AC26" i="1"/>
  <c r="Y26" i="1"/>
  <c r="U26" i="1"/>
  <c r="Q26" i="1"/>
  <c r="M26" i="1"/>
  <c r="I26" i="1"/>
  <c r="E26" i="1"/>
  <c r="AH25" i="1"/>
  <c r="AD25" i="1"/>
  <c r="Z25" i="1"/>
  <c r="V25" i="1"/>
  <c r="R25" i="1"/>
  <c r="N25" i="1"/>
  <c r="J25" i="1"/>
  <c r="F25" i="1"/>
  <c r="AE24" i="1"/>
  <c r="AA24" i="1"/>
  <c r="W24" i="1"/>
  <c r="S24" i="1"/>
  <c r="O24" i="1"/>
  <c r="K24" i="1"/>
  <c r="G24" i="1"/>
  <c r="C24" i="1"/>
  <c r="AF23" i="1"/>
  <c r="AB23" i="1"/>
  <c r="X23" i="1"/>
  <c r="T23" i="1"/>
  <c r="P23" i="1"/>
  <c r="L23" i="1"/>
  <c r="H23" i="1"/>
  <c r="D23" i="1"/>
  <c r="W25" i="1"/>
  <c r="K25" i="1"/>
  <c r="AF26" i="1"/>
  <c r="AB26" i="1"/>
  <c r="X26" i="1"/>
  <c r="T26" i="1"/>
  <c r="P26" i="1"/>
  <c r="L26" i="1"/>
  <c r="H26" i="1"/>
  <c r="D26" i="1"/>
  <c r="AG25" i="1"/>
  <c r="AC25" i="1"/>
  <c r="Y25" i="1"/>
  <c r="U25" i="1"/>
  <c r="Q25" i="1"/>
  <c r="M25" i="1"/>
  <c r="I25" i="1"/>
  <c r="E25" i="1"/>
  <c r="AH24" i="1"/>
  <c r="AD24" i="1"/>
  <c r="Z24" i="1"/>
  <c r="V24" i="1"/>
  <c r="R24" i="1"/>
  <c r="N24" i="1"/>
  <c r="J24" i="1"/>
  <c r="F24" i="1"/>
  <c r="AE23" i="1"/>
  <c r="AA23" i="1"/>
  <c r="W23" i="1"/>
  <c r="S23" i="1"/>
  <c r="O23" i="1"/>
  <c r="K23" i="1"/>
  <c r="G23" i="1"/>
  <c r="C23" i="1"/>
  <c r="AA25" i="1"/>
  <c r="O25" i="1"/>
  <c r="C25" i="1"/>
  <c r="AE26" i="1"/>
  <c r="AA26" i="1"/>
  <c r="W26" i="1"/>
  <c r="S26" i="1"/>
  <c r="O26" i="1"/>
  <c r="K26" i="1"/>
  <c r="G26" i="1"/>
  <c r="AF25" i="1"/>
  <c r="AB25" i="1"/>
  <c r="X25" i="1"/>
  <c r="T25" i="1"/>
  <c r="P25" i="1"/>
  <c r="L25" i="1"/>
  <c r="H25" i="1"/>
  <c r="AG24" i="1"/>
  <c r="AC24" i="1"/>
  <c r="Y24" i="1"/>
  <c r="U24" i="1"/>
  <c r="Q24" i="1"/>
  <c r="M24" i="1"/>
  <c r="I24" i="1"/>
  <c r="AH23" i="1"/>
  <c r="AD23" i="1"/>
  <c r="Z23" i="1"/>
  <c r="V23" i="1"/>
  <c r="R23" i="1"/>
  <c r="N23" i="1"/>
  <c r="J23" i="1"/>
  <c r="F23" i="1"/>
  <c r="AI23" i="1" l="1"/>
  <c r="AI25" i="1"/>
  <c r="AI26" i="1"/>
  <c r="AI24" i="1"/>
</calcChain>
</file>

<file path=xl/sharedStrings.xml><?xml version="1.0" encoding="utf-8"?>
<sst xmlns="http://schemas.openxmlformats.org/spreadsheetml/2006/main" count="68" uniqueCount="67">
  <si>
    <t>MEDIANA</t>
  </si>
  <si>
    <t>MAX</t>
  </si>
  <si>
    <t>MIN</t>
  </si>
  <si>
    <t>MENOR</t>
  </si>
  <si>
    <t>MAYOR</t>
  </si>
  <si>
    <t>1,2,3,4,5,10</t>
  </si>
  <si>
    <t>6,7,8,9,11,12</t>
  </si>
  <si>
    <t>1,2,6,7,8,9</t>
  </si>
  <si>
    <t>3,4,5,10,11,12</t>
  </si>
  <si>
    <t>1,2,3,4,7,8</t>
  </si>
  <si>
    <t>5,6,9,10,11,12</t>
  </si>
  <si>
    <t>1,2,4,5,7,8</t>
  </si>
  <si>
    <t>3,6,9,10,11,12</t>
  </si>
  <si>
    <t>4.5.6.7.8.9</t>
  </si>
  <si>
    <t>1,2,3,10,11,12</t>
  </si>
  <si>
    <t>AÑO</t>
  </si>
  <si>
    <t>MEDIA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</si>
  <si>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</si>
  <si>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</si>
  <si>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</si>
  <si>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</si>
  <si>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</si>
  <si>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</si>
  <si>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</si>
  <si>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</si>
  <si>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</si>
  <si>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</si>
  <si>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</si>
  <si>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</si>
  <si>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</si>
  <si>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</si>
  <si>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</si>
  <si>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</si>
  <si>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</si>
  <si>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</si>
  <si>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</si>
  <si>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</si>
  <si>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</si>
  <si>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Árteaga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</si>
  <si>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</si>
  <si>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</si>
  <si>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</si>
  <si>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</si>
  <si>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</si>
  <si>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</si>
  <si>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</si>
  <si>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</si>
  <si>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</si>
  <si>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</si>
  <si>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 especificado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</si>
  <si>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</si>
  <si>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</si>
  <si>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</si>
  <si>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</si>
  <si>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</si>
  <si>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</si>
  <si>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</si>
  <si>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</si>
  <si>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</si>
  <si>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</si>
  <si>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</si>
  <si>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</si>
  <si>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MEXICO</t>
  </si>
  <si>
    <t>POR ESTADOS</t>
  </si>
  <si>
    <t>Total</t>
  </si>
  <si>
    <t>Fecha</t>
  </si>
  <si>
    <t>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</si>
</sst>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\ ###\ ##0"/>
  </numFmts>
  <fonts count="4" x14ac:knownFonts="1">
    <font>
      <sz val="11"/>
      <color theme="1"/>
      <name val="Bodoni MT"/>
      <family val="2"/>
    </font>
    <font>
      <sz val="11"/>
      <color theme="1"/>
      <name val="Bodoni MT"/>
      <family val="2"/>
    </font>
    <font>
      <sz val="8"/>
      <name val="Bodoni M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165" fontId="3" fillId="0" borderId="0" xfId="0" applyNumberFormat="1" applyFont="1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'pequeño analisis'!$N$3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'pequeño analisis'!$A$4:$A$8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'pequeño analisis'!$N$4:$N$8</c:f>
              <c:numCache>
                <c:formatCode>General</c:formatCode>
                <c:ptCount val="5"/>
                <c:pt idx="0">
                  <c:v>688.75</c:v>
                </c:pt>
                <c:pt idx="1">
                  <c:v>879.5</c:v>
                </c:pt>
                <c:pt idx="2">
                  <c:v>1483.9166666666667</c:v>
                </c:pt>
                <c:pt idx="3">
                  <c:v>2134</c:v>
                </c:pt>
                <c:pt idx="4">
                  <c:v>2033.75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5-42F1-B467-FB2E536B4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6269488"/>
        <c:axId val="-716267856"/>
      </c:lineChart>
      <c:catAx>
        <c:axId val="-7162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267856"/>
        <c:crosses val="autoZero"/>
        <c:auto val="1"/>
        <c:lblAlgn val="ctr"/>
        <c:lblOffset val="100"/>
        <c:noMultiLvlLbl val="0"/>
      </c:catAx>
      <c:valAx>
        <c:axId val="-7162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2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'pequeño analisis'!$B$33:$BI$33</c:f>
              <c:numCache>
                <c:formatCode>General</c:formatCode>
                <c:ptCount val="60"/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'pequeño analisis'!$B$34:$BI$34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769</c:v>
                </c:pt>
                <c:pt idx="20">
                  <c:v>816</c:v>
                </c:pt>
                <c:pt idx="21">
                  <c:v>991</c:v>
                </c:pt>
                <c:pt idx="22">
                  <c:v>915</c:v>
                </c:pt>
                <c:pt idx="23">
                  <c:v>1351</c:v>
                </c:pt>
                <c:pt idx="24">
                  <c:v>1001</c:v>
                </c:pt>
                <c:pt idx="25">
                  <c:v>1309</c:v>
                </c:pt>
                <c:pt idx="26">
                  <c:v>1310</c:v>
                </c:pt>
                <c:pt idx="27">
                  <c:v>1383</c:v>
                </c:pt>
                <c:pt idx="28">
                  <c:v>1488</c:v>
                </c:pt>
                <c:pt idx="29">
                  <c:v>1591</c:v>
                </c:pt>
                <c:pt idx="30">
                  <c:v>1239</c:v>
                </c:pt>
                <c:pt idx="31">
                  <c:v>1277</c:v>
                </c:pt>
                <c:pt idx="32">
                  <c:v>1659</c:v>
                </c:pt>
                <c:pt idx="33">
                  <c:v>1614</c:v>
                </c:pt>
                <c:pt idx="34">
                  <c:v>1783</c:v>
                </c:pt>
                <c:pt idx="35">
                  <c:v>2153</c:v>
                </c:pt>
                <c:pt idx="36">
                  <c:v>1849</c:v>
                </c:pt>
                <c:pt idx="37">
                  <c:v>1455</c:v>
                </c:pt>
                <c:pt idx="38">
                  <c:v>2160</c:v>
                </c:pt>
                <c:pt idx="39">
                  <c:v>1250</c:v>
                </c:pt>
                <c:pt idx="40">
                  <c:v>1135</c:v>
                </c:pt>
                <c:pt idx="41">
                  <c:v>2491</c:v>
                </c:pt>
                <c:pt idx="42">
                  <c:v>2068</c:v>
                </c:pt>
                <c:pt idx="43">
                  <c:v>1827</c:v>
                </c:pt>
                <c:pt idx="44">
                  <c:v>2466</c:v>
                </c:pt>
                <c:pt idx="45">
                  <c:v>2894</c:v>
                </c:pt>
                <c:pt idx="46">
                  <c:v>3090</c:v>
                </c:pt>
                <c:pt idx="47">
                  <c:v>2923</c:v>
                </c:pt>
                <c:pt idx="48">
                  <c:v>2509</c:v>
                </c:pt>
                <c:pt idx="49">
                  <c:v>2394</c:v>
                </c:pt>
                <c:pt idx="50">
                  <c:v>2388</c:v>
                </c:pt>
                <c:pt idx="51">
                  <c:v>1105</c:v>
                </c:pt>
                <c:pt idx="52">
                  <c:v>1182</c:v>
                </c:pt>
                <c:pt idx="53">
                  <c:v>1686</c:v>
                </c:pt>
                <c:pt idx="54">
                  <c:v>1766</c:v>
                </c:pt>
                <c:pt idx="55">
                  <c:v>1804</c:v>
                </c:pt>
                <c:pt idx="56">
                  <c:v>1574</c:v>
                </c:pt>
                <c:pt idx="57">
                  <c:v>2072</c:v>
                </c:pt>
                <c:pt idx="58">
                  <c:v>2402</c:v>
                </c:pt>
                <c:pt idx="59">
                  <c:v>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4-49D6-BCB7-123E7E45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6277104"/>
        <c:axId val="-716276560"/>
      </c:lineChart>
      <c:catAx>
        <c:axId val="-7162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276560"/>
        <c:crosses val="autoZero"/>
        <c:auto val="1"/>
        <c:lblAlgn val="ctr"/>
        <c:lblOffset val="100"/>
        <c:noMultiLvlLbl val="0"/>
      </c:catAx>
      <c:valAx>
        <c:axId val="-7162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2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38</xdr:row>
      <xdr:rowOff>33337</xdr:rowOff>
    </xdr:from>
    <xdr:to>
      <xdr:col>17</xdr:col>
      <xdr:colOff>0</xdr:colOff>
      <xdr:row>54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B99F-AF4C-49B2-BB0D-4D0AE48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561974</xdr:colOff>
      <xdr:row>37</xdr:row>
      <xdr:rowOff>4762</xdr:rowOff>
    </xdr:from>
    <xdr:to>
      <xdr:col>32</xdr:col>
      <xdr:colOff>419100</xdr:colOff>
      <xdr:row>53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383C9-16D2-4827-BDE4-73E640DC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8"/>
  <sheetViews>
    <sheetView tabSelected="1" zoomScaleNormal="100" workbookViewId="0">
      <pane xSplit="1" topLeftCell="B1" activePane="topRight" state="frozen"/>
      <selection pane="topRight" activeCell="D29" sqref="D29"/>
    </sheetView>
  </sheetViews>
  <sheetFormatPr defaultColWidth="9.140625" defaultRowHeight="15" x14ac:dyDescent="0.25"/>
  <cols>
    <col min="10" max="10" width="11" bestFit="1" customWidth="1"/>
    <col min="12" max="12" width="10.7109375" bestFit="1" customWidth="1"/>
    <col min="13" max="13" width="10" bestFit="1" customWidth="1"/>
    <col min="14" max="14" width="14.140625" bestFit="1" customWidth="1"/>
    <col min="15" max="15" width="11.42578125" bestFit="1" customWidth="1"/>
    <col min="16" max="16" width="10.85546875" bestFit="1" customWidth="1"/>
    <col min="17" max="17" width="12.85546875" bestFit="1" customWidth="1"/>
    <col min="35" max="35" width="9.5703125" bestFit="1" customWidth="1"/>
  </cols>
  <sheetData>
    <row r="1" spans="1:35" x14ac:dyDescent="0.25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35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35" x14ac:dyDescent="0.25">
      <c r="A3" s="1" t="s">
        <v>15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 t="s">
        <v>16</v>
      </c>
      <c r="O3" s="1" t="s">
        <v>0</v>
      </c>
      <c r="P3" s="1" t="s">
        <v>3</v>
      </c>
      <c r="Q3" s="1" t="s">
        <v>4</v>
      </c>
      <c r="R3" s="1" t="s">
        <v>1</v>
      </c>
      <c r="S3" s="1" t="s">
        <v>2</v>
      </c>
    </row>
    <row r="4" spans="1:35" x14ac:dyDescent="0.25">
      <c r="A4">
        <v>2016</v>
      </c>
      <c r="B4">
        <v>142</v>
      </c>
      <c r="C4">
        <v>121</v>
      </c>
      <c r="D4">
        <v>633</v>
      </c>
      <c r="E4">
        <v>433</v>
      </c>
      <c r="F4">
        <v>436</v>
      </c>
      <c r="G4">
        <v>1073</v>
      </c>
      <c r="H4">
        <v>894</v>
      </c>
      <c r="I4">
        <v>893</v>
      </c>
      <c r="J4">
        <v>875</v>
      </c>
      <c r="K4">
        <v>732</v>
      </c>
      <c r="L4">
        <v>928</v>
      </c>
      <c r="M4">
        <v>1105</v>
      </c>
      <c r="N4">
        <f>SUM(B4:M4)/$M$3</f>
        <v>688.75</v>
      </c>
      <c r="O4">
        <v>803.5</v>
      </c>
      <c r="P4" s="2" t="s">
        <v>5</v>
      </c>
      <c r="Q4" s="2" t="s">
        <v>6</v>
      </c>
      <c r="R4">
        <v>12</v>
      </c>
      <c r="S4">
        <v>2</v>
      </c>
      <c r="T4" s="6">
        <f>SUM(B4:M4)</f>
        <v>8265</v>
      </c>
    </row>
    <row r="5" spans="1:35" x14ac:dyDescent="0.25">
      <c r="A5">
        <v>2017</v>
      </c>
      <c r="B5">
        <v>597</v>
      </c>
      <c r="C5">
        <v>750</v>
      </c>
      <c r="D5">
        <v>1140</v>
      </c>
      <c r="E5">
        <v>916</v>
      </c>
      <c r="F5">
        <v>845</v>
      </c>
      <c r="G5">
        <v>791</v>
      </c>
      <c r="H5">
        <v>673</v>
      </c>
      <c r="I5">
        <v>769</v>
      </c>
      <c r="J5">
        <v>816</v>
      </c>
      <c r="K5">
        <v>991</v>
      </c>
      <c r="L5">
        <v>915</v>
      </c>
      <c r="M5">
        <v>1351</v>
      </c>
      <c r="N5">
        <f t="shared" ref="N5:N9" si="0">SUM(B5:M5)/$M$3</f>
        <v>879.5</v>
      </c>
      <c r="O5">
        <v>830.5</v>
      </c>
      <c r="P5" s="2" t="s">
        <v>7</v>
      </c>
      <c r="Q5" s="2" t="s">
        <v>8</v>
      </c>
      <c r="R5">
        <v>12</v>
      </c>
      <c r="S5">
        <v>1</v>
      </c>
      <c r="T5" s="6">
        <f t="shared" ref="T5:T8" si="1">SUM(B5:M5)</f>
        <v>10554</v>
      </c>
    </row>
    <row r="6" spans="1:35" x14ac:dyDescent="0.25">
      <c r="A6">
        <v>2018</v>
      </c>
      <c r="B6">
        <v>1001</v>
      </c>
      <c r="C6">
        <v>1309</v>
      </c>
      <c r="D6">
        <v>1310</v>
      </c>
      <c r="E6">
        <v>1383</v>
      </c>
      <c r="F6">
        <v>1488</v>
      </c>
      <c r="G6">
        <v>1591</v>
      </c>
      <c r="H6">
        <v>1239</v>
      </c>
      <c r="I6">
        <v>1277</v>
      </c>
      <c r="J6">
        <v>1659</v>
      </c>
      <c r="K6">
        <v>1614</v>
      </c>
      <c r="L6">
        <v>1783</v>
      </c>
      <c r="M6">
        <v>2153</v>
      </c>
      <c r="N6">
        <f t="shared" si="0"/>
        <v>1483.9166666666667</v>
      </c>
      <c r="O6">
        <v>1435.5</v>
      </c>
      <c r="P6" s="2" t="s">
        <v>9</v>
      </c>
      <c r="Q6" s="2" t="s">
        <v>10</v>
      </c>
      <c r="R6">
        <v>12</v>
      </c>
      <c r="S6">
        <v>1</v>
      </c>
      <c r="T6" s="6">
        <f t="shared" si="1"/>
        <v>17807</v>
      </c>
    </row>
    <row r="7" spans="1:35" x14ac:dyDescent="0.25">
      <c r="A7">
        <v>2019</v>
      </c>
      <c r="B7">
        <v>1849</v>
      </c>
      <c r="C7">
        <v>1455</v>
      </c>
      <c r="D7">
        <v>2160</v>
      </c>
      <c r="E7">
        <v>1250</v>
      </c>
      <c r="F7">
        <v>1135</v>
      </c>
      <c r="G7">
        <v>2491</v>
      </c>
      <c r="H7">
        <v>2068</v>
      </c>
      <c r="I7">
        <v>1827</v>
      </c>
      <c r="J7">
        <v>2466</v>
      </c>
      <c r="K7">
        <v>2894</v>
      </c>
      <c r="L7">
        <v>3090</v>
      </c>
      <c r="M7">
        <v>2923</v>
      </c>
      <c r="N7">
        <f t="shared" si="0"/>
        <v>2134</v>
      </c>
      <c r="O7">
        <v>2114</v>
      </c>
      <c r="P7" s="2" t="s">
        <v>11</v>
      </c>
      <c r="Q7" s="2" t="s">
        <v>12</v>
      </c>
      <c r="R7">
        <v>11</v>
      </c>
      <c r="S7">
        <v>5</v>
      </c>
      <c r="T7" s="6">
        <f t="shared" si="1"/>
        <v>25608</v>
      </c>
    </row>
    <row r="8" spans="1:35" x14ac:dyDescent="0.25">
      <c r="A8">
        <v>2020</v>
      </c>
      <c r="B8">
        <v>2509</v>
      </c>
      <c r="C8">
        <v>2394</v>
      </c>
      <c r="D8">
        <v>2388</v>
      </c>
      <c r="E8">
        <v>1105</v>
      </c>
      <c r="F8">
        <v>1182</v>
      </c>
      <c r="G8">
        <v>1686</v>
      </c>
      <c r="H8">
        <v>1766</v>
      </c>
      <c r="I8">
        <v>1804</v>
      </c>
      <c r="J8">
        <v>1574</v>
      </c>
      <c r="K8">
        <v>2072</v>
      </c>
      <c r="L8">
        <v>2402</v>
      </c>
      <c r="M8">
        <v>3523</v>
      </c>
      <c r="N8">
        <f t="shared" si="0"/>
        <v>2033.75</v>
      </c>
      <c r="O8">
        <v>1938</v>
      </c>
      <c r="P8" s="2" t="s">
        <v>13</v>
      </c>
      <c r="Q8" s="2" t="s">
        <v>14</v>
      </c>
      <c r="R8">
        <v>12</v>
      </c>
      <c r="S8">
        <v>4</v>
      </c>
      <c r="T8" s="6">
        <f t="shared" si="1"/>
        <v>24405</v>
      </c>
    </row>
    <row r="9" spans="1:35" x14ac:dyDescent="0.25">
      <c r="A9">
        <v>2021</v>
      </c>
      <c r="B9">
        <v>165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13.75</v>
      </c>
      <c r="P9" s="2"/>
      <c r="Q9" s="2"/>
      <c r="T9" s="6">
        <v>165</v>
      </c>
    </row>
    <row r="10" spans="1:35" x14ac:dyDescent="0.25">
      <c r="A10" s="8" t="s">
        <v>63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35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  <c r="Q11" t="s">
        <v>32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  <c r="AA11" t="s">
        <v>42</v>
      </c>
      <c r="AB11" t="s">
        <v>43</v>
      </c>
      <c r="AC11" t="s">
        <v>44</v>
      </c>
      <c r="AD11" t="s">
        <v>45</v>
      </c>
      <c r="AE11" t="s">
        <v>46</v>
      </c>
      <c r="AF11" t="s">
        <v>47</v>
      </c>
      <c r="AG11" t="s">
        <v>48</v>
      </c>
      <c r="AH11" t="s">
        <v>49</v>
      </c>
      <c r="AI11" t="s">
        <v>64</v>
      </c>
    </row>
    <row r="12" spans="1:35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99</v>
      </c>
    </row>
    <row r="13" spans="1:35" x14ac:dyDescent="0.25">
      <c r="A13">
        <v>2016</v>
      </c>
      <c r="B13">
        <v>68</v>
      </c>
      <c r="C13">
        <v>54</v>
      </c>
      <c r="D13">
        <v>32</v>
      </c>
      <c r="E13">
        <v>14</v>
      </c>
      <c r="F13">
        <v>101</v>
      </c>
      <c r="G13">
        <v>37</v>
      </c>
      <c r="H13">
        <v>32</v>
      </c>
      <c r="I13">
        <v>81</v>
      </c>
      <c r="J13">
        <v>3838</v>
      </c>
      <c r="K13">
        <v>52</v>
      </c>
      <c r="L13">
        <v>185</v>
      </c>
      <c r="M13">
        <v>13</v>
      </c>
      <c r="N13">
        <v>104</v>
      </c>
      <c r="O13">
        <v>624</v>
      </c>
      <c r="P13">
        <v>1067</v>
      </c>
      <c r="Q13">
        <v>39</v>
      </c>
      <c r="R13">
        <v>93</v>
      </c>
      <c r="S13">
        <v>5</v>
      </c>
      <c r="T13">
        <v>570</v>
      </c>
      <c r="U13">
        <v>40</v>
      </c>
      <c r="V13">
        <v>300</v>
      </c>
      <c r="W13">
        <v>176</v>
      </c>
      <c r="X13">
        <v>65</v>
      </c>
      <c r="Y13">
        <v>98</v>
      </c>
      <c r="Z13">
        <v>97</v>
      </c>
      <c r="AA13">
        <v>62</v>
      </c>
      <c r="AB13">
        <v>18</v>
      </c>
      <c r="AC13">
        <v>110</v>
      </c>
      <c r="AD13">
        <v>31</v>
      </c>
      <c r="AE13">
        <v>178</v>
      </c>
      <c r="AF13">
        <v>59</v>
      </c>
      <c r="AG13">
        <v>22</v>
      </c>
      <c r="AH13">
        <v>0</v>
      </c>
      <c r="AI13" s="6">
        <f t="shared" ref="AI13:AI18" si="2">SUM(B13:AH13)</f>
        <v>8265</v>
      </c>
    </row>
    <row r="14" spans="1:35" x14ac:dyDescent="0.25">
      <c r="A14">
        <v>2017</v>
      </c>
      <c r="B14">
        <v>51</v>
      </c>
      <c r="C14">
        <v>101</v>
      </c>
      <c r="D14">
        <v>24</v>
      </c>
      <c r="E14">
        <v>15</v>
      </c>
      <c r="F14">
        <v>175</v>
      </c>
      <c r="G14">
        <v>51</v>
      </c>
      <c r="H14">
        <v>32</v>
      </c>
      <c r="I14">
        <v>92</v>
      </c>
      <c r="J14">
        <v>4647</v>
      </c>
      <c r="K14">
        <v>27</v>
      </c>
      <c r="L14">
        <v>228</v>
      </c>
      <c r="M14">
        <v>25</v>
      </c>
      <c r="N14">
        <v>92</v>
      </c>
      <c r="O14">
        <v>800</v>
      </c>
      <c r="P14">
        <v>1427</v>
      </c>
      <c r="Q14">
        <v>337</v>
      </c>
      <c r="R14">
        <v>197</v>
      </c>
      <c r="S14">
        <v>4</v>
      </c>
      <c r="T14">
        <v>628</v>
      </c>
      <c r="U14">
        <v>177</v>
      </c>
      <c r="V14">
        <v>265</v>
      </c>
      <c r="W14">
        <v>282</v>
      </c>
      <c r="X14">
        <v>88</v>
      </c>
      <c r="Y14">
        <v>94</v>
      </c>
      <c r="Z14">
        <v>155</v>
      </c>
      <c r="AA14">
        <v>88</v>
      </c>
      <c r="AB14">
        <v>27</v>
      </c>
      <c r="AC14">
        <v>83</v>
      </c>
      <c r="AD14">
        <v>37</v>
      </c>
      <c r="AE14">
        <v>186</v>
      </c>
      <c r="AF14">
        <v>92</v>
      </c>
      <c r="AG14">
        <v>27</v>
      </c>
      <c r="AH14">
        <v>0</v>
      </c>
      <c r="AI14" s="6">
        <f t="shared" si="2"/>
        <v>10554</v>
      </c>
    </row>
    <row r="15" spans="1:35" x14ac:dyDescent="0.25">
      <c r="A15">
        <v>2018</v>
      </c>
      <c r="B15">
        <v>128</v>
      </c>
      <c r="C15">
        <v>197</v>
      </c>
      <c r="D15">
        <v>55</v>
      </c>
      <c r="E15">
        <v>38</v>
      </c>
      <c r="F15">
        <v>240</v>
      </c>
      <c r="G15">
        <v>97</v>
      </c>
      <c r="H15">
        <v>44</v>
      </c>
      <c r="I15">
        <v>199</v>
      </c>
      <c r="J15">
        <v>6257</v>
      </c>
      <c r="K15">
        <v>63</v>
      </c>
      <c r="L15">
        <v>475</v>
      </c>
      <c r="M15">
        <v>52</v>
      </c>
      <c r="N15">
        <v>209</v>
      </c>
      <c r="O15">
        <v>1577</v>
      </c>
      <c r="P15">
        <v>2778</v>
      </c>
      <c r="Q15">
        <v>729</v>
      </c>
      <c r="R15">
        <v>335</v>
      </c>
      <c r="S15">
        <v>9</v>
      </c>
      <c r="T15">
        <v>783</v>
      </c>
      <c r="U15">
        <v>350</v>
      </c>
      <c r="V15">
        <v>480</v>
      </c>
      <c r="W15">
        <v>490</v>
      </c>
      <c r="X15">
        <v>148</v>
      </c>
      <c r="Y15">
        <v>227</v>
      </c>
      <c r="Z15">
        <v>265</v>
      </c>
      <c r="AA15">
        <v>167</v>
      </c>
      <c r="AB15">
        <v>72</v>
      </c>
      <c r="AC15">
        <v>153</v>
      </c>
      <c r="AD15">
        <v>71</v>
      </c>
      <c r="AE15">
        <v>353</v>
      </c>
      <c r="AF15">
        <v>203</v>
      </c>
      <c r="AG15">
        <v>55</v>
      </c>
      <c r="AH15">
        <v>508</v>
      </c>
      <c r="AI15" s="6">
        <f t="shared" si="2"/>
        <v>17807</v>
      </c>
    </row>
    <row r="16" spans="1:35" x14ac:dyDescent="0.25">
      <c r="A16">
        <v>2019</v>
      </c>
      <c r="B16">
        <v>190</v>
      </c>
      <c r="C16">
        <v>355</v>
      </c>
      <c r="D16">
        <v>114</v>
      </c>
      <c r="E16">
        <v>82</v>
      </c>
      <c r="F16">
        <v>305</v>
      </c>
      <c r="G16">
        <v>118</v>
      </c>
      <c r="H16">
        <v>77</v>
      </c>
      <c r="I16">
        <v>280</v>
      </c>
      <c r="J16">
        <v>8976</v>
      </c>
      <c r="K16">
        <v>90</v>
      </c>
      <c r="L16">
        <v>760</v>
      </c>
      <c r="M16">
        <v>70</v>
      </c>
      <c r="N16">
        <v>278</v>
      </c>
      <c r="O16">
        <v>2377</v>
      </c>
      <c r="P16">
        <v>4448</v>
      </c>
      <c r="Q16">
        <v>1011</v>
      </c>
      <c r="R16">
        <v>426</v>
      </c>
      <c r="S16">
        <v>11</v>
      </c>
      <c r="T16">
        <v>1317</v>
      </c>
      <c r="U16">
        <v>610</v>
      </c>
      <c r="V16">
        <v>754</v>
      </c>
      <c r="W16">
        <v>684</v>
      </c>
      <c r="X16">
        <v>177</v>
      </c>
      <c r="Y16">
        <v>299</v>
      </c>
      <c r="Z16">
        <v>435</v>
      </c>
      <c r="AA16">
        <v>229</v>
      </c>
      <c r="AB16">
        <v>125</v>
      </c>
      <c r="AC16">
        <v>180</v>
      </c>
      <c r="AD16">
        <v>71</v>
      </c>
      <c r="AE16">
        <v>407</v>
      </c>
      <c r="AF16">
        <v>272</v>
      </c>
      <c r="AG16">
        <v>80</v>
      </c>
      <c r="AH16">
        <v>0</v>
      </c>
      <c r="AI16" s="6">
        <f t="shared" si="2"/>
        <v>25608</v>
      </c>
    </row>
    <row r="17" spans="1:35" x14ac:dyDescent="0.25">
      <c r="A17">
        <v>2020</v>
      </c>
      <c r="B17">
        <v>233</v>
      </c>
      <c r="C17">
        <v>385</v>
      </c>
      <c r="D17">
        <v>214</v>
      </c>
      <c r="E17">
        <v>34</v>
      </c>
      <c r="F17">
        <v>486</v>
      </c>
      <c r="G17">
        <v>123</v>
      </c>
      <c r="H17">
        <v>111</v>
      </c>
      <c r="I17">
        <v>372</v>
      </c>
      <c r="J17">
        <v>7388</v>
      </c>
      <c r="K17">
        <v>94</v>
      </c>
      <c r="L17">
        <v>693</v>
      </c>
      <c r="M17">
        <v>67</v>
      </c>
      <c r="N17">
        <v>281</v>
      </c>
      <c r="O17">
        <v>2291</v>
      </c>
      <c r="P17">
        <v>4177</v>
      </c>
      <c r="Q17">
        <v>759</v>
      </c>
      <c r="R17">
        <v>420</v>
      </c>
      <c r="S17">
        <v>29</v>
      </c>
      <c r="T17">
        <v>1840</v>
      </c>
      <c r="U17">
        <v>471</v>
      </c>
      <c r="V17">
        <v>778</v>
      </c>
      <c r="W17">
        <v>624</v>
      </c>
      <c r="X17">
        <v>132</v>
      </c>
      <c r="Y17">
        <v>261</v>
      </c>
      <c r="Z17">
        <v>618</v>
      </c>
      <c r="AA17">
        <v>307</v>
      </c>
      <c r="AB17">
        <v>112</v>
      </c>
      <c r="AC17">
        <v>225</v>
      </c>
      <c r="AD17">
        <v>89</v>
      </c>
      <c r="AE17">
        <v>442</v>
      </c>
      <c r="AF17">
        <v>274</v>
      </c>
      <c r="AG17">
        <v>75</v>
      </c>
      <c r="AH17">
        <v>0</v>
      </c>
      <c r="AI17" s="6">
        <f t="shared" si="2"/>
        <v>24405</v>
      </c>
    </row>
    <row r="18" spans="1:35" x14ac:dyDescent="0.25">
      <c r="A18">
        <v>2021</v>
      </c>
      <c r="B18" s="5">
        <v>25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3</v>
      </c>
      <c r="J18" s="5">
        <v>67</v>
      </c>
      <c r="K18" s="5">
        <v>1</v>
      </c>
      <c r="L18" s="5">
        <v>5</v>
      </c>
      <c r="M18" s="5">
        <v>0</v>
      </c>
      <c r="N18" s="5">
        <v>1</v>
      </c>
      <c r="O18" s="5">
        <v>9</v>
      </c>
      <c r="P18" s="5">
        <v>17</v>
      </c>
      <c r="Q18" s="5">
        <v>1</v>
      </c>
      <c r="R18" s="5">
        <v>1</v>
      </c>
      <c r="S18" s="5">
        <v>0</v>
      </c>
      <c r="T18" s="5">
        <v>15</v>
      </c>
      <c r="U18" s="5">
        <v>1</v>
      </c>
      <c r="V18" s="5">
        <v>5</v>
      </c>
      <c r="W18" s="5">
        <v>0</v>
      </c>
      <c r="X18" s="5">
        <v>0</v>
      </c>
      <c r="Y18" s="5">
        <v>0</v>
      </c>
      <c r="Z18" s="5">
        <v>1</v>
      </c>
      <c r="AA18" s="5">
        <v>1</v>
      </c>
      <c r="AB18" s="5">
        <v>0</v>
      </c>
      <c r="AC18" s="5">
        <v>0</v>
      </c>
      <c r="AD18" s="5">
        <v>3</v>
      </c>
      <c r="AE18" s="5">
        <v>1</v>
      </c>
      <c r="AF18" s="5">
        <v>2</v>
      </c>
      <c r="AG18" s="5">
        <v>0</v>
      </c>
      <c r="AH18" s="5">
        <v>0</v>
      </c>
      <c r="AI18" s="6">
        <f t="shared" si="2"/>
        <v>165</v>
      </c>
    </row>
    <row r="21" spans="1:35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32</v>
      </c>
      <c r="AH21">
        <v>99</v>
      </c>
    </row>
    <row r="22" spans="1:35" x14ac:dyDescent="0.25">
      <c r="A22">
        <v>2016</v>
      </c>
      <c r="B22" s="3">
        <f>B13/$T4</f>
        <v>8.2274652147610403E-3</v>
      </c>
      <c r="C22" s="3">
        <f t="shared" ref="B22:AH22" si="3">C13/$T4</f>
        <v>6.5335753176043558E-3</v>
      </c>
      <c r="D22" s="3">
        <f t="shared" si="3"/>
        <v>3.8717483363581366E-3</v>
      </c>
      <c r="E22" s="3">
        <f t="shared" si="3"/>
        <v>1.6938898971566847E-3</v>
      </c>
      <c r="F22" s="3">
        <f t="shared" si="3"/>
        <v>1.2220205686630368E-2</v>
      </c>
      <c r="G22" s="3">
        <f t="shared" si="3"/>
        <v>4.4767090139140953E-3</v>
      </c>
      <c r="H22" s="3">
        <f t="shared" si="3"/>
        <v>3.8717483363581366E-3</v>
      </c>
      <c r="I22" s="3">
        <f t="shared" si="3"/>
        <v>9.8003629764065337E-3</v>
      </c>
      <c r="J22" s="3">
        <f t="shared" si="3"/>
        <v>0.46436781609195404</v>
      </c>
      <c r="K22" s="3">
        <f t="shared" si="3"/>
        <v>6.2915910465819718E-3</v>
      </c>
      <c r="L22" s="3">
        <f t="shared" si="3"/>
        <v>2.2383545069570479E-2</v>
      </c>
      <c r="M22" s="3">
        <f t="shared" si="3"/>
        <v>1.572897761645493E-3</v>
      </c>
      <c r="N22" s="3">
        <f t="shared" si="3"/>
        <v>1.2583182093163944E-2</v>
      </c>
      <c r="O22" s="3">
        <f t="shared" si="3"/>
        <v>7.5499092558983669E-2</v>
      </c>
      <c r="P22" s="3">
        <f t="shared" si="3"/>
        <v>0.12909860859044162</v>
      </c>
      <c r="Q22" s="3">
        <f t="shared" si="3"/>
        <v>4.7186932849364793E-3</v>
      </c>
      <c r="R22" s="3">
        <f t="shared" si="3"/>
        <v>1.1252268602540834E-2</v>
      </c>
      <c r="S22" s="3">
        <f t="shared" si="3"/>
        <v>6.0496067755595891E-4</v>
      </c>
      <c r="T22" s="3">
        <f t="shared" si="3"/>
        <v>6.8965517241379309E-2</v>
      </c>
      <c r="U22" s="3">
        <f t="shared" si="3"/>
        <v>4.8396854204476713E-3</v>
      </c>
      <c r="V22" s="3">
        <f t="shared" si="3"/>
        <v>3.6297640653357534E-2</v>
      </c>
      <c r="W22" s="3">
        <f t="shared" si="3"/>
        <v>2.1294615849969754E-2</v>
      </c>
      <c r="X22" s="3">
        <f t="shared" si="3"/>
        <v>7.8644888082274652E-3</v>
      </c>
      <c r="Y22" s="3">
        <f t="shared" si="3"/>
        <v>1.1857229280096793E-2</v>
      </c>
      <c r="Z22" s="3">
        <f t="shared" si="3"/>
        <v>1.1736237144585602E-2</v>
      </c>
      <c r="AA22" s="3">
        <f t="shared" si="3"/>
        <v>7.5015124016938901E-3</v>
      </c>
      <c r="AB22" s="3">
        <f t="shared" si="3"/>
        <v>2.1778584392014521E-3</v>
      </c>
      <c r="AC22" s="3">
        <f t="shared" si="3"/>
        <v>1.3309134906231096E-2</v>
      </c>
      <c r="AD22" s="3">
        <f t="shared" si="3"/>
        <v>3.750756200846945E-3</v>
      </c>
      <c r="AE22" s="3">
        <f t="shared" si="3"/>
        <v>2.1536600120992136E-2</v>
      </c>
      <c r="AF22" s="3">
        <f t="shared" si="3"/>
        <v>7.1385359951603149E-3</v>
      </c>
      <c r="AG22" s="3">
        <f t="shared" si="3"/>
        <v>2.6618269812462192E-3</v>
      </c>
      <c r="AH22" s="3">
        <f t="shared" si="3"/>
        <v>0</v>
      </c>
      <c r="AI22" s="4">
        <f>SUM(B22:AH22)</f>
        <v>1</v>
      </c>
    </row>
    <row r="23" spans="1:35" x14ac:dyDescent="0.25">
      <c r="A23">
        <v>2017</v>
      </c>
      <c r="B23" s="3">
        <f t="shared" ref="B23:AH23" si="4">B14/$T5</f>
        <v>4.8322910744741333E-3</v>
      </c>
      <c r="C23" s="3">
        <f t="shared" si="4"/>
        <v>9.569831343566421E-3</v>
      </c>
      <c r="D23" s="3">
        <f t="shared" si="4"/>
        <v>2.2740193291642978E-3</v>
      </c>
      <c r="E23" s="3">
        <f t="shared" si="4"/>
        <v>1.4212620807276862E-3</v>
      </c>
      <c r="F23" s="3">
        <f t="shared" si="4"/>
        <v>1.6581390941823006E-2</v>
      </c>
      <c r="G23" s="3">
        <f t="shared" si="4"/>
        <v>4.8322910744741333E-3</v>
      </c>
      <c r="H23" s="3">
        <f t="shared" si="4"/>
        <v>3.0320257722190637E-3</v>
      </c>
      <c r="I23" s="3">
        <f t="shared" si="4"/>
        <v>8.7170740951298085E-3</v>
      </c>
      <c r="J23" s="3">
        <f t="shared" si="4"/>
        <v>0.44030699260943718</v>
      </c>
      <c r="K23" s="3">
        <f t="shared" si="4"/>
        <v>2.5582717453098351E-3</v>
      </c>
      <c r="L23" s="3">
        <f t="shared" si="4"/>
        <v>2.1603183627060828E-2</v>
      </c>
      <c r="M23" s="3">
        <f t="shared" si="4"/>
        <v>2.3687701345461438E-3</v>
      </c>
      <c r="N23" s="3">
        <f t="shared" si="4"/>
        <v>8.7170740951298085E-3</v>
      </c>
      <c r="O23" s="3">
        <f t="shared" si="4"/>
        <v>7.5800644305476603E-2</v>
      </c>
      <c r="P23" s="3">
        <f t="shared" si="4"/>
        <v>0.13520939927989387</v>
      </c>
      <c r="Q23" s="3">
        <f t="shared" si="4"/>
        <v>3.1931021413682016E-2</v>
      </c>
      <c r="R23" s="3">
        <f t="shared" si="4"/>
        <v>1.866590866022361E-2</v>
      </c>
      <c r="S23" s="3">
        <f t="shared" si="4"/>
        <v>3.7900322152738296E-4</v>
      </c>
      <c r="T23" s="3">
        <f t="shared" si="4"/>
        <v>5.9503505779799126E-2</v>
      </c>
      <c r="U23" s="3">
        <f t="shared" si="4"/>
        <v>1.6770892552586698E-2</v>
      </c>
      <c r="V23" s="3">
        <f t="shared" si="4"/>
        <v>2.5108963426189124E-2</v>
      </c>
      <c r="W23" s="3">
        <f t="shared" si="4"/>
        <v>2.6719727117680499E-2</v>
      </c>
      <c r="X23" s="3">
        <f t="shared" si="4"/>
        <v>8.338070873602426E-3</v>
      </c>
      <c r="Y23" s="3">
        <f t="shared" si="4"/>
        <v>8.9065757058934998E-3</v>
      </c>
      <c r="Z23" s="3">
        <f t="shared" si="4"/>
        <v>1.468637483418609E-2</v>
      </c>
      <c r="AA23" s="3">
        <f t="shared" si="4"/>
        <v>8.338070873602426E-3</v>
      </c>
      <c r="AB23" s="3">
        <f t="shared" si="4"/>
        <v>2.5582717453098351E-3</v>
      </c>
      <c r="AC23" s="3">
        <f t="shared" si="4"/>
        <v>7.8643168466931961E-3</v>
      </c>
      <c r="AD23" s="3">
        <f t="shared" si="4"/>
        <v>3.5057797991282927E-3</v>
      </c>
      <c r="AE23" s="3">
        <f t="shared" si="4"/>
        <v>1.7623649801023308E-2</v>
      </c>
      <c r="AF23" s="3">
        <f t="shared" si="4"/>
        <v>8.7170740951298085E-3</v>
      </c>
      <c r="AG23" s="3">
        <f t="shared" si="4"/>
        <v>2.5582717453098351E-3</v>
      </c>
      <c r="AH23" s="3">
        <f t="shared" si="4"/>
        <v>0</v>
      </c>
      <c r="AI23" s="4">
        <f>SUM(B22:AH22)</f>
        <v>1</v>
      </c>
    </row>
    <row r="24" spans="1:35" x14ac:dyDescent="0.25">
      <c r="A24">
        <v>2018</v>
      </c>
      <c r="B24" s="3">
        <f>B15/$T6</f>
        <v>7.1881844218565734E-3</v>
      </c>
      <c r="C24" s="3">
        <f t="shared" ref="B24:AH24" si="5">C15/$T6</f>
        <v>1.1063065086763633E-2</v>
      </c>
      <c r="D24" s="3">
        <f t="shared" si="5"/>
        <v>3.0886729937664964E-3</v>
      </c>
      <c r="E24" s="3">
        <f t="shared" si="5"/>
        <v>2.13399225023867E-3</v>
      </c>
      <c r="F24" s="3">
        <f t="shared" si="5"/>
        <v>1.3477845790981074E-2</v>
      </c>
      <c r="G24" s="3">
        <f t="shared" si="5"/>
        <v>5.4472960071881849E-3</v>
      </c>
      <c r="H24" s="3">
        <f t="shared" si="5"/>
        <v>2.4709383950131968E-3</v>
      </c>
      <c r="I24" s="3">
        <f t="shared" si="5"/>
        <v>1.1175380468355142E-2</v>
      </c>
      <c r="J24" s="3">
        <f t="shared" si="5"/>
        <v>0.35137867130903577</v>
      </c>
      <c r="K24" s="3">
        <f t="shared" si="5"/>
        <v>3.5379345201325321E-3</v>
      </c>
      <c r="L24" s="3">
        <f t="shared" si="5"/>
        <v>2.6674903127983377E-2</v>
      </c>
      <c r="M24" s="3">
        <f t="shared" si="5"/>
        <v>2.920199921379233E-3</v>
      </c>
      <c r="N24" s="3">
        <f t="shared" si="5"/>
        <v>1.1736957376312687E-2</v>
      </c>
      <c r="O24" s="3">
        <f t="shared" si="5"/>
        <v>8.8560678384904806E-2</v>
      </c>
      <c r="P24" s="3">
        <f t="shared" si="5"/>
        <v>0.15600606503060593</v>
      </c>
      <c r="Q24" s="3">
        <f t="shared" si="5"/>
        <v>4.0938956590105012E-2</v>
      </c>
      <c r="R24" s="3">
        <f t="shared" si="5"/>
        <v>1.8812826416577749E-2</v>
      </c>
      <c r="S24" s="3">
        <f t="shared" si="5"/>
        <v>5.0541921716179029E-4</v>
      </c>
      <c r="T24" s="3">
        <f t="shared" si="5"/>
        <v>4.3971471893075757E-2</v>
      </c>
      <c r="U24" s="3">
        <f t="shared" si="5"/>
        <v>1.9655191778514068E-2</v>
      </c>
      <c r="V24" s="3">
        <f t="shared" si="5"/>
        <v>2.6955691581962149E-2</v>
      </c>
      <c r="W24" s="3">
        <f t="shared" si="5"/>
        <v>2.7517268489919696E-2</v>
      </c>
      <c r="X24" s="3">
        <f t="shared" si="5"/>
        <v>8.3113382377716632E-3</v>
      </c>
      <c r="Y24" s="3">
        <f t="shared" si="5"/>
        <v>1.2747795810636267E-2</v>
      </c>
      <c r="Z24" s="3">
        <f t="shared" si="5"/>
        <v>1.4881788060874937E-2</v>
      </c>
      <c r="AA24" s="3">
        <f t="shared" si="5"/>
        <v>9.3783343628909971E-3</v>
      </c>
      <c r="AB24" s="3">
        <f t="shared" si="5"/>
        <v>4.0433537372943223E-3</v>
      </c>
      <c r="AC24" s="3">
        <f t="shared" si="5"/>
        <v>8.592126691750435E-3</v>
      </c>
      <c r="AD24" s="3">
        <f t="shared" si="5"/>
        <v>3.9871960464985682E-3</v>
      </c>
      <c r="AE24" s="3">
        <f t="shared" si="5"/>
        <v>1.982366485090133E-2</v>
      </c>
      <c r="AF24" s="3">
        <f t="shared" si="5"/>
        <v>1.140001123153816E-2</v>
      </c>
      <c r="AG24" s="3">
        <f t="shared" si="5"/>
        <v>3.0886729937664964E-3</v>
      </c>
      <c r="AH24" s="3">
        <f t="shared" si="5"/>
        <v>2.8528106924243277E-2</v>
      </c>
      <c r="AI24" s="4">
        <f>SUM(B23:AH23)</f>
        <v>0.99999999999999978</v>
      </c>
    </row>
    <row r="25" spans="1:35" x14ac:dyDescent="0.25">
      <c r="A25">
        <v>2019</v>
      </c>
      <c r="B25" s="3">
        <f t="shared" ref="B25:AH25" si="6">B16/$T7</f>
        <v>7.4195563886285537E-3</v>
      </c>
      <c r="C25" s="3">
        <f t="shared" si="6"/>
        <v>1.3862855357700718E-2</v>
      </c>
      <c r="D25" s="3">
        <f t="shared" si="6"/>
        <v>4.4517338331771326E-3</v>
      </c>
      <c r="E25" s="3">
        <f t="shared" si="6"/>
        <v>3.2021243361449545E-3</v>
      </c>
      <c r="F25" s="3">
        <f t="shared" si="6"/>
        <v>1.1910340518587942E-2</v>
      </c>
      <c r="G25" s="3">
        <f t="shared" si="6"/>
        <v>4.607935020306154E-3</v>
      </c>
      <c r="H25" s="3">
        <f t="shared" si="6"/>
        <v>3.0068728522336771E-3</v>
      </c>
      <c r="I25" s="3">
        <f t="shared" si="6"/>
        <v>1.0934083099031553E-2</v>
      </c>
      <c r="J25" s="3">
        <f t="shared" si="6"/>
        <v>0.35051546391752575</v>
      </c>
      <c r="K25" s="3">
        <f t="shared" si="6"/>
        <v>3.514526710402999E-3</v>
      </c>
      <c r="L25" s="3">
        <f t="shared" si="6"/>
        <v>2.9678225554514215E-2</v>
      </c>
      <c r="M25" s="3">
        <f t="shared" si="6"/>
        <v>2.7335207747578882E-3</v>
      </c>
      <c r="N25" s="3">
        <f t="shared" si="6"/>
        <v>1.0855982505467042E-2</v>
      </c>
      <c r="O25" s="3">
        <f t="shared" si="6"/>
        <v>9.2822555451421429E-2</v>
      </c>
      <c r="P25" s="3">
        <f t="shared" si="6"/>
        <v>0.17369572008747267</v>
      </c>
      <c r="Q25" s="3">
        <f t="shared" si="6"/>
        <v>3.9479850046860353E-2</v>
      </c>
      <c r="R25" s="3">
        <f t="shared" si="6"/>
        <v>1.6635426429240863E-2</v>
      </c>
      <c r="S25" s="3">
        <f t="shared" si="6"/>
        <v>4.2955326460481099E-4</v>
      </c>
      <c r="T25" s="3">
        <f t="shared" si="6"/>
        <v>5.1429240862230552E-2</v>
      </c>
      <c r="U25" s="3">
        <f t="shared" si="6"/>
        <v>2.3820681037175884E-2</v>
      </c>
      <c r="V25" s="3">
        <f t="shared" si="6"/>
        <v>2.9443923773820681E-2</v>
      </c>
      <c r="W25" s="3">
        <f t="shared" si="6"/>
        <v>2.6710402999062792E-2</v>
      </c>
      <c r="X25" s="3">
        <f t="shared" si="6"/>
        <v>6.9119025304592314E-3</v>
      </c>
      <c r="Y25" s="3">
        <f t="shared" si="6"/>
        <v>1.1676038737894408E-2</v>
      </c>
      <c r="Z25" s="3">
        <f t="shared" si="6"/>
        <v>1.6986879100281162E-2</v>
      </c>
      <c r="AA25" s="3">
        <f t="shared" si="6"/>
        <v>8.942517963136519E-3</v>
      </c>
      <c r="AB25" s="3">
        <f t="shared" si="6"/>
        <v>4.8812870977819429E-3</v>
      </c>
      <c r="AC25" s="3">
        <f t="shared" si="6"/>
        <v>7.0290534208059981E-3</v>
      </c>
      <c r="AD25" s="3">
        <f t="shared" si="6"/>
        <v>2.7725710715401438E-3</v>
      </c>
      <c r="AE25" s="3">
        <f t="shared" si="6"/>
        <v>1.5893470790378006E-2</v>
      </c>
      <c r="AF25" s="3">
        <f t="shared" si="6"/>
        <v>1.0621680724773508E-2</v>
      </c>
      <c r="AG25" s="3">
        <f t="shared" si="6"/>
        <v>3.1240237425804438E-3</v>
      </c>
      <c r="AH25" s="3">
        <f t="shared" si="6"/>
        <v>0</v>
      </c>
      <c r="AI25" s="4">
        <f>SUM(B24:AH24)</f>
        <v>0.99999999999999967</v>
      </c>
    </row>
    <row r="26" spans="1:35" x14ac:dyDescent="0.25">
      <c r="A26">
        <v>2020</v>
      </c>
      <c r="B26" s="3">
        <f t="shared" ref="B26:AH26" si="7">B17/$T8</f>
        <v>9.5472239295226382E-3</v>
      </c>
      <c r="C26" s="3">
        <f t="shared" si="7"/>
        <v>1.5775455849211226E-2</v>
      </c>
      <c r="D26" s="3">
        <f t="shared" si="7"/>
        <v>8.7686949395615645E-3</v>
      </c>
      <c r="E26" s="3">
        <f t="shared" si="7"/>
        <v>1.3931571399303422E-3</v>
      </c>
      <c r="F26" s="3">
        <f t="shared" si="7"/>
        <v>1.9913952059004304E-2</v>
      </c>
      <c r="G26" s="3">
        <f t="shared" si="7"/>
        <v>5.0399508297480026E-3</v>
      </c>
      <c r="H26" s="3">
        <f t="shared" si="7"/>
        <v>4.5482483097725873E-3</v>
      </c>
      <c r="I26" s="3">
        <f t="shared" si="7"/>
        <v>1.5242778119237861E-2</v>
      </c>
      <c r="J26" s="3">
        <f t="shared" si="7"/>
        <v>0.30272485146486378</v>
      </c>
      <c r="K26" s="3">
        <f t="shared" si="7"/>
        <v>3.8516697398074166E-3</v>
      </c>
      <c r="L26" s="3">
        <f t="shared" si="7"/>
        <v>2.839582052858021E-2</v>
      </c>
      <c r="M26" s="3">
        <f t="shared" si="7"/>
        <v>2.7453390698627331E-3</v>
      </c>
      <c r="N26" s="3">
        <f t="shared" si="7"/>
        <v>1.1514034009424298E-2</v>
      </c>
      <c r="O26" s="3">
        <f t="shared" si="7"/>
        <v>9.3874206105306293E-2</v>
      </c>
      <c r="P26" s="3">
        <f t="shared" si="7"/>
        <v>0.17115345216144232</v>
      </c>
      <c r="Q26" s="3">
        <f t="shared" si="7"/>
        <v>3.1100184388444991E-2</v>
      </c>
      <c r="R26" s="3">
        <f t="shared" si="7"/>
        <v>1.7209588199139522E-2</v>
      </c>
      <c r="S26" s="3">
        <f t="shared" si="7"/>
        <v>1.188281089940586E-3</v>
      </c>
      <c r="T26" s="3">
        <f t="shared" si="7"/>
        <v>7.5394386396230278E-2</v>
      </c>
      <c r="U26" s="3">
        <f t="shared" si="7"/>
        <v>1.9299323909035035E-2</v>
      </c>
      <c r="V26" s="3">
        <f t="shared" si="7"/>
        <v>3.1878713378406066E-2</v>
      </c>
      <c r="W26" s="3">
        <f t="shared" si="7"/>
        <v>2.5568531038721573E-2</v>
      </c>
      <c r="X26" s="3">
        <f t="shared" si="7"/>
        <v>5.4087277197295636E-3</v>
      </c>
      <c r="Y26" s="3">
        <f t="shared" si="7"/>
        <v>1.0694529809465274E-2</v>
      </c>
      <c r="Z26" s="3">
        <f t="shared" si="7"/>
        <v>2.5322679778733866E-2</v>
      </c>
      <c r="AA26" s="3">
        <f t="shared" si="7"/>
        <v>1.257938946937103E-2</v>
      </c>
      <c r="AB26" s="3">
        <f t="shared" si="7"/>
        <v>4.589223519770539E-3</v>
      </c>
      <c r="AC26" s="3">
        <f t="shared" si="7"/>
        <v>9.2194222495390298E-3</v>
      </c>
      <c r="AD26" s="3">
        <f t="shared" si="7"/>
        <v>3.6467936898176602E-3</v>
      </c>
      <c r="AE26" s="3">
        <f t="shared" si="7"/>
        <v>1.8111042819094449E-2</v>
      </c>
      <c r="AF26" s="3">
        <f t="shared" si="7"/>
        <v>1.1227207539438639E-2</v>
      </c>
      <c r="AG26" s="3">
        <f t="shared" si="7"/>
        <v>3.0731407498463428E-3</v>
      </c>
      <c r="AH26" s="3">
        <f t="shared" si="7"/>
        <v>0</v>
      </c>
      <c r="AI26" s="4">
        <f>SUM(B25:AH25)</f>
        <v>0.99999999999999989</v>
      </c>
    </row>
    <row r="27" spans="1:35" x14ac:dyDescent="0.25">
      <c r="A27">
        <v>2021</v>
      </c>
      <c r="B27" s="3">
        <f>B18/$T9</f>
        <v>0.15151515151515152</v>
      </c>
      <c r="C27" s="3">
        <f t="shared" ref="C27:AI27" si="8">C18/$T9</f>
        <v>6.0606060606060606E-3</v>
      </c>
      <c r="D27" s="3">
        <f t="shared" si="8"/>
        <v>6.0606060606060606E-3</v>
      </c>
      <c r="E27" s="3">
        <f t="shared" si="8"/>
        <v>6.0606060606060606E-3</v>
      </c>
      <c r="F27" s="3">
        <f t="shared" si="8"/>
        <v>6.0606060606060606E-3</v>
      </c>
      <c r="G27" s="3">
        <f t="shared" si="8"/>
        <v>6.0606060606060606E-3</v>
      </c>
      <c r="H27" s="3">
        <f t="shared" si="8"/>
        <v>6.0606060606060606E-3</v>
      </c>
      <c r="I27" s="3">
        <f t="shared" si="8"/>
        <v>1.8181818181818181E-2</v>
      </c>
      <c r="J27" s="3">
        <f t="shared" si="8"/>
        <v>0.40606060606060607</v>
      </c>
      <c r="K27" s="3">
        <f t="shared" si="8"/>
        <v>6.0606060606060606E-3</v>
      </c>
      <c r="L27" s="3">
        <f t="shared" si="8"/>
        <v>3.0303030303030304E-2</v>
      </c>
      <c r="M27" s="3">
        <f t="shared" si="8"/>
        <v>0</v>
      </c>
      <c r="N27" s="3">
        <f t="shared" si="8"/>
        <v>6.0606060606060606E-3</v>
      </c>
      <c r="O27" s="3">
        <f t="shared" si="8"/>
        <v>5.4545454545454543E-2</v>
      </c>
      <c r="P27" s="3">
        <f t="shared" si="8"/>
        <v>0.10303030303030303</v>
      </c>
      <c r="Q27" s="3">
        <f t="shared" si="8"/>
        <v>6.0606060606060606E-3</v>
      </c>
      <c r="R27" s="3">
        <f t="shared" si="8"/>
        <v>6.0606060606060606E-3</v>
      </c>
      <c r="S27" s="3">
        <f t="shared" si="8"/>
        <v>0</v>
      </c>
      <c r="T27" s="3">
        <f t="shared" si="8"/>
        <v>9.0909090909090912E-2</v>
      </c>
      <c r="U27" s="3">
        <f t="shared" si="8"/>
        <v>6.0606060606060606E-3</v>
      </c>
      <c r="V27" s="3">
        <f t="shared" si="8"/>
        <v>3.0303030303030304E-2</v>
      </c>
      <c r="W27" s="3">
        <f t="shared" si="8"/>
        <v>0</v>
      </c>
      <c r="X27" s="3">
        <f t="shared" si="8"/>
        <v>0</v>
      </c>
      <c r="Y27" s="3">
        <f t="shared" si="8"/>
        <v>0</v>
      </c>
      <c r="Z27" s="3">
        <f t="shared" si="8"/>
        <v>6.0606060606060606E-3</v>
      </c>
      <c r="AA27" s="3">
        <f t="shared" si="8"/>
        <v>6.0606060606060606E-3</v>
      </c>
      <c r="AB27" s="3">
        <f t="shared" si="8"/>
        <v>0</v>
      </c>
      <c r="AC27" s="3">
        <f t="shared" si="8"/>
        <v>0</v>
      </c>
      <c r="AD27" s="3">
        <f t="shared" si="8"/>
        <v>1.8181818181818181E-2</v>
      </c>
      <c r="AE27" s="3">
        <f t="shared" si="8"/>
        <v>6.0606060606060606E-3</v>
      </c>
      <c r="AF27" s="3">
        <f t="shared" si="8"/>
        <v>1.2121212121212121E-2</v>
      </c>
      <c r="AG27" s="3">
        <f t="shared" si="8"/>
        <v>0</v>
      </c>
      <c r="AH27" s="3">
        <f t="shared" si="8"/>
        <v>0</v>
      </c>
      <c r="AI27" s="3">
        <f t="shared" si="8"/>
        <v>1</v>
      </c>
    </row>
    <row r="33" spans="2:61" x14ac:dyDescent="0.25"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  <c r="BA33">
        <v>52</v>
      </c>
      <c r="BB33">
        <v>53</v>
      </c>
      <c r="BC33">
        <v>54</v>
      </c>
      <c r="BD33">
        <v>55</v>
      </c>
      <c r="BE33">
        <v>56</v>
      </c>
      <c r="BF33">
        <v>57</v>
      </c>
      <c r="BG33">
        <v>58</v>
      </c>
      <c r="BH33">
        <v>59</v>
      </c>
      <c r="BI33">
        <v>60</v>
      </c>
    </row>
    <row r="34" spans="2:61" x14ac:dyDescent="0.2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769</v>
      </c>
      <c r="V34">
        <v>816</v>
      </c>
      <c r="W34">
        <v>991</v>
      </c>
      <c r="X34">
        <v>915</v>
      </c>
      <c r="Y34">
        <v>1351</v>
      </c>
      <c r="Z34">
        <v>1001</v>
      </c>
      <c r="AA34">
        <v>1309</v>
      </c>
      <c r="AB34">
        <v>1310</v>
      </c>
      <c r="AC34">
        <v>1383</v>
      </c>
      <c r="AD34">
        <v>1488</v>
      </c>
      <c r="AE34">
        <v>1591</v>
      </c>
      <c r="AF34">
        <v>1239</v>
      </c>
      <c r="AG34">
        <v>1277</v>
      </c>
      <c r="AH34">
        <v>1659</v>
      </c>
      <c r="AI34">
        <v>1614</v>
      </c>
      <c r="AJ34">
        <v>1783</v>
      </c>
      <c r="AK34">
        <v>2153</v>
      </c>
      <c r="AL34">
        <v>1849</v>
      </c>
      <c r="AM34">
        <v>1455</v>
      </c>
      <c r="AN34">
        <v>2160</v>
      </c>
      <c r="AO34">
        <v>1250</v>
      </c>
      <c r="AP34">
        <v>1135</v>
      </c>
      <c r="AQ34">
        <v>2491</v>
      </c>
      <c r="AR34">
        <v>2068</v>
      </c>
      <c r="AS34">
        <v>1827</v>
      </c>
      <c r="AT34">
        <v>2466</v>
      </c>
      <c r="AU34">
        <v>2894</v>
      </c>
      <c r="AV34">
        <v>3090</v>
      </c>
      <c r="AW34">
        <v>2923</v>
      </c>
      <c r="AX34">
        <v>2509</v>
      </c>
      <c r="AY34">
        <v>2394</v>
      </c>
      <c r="AZ34">
        <v>2388</v>
      </c>
      <c r="BA34">
        <v>1105</v>
      </c>
      <c r="BB34">
        <v>1182</v>
      </c>
      <c r="BC34">
        <v>1686</v>
      </c>
      <c r="BD34">
        <v>1766</v>
      </c>
      <c r="BE34">
        <v>1804</v>
      </c>
      <c r="BF34">
        <v>1574</v>
      </c>
      <c r="BG34">
        <v>2072</v>
      </c>
      <c r="BH34">
        <v>2402</v>
      </c>
      <c r="BI34">
        <v>3523</v>
      </c>
    </row>
    <row r="35" spans="2:61" x14ac:dyDescent="0.25">
      <c r="B35">
        <v>142</v>
      </c>
      <c r="C35">
        <v>121</v>
      </c>
      <c r="D35">
        <v>633</v>
      </c>
      <c r="E35">
        <v>433</v>
      </c>
      <c r="F35">
        <v>436</v>
      </c>
      <c r="G35">
        <v>1073</v>
      </c>
      <c r="H35">
        <v>894</v>
      </c>
      <c r="I35">
        <v>893</v>
      </c>
      <c r="J35">
        <v>875</v>
      </c>
      <c r="K35">
        <v>732</v>
      </c>
      <c r="L35">
        <v>928</v>
      </c>
      <c r="M35">
        <v>1105</v>
      </c>
      <c r="N35">
        <v>597</v>
      </c>
      <c r="O35">
        <v>750</v>
      </c>
      <c r="P35">
        <v>1140</v>
      </c>
      <c r="Q35">
        <v>916</v>
      </c>
      <c r="R35">
        <v>845</v>
      </c>
      <c r="S35">
        <v>791</v>
      </c>
      <c r="T35">
        <v>673</v>
      </c>
    </row>
    <row r="41" spans="2:61" x14ac:dyDescent="0.25">
      <c r="G41">
        <v>1</v>
      </c>
    </row>
    <row r="42" spans="2:61" x14ac:dyDescent="0.25">
      <c r="G42">
        <v>2</v>
      </c>
    </row>
    <row r="43" spans="2:61" x14ac:dyDescent="0.25">
      <c r="G43">
        <v>3</v>
      </c>
    </row>
    <row r="44" spans="2:61" x14ac:dyDescent="0.25">
      <c r="G44">
        <v>4</v>
      </c>
    </row>
    <row r="45" spans="2:61" x14ac:dyDescent="0.25">
      <c r="G45">
        <v>5</v>
      </c>
    </row>
    <row r="46" spans="2:61" x14ac:dyDescent="0.25">
      <c r="G46">
        <v>6</v>
      </c>
    </row>
    <row r="47" spans="2:61" x14ac:dyDescent="0.25">
      <c r="G47">
        <v>7</v>
      </c>
    </row>
    <row r="48" spans="2:61" x14ac:dyDescent="0.25">
      <c r="G48">
        <v>8</v>
      </c>
    </row>
    <row r="49" spans="7:7" x14ac:dyDescent="0.25">
      <c r="G49">
        <v>9</v>
      </c>
    </row>
    <row r="50" spans="7:7" x14ac:dyDescent="0.25">
      <c r="G50">
        <v>10</v>
      </c>
    </row>
    <row r="51" spans="7:7" x14ac:dyDescent="0.25">
      <c r="G51">
        <v>11</v>
      </c>
    </row>
    <row r="52" spans="7:7" x14ac:dyDescent="0.25">
      <c r="G52">
        <v>12</v>
      </c>
    </row>
    <row r="53" spans="7:7" x14ac:dyDescent="0.25">
      <c r="G53">
        <v>13</v>
      </c>
    </row>
    <row r="54" spans="7:7" x14ac:dyDescent="0.25">
      <c r="G54">
        <v>14</v>
      </c>
    </row>
    <row r="55" spans="7:7" x14ac:dyDescent="0.25">
      <c r="G55">
        <v>15</v>
      </c>
    </row>
    <row r="56" spans="7:7" x14ac:dyDescent="0.25">
      <c r="G56">
        <v>16</v>
      </c>
    </row>
    <row r="57" spans="7:7" x14ac:dyDescent="0.25">
      <c r="G57">
        <v>17</v>
      </c>
    </row>
    <row r="58" spans="7:7" x14ac:dyDescent="0.25">
      <c r="G58">
        <v>18</v>
      </c>
    </row>
    <row r="59" spans="7:7" x14ac:dyDescent="0.25">
      <c r="G59">
        <v>19</v>
      </c>
    </row>
    <row r="60" spans="7:7" x14ac:dyDescent="0.25">
      <c r="G60">
        <v>20</v>
      </c>
    </row>
    <row r="61" spans="7:7" x14ac:dyDescent="0.25">
      <c r="G61">
        <v>21</v>
      </c>
    </row>
    <row r="62" spans="7:7" x14ac:dyDescent="0.25">
      <c r="G62">
        <v>22</v>
      </c>
    </row>
    <row r="63" spans="7:7" x14ac:dyDescent="0.25">
      <c r="G63">
        <v>23</v>
      </c>
    </row>
    <row r="64" spans="7:7" x14ac:dyDescent="0.25">
      <c r="G64">
        <v>24</v>
      </c>
    </row>
    <row r="65" spans="7:7" x14ac:dyDescent="0.25">
      <c r="G65">
        <v>25</v>
      </c>
    </row>
    <row r="66" spans="7:7" x14ac:dyDescent="0.25">
      <c r="G66">
        <v>26</v>
      </c>
    </row>
    <row r="67" spans="7:7" x14ac:dyDescent="0.25">
      <c r="G67">
        <v>27</v>
      </c>
    </row>
    <row r="68" spans="7:7" x14ac:dyDescent="0.25">
      <c r="G68">
        <v>28</v>
      </c>
    </row>
    <row r="69" spans="7:7" x14ac:dyDescent="0.25">
      <c r="G69">
        <v>29</v>
      </c>
    </row>
    <row r="70" spans="7:7" x14ac:dyDescent="0.25">
      <c r="G70">
        <v>30</v>
      </c>
    </row>
    <row r="71" spans="7:7" x14ac:dyDescent="0.25">
      <c r="G71">
        <v>31</v>
      </c>
    </row>
    <row r="72" spans="7:7" x14ac:dyDescent="0.25">
      <c r="G72">
        <v>32</v>
      </c>
    </row>
    <row r="73" spans="7:7" x14ac:dyDescent="0.25">
      <c r="G73">
        <v>99</v>
      </c>
    </row>
    <row r="88" spans="12:12" x14ac:dyDescent="0.25">
      <c r="L88" t="s">
        <v>43</v>
      </c>
    </row>
  </sheetData>
  <mergeCells count="2">
    <mergeCell ref="A1:T1"/>
    <mergeCell ref="A10:T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"/>
  <sheetViews>
    <sheetView topLeftCell="A47" workbookViewId="0">
      <selection activeCell="C62" sqref="C62"/>
    </sheetView>
  </sheetViews>
  <sheetFormatPr defaultColWidth="11.42578125"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 s="7">
        <v>42370</v>
      </c>
      <c r="B2">
        <v>142</v>
      </c>
    </row>
    <row r="3" spans="1:2" x14ac:dyDescent="0.25">
      <c r="A3" s="7">
        <v>42401</v>
      </c>
      <c r="B3">
        <v>121</v>
      </c>
    </row>
    <row r="4" spans="1:2" x14ac:dyDescent="0.25">
      <c r="A4" s="7">
        <v>42430</v>
      </c>
      <c r="B4">
        <v>633</v>
      </c>
    </row>
    <row r="5" spans="1:2" x14ac:dyDescent="0.25">
      <c r="A5" s="7">
        <v>42461</v>
      </c>
      <c r="B5">
        <v>433</v>
      </c>
    </row>
    <row r="6" spans="1:2" x14ac:dyDescent="0.25">
      <c r="A6" s="7">
        <v>42491</v>
      </c>
      <c r="B6">
        <v>436</v>
      </c>
    </row>
    <row r="7" spans="1:2" x14ac:dyDescent="0.25">
      <c r="A7" s="7">
        <v>42522</v>
      </c>
      <c r="B7">
        <v>1073</v>
      </c>
    </row>
    <row r="8" spans="1:2" x14ac:dyDescent="0.25">
      <c r="A8" s="7">
        <v>42552</v>
      </c>
      <c r="B8">
        <v>894</v>
      </c>
    </row>
    <row r="9" spans="1:2" x14ac:dyDescent="0.25">
      <c r="A9" s="7">
        <v>42583</v>
      </c>
      <c r="B9">
        <v>893</v>
      </c>
    </row>
    <row r="10" spans="1:2" x14ac:dyDescent="0.25">
      <c r="A10" s="7">
        <v>42614</v>
      </c>
      <c r="B10">
        <v>875</v>
      </c>
    </row>
    <row r="11" spans="1:2" x14ac:dyDescent="0.25">
      <c r="A11" s="7">
        <v>42644</v>
      </c>
      <c r="B11">
        <v>732</v>
      </c>
    </row>
    <row r="12" spans="1:2" x14ac:dyDescent="0.25">
      <c r="A12" s="7">
        <v>42675</v>
      </c>
      <c r="B12">
        <v>928</v>
      </c>
    </row>
    <row r="13" spans="1:2" x14ac:dyDescent="0.25">
      <c r="A13" s="7">
        <v>42705</v>
      </c>
      <c r="B13">
        <v>1105</v>
      </c>
    </row>
    <row r="14" spans="1:2" x14ac:dyDescent="0.25">
      <c r="A14" s="7">
        <v>42736</v>
      </c>
      <c r="B14">
        <v>597</v>
      </c>
    </row>
    <row r="15" spans="1:2" x14ac:dyDescent="0.25">
      <c r="A15" s="7">
        <v>42767</v>
      </c>
      <c r="B15">
        <v>750</v>
      </c>
    </row>
    <row r="16" spans="1:2" x14ac:dyDescent="0.25">
      <c r="A16" s="7">
        <v>42795</v>
      </c>
      <c r="B16">
        <v>1140</v>
      </c>
    </row>
    <row r="17" spans="1:2" x14ac:dyDescent="0.25">
      <c r="A17" s="7">
        <v>42826</v>
      </c>
      <c r="B17">
        <v>916</v>
      </c>
    </row>
    <row r="18" spans="1:2" x14ac:dyDescent="0.25">
      <c r="A18" s="7">
        <v>42856</v>
      </c>
      <c r="B18">
        <v>845</v>
      </c>
    </row>
    <row r="19" spans="1:2" x14ac:dyDescent="0.25">
      <c r="A19" s="7">
        <v>42887</v>
      </c>
      <c r="B19">
        <v>791</v>
      </c>
    </row>
    <row r="20" spans="1:2" x14ac:dyDescent="0.25">
      <c r="A20" s="7">
        <v>42917</v>
      </c>
      <c r="B20">
        <v>673</v>
      </c>
    </row>
    <row r="21" spans="1:2" x14ac:dyDescent="0.25">
      <c r="A21" s="7">
        <v>42948</v>
      </c>
      <c r="B21">
        <v>769</v>
      </c>
    </row>
    <row r="22" spans="1:2" x14ac:dyDescent="0.25">
      <c r="A22" s="7">
        <v>42979</v>
      </c>
      <c r="B22">
        <v>816</v>
      </c>
    </row>
    <row r="23" spans="1:2" x14ac:dyDescent="0.25">
      <c r="A23" s="7">
        <v>43009</v>
      </c>
      <c r="B23">
        <v>991</v>
      </c>
    </row>
    <row r="24" spans="1:2" x14ac:dyDescent="0.25">
      <c r="A24" s="7">
        <v>43040</v>
      </c>
      <c r="B24">
        <v>915</v>
      </c>
    </row>
    <row r="25" spans="1:2" x14ac:dyDescent="0.25">
      <c r="A25" s="7">
        <v>43070</v>
      </c>
      <c r="B25">
        <v>1351</v>
      </c>
    </row>
    <row r="26" spans="1:2" x14ac:dyDescent="0.25">
      <c r="A26" s="7">
        <v>43101</v>
      </c>
      <c r="B26">
        <v>1001</v>
      </c>
    </row>
    <row r="27" spans="1:2" x14ac:dyDescent="0.25">
      <c r="A27" s="7">
        <v>43132</v>
      </c>
      <c r="B27">
        <v>1309</v>
      </c>
    </row>
    <row r="28" spans="1:2" x14ac:dyDescent="0.25">
      <c r="A28" s="7">
        <v>43160</v>
      </c>
      <c r="B28">
        <v>1310</v>
      </c>
    </row>
    <row r="29" spans="1:2" x14ac:dyDescent="0.25">
      <c r="A29" s="7">
        <v>43191</v>
      </c>
      <c r="B29">
        <v>1383</v>
      </c>
    </row>
    <row r="30" spans="1:2" x14ac:dyDescent="0.25">
      <c r="A30" s="7">
        <v>43221</v>
      </c>
      <c r="B30">
        <v>1488</v>
      </c>
    </row>
    <row r="31" spans="1:2" x14ac:dyDescent="0.25">
      <c r="A31" s="7">
        <v>43252</v>
      </c>
      <c r="B31">
        <v>1591</v>
      </c>
    </row>
    <row r="32" spans="1:2" x14ac:dyDescent="0.25">
      <c r="A32" s="7">
        <v>43282</v>
      </c>
      <c r="B32">
        <v>1239</v>
      </c>
    </row>
    <row r="33" spans="1:2" x14ac:dyDescent="0.25">
      <c r="A33" s="7">
        <v>43313</v>
      </c>
      <c r="B33">
        <v>1277</v>
      </c>
    </row>
    <row r="34" spans="1:2" x14ac:dyDescent="0.25">
      <c r="A34" s="7">
        <v>43344</v>
      </c>
      <c r="B34">
        <v>1659</v>
      </c>
    </row>
    <row r="35" spans="1:2" x14ac:dyDescent="0.25">
      <c r="A35" s="7">
        <v>43374</v>
      </c>
      <c r="B35">
        <v>1614</v>
      </c>
    </row>
    <row r="36" spans="1:2" x14ac:dyDescent="0.25">
      <c r="A36" s="7">
        <v>43405</v>
      </c>
      <c r="B36">
        <v>1783</v>
      </c>
    </row>
    <row r="37" spans="1:2" x14ac:dyDescent="0.25">
      <c r="A37" s="7">
        <v>43435</v>
      </c>
      <c r="B37">
        <v>2153</v>
      </c>
    </row>
    <row r="38" spans="1:2" x14ac:dyDescent="0.25">
      <c r="A38" s="7">
        <v>43466</v>
      </c>
      <c r="B38">
        <v>1849</v>
      </c>
    </row>
    <row r="39" spans="1:2" x14ac:dyDescent="0.25">
      <c r="A39" s="7">
        <v>43497</v>
      </c>
      <c r="B39">
        <v>1455</v>
      </c>
    </row>
    <row r="40" spans="1:2" x14ac:dyDescent="0.25">
      <c r="A40" s="7">
        <v>43525</v>
      </c>
      <c r="B40">
        <v>2160</v>
      </c>
    </row>
    <row r="41" spans="1:2" x14ac:dyDescent="0.25">
      <c r="A41" s="7">
        <v>43556</v>
      </c>
      <c r="B41">
        <v>1250</v>
      </c>
    </row>
    <row r="42" spans="1:2" x14ac:dyDescent="0.25">
      <c r="A42" s="7">
        <v>43586</v>
      </c>
      <c r="B42">
        <v>1135</v>
      </c>
    </row>
    <row r="43" spans="1:2" x14ac:dyDescent="0.25">
      <c r="A43" s="7">
        <v>43617</v>
      </c>
      <c r="B43">
        <v>2491</v>
      </c>
    </row>
    <row r="44" spans="1:2" x14ac:dyDescent="0.25">
      <c r="A44" s="7">
        <v>43647</v>
      </c>
      <c r="B44">
        <v>2068</v>
      </c>
    </row>
    <row r="45" spans="1:2" x14ac:dyDescent="0.25">
      <c r="A45" s="7">
        <v>43678</v>
      </c>
      <c r="B45">
        <v>1827</v>
      </c>
    </row>
    <row r="46" spans="1:2" x14ac:dyDescent="0.25">
      <c r="A46" s="7">
        <v>43709</v>
      </c>
      <c r="B46">
        <v>2466</v>
      </c>
    </row>
    <row r="47" spans="1:2" x14ac:dyDescent="0.25">
      <c r="A47" s="7">
        <v>43739</v>
      </c>
      <c r="B47">
        <v>2894</v>
      </c>
    </row>
    <row r="48" spans="1:2" x14ac:dyDescent="0.25">
      <c r="A48" s="7">
        <v>43770</v>
      </c>
      <c r="B48">
        <v>3090</v>
      </c>
    </row>
    <row r="49" spans="1:2" x14ac:dyDescent="0.25">
      <c r="A49" s="7">
        <v>43800</v>
      </c>
      <c r="B49">
        <v>2923</v>
      </c>
    </row>
    <row r="50" spans="1:2" x14ac:dyDescent="0.25">
      <c r="A50" s="7">
        <v>43831</v>
      </c>
      <c r="B50">
        <v>2509</v>
      </c>
    </row>
    <row r="51" spans="1:2" x14ac:dyDescent="0.25">
      <c r="A51" s="7">
        <v>43862</v>
      </c>
      <c r="B51">
        <v>2394</v>
      </c>
    </row>
    <row r="52" spans="1:2" x14ac:dyDescent="0.25">
      <c r="A52" s="7">
        <v>43891</v>
      </c>
      <c r="B52">
        <v>2388</v>
      </c>
    </row>
    <row r="53" spans="1:2" x14ac:dyDescent="0.25">
      <c r="A53" s="7">
        <v>43922</v>
      </c>
      <c r="B53">
        <v>1105</v>
      </c>
    </row>
    <row r="54" spans="1:2" x14ac:dyDescent="0.25">
      <c r="A54" s="7">
        <v>43952</v>
      </c>
      <c r="B54">
        <v>1182</v>
      </c>
    </row>
    <row r="55" spans="1:2" x14ac:dyDescent="0.25">
      <c r="A55" s="7">
        <v>43983</v>
      </c>
      <c r="B55">
        <v>1686</v>
      </c>
    </row>
    <row r="56" spans="1:2" x14ac:dyDescent="0.25">
      <c r="A56" s="7">
        <v>44013</v>
      </c>
      <c r="B56">
        <v>1766</v>
      </c>
    </row>
    <row r="57" spans="1:2" x14ac:dyDescent="0.25">
      <c r="A57" s="7">
        <v>44044</v>
      </c>
      <c r="B57">
        <v>1804</v>
      </c>
    </row>
    <row r="58" spans="1:2" x14ac:dyDescent="0.25">
      <c r="A58" s="7">
        <v>44075</v>
      </c>
      <c r="B58">
        <v>1574</v>
      </c>
    </row>
    <row r="59" spans="1:2" x14ac:dyDescent="0.25">
      <c r="A59" s="7">
        <v>44105</v>
      </c>
      <c r="B59">
        <v>2072</v>
      </c>
    </row>
    <row r="60" spans="1:2" x14ac:dyDescent="0.25">
      <c r="A60" s="7">
        <v>44136</v>
      </c>
      <c r="B60">
        <v>2402</v>
      </c>
    </row>
    <row r="61" spans="1:2" x14ac:dyDescent="0.25">
      <c r="A61" s="7">
        <v>44166</v>
      </c>
      <c r="B61">
        <v>3523</v>
      </c>
    </row>
    <row r="62" spans="1:2" x14ac:dyDescent="0.25">
      <c r="A62" s="7">
        <v>44197</v>
      </c>
      <c r="B62">
        <v>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pequeño analisis</vt:lpstr>
      <vt:lpstr>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Rodríguez</dc:creator>
  <cp:lastModifiedBy>URIEL</cp:lastModifiedBy>
  <dcterms:created xsi:type="dcterms:W3CDTF">2021-04-10T15:53:26Z</dcterms:created>
  <dcterms:modified xsi:type="dcterms:W3CDTF">2021-06-02T22:19:57Z</dcterms:modified>
</cp:coreProperties>
</file>