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KRCS\Projects\IARP\2021\EAP\FloodEAP\"/>
    </mc:Choice>
  </mc:AlternateContent>
  <bookViews>
    <workbookView xWindow="0" yWindow="0" windowWidth="23040" windowHeight="9195" activeTab="1"/>
  </bookViews>
  <sheets>
    <sheet name="5M" sheetId="1" r:id="rId1"/>
    <sheet name="Sheet2" sheetId="4" r:id="rId2"/>
    <sheet name="Sheet1" sheetId="3" r:id="rId3"/>
    <sheet name="5.63M" sheetId="2" r:id="rId4"/>
  </sheets>
  <definedNames>
    <definedName name="_xlnm._FilterDatabase" localSheetId="0" hidden="1">'5M'!$D$1:$D$342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P36" i="1" s="1"/>
  <c r="L36" i="1"/>
  <c r="K36" i="1"/>
  <c r="O36" i="1" s="1"/>
  <c r="L31" i="1"/>
  <c r="R30" i="1" s="1"/>
  <c r="K31" i="1"/>
  <c r="L30" i="1"/>
  <c r="K30" i="1"/>
  <c r="L25" i="1"/>
  <c r="R24" i="1" s="1"/>
  <c r="K25" i="1"/>
  <c r="L24" i="1"/>
  <c r="K24" i="1"/>
  <c r="L18" i="1"/>
  <c r="R17" i="1" s="1"/>
  <c r="L17" i="1"/>
  <c r="Q17" i="1" s="1"/>
  <c r="K18" i="1"/>
  <c r="K17" i="1"/>
  <c r="L12" i="1"/>
  <c r="R11" i="1" s="1"/>
  <c r="L11" i="1"/>
  <c r="Q11" i="1" s="1"/>
  <c r="K12" i="1"/>
  <c r="K11" i="1"/>
  <c r="L6" i="1"/>
  <c r="R5" i="1" s="1"/>
  <c r="K6" i="1"/>
  <c r="P5" i="1" s="1"/>
  <c r="K5" i="1"/>
  <c r="O5" i="1" s="1"/>
  <c r="L5" i="1"/>
  <c r="Q5" i="1" s="1"/>
  <c r="Q36" i="1"/>
  <c r="D46" i="3"/>
  <c r="I45" i="3" s="1"/>
  <c r="E45" i="3"/>
  <c r="D45" i="3"/>
  <c r="H45" i="3" s="1"/>
  <c r="E39" i="3"/>
  <c r="K38" i="3" s="1"/>
  <c r="D39" i="3"/>
  <c r="F39" i="3" s="1"/>
  <c r="E38" i="3"/>
  <c r="D38" i="3"/>
  <c r="E7" i="3"/>
  <c r="K6" i="3" s="1"/>
  <c r="D7" i="3"/>
  <c r="I6" i="3" s="1"/>
  <c r="E6" i="3"/>
  <c r="J6" i="3" s="1"/>
  <c r="D6" i="3"/>
  <c r="P6" i="3" s="1"/>
  <c r="M31" i="1" l="1"/>
  <c r="M24" i="1"/>
  <c r="M25" i="1"/>
  <c r="L32" i="1"/>
  <c r="K38" i="1"/>
  <c r="L38" i="1"/>
  <c r="K32" i="1"/>
  <c r="L26" i="1"/>
  <c r="M36" i="1"/>
  <c r="M38" i="1" s="1"/>
  <c r="O24" i="1"/>
  <c r="M30" i="1"/>
  <c r="P24" i="1"/>
  <c r="P30" i="1"/>
  <c r="K26" i="1"/>
  <c r="Q30" i="1"/>
  <c r="Y30" i="1" s="1"/>
  <c r="M37" i="1"/>
  <c r="M18" i="1"/>
  <c r="M17" i="1"/>
  <c r="M12" i="1"/>
  <c r="M11" i="1"/>
  <c r="O11" i="1"/>
  <c r="V30" i="1"/>
  <c r="Z36" i="1"/>
  <c r="AA36" i="1"/>
  <c r="Q24" i="1"/>
  <c r="Y24" i="1" s="1"/>
  <c r="O30" i="1"/>
  <c r="X30" i="1"/>
  <c r="R36" i="1"/>
  <c r="Y36" i="1" s="1"/>
  <c r="W30" i="1"/>
  <c r="V24" i="1"/>
  <c r="W24" i="1"/>
  <c r="X24" i="1"/>
  <c r="V36" i="1"/>
  <c r="W36" i="1"/>
  <c r="X36" i="1"/>
  <c r="K19" i="1"/>
  <c r="Y17" i="1"/>
  <c r="O17" i="1"/>
  <c r="X17" i="1"/>
  <c r="L19" i="1"/>
  <c r="P17" i="1"/>
  <c r="V17" i="1"/>
  <c r="W17" i="1"/>
  <c r="K13" i="1"/>
  <c r="Y11" i="1"/>
  <c r="X11" i="1"/>
  <c r="L13" i="1"/>
  <c r="P11" i="1"/>
  <c r="V11" i="1"/>
  <c r="W11" i="1"/>
  <c r="Y5" i="1"/>
  <c r="AA5" i="1"/>
  <c r="Z5" i="1"/>
  <c r="S5" i="1"/>
  <c r="U5" i="1" s="1"/>
  <c r="V5" i="1"/>
  <c r="M6" i="1"/>
  <c r="M5" i="1"/>
  <c r="W5" i="1"/>
  <c r="K7" i="1"/>
  <c r="X5" i="1"/>
  <c r="L7" i="1"/>
  <c r="D8" i="3"/>
  <c r="O38" i="3"/>
  <c r="H6" i="3"/>
  <c r="T6" i="3" s="1"/>
  <c r="E40" i="3"/>
  <c r="J38" i="3"/>
  <c r="R38" i="3" s="1"/>
  <c r="F7" i="3"/>
  <c r="R6" i="3"/>
  <c r="F6" i="3"/>
  <c r="Q6" i="3"/>
  <c r="E8" i="3"/>
  <c r="P45" i="3"/>
  <c r="L6" i="3"/>
  <c r="N6" i="3" s="1"/>
  <c r="O6" i="3"/>
  <c r="I38" i="3"/>
  <c r="F38" i="3"/>
  <c r="F40" i="3" s="1"/>
  <c r="P38" i="3"/>
  <c r="D40" i="3"/>
  <c r="J45" i="3"/>
  <c r="R45" i="3" s="1"/>
  <c r="H38" i="3"/>
  <c r="Q38" i="3"/>
  <c r="E46" i="3"/>
  <c r="K45" i="3" s="1"/>
  <c r="O45" i="3"/>
  <c r="F45" i="3"/>
  <c r="D47" i="3"/>
  <c r="S6" i="3"/>
  <c r="Q45" i="3"/>
  <c r="M32" i="1" l="1"/>
  <c r="M26" i="1"/>
  <c r="M13" i="1"/>
  <c r="S36" i="1"/>
  <c r="U36" i="1" s="1"/>
  <c r="AA24" i="1"/>
  <c r="Z24" i="1"/>
  <c r="S30" i="1"/>
  <c r="U30" i="1" s="1"/>
  <c r="AA30" i="1"/>
  <c r="Z30" i="1"/>
  <c r="S24" i="1"/>
  <c r="U24" i="1" s="1"/>
  <c r="M19" i="1"/>
  <c r="S17" i="1"/>
  <c r="U17" i="1" s="1"/>
  <c r="AA17" i="1"/>
  <c r="Z17" i="1"/>
  <c r="S11" i="1"/>
  <c r="U11" i="1" s="1"/>
  <c r="AA11" i="1"/>
  <c r="Z11" i="1"/>
  <c r="M7" i="1"/>
  <c r="F47" i="3"/>
  <c r="E47" i="3"/>
  <c r="F8" i="3"/>
  <c r="F46" i="3"/>
  <c r="T45" i="3"/>
  <c r="L45" i="3"/>
  <c r="N45" i="3" s="1"/>
  <c r="S45" i="3"/>
  <c r="L38" i="3"/>
  <c r="N38" i="3" s="1"/>
  <c r="T38" i="3"/>
  <c r="S38" i="3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K45" i="1" l="1"/>
  <c r="P44" i="1" s="1"/>
  <c r="K44" i="1"/>
  <c r="O44" i="1" s="1"/>
  <c r="R44" i="1" l="1"/>
  <c r="Q44" i="1"/>
  <c r="X44" i="1"/>
  <c r="K46" i="1"/>
  <c r="V44" i="1"/>
  <c r="M44" i="1"/>
  <c r="W44" i="1"/>
  <c r="S44" i="1" l="1"/>
  <c r="U44" i="1" s="1"/>
  <c r="M45" i="1"/>
  <c r="M46" i="1" s="1"/>
  <c r="Z44" i="1"/>
  <c r="L46" i="1"/>
  <c r="AA44" i="1"/>
  <c r="Y44" i="1"/>
</calcChain>
</file>

<file path=xl/sharedStrings.xml><?xml version="1.0" encoding="utf-8"?>
<sst xmlns="http://schemas.openxmlformats.org/spreadsheetml/2006/main" count="229" uniqueCount="38">
  <si>
    <t>Date</t>
  </si>
  <si>
    <t>Year</t>
  </si>
  <si>
    <t>Month</t>
  </si>
  <si>
    <t>Obs</t>
  </si>
  <si>
    <t>LT1</t>
  </si>
  <si>
    <t>LT2</t>
  </si>
  <si>
    <t>LT3</t>
  </si>
  <si>
    <t>Hits</t>
  </si>
  <si>
    <t>Misses</t>
  </si>
  <si>
    <t>False alarm</t>
  </si>
  <si>
    <t>Correct nagative</t>
  </si>
  <si>
    <t>Total</t>
  </si>
  <si>
    <t>Accuracy</t>
  </si>
  <si>
    <t>BIAS</t>
  </si>
  <si>
    <t>POD</t>
  </si>
  <si>
    <t>FAR</t>
  </si>
  <si>
    <t>POFD</t>
  </si>
  <si>
    <t>SR</t>
  </si>
  <si>
    <t>TS</t>
  </si>
  <si>
    <t>YES</t>
  </si>
  <si>
    <t>NO</t>
  </si>
  <si>
    <t>TOTAL</t>
  </si>
  <si>
    <t>5M_LTI</t>
  </si>
  <si>
    <t>5M_LT2</t>
  </si>
  <si>
    <t>5M_LT3</t>
  </si>
  <si>
    <t>ANALYSIS</t>
  </si>
  <si>
    <t>Contingency table</t>
  </si>
  <si>
    <t>Scores</t>
  </si>
  <si>
    <t>5M</t>
  </si>
  <si>
    <t>Observation</t>
  </si>
  <si>
    <t>Forecast</t>
  </si>
  <si>
    <t>5.63M</t>
  </si>
  <si>
    <t>No threshold</t>
  </si>
  <si>
    <t>5.63M_LTI</t>
  </si>
  <si>
    <t>5.63M_LT2</t>
  </si>
  <si>
    <t>5.63M_LT3</t>
  </si>
  <si>
    <t>Dates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</si>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</sst>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0" fillId="0" borderId="0" xfId="0" applyFill="1" applyBorder="1"/>
    <xf numFmtId="0" fontId="0" fillId="0" borderId="6" xfId="0" applyFill="1" applyBorder="1"/>
    <xf numFmtId="0" fontId="2" fillId="0" borderId="0" xfId="0" applyFont="1" applyBorder="1"/>
    <xf numFmtId="2" fontId="0" fillId="0" borderId="0" xfId="0" applyNumberFormat="1" applyFill="1" applyBorder="1"/>
    <xf numFmtId="0" fontId="2" fillId="0" borderId="10" xfId="0" applyFont="1" applyBorder="1"/>
    <xf numFmtId="0" fontId="0" fillId="0" borderId="10" xfId="0" applyBorder="1"/>
    <xf numFmtId="0" fontId="0" fillId="0" borderId="5" xfId="0" applyBorder="1"/>
    <xf numFmtId="14" fontId="0" fillId="0" borderId="5" xfId="0" applyNumberFormat="1" applyBorder="1"/>
    <xf numFmtId="0" fontId="0" fillId="0" borderId="11" xfId="0" applyBorder="1"/>
    <xf numFmtId="0" fontId="2" fillId="0" borderId="12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Border="1" applyProtection="1"/>
    <xf numFmtId="0" fontId="0" fillId="0" borderId="10" xfId="0" applyBorder="1" applyProtection="1"/>
    <xf numFmtId="0" fontId="5" fillId="0" borderId="0" xfId="0" applyFont="1" applyBorder="1" applyProtection="1">
      <protection locked="0"/>
    </xf>
    <xf numFmtId="2" fontId="0" fillId="0" borderId="1" xfId="0" applyNumberFormat="1" applyFill="1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901865454737615E-2"/>
          <c:y val="3.794738596294412E-2"/>
          <c:w val="0.87399496203914107"/>
          <c:h val="0.7667843841481518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Sheet2!$A$2:$A$1186</c:f>
              <c:numCache>
                <c:formatCode>[$-409]d\-mmm\-yyyy;@</c:formatCode>
                <c:ptCount val="1185"/>
                <c:pt idx="0">
                  <c:v>42006</c:v>
                </c:pt>
                <c:pt idx="1">
                  <c:v>42007</c:v>
                </c:pt>
                <c:pt idx="2">
                  <c:v>42008</c:v>
                </c:pt>
                <c:pt idx="3">
                  <c:v>42009</c:v>
                </c:pt>
                <c:pt idx="4">
                  <c:v>42010</c:v>
                </c:pt>
                <c:pt idx="5">
                  <c:v>42011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42038</c:v>
                </c:pt>
                <c:pt idx="35">
                  <c:v>42039</c:v>
                </c:pt>
                <c:pt idx="36">
                  <c:v>42040</c:v>
                </c:pt>
                <c:pt idx="37">
                  <c:v>42041</c:v>
                </c:pt>
                <c:pt idx="38">
                  <c:v>42042</c:v>
                </c:pt>
                <c:pt idx="39">
                  <c:v>42043</c:v>
                </c:pt>
                <c:pt idx="40">
                  <c:v>42044</c:v>
                </c:pt>
                <c:pt idx="41">
                  <c:v>42045</c:v>
                </c:pt>
                <c:pt idx="42">
                  <c:v>42045</c:v>
                </c:pt>
                <c:pt idx="43">
                  <c:v>42046</c:v>
                </c:pt>
                <c:pt idx="44">
                  <c:v>42047</c:v>
                </c:pt>
                <c:pt idx="45">
                  <c:v>42048</c:v>
                </c:pt>
                <c:pt idx="46">
                  <c:v>42049</c:v>
                </c:pt>
                <c:pt idx="47">
                  <c:v>42050</c:v>
                </c:pt>
                <c:pt idx="48">
                  <c:v>42051</c:v>
                </c:pt>
                <c:pt idx="49">
                  <c:v>42052</c:v>
                </c:pt>
                <c:pt idx="50">
                  <c:v>42053</c:v>
                </c:pt>
                <c:pt idx="51">
                  <c:v>42054</c:v>
                </c:pt>
                <c:pt idx="52">
                  <c:v>42055</c:v>
                </c:pt>
                <c:pt idx="53">
                  <c:v>42056</c:v>
                </c:pt>
                <c:pt idx="54">
                  <c:v>42057</c:v>
                </c:pt>
                <c:pt idx="55">
                  <c:v>42058</c:v>
                </c:pt>
                <c:pt idx="56">
                  <c:v>42059</c:v>
                </c:pt>
                <c:pt idx="57">
                  <c:v>42059</c:v>
                </c:pt>
                <c:pt idx="58">
                  <c:v>42060</c:v>
                </c:pt>
                <c:pt idx="59">
                  <c:v>42061</c:v>
                </c:pt>
                <c:pt idx="60">
                  <c:v>42062</c:v>
                </c:pt>
                <c:pt idx="61">
                  <c:v>42063</c:v>
                </c:pt>
                <c:pt idx="62">
                  <c:v>42064</c:v>
                </c:pt>
                <c:pt idx="63">
                  <c:v>42065</c:v>
                </c:pt>
                <c:pt idx="64">
                  <c:v>42066</c:v>
                </c:pt>
                <c:pt idx="65">
                  <c:v>42067</c:v>
                </c:pt>
                <c:pt idx="66">
                  <c:v>42068</c:v>
                </c:pt>
                <c:pt idx="67">
                  <c:v>42069</c:v>
                </c:pt>
                <c:pt idx="68">
                  <c:v>42070</c:v>
                </c:pt>
                <c:pt idx="69">
                  <c:v>42071</c:v>
                </c:pt>
                <c:pt idx="70">
                  <c:v>42072</c:v>
                </c:pt>
                <c:pt idx="71">
                  <c:v>42072</c:v>
                </c:pt>
                <c:pt idx="72">
                  <c:v>42073</c:v>
                </c:pt>
                <c:pt idx="73">
                  <c:v>42074</c:v>
                </c:pt>
                <c:pt idx="74">
                  <c:v>42075</c:v>
                </c:pt>
                <c:pt idx="75">
                  <c:v>42076</c:v>
                </c:pt>
                <c:pt idx="76">
                  <c:v>42077</c:v>
                </c:pt>
                <c:pt idx="77">
                  <c:v>42078</c:v>
                </c:pt>
                <c:pt idx="78">
                  <c:v>42079</c:v>
                </c:pt>
                <c:pt idx="79">
                  <c:v>42080</c:v>
                </c:pt>
                <c:pt idx="80">
                  <c:v>42081</c:v>
                </c:pt>
                <c:pt idx="81">
                  <c:v>42082</c:v>
                </c:pt>
                <c:pt idx="82">
                  <c:v>42083</c:v>
                </c:pt>
                <c:pt idx="83">
                  <c:v>42084</c:v>
                </c:pt>
                <c:pt idx="84">
                  <c:v>42085</c:v>
                </c:pt>
                <c:pt idx="85">
                  <c:v>42086</c:v>
                </c:pt>
                <c:pt idx="86">
                  <c:v>42087</c:v>
                </c:pt>
                <c:pt idx="87">
                  <c:v>42087</c:v>
                </c:pt>
                <c:pt idx="88">
                  <c:v>42088</c:v>
                </c:pt>
                <c:pt idx="89">
                  <c:v>42089</c:v>
                </c:pt>
                <c:pt idx="90">
                  <c:v>42090</c:v>
                </c:pt>
                <c:pt idx="91">
                  <c:v>42091</c:v>
                </c:pt>
                <c:pt idx="92">
                  <c:v>42092</c:v>
                </c:pt>
                <c:pt idx="93">
                  <c:v>42093</c:v>
                </c:pt>
                <c:pt idx="94">
                  <c:v>42094</c:v>
                </c:pt>
                <c:pt idx="95">
                  <c:v>42094</c:v>
                </c:pt>
                <c:pt idx="96">
                  <c:v>42094</c:v>
                </c:pt>
                <c:pt idx="97">
                  <c:v>42095</c:v>
                </c:pt>
                <c:pt idx="98">
                  <c:v>42096</c:v>
                </c:pt>
                <c:pt idx="99">
                  <c:v>42097</c:v>
                </c:pt>
                <c:pt idx="100">
                  <c:v>42098</c:v>
                </c:pt>
                <c:pt idx="101">
                  <c:v>42099</c:v>
                </c:pt>
                <c:pt idx="102">
                  <c:v>42100</c:v>
                </c:pt>
                <c:pt idx="103">
                  <c:v>42101</c:v>
                </c:pt>
                <c:pt idx="104">
                  <c:v>42102</c:v>
                </c:pt>
                <c:pt idx="105">
                  <c:v>42103</c:v>
                </c:pt>
                <c:pt idx="106">
                  <c:v>42104</c:v>
                </c:pt>
                <c:pt idx="107">
                  <c:v>42105</c:v>
                </c:pt>
                <c:pt idx="108">
                  <c:v>42106</c:v>
                </c:pt>
                <c:pt idx="109">
                  <c:v>42107</c:v>
                </c:pt>
                <c:pt idx="110">
                  <c:v>42108</c:v>
                </c:pt>
                <c:pt idx="111">
                  <c:v>42109</c:v>
                </c:pt>
                <c:pt idx="112">
                  <c:v>42110</c:v>
                </c:pt>
                <c:pt idx="113">
                  <c:v>42111</c:v>
                </c:pt>
                <c:pt idx="114">
                  <c:v>42112</c:v>
                </c:pt>
                <c:pt idx="115">
                  <c:v>42113</c:v>
                </c:pt>
                <c:pt idx="116">
                  <c:v>42114</c:v>
                </c:pt>
                <c:pt idx="117">
                  <c:v>42115</c:v>
                </c:pt>
                <c:pt idx="118">
                  <c:v>42116</c:v>
                </c:pt>
                <c:pt idx="119">
                  <c:v>42117</c:v>
                </c:pt>
                <c:pt idx="120">
                  <c:v>42117</c:v>
                </c:pt>
                <c:pt idx="121">
                  <c:v>42118</c:v>
                </c:pt>
                <c:pt idx="122">
                  <c:v>42119</c:v>
                </c:pt>
                <c:pt idx="123">
                  <c:v>42120</c:v>
                </c:pt>
                <c:pt idx="124">
                  <c:v>42121</c:v>
                </c:pt>
                <c:pt idx="125">
                  <c:v>42122</c:v>
                </c:pt>
                <c:pt idx="126">
                  <c:v>42123</c:v>
                </c:pt>
                <c:pt idx="127">
                  <c:v>42124</c:v>
                </c:pt>
                <c:pt idx="128">
                  <c:v>42125</c:v>
                </c:pt>
                <c:pt idx="129">
                  <c:v>42126</c:v>
                </c:pt>
                <c:pt idx="130">
                  <c:v>42127</c:v>
                </c:pt>
                <c:pt idx="131">
                  <c:v>42128</c:v>
                </c:pt>
                <c:pt idx="132">
                  <c:v>42129</c:v>
                </c:pt>
                <c:pt idx="133">
                  <c:v>42130</c:v>
                </c:pt>
                <c:pt idx="134">
                  <c:v>42131</c:v>
                </c:pt>
                <c:pt idx="135">
                  <c:v>42132</c:v>
                </c:pt>
                <c:pt idx="136">
                  <c:v>42133</c:v>
                </c:pt>
                <c:pt idx="137">
                  <c:v>42134</c:v>
                </c:pt>
                <c:pt idx="138">
                  <c:v>42135</c:v>
                </c:pt>
                <c:pt idx="139">
                  <c:v>42136</c:v>
                </c:pt>
                <c:pt idx="140">
                  <c:v>42137</c:v>
                </c:pt>
                <c:pt idx="141">
                  <c:v>42138</c:v>
                </c:pt>
                <c:pt idx="142">
                  <c:v>42139</c:v>
                </c:pt>
                <c:pt idx="143">
                  <c:v>42140</c:v>
                </c:pt>
                <c:pt idx="144">
                  <c:v>42141</c:v>
                </c:pt>
                <c:pt idx="145">
                  <c:v>42142</c:v>
                </c:pt>
                <c:pt idx="146">
                  <c:v>42142</c:v>
                </c:pt>
                <c:pt idx="147">
                  <c:v>42143</c:v>
                </c:pt>
                <c:pt idx="148">
                  <c:v>42144</c:v>
                </c:pt>
                <c:pt idx="149">
                  <c:v>42145</c:v>
                </c:pt>
                <c:pt idx="150">
                  <c:v>42146</c:v>
                </c:pt>
                <c:pt idx="151">
                  <c:v>42147</c:v>
                </c:pt>
                <c:pt idx="152">
                  <c:v>42148</c:v>
                </c:pt>
                <c:pt idx="153">
                  <c:v>42149</c:v>
                </c:pt>
                <c:pt idx="154">
                  <c:v>42150</c:v>
                </c:pt>
                <c:pt idx="155">
                  <c:v>42151</c:v>
                </c:pt>
                <c:pt idx="156">
                  <c:v>42152</c:v>
                </c:pt>
                <c:pt idx="157">
                  <c:v>42153</c:v>
                </c:pt>
                <c:pt idx="158">
                  <c:v>42154</c:v>
                </c:pt>
                <c:pt idx="159">
                  <c:v>42155</c:v>
                </c:pt>
                <c:pt idx="160">
                  <c:v>42156</c:v>
                </c:pt>
                <c:pt idx="161">
                  <c:v>42157</c:v>
                </c:pt>
                <c:pt idx="162">
                  <c:v>42158</c:v>
                </c:pt>
                <c:pt idx="163">
                  <c:v>42159</c:v>
                </c:pt>
                <c:pt idx="164">
                  <c:v>42160</c:v>
                </c:pt>
                <c:pt idx="165">
                  <c:v>42161</c:v>
                </c:pt>
                <c:pt idx="166">
                  <c:v>42162</c:v>
                </c:pt>
                <c:pt idx="167">
                  <c:v>42163</c:v>
                </c:pt>
                <c:pt idx="168">
                  <c:v>42164</c:v>
                </c:pt>
                <c:pt idx="169">
                  <c:v>42165</c:v>
                </c:pt>
                <c:pt idx="170">
                  <c:v>42166</c:v>
                </c:pt>
                <c:pt idx="171">
                  <c:v>42167</c:v>
                </c:pt>
                <c:pt idx="172">
                  <c:v>42168</c:v>
                </c:pt>
                <c:pt idx="173">
                  <c:v>42169</c:v>
                </c:pt>
                <c:pt idx="174">
                  <c:v>42170</c:v>
                </c:pt>
                <c:pt idx="175">
                  <c:v>42171</c:v>
                </c:pt>
                <c:pt idx="176">
                  <c:v>42172</c:v>
                </c:pt>
                <c:pt idx="177">
                  <c:v>42173</c:v>
                </c:pt>
                <c:pt idx="178">
                  <c:v>42174</c:v>
                </c:pt>
                <c:pt idx="179">
                  <c:v>42175</c:v>
                </c:pt>
                <c:pt idx="180">
                  <c:v>42176</c:v>
                </c:pt>
                <c:pt idx="181">
                  <c:v>42177</c:v>
                </c:pt>
                <c:pt idx="182">
                  <c:v>42178</c:v>
                </c:pt>
                <c:pt idx="183">
                  <c:v>42179</c:v>
                </c:pt>
                <c:pt idx="184">
                  <c:v>42180</c:v>
                </c:pt>
                <c:pt idx="185">
                  <c:v>42181</c:v>
                </c:pt>
                <c:pt idx="186">
                  <c:v>42182</c:v>
                </c:pt>
                <c:pt idx="187">
                  <c:v>42183</c:v>
                </c:pt>
                <c:pt idx="188">
                  <c:v>42184</c:v>
                </c:pt>
                <c:pt idx="189">
                  <c:v>42185</c:v>
                </c:pt>
                <c:pt idx="190">
                  <c:v>42186</c:v>
                </c:pt>
                <c:pt idx="191">
                  <c:v>42187</c:v>
                </c:pt>
                <c:pt idx="192">
                  <c:v>42188</c:v>
                </c:pt>
                <c:pt idx="193">
                  <c:v>42189</c:v>
                </c:pt>
                <c:pt idx="194">
                  <c:v>42190</c:v>
                </c:pt>
                <c:pt idx="195">
                  <c:v>42191</c:v>
                </c:pt>
                <c:pt idx="196">
                  <c:v>42192</c:v>
                </c:pt>
                <c:pt idx="197">
                  <c:v>42193</c:v>
                </c:pt>
                <c:pt idx="198">
                  <c:v>42194</c:v>
                </c:pt>
                <c:pt idx="199">
                  <c:v>42195</c:v>
                </c:pt>
                <c:pt idx="200">
                  <c:v>42196</c:v>
                </c:pt>
                <c:pt idx="201">
                  <c:v>42197</c:v>
                </c:pt>
                <c:pt idx="202">
                  <c:v>42198</c:v>
                </c:pt>
                <c:pt idx="203">
                  <c:v>42199</c:v>
                </c:pt>
                <c:pt idx="204">
                  <c:v>42200</c:v>
                </c:pt>
                <c:pt idx="205">
                  <c:v>42201</c:v>
                </c:pt>
                <c:pt idx="206">
                  <c:v>42202</c:v>
                </c:pt>
                <c:pt idx="207">
                  <c:v>42203</c:v>
                </c:pt>
                <c:pt idx="208">
                  <c:v>42204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42210</c:v>
                </c:pt>
                <c:pt idx="215">
                  <c:v>42211</c:v>
                </c:pt>
                <c:pt idx="216">
                  <c:v>42212</c:v>
                </c:pt>
                <c:pt idx="217">
                  <c:v>42213</c:v>
                </c:pt>
                <c:pt idx="218">
                  <c:v>42214</c:v>
                </c:pt>
                <c:pt idx="219">
                  <c:v>42215</c:v>
                </c:pt>
                <c:pt idx="220">
                  <c:v>42216</c:v>
                </c:pt>
                <c:pt idx="221">
                  <c:v>42217</c:v>
                </c:pt>
                <c:pt idx="222">
                  <c:v>42218</c:v>
                </c:pt>
                <c:pt idx="223">
                  <c:v>42219</c:v>
                </c:pt>
                <c:pt idx="224">
                  <c:v>42220</c:v>
                </c:pt>
                <c:pt idx="225">
                  <c:v>42221</c:v>
                </c:pt>
                <c:pt idx="226">
                  <c:v>42222</c:v>
                </c:pt>
                <c:pt idx="227">
                  <c:v>42223</c:v>
                </c:pt>
                <c:pt idx="228">
                  <c:v>42224</c:v>
                </c:pt>
                <c:pt idx="229">
                  <c:v>42225</c:v>
                </c:pt>
                <c:pt idx="230">
                  <c:v>42226</c:v>
                </c:pt>
                <c:pt idx="231">
                  <c:v>42227</c:v>
                </c:pt>
                <c:pt idx="232">
                  <c:v>42228</c:v>
                </c:pt>
                <c:pt idx="233">
                  <c:v>42229</c:v>
                </c:pt>
                <c:pt idx="234">
                  <c:v>42230</c:v>
                </c:pt>
                <c:pt idx="235">
                  <c:v>42231</c:v>
                </c:pt>
                <c:pt idx="236">
                  <c:v>42232</c:v>
                </c:pt>
                <c:pt idx="237">
                  <c:v>42233</c:v>
                </c:pt>
                <c:pt idx="238">
                  <c:v>42234</c:v>
                </c:pt>
                <c:pt idx="239">
                  <c:v>42235</c:v>
                </c:pt>
                <c:pt idx="240">
                  <c:v>42236</c:v>
                </c:pt>
                <c:pt idx="241">
                  <c:v>42237</c:v>
                </c:pt>
                <c:pt idx="242">
                  <c:v>42238</c:v>
                </c:pt>
                <c:pt idx="243">
                  <c:v>42239</c:v>
                </c:pt>
                <c:pt idx="244">
                  <c:v>42240</c:v>
                </c:pt>
                <c:pt idx="245">
                  <c:v>42241</c:v>
                </c:pt>
                <c:pt idx="246">
                  <c:v>42242</c:v>
                </c:pt>
                <c:pt idx="247">
                  <c:v>42243</c:v>
                </c:pt>
                <c:pt idx="248">
                  <c:v>42244</c:v>
                </c:pt>
                <c:pt idx="249">
                  <c:v>42245</c:v>
                </c:pt>
                <c:pt idx="250">
                  <c:v>42246</c:v>
                </c:pt>
                <c:pt idx="251">
                  <c:v>42247</c:v>
                </c:pt>
                <c:pt idx="252">
                  <c:v>42248</c:v>
                </c:pt>
                <c:pt idx="253">
                  <c:v>42249</c:v>
                </c:pt>
                <c:pt idx="254">
                  <c:v>42250</c:v>
                </c:pt>
                <c:pt idx="255">
                  <c:v>42251</c:v>
                </c:pt>
                <c:pt idx="256">
                  <c:v>42252</c:v>
                </c:pt>
                <c:pt idx="257">
                  <c:v>42253</c:v>
                </c:pt>
                <c:pt idx="258">
                  <c:v>42254</c:v>
                </c:pt>
                <c:pt idx="259">
                  <c:v>42255</c:v>
                </c:pt>
                <c:pt idx="260">
                  <c:v>42256</c:v>
                </c:pt>
                <c:pt idx="261">
                  <c:v>42257</c:v>
                </c:pt>
                <c:pt idx="262">
                  <c:v>42258</c:v>
                </c:pt>
                <c:pt idx="263">
                  <c:v>42259</c:v>
                </c:pt>
                <c:pt idx="264">
                  <c:v>42260</c:v>
                </c:pt>
                <c:pt idx="265">
                  <c:v>42261</c:v>
                </c:pt>
                <c:pt idx="266">
                  <c:v>42262</c:v>
                </c:pt>
                <c:pt idx="267">
                  <c:v>42263</c:v>
                </c:pt>
                <c:pt idx="268">
                  <c:v>42264</c:v>
                </c:pt>
                <c:pt idx="269">
                  <c:v>42265</c:v>
                </c:pt>
                <c:pt idx="270">
                  <c:v>42266</c:v>
                </c:pt>
                <c:pt idx="271">
                  <c:v>42267</c:v>
                </c:pt>
                <c:pt idx="272">
                  <c:v>42268</c:v>
                </c:pt>
                <c:pt idx="273">
                  <c:v>42269</c:v>
                </c:pt>
                <c:pt idx="274">
                  <c:v>42270</c:v>
                </c:pt>
                <c:pt idx="275">
                  <c:v>42271</c:v>
                </c:pt>
                <c:pt idx="276">
                  <c:v>42272</c:v>
                </c:pt>
                <c:pt idx="277">
                  <c:v>42273</c:v>
                </c:pt>
                <c:pt idx="278">
                  <c:v>42274</c:v>
                </c:pt>
                <c:pt idx="279">
                  <c:v>42275</c:v>
                </c:pt>
                <c:pt idx="280">
                  <c:v>42276</c:v>
                </c:pt>
                <c:pt idx="281">
                  <c:v>42277</c:v>
                </c:pt>
                <c:pt idx="282">
                  <c:v>42278</c:v>
                </c:pt>
                <c:pt idx="283">
                  <c:v>42279</c:v>
                </c:pt>
                <c:pt idx="284">
                  <c:v>42280</c:v>
                </c:pt>
                <c:pt idx="285">
                  <c:v>42281</c:v>
                </c:pt>
                <c:pt idx="286">
                  <c:v>42282</c:v>
                </c:pt>
                <c:pt idx="287">
                  <c:v>42283</c:v>
                </c:pt>
                <c:pt idx="288">
                  <c:v>42284</c:v>
                </c:pt>
                <c:pt idx="289">
                  <c:v>42285</c:v>
                </c:pt>
                <c:pt idx="290">
                  <c:v>42286</c:v>
                </c:pt>
                <c:pt idx="291">
                  <c:v>42287</c:v>
                </c:pt>
                <c:pt idx="292">
                  <c:v>42288</c:v>
                </c:pt>
                <c:pt idx="293">
                  <c:v>42289</c:v>
                </c:pt>
                <c:pt idx="294">
                  <c:v>42290</c:v>
                </c:pt>
                <c:pt idx="295">
                  <c:v>42291</c:v>
                </c:pt>
                <c:pt idx="296">
                  <c:v>42292</c:v>
                </c:pt>
                <c:pt idx="297">
                  <c:v>42293</c:v>
                </c:pt>
                <c:pt idx="298">
                  <c:v>42294</c:v>
                </c:pt>
                <c:pt idx="299">
                  <c:v>42295</c:v>
                </c:pt>
                <c:pt idx="300">
                  <c:v>42296</c:v>
                </c:pt>
                <c:pt idx="301">
                  <c:v>42297</c:v>
                </c:pt>
                <c:pt idx="302">
                  <c:v>42298</c:v>
                </c:pt>
                <c:pt idx="303">
                  <c:v>42299</c:v>
                </c:pt>
                <c:pt idx="304">
                  <c:v>42300</c:v>
                </c:pt>
                <c:pt idx="305">
                  <c:v>42301</c:v>
                </c:pt>
                <c:pt idx="306">
                  <c:v>42302</c:v>
                </c:pt>
                <c:pt idx="307">
                  <c:v>42303</c:v>
                </c:pt>
                <c:pt idx="308">
                  <c:v>42304</c:v>
                </c:pt>
                <c:pt idx="309">
                  <c:v>42305</c:v>
                </c:pt>
                <c:pt idx="310">
                  <c:v>42306</c:v>
                </c:pt>
                <c:pt idx="311">
                  <c:v>42307</c:v>
                </c:pt>
                <c:pt idx="312">
                  <c:v>42308</c:v>
                </c:pt>
                <c:pt idx="313">
                  <c:v>42309</c:v>
                </c:pt>
                <c:pt idx="314">
                  <c:v>42310</c:v>
                </c:pt>
                <c:pt idx="315">
                  <c:v>42311</c:v>
                </c:pt>
                <c:pt idx="316">
                  <c:v>42311</c:v>
                </c:pt>
                <c:pt idx="317">
                  <c:v>42312</c:v>
                </c:pt>
                <c:pt idx="318">
                  <c:v>42313</c:v>
                </c:pt>
                <c:pt idx="319">
                  <c:v>42314</c:v>
                </c:pt>
                <c:pt idx="320">
                  <c:v>42315</c:v>
                </c:pt>
                <c:pt idx="321">
                  <c:v>42316</c:v>
                </c:pt>
                <c:pt idx="322">
                  <c:v>42317</c:v>
                </c:pt>
                <c:pt idx="323">
                  <c:v>42318</c:v>
                </c:pt>
                <c:pt idx="324">
                  <c:v>42319</c:v>
                </c:pt>
                <c:pt idx="325">
                  <c:v>42320</c:v>
                </c:pt>
                <c:pt idx="326">
                  <c:v>42321</c:v>
                </c:pt>
                <c:pt idx="327">
                  <c:v>42322</c:v>
                </c:pt>
                <c:pt idx="328">
                  <c:v>42323</c:v>
                </c:pt>
                <c:pt idx="329">
                  <c:v>42324</c:v>
                </c:pt>
                <c:pt idx="330">
                  <c:v>42325</c:v>
                </c:pt>
                <c:pt idx="331">
                  <c:v>42326</c:v>
                </c:pt>
                <c:pt idx="332">
                  <c:v>42327</c:v>
                </c:pt>
                <c:pt idx="333">
                  <c:v>42328</c:v>
                </c:pt>
                <c:pt idx="334">
                  <c:v>42329</c:v>
                </c:pt>
                <c:pt idx="335">
                  <c:v>42330</c:v>
                </c:pt>
                <c:pt idx="336">
                  <c:v>42331</c:v>
                </c:pt>
                <c:pt idx="337">
                  <c:v>42332</c:v>
                </c:pt>
                <c:pt idx="338">
                  <c:v>42332</c:v>
                </c:pt>
                <c:pt idx="339">
                  <c:v>42332</c:v>
                </c:pt>
                <c:pt idx="340">
                  <c:v>42333</c:v>
                </c:pt>
                <c:pt idx="341">
                  <c:v>42334</c:v>
                </c:pt>
                <c:pt idx="342">
                  <c:v>42335</c:v>
                </c:pt>
                <c:pt idx="343">
                  <c:v>42336</c:v>
                </c:pt>
                <c:pt idx="344">
                  <c:v>42337</c:v>
                </c:pt>
                <c:pt idx="345">
                  <c:v>42338</c:v>
                </c:pt>
                <c:pt idx="346">
                  <c:v>42339</c:v>
                </c:pt>
                <c:pt idx="347">
                  <c:v>42340</c:v>
                </c:pt>
                <c:pt idx="348">
                  <c:v>42341</c:v>
                </c:pt>
                <c:pt idx="349">
                  <c:v>42342</c:v>
                </c:pt>
                <c:pt idx="350">
                  <c:v>42343</c:v>
                </c:pt>
                <c:pt idx="351">
                  <c:v>42344</c:v>
                </c:pt>
                <c:pt idx="352">
                  <c:v>42345</c:v>
                </c:pt>
                <c:pt idx="353">
                  <c:v>42346</c:v>
                </c:pt>
                <c:pt idx="354">
                  <c:v>42347</c:v>
                </c:pt>
                <c:pt idx="355">
                  <c:v>42348</c:v>
                </c:pt>
                <c:pt idx="356">
                  <c:v>42349</c:v>
                </c:pt>
                <c:pt idx="357">
                  <c:v>42350</c:v>
                </c:pt>
                <c:pt idx="358">
                  <c:v>42351</c:v>
                </c:pt>
                <c:pt idx="359">
                  <c:v>42352</c:v>
                </c:pt>
                <c:pt idx="360">
                  <c:v>42353</c:v>
                </c:pt>
                <c:pt idx="361">
                  <c:v>42354</c:v>
                </c:pt>
                <c:pt idx="362">
                  <c:v>42355</c:v>
                </c:pt>
                <c:pt idx="363">
                  <c:v>42356</c:v>
                </c:pt>
                <c:pt idx="364">
                  <c:v>42357</c:v>
                </c:pt>
                <c:pt idx="365">
                  <c:v>42358</c:v>
                </c:pt>
                <c:pt idx="366">
                  <c:v>42359</c:v>
                </c:pt>
                <c:pt idx="367">
                  <c:v>42360</c:v>
                </c:pt>
                <c:pt idx="368">
                  <c:v>42361</c:v>
                </c:pt>
                <c:pt idx="369">
                  <c:v>42362</c:v>
                </c:pt>
                <c:pt idx="370">
                  <c:v>42363</c:v>
                </c:pt>
                <c:pt idx="371">
                  <c:v>42364</c:v>
                </c:pt>
                <c:pt idx="372">
                  <c:v>42365</c:v>
                </c:pt>
                <c:pt idx="373">
                  <c:v>42366</c:v>
                </c:pt>
                <c:pt idx="374">
                  <c:v>42367</c:v>
                </c:pt>
                <c:pt idx="375">
                  <c:v>42368</c:v>
                </c:pt>
                <c:pt idx="376">
                  <c:v>42369</c:v>
                </c:pt>
                <c:pt idx="377">
                  <c:v>42370</c:v>
                </c:pt>
                <c:pt idx="378">
                  <c:v>42371</c:v>
                </c:pt>
                <c:pt idx="379">
                  <c:v>42372</c:v>
                </c:pt>
                <c:pt idx="380">
                  <c:v>42373</c:v>
                </c:pt>
                <c:pt idx="381">
                  <c:v>42374</c:v>
                </c:pt>
                <c:pt idx="382">
                  <c:v>42375</c:v>
                </c:pt>
                <c:pt idx="383">
                  <c:v>42376</c:v>
                </c:pt>
                <c:pt idx="384">
                  <c:v>42377</c:v>
                </c:pt>
                <c:pt idx="385">
                  <c:v>42378</c:v>
                </c:pt>
                <c:pt idx="386">
                  <c:v>42379</c:v>
                </c:pt>
                <c:pt idx="387">
                  <c:v>42380</c:v>
                </c:pt>
                <c:pt idx="388">
                  <c:v>42381</c:v>
                </c:pt>
                <c:pt idx="389">
                  <c:v>42382</c:v>
                </c:pt>
                <c:pt idx="390">
                  <c:v>42383</c:v>
                </c:pt>
                <c:pt idx="391">
                  <c:v>42384</c:v>
                </c:pt>
                <c:pt idx="392">
                  <c:v>42385</c:v>
                </c:pt>
                <c:pt idx="393">
                  <c:v>42386</c:v>
                </c:pt>
                <c:pt idx="394">
                  <c:v>42387</c:v>
                </c:pt>
                <c:pt idx="395">
                  <c:v>42388</c:v>
                </c:pt>
                <c:pt idx="396">
                  <c:v>42389</c:v>
                </c:pt>
                <c:pt idx="397">
                  <c:v>42390</c:v>
                </c:pt>
                <c:pt idx="398">
                  <c:v>42391</c:v>
                </c:pt>
                <c:pt idx="399">
                  <c:v>42392</c:v>
                </c:pt>
                <c:pt idx="400">
                  <c:v>42393</c:v>
                </c:pt>
                <c:pt idx="401">
                  <c:v>42394</c:v>
                </c:pt>
                <c:pt idx="402">
                  <c:v>42395</c:v>
                </c:pt>
                <c:pt idx="403">
                  <c:v>42396</c:v>
                </c:pt>
                <c:pt idx="404">
                  <c:v>42397</c:v>
                </c:pt>
                <c:pt idx="405">
                  <c:v>42398</c:v>
                </c:pt>
                <c:pt idx="406">
                  <c:v>42399</c:v>
                </c:pt>
                <c:pt idx="407">
                  <c:v>42400</c:v>
                </c:pt>
                <c:pt idx="408">
                  <c:v>42401</c:v>
                </c:pt>
                <c:pt idx="409">
                  <c:v>42402</c:v>
                </c:pt>
                <c:pt idx="410">
                  <c:v>42403</c:v>
                </c:pt>
                <c:pt idx="411">
                  <c:v>42404</c:v>
                </c:pt>
                <c:pt idx="412">
                  <c:v>42405</c:v>
                </c:pt>
                <c:pt idx="413">
                  <c:v>42406</c:v>
                </c:pt>
                <c:pt idx="414">
                  <c:v>42407</c:v>
                </c:pt>
                <c:pt idx="415">
                  <c:v>42408</c:v>
                </c:pt>
                <c:pt idx="416">
                  <c:v>42409</c:v>
                </c:pt>
                <c:pt idx="417">
                  <c:v>42410</c:v>
                </c:pt>
                <c:pt idx="418">
                  <c:v>42411</c:v>
                </c:pt>
                <c:pt idx="419">
                  <c:v>42412</c:v>
                </c:pt>
                <c:pt idx="420">
                  <c:v>42413</c:v>
                </c:pt>
                <c:pt idx="421">
                  <c:v>42414</c:v>
                </c:pt>
                <c:pt idx="422">
                  <c:v>42415</c:v>
                </c:pt>
                <c:pt idx="423">
                  <c:v>42416</c:v>
                </c:pt>
                <c:pt idx="424">
                  <c:v>42417</c:v>
                </c:pt>
                <c:pt idx="425">
                  <c:v>42418</c:v>
                </c:pt>
                <c:pt idx="426">
                  <c:v>42419</c:v>
                </c:pt>
                <c:pt idx="427">
                  <c:v>42420</c:v>
                </c:pt>
                <c:pt idx="428">
                  <c:v>42421</c:v>
                </c:pt>
                <c:pt idx="429">
                  <c:v>42422</c:v>
                </c:pt>
                <c:pt idx="430">
                  <c:v>42423</c:v>
                </c:pt>
                <c:pt idx="431">
                  <c:v>42424</c:v>
                </c:pt>
                <c:pt idx="432">
                  <c:v>42425</c:v>
                </c:pt>
                <c:pt idx="433">
                  <c:v>42426</c:v>
                </c:pt>
                <c:pt idx="434">
                  <c:v>42427</c:v>
                </c:pt>
                <c:pt idx="435">
                  <c:v>42428</c:v>
                </c:pt>
                <c:pt idx="436">
                  <c:v>42429</c:v>
                </c:pt>
                <c:pt idx="437">
                  <c:v>42430</c:v>
                </c:pt>
                <c:pt idx="438">
                  <c:v>42431</c:v>
                </c:pt>
                <c:pt idx="439">
                  <c:v>42432</c:v>
                </c:pt>
                <c:pt idx="440">
                  <c:v>42433</c:v>
                </c:pt>
                <c:pt idx="441">
                  <c:v>42434</c:v>
                </c:pt>
                <c:pt idx="442">
                  <c:v>42435</c:v>
                </c:pt>
                <c:pt idx="443">
                  <c:v>42436</c:v>
                </c:pt>
                <c:pt idx="444">
                  <c:v>42437</c:v>
                </c:pt>
                <c:pt idx="445">
                  <c:v>42438</c:v>
                </c:pt>
                <c:pt idx="446">
                  <c:v>42439</c:v>
                </c:pt>
                <c:pt idx="447">
                  <c:v>42440</c:v>
                </c:pt>
                <c:pt idx="448">
                  <c:v>42441</c:v>
                </c:pt>
                <c:pt idx="449">
                  <c:v>42442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42448</c:v>
                </c:pt>
                <c:pt idx="456">
                  <c:v>42449</c:v>
                </c:pt>
                <c:pt idx="457">
                  <c:v>42450</c:v>
                </c:pt>
                <c:pt idx="458">
                  <c:v>42451</c:v>
                </c:pt>
                <c:pt idx="459">
                  <c:v>42452</c:v>
                </c:pt>
                <c:pt idx="460">
                  <c:v>42453</c:v>
                </c:pt>
                <c:pt idx="461">
                  <c:v>42454</c:v>
                </c:pt>
                <c:pt idx="462">
                  <c:v>42455</c:v>
                </c:pt>
                <c:pt idx="463">
                  <c:v>42456</c:v>
                </c:pt>
                <c:pt idx="464">
                  <c:v>42457</c:v>
                </c:pt>
                <c:pt idx="465">
                  <c:v>42458</c:v>
                </c:pt>
                <c:pt idx="466">
                  <c:v>42459</c:v>
                </c:pt>
                <c:pt idx="467">
                  <c:v>42460</c:v>
                </c:pt>
                <c:pt idx="468">
                  <c:v>42461</c:v>
                </c:pt>
                <c:pt idx="469">
                  <c:v>42462</c:v>
                </c:pt>
                <c:pt idx="470">
                  <c:v>42463</c:v>
                </c:pt>
                <c:pt idx="471">
                  <c:v>42464</c:v>
                </c:pt>
                <c:pt idx="472">
                  <c:v>42465</c:v>
                </c:pt>
                <c:pt idx="473">
                  <c:v>42466</c:v>
                </c:pt>
                <c:pt idx="474">
                  <c:v>42467</c:v>
                </c:pt>
                <c:pt idx="475">
                  <c:v>42468</c:v>
                </c:pt>
                <c:pt idx="476">
                  <c:v>42469</c:v>
                </c:pt>
                <c:pt idx="477">
                  <c:v>42470</c:v>
                </c:pt>
                <c:pt idx="478">
                  <c:v>42471</c:v>
                </c:pt>
                <c:pt idx="479">
                  <c:v>42472</c:v>
                </c:pt>
                <c:pt idx="480">
                  <c:v>42473</c:v>
                </c:pt>
                <c:pt idx="481">
                  <c:v>42474</c:v>
                </c:pt>
                <c:pt idx="482">
                  <c:v>42475</c:v>
                </c:pt>
                <c:pt idx="483">
                  <c:v>42476</c:v>
                </c:pt>
                <c:pt idx="484">
                  <c:v>42477</c:v>
                </c:pt>
                <c:pt idx="485">
                  <c:v>42478</c:v>
                </c:pt>
                <c:pt idx="486">
                  <c:v>42479</c:v>
                </c:pt>
                <c:pt idx="487">
                  <c:v>42480</c:v>
                </c:pt>
                <c:pt idx="488">
                  <c:v>42481</c:v>
                </c:pt>
                <c:pt idx="489">
                  <c:v>42482</c:v>
                </c:pt>
                <c:pt idx="490">
                  <c:v>42483</c:v>
                </c:pt>
                <c:pt idx="491">
                  <c:v>42484</c:v>
                </c:pt>
                <c:pt idx="492">
                  <c:v>42485</c:v>
                </c:pt>
                <c:pt idx="493">
                  <c:v>42486</c:v>
                </c:pt>
                <c:pt idx="494">
                  <c:v>42487</c:v>
                </c:pt>
                <c:pt idx="495">
                  <c:v>42488</c:v>
                </c:pt>
                <c:pt idx="496">
                  <c:v>42489</c:v>
                </c:pt>
                <c:pt idx="497">
                  <c:v>42490</c:v>
                </c:pt>
                <c:pt idx="498">
                  <c:v>42491</c:v>
                </c:pt>
                <c:pt idx="499">
                  <c:v>42492</c:v>
                </c:pt>
                <c:pt idx="500">
                  <c:v>42493</c:v>
                </c:pt>
                <c:pt idx="501">
                  <c:v>42494</c:v>
                </c:pt>
                <c:pt idx="502">
                  <c:v>42495</c:v>
                </c:pt>
                <c:pt idx="503">
                  <c:v>42496</c:v>
                </c:pt>
                <c:pt idx="504">
                  <c:v>42497</c:v>
                </c:pt>
                <c:pt idx="505">
                  <c:v>42498</c:v>
                </c:pt>
                <c:pt idx="506">
                  <c:v>42499</c:v>
                </c:pt>
                <c:pt idx="507">
                  <c:v>42500</c:v>
                </c:pt>
                <c:pt idx="508">
                  <c:v>42501</c:v>
                </c:pt>
                <c:pt idx="509">
                  <c:v>42502</c:v>
                </c:pt>
                <c:pt idx="510">
                  <c:v>42503</c:v>
                </c:pt>
                <c:pt idx="511">
                  <c:v>42504</c:v>
                </c:pt>
                <c:pt idx="512">
                  <c:v>42505</c:v>
                </c:pt>
                <c:pt idx="513">
                  <c:v>42506</c:v>
                </c:pt>
                <c:pt idx="514">
                  <c:v>42507</c:v>
                </c:pt>
                <c:pt idx="515">
                  <c:v>42508</c:v>
                </c:pt>
                <c:pt idx="516">
                  <c:v>42509</c:v>
                </c:pt>
                <c:pt idx="517">
                  <c:v>42510</c:v>
                </c:pt>
                <c:pt idx="518">
                  <c:v>42511</c:v>
                </c:pt>
                <c:pt idx="519">
                  <c:v>42512</c:v>
                </c:pt>
                <c:pt idx="520">
                  <c:v>42513</c:v>
                </c:pt>
                <c:pt idx="521">
                  <c:v>42514</c:v>
                </c:pt>
                <c:pt idx="522">
                  <c:v>42514</c:v>
                </c:pt>
                <c:pt idx="523">
                  <c:v>42515</c:v>
                </c:pt>
                <c:pt idx="524">
                  <c:v>42516</c:v>
                </c:pt>
                <c:pt idx="525">
                  <c:v>42517</c:v>
                </c:pt>
                <c:pt idx="526">
                  <c:v>42518</c:v>
                </c:pt>
                <c:pt idx="527">
                  <c:v>42519</c:v>
                </c:pt>
                <c:pt idx="528">
                  <c:v>42520</c:v>
                </c:pt>
                <c:pt idx="529">
                  <c:v>42521</c:v>
                </c:pt>
                <c:pt idx="530">
                  <c:v>42522</c:v>
                </c:pt>
                <c:pt idx="531">
                  <c:v>42523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42541</c:v>
                </c:pt>
                <c:pt idx="552">
                  <c:v>42542</c:v>
                </c:pt>
                <c:pt idx="553">
                  <c:v>42543</c:v>
                </c:pt>
                <c:pt idx="554">
                  <c:v>42544</c:v>
                </c:pt>
                <c:pt idx="555">
                  <c:v>42545</c:v>
                </c:pt>
                <c:pt idx="556">
                  <c:v>42546</c:v>
                </c:pt>
                <c:pt idx="557">
                  <c:v>42547</c:v>
                </c:pt>
                <c:pt idx="558">
                  <c:v>42548</c:v>
                </c:pt>
                <c:pt idx="559">
                  <c:v>42549</c:v>
                </c:pt>
                <c:pt idx="560">
                  <c:v>42550</c:v>
                </c:pt>
                <c:pt idx="561">
                  <c:v>42551</c:v>
                </c:pt>
                <c:pt idx="562">
                  <c:v>42552</c:v>
                </c:pt>
                <c:pt idx="563">
                  <c:v>42553</c:v>
                </c:pt>
                <c:pt idx="564">
                  <c:v>42554</c:v>
                </c:pt>
                <c:pt idx="565">
                  <c:v>42555</c:v>
                </c:pt>
                <c:pt idx="566">
                  <c:v>42556</c:v>
                </c:pt>
                <c:pt idx="567">
                  <c:v>42557</c:v>
                </c:pt>
                <c:pt idx="568">
                  <c:v>42558</c:v>
                </c:pt>
                <c:pt idx="569">
                  <c:v>42559</c:v>
                </c:pt>
                <c:pt idx="570">
                  <c:v>42560</c:v>
                </c:pt>
                <c:pt idx="571">
                  <c:v>42561</c:v>
                </c:pt>
                <c:pt idx="572">
                  <c:v>42562</c:v>
                </c:pt>
                <c:pt idx="573">
                  <c:v>42563</c:v>
                </c:pt>
                <c:pt idx="574">
                  <c:v>42564</c:v>
                </c:pt>
                <c:pt idx="575">
                  <c:v>42565</c:v>
                </c:pt>
                <c:pt idx="576">
                  <c:v>42565</c:v>
                </c:pt>
                <c:pt idx="577">
                  <c:v>42566</c:v>
                </c:pt>
                <c:pt idx="578">
                  <c:v>42567</c:v>
                </c:pt>
                <c:pt idx="579">
                  <c:v>42568</c:v>
                </c:pt>
                <c:pt idx="580">
                  <c:v>42569</c:v>
                </c:pt>
                <c:pt idx="581">
                  <c:v>42570</c:v>
                </c:pt>
                <c:pt idx="582">
                  <c:v>42571</c:v>
                </c:pt>
                <c:pt idx="583">
                  <c:v>42572</c:v>
                </c:pt>
                <c:pt idx="584">
                  <c:v>42573</c:v>
                </c:pt>
                <c:pt idx="585">
                  <c:v>42574</c:v>
                </c:pt>
                <c:pt idx="586">
                  <c:v>42575</c:v>
                </c:pt>
                <c:pt idx="587">
                  <c:v>42576</c:v>
                </c:pt>
                <c:pt idx="588">
                  <c:v>42577</c:v>
                </c:pt>
                <c:pt idx="589">
                  <c:v>42578</c:v>
                </c:pt>
                <c:pt idx="590">
                  <c:v>42579</c:v>
                </c:pt>
                <c:pt idx="591">
                  <c:v>42580</c:v>
                </c:pt>
                <c:pt idx="592">
                  <c:v>42580</c:v>
                </c:pt>
                <c:pt idx="593">
                  <c:v>42581</c:v>
                </c:pt>
                <c:pt idx="594">
                  <c:v>42582</c:v>
                </c:pt>
                <c:pt idx="595">
                  <c:v>42583</c:v>
                </c:pt>
                <c:pt idx="596">
                  <c:v>42584</c:v>
                </c:pt>
                <c:pt idx="597">
                  <c:v>42585</c:v>
                </c:pt>
                <c:pt idx="598">
                  <c:v>42586</c:v>
                </c:pt>
                <c:pt idx="599">
                  <c:v>42587</c:v>
                </c:pt>
                <c:pt idx="600">
                  <c:v>42588</c:v>
                </c:pt>
                <c:pt idx="601">
                  <c:v>42589</c:v>
                </c:pt>
                <c:pt idx="602">
                  <c:v>42590</c:v>
                </c:pt>
                <c:pt idx="603">
                  <c:v>42591</c:v>
                </c:pt>
                <c:pt idx="604">
                  <c:v>42592</c:v>
                </c:pt>
                <c:pt idx="605">
                  <c:v>42593</c:v>
                </c:pt>
                <c:pt idx="606">
                  <c:v>42594</c:v>
                </c:pt>
                <c:pt idx="607">
                  <c:v>42595</c:v>
                </c:pt>
                <c:pt idx="608">
                  <c:v>42596</c:v>
                </c:pt>
                <c:pt idx="609">
                  <c:v>42597</c:v>
                </c:pt>
                <c:pt idx="610">
                  <c:v>42598</c:v>
                </c:pt>
                <c:pt idx="611">
                  <c:v>42599</c:v>
                </c:pt>
                <c:pt idx="612">
                  <c:v>42600</c:v>
                </c:pt>
                <c:pt idx="613">
                  <c:v>42601</c:v>
                </c:pt>
                <c:pt idx="614">
                  <c:v>42602</c:v>
                </c:pt>
                <c:pt idx="615">
                  <c:v>42603</c:v>
                </c:pt>
                <c:pt idx="616">
                  <c:v>42604</c:v>
                </c:pt>
                <c:pt idx="617">
                  <c:v>42605</c:v>
                </c:pt>
                <c:pt idx="618">
                  <c:v>42606</c:v>
                </c:pt>
                <c:pt idx="619">
                  <c:v>42607</c:v>
                </c:pt>
                <c:pt idx="620">
                  <c:v>42608</c:v>
                </c:pt>
                <c:pt idx="621">
                  <c:v>42609</c:v>
                </c:pt>
                <c:pt idx="622">
                  <c:v>42610</c:v>
                </c:pt>
                <c:pt idx="623">
                  <c:v>42611</c:v>
                </c:pt>
                <c:pt idx="624">
                  <c:v>42612</c:v>
                </c:pt>
                <c:pt idx="625">
                  <c:v>42613</c:v>
                </c:pt>
                <c:pt idx="626">
                  <c:v>42614</c:v>
                </c:pt>
                <c:pt idx="627">
                  <c:v>42615</c:v>
                </c:pt>
                <c:pt idx="628">
                  <c:v>42616</c:v>
                </c:pt>
                <c:pt idx="629">
                  <c:v>42617</c:v>
                </c:pt>
                <c:pt idx="630">
                  <c:v>42618</c:v>
                </c:pt>
                <c:pt idx="631">
                  <c:v>42619</c:v>
                </c:pt>
                <c:pt idx="632">
                  <c:v>42620</c:v>
                </c:pt>
                <c:pt idx="633">
                  <c:v>42621</c:v>
                </c:pt>
                <c:pt idx="634">
                  <c:v>42622</c:v>
                </c:pt>
                <c:pt idx="635">
                  <c:v>42623</c:v>
                </c:pt>
                <c:pt idx="636">
                  <c:v>42624</c:v>
                </c:pt>
                <c:pt idx="637">
                  <c:v>42625</c:v>
                </c:pt>
                <c:pt idx="638">
                  <c:v>42626</c:v>
                </c:pt>
                <c:pt idx="639">
                  <c:v>42627</c:v>
                </c:pt>
                <c:pt idx="640">
                  <c:v>42628</c:v>
                </c:pt>
                <c:pt idx="641">
                  <c:v>42629</c:v>
                </c:pt>
                <c:pt idx="642">
                  <c:v>42630</c:v>
                </c:pt>
                <c:pt idx="643">
                  <c:v>42631</c:v>
                </c:pt>
                <c:pt idx="644">
                  <c:v>42632</c:v>
                </c:pt>
                <c:pt idx="645">
                  <c:v>42633</c:v>
                </c:pt>
                <c:pt idx="646">
                  <c:v>42634</c:v>
                </c:pt>
                <c:pt idx="647">
                  <c:v>42635</c:v>
                </c:pt>
                <c:pt idx="648">
                  <c:v>42636</c:v>
                </c:pt>
                <c:pt idx="649">
                  <c:v>42637</c:v>
                </c:pt>
                <c:pt idx="650">
                  <c:v>42638</c:v>
                </c:pt>
                <c:pt idx="651">
                  <c:v>42639</c:v>
                </c:pt>
                <c:pt idx="652">
                  <c:v>42640</c:v>
                </c:pt>
                <c:pt idx="653">
                  <c:v>42641</c:v>
                </c:pt>
                <c:pt idx="654">
                  <c:v>42642</c:v>
                </c:pt>
                <c:pt idx="655">
                  <c:v>42643</c:v>
                </c:pt>
                <c:pt idx="656">
                  <c:v>42644</c:v>
                </c:pt>
                <c:pt idx="657">
                  <c:v>42645</c:v>
                </c:pt>
                <c:pt idx="658">
                  <c:v>42646</c:v>
                </c:pt>
                <c:pt idx="659">
                  <c:v>42647</c:v>
                </c:pt>
                <c:pt idx="660">
                  <c:v>42648</c:v>
                </c:pt>
                <c:pt idx="661">
                  <c:v>42649</c:v>
                </c:pt>
                <c:pt idx="662">
                  <c:v>42650</c:v>
                </c:pt>
                <c:pt idx="663">
                  <c:v>42651</c:v>
                </c:pt>
                <c:pt idx="664">
                  <c:v>42652</c:v>
                </c:pt>
                <c:pt idx="665">
                  <c:v>42653</c:v>
                </c:pt>
                <c:pt idx="666">
                  <c:v>42654</c:v>
                </c:pt>
                <c:pt idx="667">
                  <c:v>42655</c:v>
                </c:pt>
                <c:pt idx="668">
                  <c:v>42656</c:v>
                </c:pt>
                <c:pt idx="669">
                  <c:v>42657</c:v>
                </c:pt>
                <c:pt idx="670">
                  <c:v>42658</c:v>
                </c:pt>
                <c:pt idx="671">
                  <c:v>42659</c:v>
                </c:pt>
                <c:pt idx="672">
                  <c:v>42660</c:v>
                </c:pt>
                <c:pt idx="673">
                  <c:v>42661</c:v>
                </c:pt>
                <c:pt idx="674">
                  <c:v>42662</c:v>
                </c:pt>
                <c:pt idx="675">
                  <c:v>42663</c:v>
                </c:pt>
                <c:pt idx="676">
                  <c:v>42664</c:v>
                </c:pt>
                <c:pt idx="677">
                  <c:v>42665</c:v>
                </c:pt>
                <c:pt idx="678">
                  <c:v>42666</c:v>
                </c:pt>
                <c:pt idx="679">
                  <c:v>42667</c:v>
                </c:pt>
                <c:pt idx="680">
                  <c:v>42668</c:v>
                </c:pt>
                <c:pt idx="681">
                  <c:v>42669</c:v>
                </c:pt>
                <c:pt idx="682">
                  <c:v>42670</c:v>
                </c:pt>
                <c:pt idx="683">
                  <c:v>42671</c:v>
                </c:pt>
                <c:pt idx="684">
                  <c:v>42672</c:v>
                </c:pt>
                <c:pt idx="685">
                  <c:v>42673</c:v>
                </c:pt>
                <c:pt idx="686">
                  <c:v>42674</c:v>
                </c:pt>
                <c:pt idx="687">
                  <c:v>42675</c:v>
                </c:pt>
                <c:pt idx="688">
                  <c:v>42676</c:v>
                </c:pt>
                <c:pt idx="689">
                  <c:v>42677</c:v>
                </c:pt>
                <c:pt idx="690">
                  <c:v>42678</c:v>
                </c:pt>
                <c:pt idx="691">
                  <c:v>42679</c:v>
                </c:pt>
                <c:pt idx="692">
                  <c:v>42680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42686</c:v>
                </c:pt>
                <c:pt idx="699">
                  <c:v>42687</c:v>
                </c:pt>
                <c:pt idx="700">
                  <c:v>42688</c:v>
                </c:pt>
                <c:pt idx="701">
                  <c:v>42689</c:v>
                </c:pt>
                <c:pt idx="702">
                  <c:v>42690</c:v>
                </c:pt>
                <c:pt idx="703">
                  <c:v>42691</c:v>
                </c:pt>
                <c:pt idx="704">
                  <c:v>42692</c:v>
                </c:pt>
                <c:pt idx="705">
                  <c:v>42693</c:v>
                </c:pt>
                <c:pt idx="706">
                  <c:v>42694</c:v>
                </c:pt>
                <c:pt idx="707">
                  <c:v>42695</c:v>
                </c:pt>
                <c:pt idx="708">
                  <c:v>42696</c:v>
                </c:pt>
                <c:pt idx="709">
                  <c:v>42697</c:v>
                </c:pt>
                <c:pt idx="710">
                  <c:v>42698</c:v>
                </c:pt>
                <c:pt idx="711">
                  <c:v>42699</c:v>
                </c:pt>
                <c:pt idx="712">
                  <c:v>42700</c:v>
                </c:pt>
                <c:pt idx="713">
                  <c:v>42701</c:v>
                </c:pt>
                <c:pt idx="714">
                  <c:v>42702</c:v>
                </c:pt>
                <c:pt idx="715">
                  <c:v>42703</c:v>
                </c:pt>
                <c:pt idx="716">
                  <c:v>42704</c:v>
                </c:pt>
                <c:pt idx="717">
                  <c:v>42705</c:v>
                </c:pt>
                <c:pt idx="718">
                  <c:v>42706</c:v>
                </c:pt>
                <c:pt idx="719">
                  <c:v>42707</c:v>
                </c:pt>
                <c:pt idx="720">
                  <c:v>42708</c:v>
                </c:pt>
                <c:pt idx="721">
                  <c:v>42709</c:v>
                </c:pt>
                <c:pt idx="722">
                  <c:v>42710</c:v>
                </c:pt>
                <c:pt idx="723">
                  <c:v>42711</c:v>
                </c:pt>
                <c:pt idx="724">
                  <c:v>42712</c:v>
                </c:pt>
                <c:pt idx="725">
                  <c:v>42713</c:v>
                </c:pt>
                <c:pt idx="726">
                  <c:v>42714</c:v>
                </c:pt>
                <c:pt idx="727">
                  <c:v>42715</c:v>
                </c:pt>
                <c:pt idx="728">
                  <c:v>42716</c:v>
                </c:pt>
                <c:pt idx="729">
                  <c:v>42717</c:v>
                </c:pt>
                <c:pt idx="730">
                  <c:v>42718</c:v>
                </c:pt>
                <c:pt idx="731">
                  <c:v>42719</c:v>
                </c:pt>
                <c:pt idx="732">
                  <c:v>42720</c:v>
                </c:pt>
                <c:pt idx="733">
                  <c:v>42721</c:v>
                </c:pt>
                <c:pt idx="734">
                  <c:v>42722</c:v>
                </c:pt>
                <c:pt idx="735">
                  <c:v>42723</c:v>
                </c:pt>
                <c:pt idx="736">
                  <c:v>42724</c:v>
                </c:pt>
                <c:pt idx="737">
                  <c:v>42725</c:v>
                </c:pt>
                <c:pt idx="738">
                  <c:v>42726</c:v>
                </c:pt>
                <c:pt idx="739">
                  <c:v>42727</c:v>
                </c:pt>
                <c:pt idx="740">
                  <c:v>42728</c:v>
                </c:pt>
                <c:pt idx="741">
                  <c:v>42729</c:v>
                </c:pt>
                <c:pt idx="742">
                  <c:v>42730</c:v>
                </c:pt>
                <c:pt idx="743">
                  <c:v>42731</c:v>
                </c:pt>
                <c:pt idx="744">
                  <c:v>42732</c:v>
                </c:pt>
                <c:pt idx="745">
                  <c:v>42733</c:v>
                </c:pt>
                <c:pt idx="746">
                  <c:v>42734</c:v>
                </c:pt>
                <c:pt idx="747">
                  <c:v>42735</c:v>
                </c:pt>
                <c:pt idx="748">
                  <c:v>42736</c:v>
                </c:pt>
                <c:pt idx="749">
                  <c:v>42737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42742</c:v>
                </c:pt>
                <c:pt idx="755">
                  <c:v>42743</c:v>
                </c:pt>
                <c:pt idx="756">
                  <c:v>42744</c:v>
                </c:pt>
                <c:pt idx="757">
                  <c:v>42745</c:v>
                </c:pt>
                <c:pt idx="758">
                  <c:v>42746</c:v>
                </c:pt>
                <c:pt idx="759">
                  <c:v>42747</c:v>
                </c:pt>
                <c:pt idx="760">
                  <c:v>42748</c:v>
                </c:pt>
                <c:pt idx="761">
                  <c:v>42749</c:v>
                </c:pt>
                <c:pt idx="762">
                  <c:v>42750</c:v>
                </c:pt>
                <c:pt idx="763">
                  <c:v>42751</c:v>
                </c:pt>
                <c:pt idx="764">
                  <c:v>42752</c:v>
                </c:pt>
                <c:pt idx="765">
                  <c:v>42753</c:v>
                </c:pt>
                <c:pt idx="766">
                  <c:v>42754</c:v>
                </c:pt>
                <c:pt idx="767">
                  <c:v>42755</c:v>
                </c:pt>
                <c:pt idx="768">
                  <c:v>42756</c:v>
                </c:pt>
                <c:pt idx="769">
                  <c:v>42757</c:v>
                </c:pt>
                <c:pt idx="770">
                  <c:v>42758</c:v>
                </c:pt>
                <c:pt idx="771">
                  <c:v>42759</c:v>
                </c:pt>
                <c:pt idx="772">
                  <c:v>42760</c:v>
                </c:pt>
                <c:pt idx="773">
                  <c:v>42761</c:v>
                </c:pt>
                <c:pt idx="774">
                  <c:v>42762</c:v>
                </c:pt>
                <c:pt idx="775">
                  <c:v>42763</c:v>
                </c:pt>
                <c:pt idx="776">
                  <c:v>42764</c:v>
                </c:pt>
                <c:pt idx="777">
                  <c:v>42765</c:v>
                </c:pt>
                <c:pt idx="778">
                  <c:v>42766</c:v>
                </c:pt>
                <c:pt idx="779">
                  <c:v>42767</c:v>
                </c:pt>
                <c:pt idx="780">
                  <c:v>42768</c:v>
                </c:pt>
                <c:pt idx="781">
                  <c:v>42769</c:v>
                </c:pt>
                <c:pt idx="782">
                  <c:v>42770</c:v>
                </c:pt>
                <c:pt idx="783">
                  <c:v>42771</c:v>
                </c:pt>
                <c:pt idx="784">
                  <c:v>42772</c:v>
                </c:pt>
                <c:pt idx="785">
                  <c:v>42773</c:v>
                </c:pt>
                <c:pt idx="786">
                  <c:v>42774</c:v>
                </c:pt>
                <c:pt idx="787">
                  <c:v>42775</c:v>
                </c:pt>
                <c:pt idx="788">
                  <c:v>42776</c:v>
                </c:pt>
                <c:pt idx="789">
                  <c:v>42777</c:v>
                </c:pt>
                <c:pt idx="790">
                  <c:v>42778</c:v>
                </c:pt>
                <c:pt idx="791">
                  <c:v>42779</c:v>
                </c:pt>
                <c:pt idx="792">
                  <c:v>42780</c:v>
                </c:pt>
                <c:pt idx="793">
                  <c:v>42781</c:v>
                </c:pt>
                <c:pt idx="794">
                  <c:v>42782</c:v>
                </c:pt>
                <c:pt idx="795">
                  <c:v>42783</c:v>
                </c:pt>
                <c:pt idx="796">
                  <c:v>42784</c:v>
                </c:pt>
                <c:pt idx="797">
                  <c:v>42785</c:v>
                </c:pt>
                <c:pt idx="798">
                  <c:v>42786</c:v>
                </c:pt>
                <c:pt idx="799">
                  <c:v>42787</c:v>
                </c:pt>
                <c:pt idx="800">
                  <c:v>42788</c:v>
                </c:pt>
                <c:pt idx="801">
                  <c:v>42789</c:v>
                </c:pt>
                <c:pt idx="802">
                  <c:v>42790</c:v>
                </c:pt>
                <c:pt idx="803">
                  <c:v>42791</c:v>
                </c:pt>
                <c:pt idx="804">
                  <c:v>42792</c:v>
                </c:pt>
                <c:pt idx="805">
                  <c:v>42793</c:v>
                </c:pt>
                <c:pt idx="806">
                  <c:v>42794</c:v>
                </c:pt>
                <c:pt idx="807">
                  <c:v>42795</c:v>
                </c:pt>
                <c:pt idx="808">
                  <c:v>42796</c:v>
                </c:pt>
                <c:pt idx="809">
                  <c:v>42797</c:v>
                </c:pt>
                <c:pt idx="810">
                  <c:v>42798</c:v>
                </c:pt>
                <c:pt idx="811">
                  <c:v>42799</c:v>
                </c:pt>
                <c:pt idx="812">
                  <c:v>42800</c:v>
                </c:pt>
                <c:pt idx="813">
                  <c:v>42801</c:v>
                </c:pt>
                <c:pt idx="814">
                  <c:v>42802</c:v>
                </c:pt>
                <c:pt idx="815">
                  <c:v>42803</c:v>
                </c:pt>
                <c:pt idx="816">
                  <c:v>42804</c:v>
                </c:pt>
                <c:pt idx="817">
                  <c:v>42805</c:v>
                </c:pt>
                <c:pt idx="818">
                  <c:v>42806</c:v>
                </c:pt>
                <c:pt idx="819">
                  <c:v>42807</c:v>
                </c:pt>
                <c:pt idx="820">
                  <c:v>42808</c:v>
                </c:pt>
                <c:pt idx="821">
                  <c:v>42809</c:v>
                </c:pt>
                <c:pt idx="822">
                  <c:v>42810</c:v>
                </c:pt>
                <c:pt idx="823">
                  <c:v>42811</c:v>
                </c:pt>
                <c:pt idx="824">
                  <c:v>42812</c:v>
                </c:pt>
                <c:pt idx="825">
                  <c:v>42813</c:v>
                </c:pt>
                <c:pt idx="826">
                  <c:v>42814</c:v>
                </c:pt>
                <c:pt idx="827">
                  <c:v>42815</c:v>
                </c:pt>
                <c:pt idx="828">
                  <c:v>42816</c:v>
                </c:pt>
                <c:pt idx="829">
                  <c:v>42817</c:v>
                </c:pt>
                <c:pt idx="830">
                  <c:v>42818</c:v>
                </c:pt>
                <c:pt idx="831">
                  <c:v>42819</c:v>
                </c:pt>
                <c:pt idx="832">
                  <c:v>42820</c:v>
                </c:pt>
                <c:pt idx="833">
                  <c:v>42821</c:v>
                </c:pt>
                <c:pt idx="834">
                  <c:v>42822</c:v>
                </c:pt>
                <c:pt idx="835">
                  <c:v>42823</c:v>
                </c:pt>
                <c:pt idx="836">
                  <c:v>42824</c:v>
                </c:pt>
                <c:pt idx="837">
                  <c:v>42825</c:v>
                </c:pt>
                <c:pt idx="838">
                  <c:v>42826</c:v>
                </c:pt>
                <c:pt idx="839">
                  <c:v>42827</c:v>
                </c:pt>
                <c:pt idx="840">
                  <c:v>42828</c:v>
                </c:pt>
                <c:pt idx="841">
                  <c:v>42829</c:v>
                </c:pt>
                <c:pt idx="842">
                  <c:v>42830</c:v>
                </c:pt>
                <c:pt idx="843">
                  <c:v>42831</c:v>
                </c:pt>
                <c:pt idx="844">
                  <c:v>42832</c:v>
                </c:pt>
                <c:pt idx="845">
                  <c:v>42833</c:v>
                </c:pt>
                <c:pt idx="846">
                  <c:v>42834</c:v>
                </c:pt>
                <c:pt idx="847">
                  <c:v>42835</c:v>
                </c:pt>
                <c:pt idx="848">
                  <c:v>42836</c:v>
                </c:pt>
                <c:pt idx="849">
                  <c:v>42837</c:v>
                </c:pt>
                <c:pt idx="850">
                  <c:v>42838</c:v>
                </c:pt>
                <c:pt idx="851">
                  <c:v>42839</c:v>
                </c:pt>
                <c:pt idx="852">
                  <c:v>42840</c:v>
                </c:pt>
                <c:pt idx="853">
                  <c:v>42841</c:v>
                </c:pt>
                <c:pt idx="854">
                  <c:v>42842</c:v>
                </c:pt>
                <c:pt idx="855">
                  <c:v>42843</c:v>
                </c:pt>
                <c:pt idx="856">
                  <c:v>42844</c:v>
                </c:pt>
                <c:pt idx="857">
                  <c:v>42845</c:v>
                </c:pt>
                <c:pt idx="858">
                  <c:v>42846</c:v>
                </c:pt>
                <c:pt idx="859">
                  <c:v>42847</c:v>
                </c:pt>
                <c:pt idx="860">
                  <c:v>42848</c:v>
                </c:pt>
                <c:pt idx="861">
                  <c:v>42849</c:v>
                </c:pt>
                <c:pt idx="862">
                  <c:v>42850</c:v>
                </c:pt>
                <c:pt idx="863">
                  <c:v>42851</c:v>
                </c:pt>
                <c:pt idx="864">
                  <c:v>42852</c:v>
                </c:pt>
                <c:pt idx="865">
                  <c:v>42853</c:v>
                </c:pt>
                <c:pt idx="866">
                  <c:v>42854</c:v>
                </c:pt>
                <c:pt idx="867">
                  <c:v>42855</c:v>
                </c:pt>
                <c:pt idx="868">
                  <c:v>42856</c:v>
                </c:pt>
                <c:pt idx="869">
                  <c:v>42857</c:v>
                </c:pt>
                <c:pt idx="870">
                  <c:v>42858</c:v>
                </c:pt>
                <c:pt idx="871">
                  <c:v>42859</c:v>
                </c:pt>
                <c:pt idx="872">
                  <c:v>42860</c:v>
                </c:pt>
                <c:pt idx="873">
                  <c:v>42861</c:v>
                </c:pt>
                <c:pt idx="874">
                  <c:v>42862</c:v>
                </c:pt>
                <c:pt idx="875">
                  <c:v>42863</c:v>
                </c:pt>
                <c:pt idx="876">
                  <c:v>42864</c:v>
                </c:pt>
                <c:pt idx="877">
                  <c:v>42865</c:v>
                </c:pt>
                <c:pt idx="878">
                  <c:v>42866</c:v>
                </c:pt>
                <c:pt idx="879">
                  <c:v>42867</c:v>
                </c:pt>
                <c:pt idx="880">
                  <c:v>42868</c:v>
                </c:pt>
                <c:pt idx="881">
                  <c:v>42869</c:v>
                </c:pt>
                <c:pt idx="882">
                  <c:v>42870</c:v>
                </c:pt>
                <c:pt idx="883">
                  <c:v>42871</c:v>
                </c:pt>
                <c:pt idx="884">
                  <c:v>42872</c:v>
                </c:pt>
                <c:pt idx="885">
                  <c:v>42873</c:v>
                </c:pt>
                <c:pt idx="886">
                  <c:v>42874</c:v>
                </c:pt>
                <c:pt idx="887">
                  <c:v>42875</c:v>
                </c:pt>
                <c:pt idx="888">
                  <c:v>42876</c:v>
                </c:pt>
                <c:pt idx="889">
                  <c:v>42877</c:v>
                </c:pt>
                <c:pt idx="890">
                  <c:v>42878</c:v>
                </c:pt>
                <c:pt idx="891">
                  <c:v>42879</c:v>
                </c:pt>
                <c:pt idx="892">
                  <c:v>42880</c:v>
                </c:pt>
                <c:pt idx="893">
                  <c:v>42881</c:v>
                </c:pt>
                <c:pt idx="894">
                  <c:v>42882</c:v>
                </c:pt>
                <c:pt idx="895">
                  <c:v>42883</c:v>
                </c:pt>
                <c:pt idx="896">
                  <c:v>42884</c:v>
                </c:pt>
                <c:pt idx="897">
                  <c:v>42885</c:v>
                </c:pt>
                <c:pt idx="898">
                  <c:v>42886</c:v>
                </c:pt>
                <c:pt idx="899">
                  <c:v>42887</c:v>
                </c:pt>
                <c:pt idx="900">
                  <c:v>42888</c:v>
                </c:pt>
                <c:pt idx="901">
                  <c:v>42889</c:v>
                </c:pt>
                <c:pt idx="902">
                  <c:v>42890</c:v>
                </c:pt>
                <c:pt idx="903">
                  <c:v>42891</c:v>
                </c:pt>
                <c:pt idx="904">
                  <c:v>42892</c:v>
                </c:pt>
                <c:pt idx="905">
                  <c:v>42893</c:v>
                </c:pt>
                <c:pt idx="906">
                  <c:v>42894</c:v>
                </c:pt>
                <c:pt idx="907">
                  <c:v>42895</c:v>
                </c:pt>
                <c:pt idx="908">
                  <c:v>42896</c:v>
                </c:pt>
                <c:pt idx="909">
                  <c:v>42897</c:v>
                </c:pt>
                <c:pt idx="910">
                  <c:v>42898</c:v>
                </c:pt>
                <c:pt idx="911">
                  <c:v>42899</c:v>
                </c:pt>
                <c:pt idx="912">
                  <c:v>42900</c:v>
                </c:pt>
                <c:pt idx="913">
                  <c:v>42901</c:v>
                </c:pt>
                <c:pt idx="914">
                  <c:v>42902</c:v>
                </c:pt>
                <c:pt idx="915">
                  <c:v>42903</c:v>
                </c:pt>
                <c:pt idx="916">
                  <c:v>42904</c:v>
                </c:pt>
                <c:pt idx="917">
                  <c:v>42905</c:v>
                </c:pt>
                <c:pt idx="918">
                  <c:v>42906</c:v>
                </c:pt>
                <c:pt idx="919">
                  <c:v>42907</c:v>
                </c:pt>
                <c:pt idx="920">
                  <c:v>42908</c:v>
                </c:pt>
                <c:pt idx="921">
                  <c:v>42909</c:v>
                </c:pt>
                <c:pt idx="922">
                  <c:v>42910</c:v>
                </c:pt>
                <c:pt idx="923">
                  <c:v>42911</c:v>
                </c:pt>
                <c:pt idx="924">
                  <c:v>42912</c:v>
                </c:pt>
                <c:pt idx="925">
                  <c:v>42913</c:v>
                </c:pt>
                <c:pt idx="926">
                  <c:v>42914</c:v>
                </c:pt>
                <c:pt idx="927">
                  <c:v>42915</c:v>
                </c:pt>
                <c:pt idx="928">
                  <c:v>42916</c:v>
                </c:pt>
                <c:pt idx="929">
                  <c:v>42917</c:v>
                </c:pt>
                <c:pt idx="930">
                  <c:v>42918</c:v>
                </c:pt>
                <c:pt idx="931">
                  <c:v>42919</c:v>
                </c:pt>
                <c:pt idx="932">
                  <c:v>42920</c:v>
                </c:pt>
                <c:pt idx="933">
                  <c:v>42921</c:v>
                </c:pt>
                <c:pt idx="934">
                  <c:v>42922</c:v>
                </c:pt>
                <c:pt idx="935">
                  <c:v>42923</c:v>
                </c:pt>
                <c:pt idx="936">
                  <c:v>42924</c:v>
                </c:pt>
                <c:pt idx="937">
                  <c:v>42925</c:v>
                </c:pt>
                <c:pt idx="938">
                  <c:v>42926</c:v>
                </c:pt>
                <c:pt idx="939">
                  <c:v>42927</c:v>
                </c:pt>
                <c:pt idx="940">
                  <c:v>42928</c:v>
                </c:pt>
                <c:pt idx="941">
                  <c:v>42929</c:v>
                </c:pt>
                <c:pt idx="942">
                  <c:v>42930</c:v>
                </c:pt>
                <c:pt idx="943">
                  <c:v>42931</c:v>
                </c:pt>
                <c:pt idx="944">
                  <c:v>42932</c:v>
                </c:pt>
                <c:pt idx="945">
                  <c:v>42933</c:v>
                </c:pt>
                <c:pt idx="946">
                  <c:v>42934</c:v>
                </c:pt>
                <c:pt idx="947">
                  <c:v>42935</c:v>
                </c:pt>
                <c:pt idx="948">
                  <c:v>42936</c:v>
                </c:pt>
                <c:pt idx="949">
                  <c:v>42937</c:v>
                </c:pt>
                <c:pt idx="950">
                  <c:v>42938</c:v>
                </c:pt>
                <c:pt idx="951">
                  <c:v>42939</c:v>
                </c:pt>
                <c:pt idx="952">
                  <c:v>42940</c:v>
                </c:pt>
                <c:pt idx="953">
                  <c:v>42941</c:v>
                </c:pt>
                <c:pt idx="954">
                  <c:v>42942</c:v>
                </c:pt>
                <c:pt idx="955">
                  <c:v>42943</c:v>
                </c:pt>
                <c:pt idx="956">
                  <c:v>42944</c:v>
                </c:pt>
                <c:pt idx="957">
                  <c:v>42945</c:v>
                </c:pt>
                <c:pt idx="958">
                  <c:v>42946</c:v>
                </c:pt>
                <c:pt idx="959">
                  <c:v>42947</c:v>
                </c:pt>
                <c:pt idx="960">
                  <c:v>42948</c:v>
                </c:pt>
                <c:pt idx="961">
                  <c:v>42949</c:v>
                </c:pt>
                <c:pt idx="962">
                  <c:v>42950</c:v>
                </c:pt>
                <c:pt idx="963">
                  <c:v>42951</c:v>
                </c:pt>
                <c:pt idx="964">
                  <c:v>42952</c:v>
                </c:pt>
                <c:pt idx="965">
                  <c:v>42953</c:v>
                </c:pt>
                <c:pt idx="966">
                  <c:v>42954</c:v>
                </c:pt>
                <c:pt idx="967">
                  <c:v>42955</c:v>
                </c:pt>
                <c:pt idx="968">
                  <c:v>42956</c:v>
                </c:pt>
                <c:pt idx="969">
                  <c:v>42957</c:v>
                </c:pt>
                <c:pt idx="970">
                  <c:v>42958</c:v>
                </c:pt>
                <c:pt idx="971">
                  <c:v>42959</c:v>
                </c:pt>
                <c:pt idx="972">
                  <c:v>42960</c:v>
                </c:pt>
                <c:pt idx="973">
                  <c:v>42961</c:v>
                </c:pt>
                <c:pt idx="974">
                  <c:v>42962</c:v>
                </c:pt>
                <c:pt idx="975">
                  <c:v>42963</c:v>
                </c:pt>
                <c:pt idx="976">
                  <c:v>42964</c:v>
                </c:pt>
                <c:pt idx="977">
                  <c:v>42965</c:v>
                </c:pt>
                <c:pt idx="978">
                  <c:v>42966</c:v>
                </c:pt>
                <c:pt idx="979">
                  <c:v>42967</c:v>
                </c:pt>
                <c:pt idx="980">
                  <c:v>42968</c:v>
                </c:pt>
                <c:pt idx="981">
                  <c:v>42969</c:v>
                </c:pt>
                <c:pt idx="982">
                  <c:v>42970</c:v>
                </c:pt>
                <c:pt idx="983">
                  <c:v>42971</c:v>
                </c:pt>
                <c:pt idx="984">
                  <c:v>42972</c:v>
                </c:pt>
                <c:pt idx="985">
                  <c:v>42973</c:v>
                </c:pt>
                <c:pt idx="986">
                  <c:v>42974</c:v>
                </c:pt>
                <c:pt idx="987">
                  <c:v>42975</c:v>
                </c:pt>
                <c:pt idx="988">
                  <c:v>42976</c:v>
                </c:pt>
                <c:pt idx="989">
                  <c:v>42977</c:v>
                </c:pt>
                <c:pt idx="990">
                  <c:v>42978</c:v>
                </c:pt>
                <c:pt idx="991">
                  <c:v>42979</c:v>
                </c:pt>
                <c:pt idx="992">
                  <c:v>42980</c:v>
                </c:pt>
                <c:pt idx="993">
                  <c:v>42981</c:v>
                </c:pt>
                <c:pt idx="994">
                  <c:v>42982</c:v>
                </c:pt>
                <c:pt idx="995">
                  <c:v>42983</c:v>
                </c:pt>
                <c:pt idx="996">
                  <c:v>42984</c:v>
                </c:pt>
                <c:pt idx="997">
                  <c:v>42985</c:v>
                </c:pt>
                <c:pt idx="998">
                  <c:v>42986</c:v>
                </c:pt>
                <c:pt idx="999">
                  <c:v>42987</c:v>
                </c:pt>
                <c:pt idx="1000">
                  <c:v>42988</c:v>
                </c:pt>
                <c:pt idx="1001">
                  <c:v>42989</c:v>
                </c:pt>
                <c:pt idx="1002">
                  <c:v>42990</c:v>
                </c:pt>
                <c:pt idx="1003">
                  <c:v>42991</c:v>
                </c:pt>
                <c:pt idx="1004">
                  <c:v>42992</c:v>
                </c:pt>
                <c:pt idx="1005">
                  <c:v>42993</c:v>
                </c:pt>
                <c:pt idx="1006">
                  <c:v>42994</c:v>
                </c:pt>
                <c:pt idx="1007">
                  <c:v>42995</c:v>
                </c:pt>
                <c:pt idx="1008">
                  <c:v>42996</c:v>
                </c:pt>
                <c:pt idx="1009">
                  <c:v>42997</c:v>
                </c:pt>
                <c:pt idx="1010">
                  <c:v>42998</c:v>
                </c:pt>
                <c:pt idx="1011">
                  <c:v>42999</c:v>
                </c:pt>
                <c:pt idx="1012">
                  <c:v>43000</c:v>
                </c:pt>
                <c:pt idx="1013">
                  <c:v>43001</c:v>
                </c:pt>
                <c:pt idx="1014">
                  <c:v>43002</c:v>
                </c:pt>
                <c:pt idx="1015">
                  <c:v>43003</c:v>
                </c:pt>
                <c:pt idx="1016">
                  <c:v>43004</c:v>
                </c:pt>
                <c:pt idx="1017">
                  <c:v>43005</c:v>
                </c:pt>
                <c:pt idx="1018">
                  <c:v>43006</c:v>
                </c:pt>
                <c:pt idx="1019">
                  <c:v>43007</c:v>
                </c:pt>
                <c:pt idx="1020">
                  <c:v>43008</c:v>
                </c:pt>
                <c:pt idx="1021">
                  <c:v>43009</c:v>
                </c:pt>
                <c:pt idx="1022">
                  <c:v>43010</c:v>
                </c:pt>
                <c:pt idx="1023">
                  <c:v>43011</c:v>
                </c:pt>
                <c:pt idx="1024">
                  <c:v>43012</c:v>
                </c:pt>
                <c:pt idx="1025">
                  <c:v>43013</c:v>
                </c:pt>
                <c:pt idx="1026">
                  <c:v>43014</c:v>
                </c:pt>
                <c:pt idx="1027">
                  <c:v>43015</c:v>
                </c:pt>
                <c:pt idx="1028">
                  <c:v>43016</c:v>
                </c:pt>
                <c:pt idx="1029">
                  <c:v>43017</c:v>
                </c:pt>
                <c:pt idx="1030">
                  <c:v>43018</c:v>
                </c:pt>
                <c:pt idx="1031">
                  <c:v>43019</c:v>
                </c:pt>
                <c:pt idx="1032">
                  <c:v>43020</c:v>
                </c:pt>
                <c:pt idx="1033">
                  <c:v>43021</c:v>
                </c:pt>
                <c:pt idx="1034">
                  <c:v>43022</c:v>
                </c:pt>
                <c:pt idx="1035">
                  <c:v>43023</c:v>
                </c:pt>
                <c:pt idx="1036">
                  <c:v>43024</c:v>
                </c:pt>
                <c:pt idx="1037">
                  <c:v>43025</c:v>
                </c:pt>
                <c:pt idx="1038">
                  <c:v>43026</c:v>
                </c:pt>
                <c:pt idx="1039">
                  <c:v>43027</c:v>
                </c:pt>
                <c:pt idx="1040">
                  <c:v>43028</c:v>
                </c:pt>
                <c:pt idx="1041">
                  <c:v>43029</c:v>
                </c:pt>
                <c:pt idx="1042">
                  <c:v>43030</c:v>
                </c:pt>
                <c:pt idx="1043">
                  <c:v>43031</c:v>
                </c:pt>
                <c:pt idx="1044">
                  <c:v>43032</c:v>
                </c:pt>
                <c:pt idx="1045">
                  <c:v>43033</c:v>
                </c:pt>
                <c:pt idx="1046">
                  <c:v>43034</c:v>
                </c:pt>
                <c:pt idx="1047">
                  <c:v>43035</c:v>
                </c:pt>
                <c:pt idx="1048">
                  <c:v>43036</c:v>
                </c:pt>
                <c:pt idx="1049">
                  <c:v>43037</c:v>
                </c:pt>
                <c:pt idx="1050">
                  <c:v>43038</c:v>
                </c:pt>
                <c:pt idx="1051">
                  <c:v>43039</c:v>
                </c:pt>
                <c:pt idx="1052">
                  <c:v>43040</c:v>
                </c:pt>
                <c:pt idx="1053">
                  <c:v>43041</c:v>
                </c:pt>
                <c:pt idx="1054">
                  <c:v>43042</c:v>
                </c:pt>
                <c:pt idx="1055">
                  <c:v>43043</c:v>
                </c:pt>
                <c:pt idx="1056">
                  <c:v>43044</c:v>
                </c:pt>
                <c:pt idx="1057">
                  <c:v>43045</c:v>
                </c:pt>
                <c:pt idx="1058">
                  <c:v>43046</c:v>
                </c:pt>
                <c:pt idx="1059">
                  <c:v>43047</c:v>
                </c:pt>
                <c:pt idx="1060">
                  <c:v>43048</c:v>
                </c:pt>
                <c:pt idx="1061">
                  <c:v>43049</c:v>
                </c:pt>
                <c:pt idx="1062">
                  <c:v>43050</c:v>
                </c:pt>
                <c:pt idx="1063">
                  <c:v>43051</c:v>
                </c:pt>
                <c:pt idx="1064">
                  <c:v>43052</c:v>
                </c:pt>
                <c:pt idx="1065">
                  <c:v>43053</c:v>
                </c:pt>
                <c:pt idx="1066">
                  <c:v>43054</c:v>
                </c:pt>
                <c:pt idx="1067">
                  <c:v>43055</c:v>
                </c:pt>
                <c:pt idx="1068">
                  <c:v>43056</c:v>
                </c:pt>
                <c:pt idx="1069">
                  <c:v>43057</c:v>
                </c:pt>
                <c:pt idx="1070">
                  <c:v>43058</c:v>
                </c:pt>
                <c:pt idx="1071">
                  <c:v>43059</c:v>
                </c:pt>
                <c:pt idx="1072">
                  <c:v>43060</c:v>
                </c:pt>
                <c:pt idx="1073">
                  <c:v>43061</c:v>
                </c:pt>
                <c:pt idx="1074">
                  <c:v>43062</c:v>
                </c:pt>
                <c:pt idx="1075">
                  <c:v>43063</c:v>
                </c:pt>
                <c:pt idx="1076">
                  <c:v>43064</c:v>
                </c:pt>
                <c:pt idx="1077">
                  <c:v>43065</c:v>
                </c:pt>
                <c:pt idx="1078">
                  <c:v>43066</c:v>
                </c:pt>
                <c:pt idx="1079">
                  <c:v>43067</c:v>
                </c:pt>
                <c:pt idx="1080">
                  <c:v>43068</c:v>
                </c:pt>
                <c:pt idx="1081">
                  <c:v>43069</c:v>
                </c:pt>
                <c:pt idx="1082">
                  <c:v>43070</c:v>
                </c:pt>
                <c:pt idx="1083">
                  <c:v>43071</c:v>
                </c:pt>
                <c:pt idx="1084">
                  <c:v>43072</c:v>
                </c:pt>
                <c:pt idx="1085">
                  <c:v>43073</c:v>
                </c:pt>
                <c:pt idx="1086">
                  <c:v>43074</c:v>
                </c:pt>
                <c:pt idx="1087">
                  <c:v>43075</c:v>
                </c:pt>
                <c:pt idx="1088">
                  <c:v>43076</c:v>
                </c:pt>
                <c:pt idx="1089">
                  <c:v>43077</c:v>
                </c:pt>
                <c:pt idx="1090">
                  <c:v>43078</c:v>
                </c:pt>
                <c:pt idx="1091">
                  <c:v>43079</c:v>
                </c:pt>
                <c:pt idx="1092">
                  <c:v>43080</c:v>
                </c:pt>
                <c:pt idx="1093">
                  <c:v>43081</c:v>
                </c:pt>
                <c:pt idx="1094">
                  <c:v>43082</c:v>
                </c:pt>
                <c:pt idx="1095">
                  <c:v>43083</c:v>
                </c:pt>
                <c:pt idx="1096">
                  <c:v>43084</c:v>
                </c:pt>
                <c:pt idx="1097">
                  <c:v>43085</c:v>
                </c:pt>
                <c:pt idx="1098">
                  <c:v>43086</c:v>
                </c:pt>
                <c:pt idx="1099">
                  <c:v>43087</c:v>
                </c:pt>
                <c:pt idx="1100">
                  <c:v>43088</c:v>
                </c:pt>
                <c:pt idx="1101">
                  <c:v>43089</c:v>
                </c:pt>
                <c:pt idx="1102">
                  <c:v>43090</c:v>
                </c:pt>
                <c:pt idx="1103">
                  <c:v>43091</c:v>
                </c:pt>
                <c:pt idx="1104">
                  <c:v>43092</c:v>
                </c:pt>
                <c:pt idx="1105">
                  <c:v>43093</c:v>
                </c:pt>
                <c:pt idx="1106">
                  <c:v>43094</c:v>
                </c:pt>
                <c:pt idx="1107">
                  <c:v>43095</c:v>
                </c:pt>
                <c:pt idx="1108">
                  <c:v>43096</c:v>
                </c:pt>
                <c:pt idx="1109">
                  <c:v>43097</c:v>
                </c:pt>
                <c:pt idx="1110">
                  <c:v>43098</c:v>
                </c:pt>
                <c:pt idx="1111">
                  <c:v>43099</c:v>
                </c:pt>
                <c:pt idx="1112">
                  <c:v>43100</c:v>
                </c:pt>
                <c:pt idx="1113">
                  <c:v>43101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43106</c:v>
                </c:pt>
                <c:pt idx="1119">
                  <c:v>43107</c:v>
                </c:pt>
                <c:pt idx="1120">
                  <c:v>43108</c:v>
                </c:pt>
                <c:pt idx="1121">
                  <c:v>43109</c:v>
                </c:pt>
                <c:pt idx="1122">
                  <c:v>43110</c:v>
                </c:pt>
                <c:pt idx="1123">
                  <c:v>43111</c:v>
                </c:pt>
                <c:pt idx="1124">
                  <c:v>43112</c:v>
                </c:pt>
                <c:pt idx="1125">
                  <c:v>43113</c:v>
                </c:pt>
                <c:pt idx="1126">
                  <c:v>43114</c:v>
                </c:pt>
                <c:pt idx="1127">
                  <c:v>43115</c:v>
                </c:pt>
                <c:pt idx="1128">
                  <c:v>43116</c:v>
                </c:pt>
                <c:pt idx="1129">
                  <c:v>43117</c:v>
                </c:pt>
                <c:pt idx="1130">
                  <c:v>43118</c:v>
                </c:pt>
                <c:pt idx="1131">
                  <c:v>43119</c:v>
                </c:pt>
                <c:pt idx="1132">
                  <c:v>43120</c:v>
                </c:pt>
                <c:pt idx="1133">
                  <c:v>43121</c:v>
                </c:pt>
                <c:pt idx="1134">
                  <c:v>43122</c:v>
                </c:pt>
                <c:pt idx="1135">
                  <c:v>43123</c:v>
                </c:pt>
                <c:pt idx="1136">
                  <c:v>43124</c:v>
                </c:pt>
                <c:pt idx="1137">
                  <c:v>43125</c:v>
                </c:pt>
                <c:pt idx="1138">
                  <c:v>43126</c:v>
                </c:pt>
                <c:pt idx="1139">
                  <c:v>43126</c:v>
                </c:pt>
                <c:pt idx="1140">
                  <c:v>43127</c:v>
                </c:pt>
                <c:pt idx="1141">
                  <c:v>43128</c:v>
                </c:pt>
                <c:pt idx="1142">
                  <c:v>43129</c:v>
                </c:pt>
                <c:pt idx="1143">
                  <c:v>43130</c:v>
                </c:pt>
                <c:pt idx="1144">
                  <c:v>43131</c:v>
                </c:pt>
                <c:pt idx="1145">
                  <c:v>43132</c:v>
                </c:pt>
                <c:pt idx="1146">
                  <c:v>43133</c:v>
                </c:pt>
                <c:pt idx="1147">
                  <c:v>43134</c:v>
                </c:pt>
                <c:pt idx="1148">
                  <c:v>43135</c:v>
                </c:pt>
                <c:pt idx="1149">
                  <c:v>43136</c:v>
                </c:pt>
                <c:pt idx="1150">
                  <c:v>43137</c:v>
                </c:pt>
                <c:pt idx="1151">
                  <c:v>43138</c:v>
                </c:pt>
                <c:pt idx="1152">
                  <c:v>43139</c:v>
                </c:pt>
                <c:pt idx="1153">
                  <c:v>43140</c:v>
                </c:pt>
                <c:pt idx="1154">
                  <c:v>43141</c:v>
                </c:pt>
                <c:pt idx="1155">
                  <c:v>43142</c:v>
                </c:pt>
                <c:pt idx="1156">
                  <c:v>43143</c:v>
                </c:pt>
                <c:pt idx="1157">
                  <c:v>43144</c:v>
                </c:pt>
                <c:pt idx="1158">
                  <c:v>43145</c:v>
                </c:pt>
                <c:pt idx="1159">
                  <c:v>43146</c:v>
                </c:pt>
                <c:pt idx="1160">
                  <c:v>43147</c:v>
                </c:pt>
                <c:pt idx="1161">
                  <c:v>43148</c:v>
                </c:pt>
                <c:pt idx="1162">
                  <c:v>43149</c:v>
                </c:pt>
                <c:pt idx="1163">
                  <c:v>43150</c:v>
                </c:pt>
                <c:pt idx="1164">
                  <c:v>43151</c:v>
                </c:pt>
                <c:pt idx="1165">
                  <c:v>43152</c:v>
                </c:pt>
                <c:pt idx="1166">
                  <c:v>43153</c:v>
                </c:pt>
                <c:pt idx="1167">
                  <c:v>43154</c:v>
                </c:pt>
                <c:pt idx="1168">
                  <c:v>43155</c:v>
                </c:pt>
                <c:pt idx="1169">
                  <c:v>43156</c:v>
                </c:pt>
                <c:pt idx="1170">
                  <c:v>43157</c:v>
                </c:pt>
                <c:pt idx="1171">
                  <c:v>43158</c:v>
                </c:pt>
                <c:pt idx="1172">
                  <c:v>43159</c:v>
                </c:pt>
                <c:pt idx="1173">
                  <c:v>43160</c:v>
                </c:pt>
                <c:pt idx="1174">
                  <c:v>43161</c:v>
                </c:pt>
                <c:pt idx="1175">
                  <c:v>43162</c:v>
                </c:pt>
                <c:pt idx="1176">
                  <c:v>43163</c:v>
                </c:pt>
                <c:pt idx="1177">
                  <c:v>43164</c:v>
                </c:pt>
                <c:pt idx="1178">
                  <c:v>43165</c:v>
                </c:pt>
                <c:pt idx="1179">
                  <c:v>43166</c:v>
                </c:pt>
                <c:pt idx="1180">
                  <c:v>43167</c:v>
                </c:pt>
                <c:pt idx="1181">
                  <c:v>43168</c:v>
                </c:pt>
                <c:pt idx="1182">
                  <c:v>43169</c:v>
                </c:pt>
                <c:pt idx="1183">
                  <c:v>43170</c:v>
                </c:pt>
                <c:pt idx="1184">
                  <c:v>43171</c:v>
                </c:pt>
              </c:numCache>
            </c:numRef>
          </c:cat>
          <c:val>
            <c:numRef>
              <c:f>Sheet2!$B$2:$B$1186</c:f>
              <c:numCache>
                <c:formatCode>0.00</c:formatCode>
                <c:ptCount val="1185"/>
                <c:pt idx="0">
                  <c:v>0.84</c:v>
                </c:pt>
                <c:pt idx="3">
                  <c:v>0.78</c:v>
                </c:pt>
                <c:pt idx="5">
                  <c:v>0.76</c:v>
                </c:pt>
                <c:pt idx="6">
                  <c:v>0.72</c:v>
                </c:pt>
                <c:pt idx="7">
                  <c:v>0.7</c:v>
                </c:pt>
                <c:pt idx="8">
                  <c:v>0.7</c:v>
                </c:pt>
                <c:pt idx="9">
                  <c:v>0.69</c:v>
                </c:pt>
                <c:pt idx="12">
                  <c:v>0.69</c:v>
                </c:pt>
                <c:pt idx="13">
                  <c:v>0.68</c:v>
                </c:pt>
                <c:pt idx="14">
                  <c:v>0.67</c:v>
                </c:pt>
                <c:pt idx="18">
                  <c:v>0.6</c:v>
                </c:pt>
                <c:pt idx="19">
                  <c:v>0.6</c:v>
                </c:pt>
                <c:pt idx="22">
                  <c:v>0.59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0.56999999999999995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0.57999999999999996</c:v>
                </c:pt>
                <c:pt idx="41">
                  <c:v>0.48</c:v>
                </c:pt>
                <c:pt idx="42">
                  <c:v>0.48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8">
                  <c:v>0.48</c:v>
                </c:pt>
                <c:pt idx="50">
                  <c:v>0.47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0.46</c:v>
                </c:pt>
                <c:pt idx="59">
                  <c:v>0.45</c:v>
                </c:pt>
                <c:pt idx="60">
                  <c:v>0.44</c:v>
                </c:pt>
                <c:pt idx="63">
                  <c:v>0.43</c:v>
                </c:pt>
                <c:pt idx="64">
                  <c:v>0.41</c:v>
                </c:pt>
                <c:pt idx="66">
                  <c:v>0.37</c:v>
                </c:pt>
                <c:pt idx="67">
                  <c:v>0.36</c:v>
                </c:pt>
                <c:pt idx="70">
                  <c:v>0.34</c:v>
                </c:pt>
                <c:pt idx="71">
                  <c:v>0.34</c:v>
                </c:pt>
                <c:pt idx="85">
                  <c:v>0.32</c:v>
                </c:pt>
                <c:pt idx="86">
                  <c:v>0.35</c:v>
                </c:pt>
                <c:pt idx="87">
                  <c:v>0.41</c:v>
                </c:pt>
                <c:pt idx="88">
                  <c:v>0.46</c:v>
                </c:pt>
                <c:pt idx="89">
                  <c:v>0.47</c:v>
                </c:pt>
                <c:pt idx="90">
                  <c:v>0.48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0.76</c:v>
                </c:pt>
                <c:pt idx="98">
                  <c:v>0.98</c:v>
                </c:pt>
                <c:pt idx="103">
                  <c:v>1.45</c:v>
                </c:pt>
                <c:pt idx="104">
                  <c:v>1.39</c:v>
                </c:pt>
                <c:pt idx="105">
                  <c:v>1.68</c:v>
                </c:pt>
                <c:pt idx="106">
                  <c:v>1.93</c:v>
                </c:pt>
                <c:pt idx="108">
                  <c:v>1.1299999999999999</c:v>
                </c:pt>
                <c:pt idx="109">
                  <c:v>0.88</c:v>
                </c:pt>
                <c:pt idx="111">
                  <c:v>1.04</c:v>
                </c:pt>
                <c:pt idx="112">
                  <c:v>2.4900000000000002</c:v>
                </c:pt>
                <c:pt idx="113">
                  <c:v>3.62</c:v>
                </c:pt>
                <c:pt idx="116">
                  <c:v>2.8</c:v>
                </c:pt>
                <c:pt idx="117">
                  <c:v>2.8</c:v>
                </c:pt>
                <c:pt idx="118">
                  <c:v>1.98</c:v>
                </c:pt>
                <c:pt idx="119">
                  <c:v>2.0499999999999998</c:v>
                </c:pt>
                <c:pt idx="120">
                  <c:v>2.0499999999999998</c:v>
                </c:pt>
                <c:pt idx="124">
                  <c:v>2.0499999999999998</c:v>
                </c:pt>
                <c:pt idx="125">
                  <c:v>3.52</c:v>
                </c:pt>
                <c:pt idx="126">
                  <c:v>2.5299999999999998</c:v>
                </c:pt>
                <c:pt idx="127">
                  <c:v>2.44</c:v>
                </c:pt>
                <c:pt idx="131">
                  <c:v>3.16</c:v>
                </c:pt>
                <c:pt idx="132">
                  <c:v>2.8</c:v>
                </c:pt>
                <c:pt idx="133">
                  <c:v>2.0499999999999998</c:v>
                </c:pt>
                <c:pt idx="134">
                  <c:v>2.5</c:v>
                </c:pt>
                <c:pt idx="135">
                  <c:v>2.6</c:v>
                </c:pt>
                <c:pt idx="138">
                  <c:v>2.56</c:v>
                </c:pt>
                <c:pt idx="139">
                  <c:v>3</c:v>
                </c:pt>
                <c:pt idx="140">
                  <c:v>2.75</c:v>
                </c:pt>
                <c:pt idx="141">
                  <c:v>2.6</c:v>
                </c:pt>
                <c:pt idx="145">
                  <c:v>2.5</c:v>
                </c:pt>
                <c:pt idx="146">
                  <c:v>2.5</c:v>
                </c:pt>
                <c:pt idx="275">
                  <c:v>1.17</c:v>
                </c:pt>
                <c:pt idx="276">
                  <c:v>1.18</c:v>
                </c:pt>
                <c:pt idx="283">
                  <c:v>1.29</c:v>
                </c:pt>
                <c:pt idx="294">
                  <c:v>1.05</c:v>
                </c:pt>
                <c:pt idx="295">
                  <c:v>0.96</c:v>
                </c:pt>
                <c:pt idx="296">
                  <c:v>0.96</c:v>
                </c:pt>
                <c:pt idx="297">
                  <c:v>1.01</c:v>
                </c:pt>
                <c:pt idx="300">
                  <c:v>0.9</c:v>
                </c:pt>
                <c:pt idx="302">
                  <c:v>1.5</c:v>
                </c:pt>
                <c:pt idx="303">
                  <c:v>1.33</c:v>
                </c:pt>
                <c:pt idx="304">
                  <c:v>1.43</c:v>
                </c:pt>
                <c:pt idx="307">
                  <c:v>1.6</c:v>
                </c:pt>
                <c:pt idx="308">
                  <c:v>1.58</c:v>
                </c:pt>
                <c:pt idx="309">
                  <c:v>1.83</c:v>
                </c:pt>
                <c:pt idx="310">
                  <c:v>2.2400000000000002</c:v>
                </c:pt>
                <c:pt idx="311">
                  <c:v>2.46</c:v>
                </c:pt>
                <c:pt idx="314">
                  <c:v>3</c:v>
                </c:pt>
                <c:pt idx="315">
                  <c:v>2.9</c:v>
                </c:pt>
                <c:pt idx="316">
                  <c:v>2.9</c:v>
                </c:pt>
                <c:pt idx="324">
                  <c:v>3.8</c:v>
                </c:pt>
                <c:pt idx="326">
                  <c:v>4.28</c:v>
                </c:pt>
                <c:pt idx="329">
                  <c:v>2.75</c:v>
                </c:pt>
                <c:pt idx="331">
                  <c:v>3.13</c:v>
                </c:pt>
                <c:pt idx="337">
                  <c:v>4.8499999999999996</c:v>
                </c:pt>
                <c:pt idx="338">
                  <c:v>4.8499999999999996</c:v>
                </c:pt>
                <c:pt idx="339">
                  <c:v>4.8499999999999996</c:v>
                </c:pt>
                <c:pt idx="345" formatCode="General">
                  <c:v>2.78</c:v>
                </c:pt>
                <c:pt idx="346" formatCode="General">
                  <c:v>2.98</c:v>
                </c:pt>
                <c:pt idx="347" formatCode="General">
                  <c:v>3.08</c:v>
                </c:pt>
                <c:pt idx="348" formatCode="General">
                  <c:v>2.58</c:v>
                </c:pt>
                <c:pt idx="349" formatCode="General">
                  <c:v>2.85</c:v>
                </c:pt>
                <c:pt idx="352" formatCode="General">
                  <c:v>3.1</c:v>
                </c:pt>
                <c:pt idx="360" formatCode="General">
                  <c:v>2.97</c:v>
                </c:pt>
                <c:pt idx="361" formatCode="General">
                  <c:v>2.78</c:v>
                </c:pt>
                <c:pt idx="362" formatCode="General">
                  <c:v>2.5</c:v>
                </c:pt>
                <c:pt idx="363" formatCode="General">
                  <c:v>2.5299999999999998</c:v>
                </c:pt>
                <c:pt idx="366" formatCode="General">
                  <c:v>2.2000000000000002</c:v>
                </c:pt>
                <c:pt idx="367" formatCode="General">
                  <c:v>1.95</c:v>
                </c:pt>
                <c:pt idx="368" formatCode="General">
                  <c:v>1.52</c:v>
                </c:pt>
                <c:pt idx="369" formatCode="General">
                  <c:v>1.53</c:v>
                </c:pt>
                <c:pt idx="374" formatCode="General">
                  <c:v>1.47</c:v>
                </c:pt>
                <c:pt idx="375" formatCode="General">
                  <c:v>1.53</c:v>
                </c:pt>
                <c:pt idx="376" formatCode="General">
                  <c:v>1.47</c:v>
                </c:pt>
                <c:pt idx="380" formatCode="General">
                  <c:v>1.23</c:v>
                </c:pt>
                <c:pt idx="381" formatCode="General">
                  <c:v>1.2</c:v>
                </c:pt>
                <c:pt idx="382" formatCode="General">
                  <c:v>1.1599999999999999</c:v>
                </c:pt>
                <c:pt idx="383" formatCode="General">
                  <c:v>1.1499999999999999</c:v>
                </c:pt>
                <c:pt idx="384" formatCode="General">
                  <c:v>1.1299999999999999</c:v>
                </c:pt>
                <c:pt idx="387" formatCode="General">
                  <c:v>1.17</c:v>
                </c:pt>
                <c:pt idx="390" formatCode="General">
                  <c:v>1.36</c:v>
                </c:pt>
                <c:pt idx="401" formatCode="General">
                  <c:v>1.63</c:v>
                </c:pt>
                <c:pt idx="403" formatCode="General">
                  <c:v>1.24</c:v>
                </c:pt>
                <c:pt idx="404" formatCode="General">
                  <c:v>1.17</c:v>
                </c:pt>
                <c:pt idx="405" formatCode="General">
                  <c:v>1.07</c:v>
                </c:pt>
                <c:pt idx="408" formatCode="General">
                  <c:v>0.97</c:v>
                </c:pt>
                <c:pt idx="409" formatCode="General">
                  <c:v>0.97</c:v>
                </c:pt>
                <c:pt idx="411" formatCode="General">
                  <c:v>0.91</c:v>
                </c:pt>
                <c:pt idx="412" formatCode="General">
                  <c:v>0.9</c:v>
                </c:pt>
                <c:pt idx="415" formatCode="General">
                  <c:v>0.77</c:v>
                </c:pt>
                <c:pt idx="418" formatCode="General">
                  <c:v>0.81</c:v>
                </c:pt>
                <c:pt idx="419" formatCode="General">
                  <c:v>0.83</c:v>
                </c:pt>
                <c:pt idx="423" formatCode="General">
                  <c:v>0.78</c:v>
                </c:pt>
                <c:pt idx="424" formatCode="General">
                  <c:v>0.75</c:v>
                </c:pt>
                <c:pt idx="425" formatCode="General">
                  <c:v>0.75</c:v>
                </c:pt>
                <c:pt idx="426" formatCode="General">
                  <c:v>0.8</c:v>
                </c:pt>
                <c:pt idx="429" formatCode="General">
                  <c:v>0.76</c:v>
                </c:pt>
                <c:pt idx="430" formatCode="General">
                  <c:v>0.75</c:v>
                </c:pt>
                <c:pt idx="431" formatCode="General">
                  <c:v>0.72</c:v>
                </c:pt>
                <c:pt idx="432" formatCode="General">
                  <c:v>0.67</c:v>
                </c:pt>
                <c:pt idx="433" formatCode="General">
                  <c:v>0.6</c:v>
                </c:pt>
                <c:pt idx="436" formatCode="General">
                  <c:v>0.57999999999999996</c:v>
                </c:pt>
                <c:pt idx="437" formatCode="General">
                  <c:v>0.55000000000000004</c:v>
                </c:pt>
                <c:pt idx="438" formatCode="General">
                  <c:v>0.53</c:v>
                </c:pt>
                <c:pt idx="439" formatCode="General">
                  <c:v>0.5</c:v>
                </c:pt>
                <c:pt idx="440" formatCode="General">
                  <c:v>0.56999999999999995</c:v>
                </c:pt>
                <c:pt idx="445" formatCode="General">
                  <c:v>0.66</c:v>
                </c:pt>
                <c:pt idx="446" formatCode="General">
                  <c:v>0.69</c:v>
                </c:pt>
                <c:pt idx="447" formatCode="General">
                  <c:v>0.71</c:v>
                </c:pt>
                <c:pt idx="450" formatCode="General">
                  <c:v>0.57999999999999996</c:v>
                </c:pt>
                <c:pt idx="452" formatCode="General">
                  <c:v>0.51</c:v>
                </c:pt>
                <c:pt idx="454" formatCode="General">
                  <c:v>0.49</c:v>
                </c:pt>
                <c:pt idx="457" formatCode="General">
                  <c:v>0.5</c:v>
                </c:pt>
                <c:pt idx="458" formatCode="General">
                  <c:v>0.53</c:v>
                </c:pt>
                <c:pt idx="459" formatCode="General">
                  <c:v>0.52</c:v>
                </c:pt>
                <c:pt idx="460" formatCode="General">
                  <c:v>0.46</c:v>
                </c:pt>
                <c:pt idx="465" formatCode="General">
                  <c:v>0.46</c:v>
                </c:pt>
                <c:pt idx="466" formatCode="General">
                  <c:v>0.49</c:v>
                </c:pt>
                <c:pt idx="467" formatCode="General">
                  <c:v>0.5</c:v>
                </c:pt>
                <c:pt idx="468" formatCode="General">
                  <c:v>0.63</c:v>
                </c:pt>
                <c:pt idx="471" formatCode="General">
                  <c:v>0.98</c:v>
                </c:pt>
                <c:pt idx="472" formatCode="General">
                  <c:v>1.3</c:v>
                </c:pt>
                <c:pt idx="473" formatCode="General">
                  <c:v>1.85</c:v>
                </c:pt>
                <c:pt idx="474" formatCode="General">
                  <c:v>1.25</c:v>
                </c:pt>
                <c:pt idx="475" formatCode="General">
                  <c:v>1.23</c:v>
                </c:pt>
                <c:pt idx="478" formatCode="General">
                  <c:v>1.82</c:v>
                </c:pt>
                <c:pt idx="479" formatCode="General">
                  <c:v>1.6</c:v>
                </c:pt>
                <c:pt idx="480" formatCode="General">
                  <c:v>1.95</c:v>
                </c:pt>
                <c:pt idx="481" formatCode="General">
                  <c:v>2.15</c:v>
                </c:pt>
                <c:pt idx="485" formatCode="General">
                  <c:v>1.76</c:v>
                </c:pt>
                <c:pt idx="486" formatCode="General">
                  <c:v>1.53</c:v>
                </c:pt>
                <c:pt idx="487" formatCode="General">
                  <c:v>1.95</c:v>
                </c:pt>
                <c:pt idx="488" formatCode="General">
                  <c:v>1.88</c:v>
                </c:pt>
                <c:pt idx="489" formatCode="General">
                  <c:v>1.43</c:v>
                </c:pt>
                <c:pt idx="492" formatCode="General">
                  <c:v>1.1499999999999999</c:v>
                </c:pt>
                <c:pt idx="493" formatCode="General">
                  <c:v>1.45</c:v>
                </c:pt>
                <c:pt idx="494" formatCode="General">
                  <c:v>2.7</c:v>
                </c:pt>
                <c:pt idx="495" formatCode="General">
                  <c:v>1.85</c:v>
                </c:pt>
                <c:pt idx="496" formatCode="General">
                  <c:v>1.75</c:v>
                </c:pt>
                <c:pt idx="500" formatCode="General">
                  <c:v>3.55</c:v>
                </c:pt>
                <c:pt idx="501" formatCode="General">
                  <c:v>2.9</c:v>
                </c:pt>
                <c:pt idx="502" formatCode="General">
                  <c:v>2.63</c:v>
                </c:pt>
                <c:pt idx="503" formatCode="General">
                  <c:v>2.4500000000000002</c:v>
                </c:pt>
                <c:pt idx="506" formatCode="General">
                  <c:v>3.55</c:v>
                </c:pt>
                <c:pt idx="507" formatCode="General">
                  <c:v>4.0999999999999996</c:v>
                </c:pt>
                <c:pt idx="508" formatCode="General">
                  <c:v>4.3</c:v>
                </c:pt>
                <c:pt idx="509" formatCode="General">
                  <c:v>4.9000000000000004</c:v>
                </c:pt>
                <c:pt idx="510" formatCode="General">
                  <c:v>5.15</c:v>
                </c:pt>
                <c:pt idx="513" formatCode="General">
                  <c:v>4.8499999999999996</c:v>
                </c:pt>
                <c:pt idx="514" formatCode="General">
                  <c:v>4.3499999999999996</c:v>
                </c:pt>
                <c:pt idx="515" formatCode="General">
                  <c:v>3.7</c:v>
                </c:pt>
                <c:pt idx="516" formatCode="General">
                  <c:v>3.45</c:v>
                </c:pt>
                <c:pt idx="517" formatCode="General">
                  <c:v>3.78</c:v>
                </c:pt>
                <c:pt idx="521" formatCode="General">
                  <c:v>3.05</c:v>
                </c:pt>
                <c:pt idx="522" formatCode="General">
                  <c:v>2.95</c:v>
                </c:pt>
                <c:pt idx="523" formatCode="General">
                  <c:v>2.93</c:v>
                </c:pt>
                <c:pt idx="524" formatCode="General">
                  <c:v>2.75</c:v>
                </c:pt>
                <c:pt idx="525" formatCode="General">
                  <c:v>2.35</c:v>
                </c:pt>
                <c:pt idx="528" formatCode="General">
                  <c:v>2.35</c:v>
                </c:pt>
                <c:pt idx="531" formatCode="General">
                  <c:v>1.89</c:v>
                </c:pt>
                <c:pt idx="532" formatCode="General">
                  <c:v>1.89</c:v>
                </c:pt>
                <c:pt idx="533" formatCode="General">
                  <c:v>1.77</c:v>
                </c:pt>
                <c:pt idx="536" formatCode="General">
                  <c:v>1.53</c:v>
                </c:pt>
                <c:pt idx="537" formatCode="General">
                  <c:v>1.48</c:v>
                </c:pt>
                <c:pt idx="538" formatCode="General">
                  <c:v>1.44</c:v>
                </c:pt>
                <c:pt idx="539" formatCode="General">
                  <c:v>1.41</c:v>
                </c:pt>
                <c:pt idx="540" formatCode="General">
                  <c:v>1.39</c:v>
                </c:pt>
                <c:pt idx="543" formatCode="General">
                  <c:v>1.32</c:v>
                </c:pt>
                <c:pt idx="544" formatCode="General">
                  <c:v>1.3</c:v>
                </c:pt>
                <c:pt idx="545" formatCode="General">
                  <c:v>1.29</c:v>
                </c:pt>
                <c:pt idx="546" formatCode="General">
                  <c:v>1.32</c:v>
                </c:pt>
                <c:pt idx="550" formatCode="General">
                  <c:v>1.51</c:v>
                </c:pt>
                <c:pt idx="551" formatCode="General">
                  <c:v>1.51</c:v>
                </c:pt>
                <c:pt idx="552" formatCode="General">
                  <c:v>1.58</c:v>
                </c:pt>
                <c:pt idx="553" formatCode="General">
                  <c:v>1.74</c:v>
                </c:pt>
                <c:pt idx="554" formatCode="General">
                  <c:v>2.11</c:v>
                </c:pt>
                <c:pt idx="555" formatCode="General">
                  <c:v>2.0699999999999998</c:v>
                </c:pt>
                <c:pt idx="558" formatCode="General">
                  <c:v>2.85</c:v>
                </c:pt>
                <c:pt idx="560" formatCode="General">
                  <c:v>2.08</c:v>
                </c:pt>
                <c:pt idx="561" formatCode="General">
                  <c:v>1.92</c:v>
                </c:pt>
                <c:pt idx="562" formatCode="General">
                  <c:v>1.72</c:v>
                </c:pt>
                <c:pt idx="565" formatCode="General">
                  <c:v>1.61</c:v>
                </c:pt>
                <c:pt idx="566" formatCode="General">
                  <c:v>1.53</c:v>
                </c:pt>
                <c:pt idx="567" formatCode="General">
                  <c:v>1.61</c:v>
                </c:pt>
                <c:pt idx="569" formatCode="General">
                  <c:v>1.73</c:v>
                </c:pt>
                <c:pt idx="572" formatCode="General">
                  <c:v>1.73</c:v>
                </c:pt>
                <c:pt idx="573" formatCode="General">
                  <c:v>1.85</c:v>
                </c:pt>
                <c:pt idx="574" formatCode="General">
                  <c:v>1.95</c:v>
                </c:pt>
                <c:pt idx="575" formatCode="General">
                  <c:v>1.68</c:v>
                </c:pt>
                <c:pt idx="576" formatCode="General">
                  <c:v>1.68</c:v>
                </c:pt>
                <c:pt idx="580" formatCode="General">
                  <c:v>1.78</c:v>
                </c:pt>
                <c:pt idx="581" formatCode="General">
                  <c:v>1.58</c:v>
                </c:pt>
                <c:pt idx="582" formatCode="General">
                  <c:v>1.45</c:v>
                </c:pt>
                <c:pt idx="583" formatCode="General">
                  <c:v>1.38</c:v>
                </c:pt>
                <c:pt idx="584" formatCode="General">
                  <c:v>1.5</c:v>
                </c:pt>
                <c:pt idx="587" formatCode="General">
                  <c:v>1.55</c:v>
                </c:pt>
                <c:pt idx="588" formatCode="General">
                  <c:v>1.83</c:v>
                </c:pt>
                <c:pt idx="589" formatCode="General">
                  <c:v>1.93</c:v>
                </c:pt>
                <c:pt idx="591" formatCode="General">
                  <c:v>1.83</c:v>
                </c:pt>
                <c:pt idx="592" formatCode="General">
                  <c:v>1.83</c:v>
                </c:pt>
                <c:pt idx="595" formatCode="General">
                  <c:v>1.63</c:v>
                </c:pt>
                <c:pt idx="596" formatCode="General">
                  <c:v>1.45</c:v>
                </c:pt>
                <c:pt idx="597" formatCode="General">
                  <c:v>1.33</c:v>
                </c:pt>
                <c:pt idx="598" formatCode="General">
                  <c:v>1.23</c:v>
                </c:pt>
                <c:pt idx="599" formatCode="General">
                  <c:v>1.18</c:v>
                </c:pt>
                <c:pt idx="602" formatCode="General">
                  <c:v>1.83</c:v>
                </c:pt>
                <c:pt idx="603" formatCode="General">
                  <c:v>2.65</c:v>
                </c:pt>
                <c:pt idx="604" formatCode="General">
                  <c:v>2.6</c:v>
                </c:pt>
                <c:pt idx="605" formatCode="General">
                  <c:v>2.64</c:v>
                </c:pt>
                <c:pt idx="606" formatCode="General">
                  <c:v>2.63</c:v>
                </c:pt>
                <c:pt idx="609" formatCode="General">
                  <c:v>2.4500000000000002</c:v>
                </c:pt>
                <c:pt idx="610" formatCode="General">
                  <c:v>2.13</c:v>
                </c:pt>
                <c:pt idx="611" formatCode="General">
                  <c:v>1.95</c:v>
                </c:pt>
                <c:pt idx="612" formatCode="General">
                  <c:v>1.75</c:v>
                </c:pt>
                <c:pt idx="613" formatCode="General">
                  <c:v>1.73</c:v>
                </c:pt>
                <c:pt idx="616" formatCode="General">
                  <c:v>1.39</c:v>
                </c:pt>
                <c:pt idx="617" formatCode="General">
                  <c:v>1.55</c:v>
                </c:pt>
                <c:pt idx="618" formatCode="General">
                  <c:v>1.75</c:v>
                </c:pt>
                <c:pt idx="619" formatCode="General">
                  <c:v>1.73</c:v>
                </c:pt>
                <c:pt idx="620" formatCode="General">
                  <c:v>2.0499999999999998</c:v>
                </c:pt>
                <c:pt idx="623" formatCode="General">
                  <c:v>1.75</c:v>
                </c:pt>
                <c:pt idx="624" formatCode="General">
                  <c:v>1.58</c:v>
                </c:pt>
                <c:pt idx="625" formatCode="General">
                  <c:v>1.52</c:v>
                </c:pt>
                <c:pt idx="626" formatCode="General">
                  <c:v>1.38</c:v>
                </c:pt>
                <c:pt idx="627" formatCode="General">
                  <c:v>1.35</c:v>
                </c:pt>
                <c:pt idx="630" formatCode="General">
                  <c:v>1.18</c:v>
                </c:pt>
                <c:pt idx="631" formatCode="General">
                  <c:v>1.33</c:v>
                </c:pt>
                <c:pt idx="632" formatCode="General">
                  <c:v>1.35</c:v>
                </c:pt>
                <c:pt idx="633" formatCode="General">
                  <c:v>1.18</c:v>
                </c:pt>
                <c:pt idx="634" formatCode="General">
                  <c:v>1.08</c:v>
                </c:pt>
                <c:pt idx="638" formatCode="General">
                  <c:v>1.06</c:v>
                </c:pt>
                <c:pt idx="639" formatCode="General">
                  <c:v>1.08</c:v>
                </c:pt>
                <c:pt idx="640" formatCode="General">
                  <c:v>1.1100000000000001</c:v>
                </c:pt>
                <c:pt idx="641" formatCode="General">
                  <c:v>1.1200000000000001</c:v>
                </c:pt>
                <c:pt idx="644" formatCode="General">
                  <c:v>1.2</c:v>
                </c:pt>
                <c:pt idx="1058" formatCode="General">
                  <c:v>3.14</c:v>
                </c:pt>
                <c:pt idx="1059" formatCode="General">
                  <c:v>2.98</c:v>
                </c:pt>
                <c:pt idx="1060" formatCode="General">
                  <c:v>2.93</c:v>
                </c:pt>
                <c:pt idx="1064" formatCode="General">
                  <c:v>2.4900000000000002</c:v>
                </c:pt>
                <c:pt idx="1065" formatCode="General">
                  <c:v>2.4300000000000002</c:v>
                </c:pt>
                <c:pt idx="1066" formatCode="General">
                  <c:v>2.25</c:v>
                </c:pt>
                <c:pt idx="1067" formatCode="General">
                  <c:v>2.33</c:v>
                </c:pt>
                <c:pt idx="1068" formatCode="General">
                  <c:v>2.66</c:v>
                </c:pt>
                <c:pt idx="1072" formatCode="General">
                  <c:v>2.1</c:v>
                </c:pt>
                <c:pt idx="1073" formatCode="General">
                  <c:v>1.85</c:v>
                </c:pt>
                <c:pt idx="1075" formatCode="General">
                  <c:v>1.74</c:v>
                </c:pt>
                <c:pt idx="1078" formatCode="General">
                  <c:v>1.64</c:v>
                </c:pt>
                <c:pt idx="1080" formatCode="General">
                  <c:v>1.24</c:v>
                </c:pt>
                <c:pt idx="1081" formatCode="General">
                  <c:v>1.07</c:v>
                </c:pt>
                <c:pt idx="1082" formatCode="General">
                  <c:v>1.02</c:v>
                </c:pt>
                <c:pt idx="1084" formatCode="General">
                  <c:v>0.97</c:v>
                </c:pt>
                <c:pt idx="1086" formatCode="General">
                  <c:v>0.95</c:v>
                </c:pt>
                <c:pt idx="1087" formatCode="General">
                  <c:v>0.94</c:v>
                </c:pt>
                <c:pt idx="1088" formatCode="General">
                  <c:v>0.94</c:v>
                </c:pt>
                <c:pt idx="1089" formatCode="General">
                  <c:v>0.93</c:v>
                </c:pt>
                <c:pt idx="1092" formatCode="General">
                  <c:v>0.91</c:v>
                </c:pt>
                <c:pt idx="1094" formatCode="General">
                  <c:v>0.86</c:v>
                </c:pt>
                <c:pt idx="1095" formatCode="General">
                  <c:v>0.86</c:v>
                </c:pt>
                <c:pt idx="1099" formatCode="General">
                  <c:v>0.82</c:v>
                </c:pt>
                <c:pt idx="1100" formatCode="General">
                  <c:v>0.81</c:v>
                </c:pt>
                <c:pt idx="1101" formatCode="General">
                  <c:v>0.8</c:v>
                </c:pt>
                <c:pt idx="1102" formatCode="General">
                  <c:v>0.8</c:v>
                </c:pt>
                <c:pt idx="1103" formatCode="General">
                  <c:v>0.79</c:v>
                </c:pt>
                <c:pt idx="1108" formatCode="General">
                  <c:v>0.77</c:v>
                </c:pt>
                <c:pt idx="1109" formatCode="General">
                  <c:v>0.77</c:v>
                </c:pt>
                <c:pt idx="1110" formatCode="General">
                  <c:v>0.77</c:v>
                </c:pt>
                <c:pt idx="1114" formatCode="General">
                  <c:v>0.73</c:v>
                </c:pt>
                <c:pt idx="1115" formatCode="General">
                  <c:v>0.72</c:v>
                </c:pt>
                <c:pt idx="1116" formatCode="General">
                  <c:v>0.71</c:v>
                </c:pt>
                <c:pt idx="1117" formatCode="General">
                  <c:v>0.71</c:v>
                </c:pt>
                <c:pt idx="1120" formatCode="General">
                  <c:v>0.66</c:v>
                </c:pt>
                <c:pt idx="1121" formatCode="General">
                  <c:v>0.65</c:v>
                </c:pt>
                <c:pt idx="1122" formatCode="General">
                  <c:v>0.64</c:v>
                </c:pt>
                <c:pt idx="1123" formatCode="General">
                  <c:v>0.63</c:v>
                </c:pt>
                <c:pt idx="1124" formatCode="General">
                  <c:v>0.62</c:v>
                </c:pt>
                <c:pt idx="1127" formatCode="General">
                  <c:v>0.6</c:v>
                </c:pt>
                <c:pt idx="1128" formatCode="General">
                  <c:v>0.59</c:v>
                </c:pt>
                <c:pt idx="1129" formatCode="General">
                  <c:v>0.57999999999999996</c:v>
                </c:pt>
                <c:pt idx="1130" formatCode="General">
                  <c:v>0.56999999999999995</c:v>
                </c:pt>
                <c:pt idx="1131" formatCode="General">
                  <c:v>0.56999999999999995</c:v>
                </c:pt>
                <c:pt idx="1134" formatCode="General">
                  <c:v>0.56000000000000005</c:v>
                </c:pt>
                <c:pt idx="1135" formatCode="General">
                  <c:v>0.55000000000000004</c:v>
                </c:pt>
                <c:pt idx="1136" formatCode="General">
                  <c:v>0.54</c:v>
                </c:pt>
                <c:pt idx="1138" formatCode="General">
                  <c:v>0.53</c:v>
                </c:pt>
                <c:pt idx="1139" formatCode="General">
                  <c:v>0.53</c:v>
                </c:pt>
                <c:pt idx="1142" formatCode="General">
                  <c:v>0.53</c:v>
                </c:pt>
                <c:pt idx="1178" formatCode="General">
                  <c:v>0.79</c:v>
                </c:pt>
                <c:pt idx="1179" formatCode="General">
                  <c:v>0.7</c:v>
                </c:pt>
                <c:pt idx="1180" formatCode="General">
                  <c:v>0.65</c:v>
                </c:pt>
                <c:pt idx="1181" formatCode="General">
                  <c:v>0.67</c:v>
                </c:pt>
                <c:pt idx="1184" formatCode="General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8-49E6-B23D-28D4C6BE24E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LT1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Sheet2!$A$2:$A$1186</c:f>
              <c:numCache>
                <c:formatCode>[$-409]d\-mmm\-yyyy;@</c:formatCode>
                <c:ptCount val="1185"/>
                <c:pt idx="0">
                  <c:v>42006</c:v>
                </c:pt>
                <c:pt idx="1">
                  <c:v>42007</c:v>
                </c:pt>
                <c:pt idx="2">
                  <c:v>42008</c:v>
                </c:pt>
                <c:pt idx="3">
                  <c:v>42009</c:v>
                </c:pt>
                <c:pt idx="4">
                  <c:v>42010</c:v>
                </c:pt>
                <c:pt idx="5">
                  <c:v>42011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42038</c:v>
                </c:pt>
                <c:pt idx="35">
                  <c:v>42039</c:v>
                </c:pt>
                <c:pt idx="36">
                  <c:v>42040</c:v>
                </c:pt>
                <c:pt idx="37">
                  <c:v>42041</c:v>
                </c:pt>
                <c:pt idx="38">
                  <c:v>42042</c:v>
                </c:pt>
                <c:pt idx="39">
                  <c:v>42043</c:v>
                </c:pt>
                <c:pt idx="40">
                  <c:v>42044</c:v>
                </c:pt>
                <c:pt idx="41">
                  <c:v>42045</c:v>
                </c:pt>
                <c:pt idx="42">
                  <c:v>42045</c:v>
                </c:pt>
                <c:pt idx="43">
                  <c:v>42046</c:v>
                </c:pt>
                <c:pt idx="44">
                  <c:v>42047</c:v>
                </c:pt>
                <c:pt idx="45">
                  <c:v>42048</c:v>
                </c:pt>
                <c:pt idx="46">
                  <c:v>42049</c:v>
                </c:pt>
                <c:pt idx="47">
                  <c:v>42050</c:v>
                </c:pt>
                <c:pt idx="48">
                  <c:v>42051</c:v>
                </c:pt>
                <c:pt idx="49">
                  <c:v>42052</c:v>
                </c:pt>
                <c:pt idx="50">
                  <c:v>42053</c:v>
                </c:pt>
                <c:pt idx="51">
                  <c:v>42054</c:v>
                </c:pt>
                <c:pt idx="52">
                  <c:v>42055</c:v>
                </c:pt>
                <c:pt idx="53">
                  <c:v>42056</c:v>
                </c:pt>
                <c:pt idx="54">
                  <c:v>42057</c:v>
                </c:pt>
                <c:pt idx="55">
                  <c:v>42058</c:v>
                </c:pt>
                <c:pt idx="56">
                  <c:v>42059</c:v>
                </c:pt>
                <c:pt idx="57">
                  <c:v>42059</c:v>
                </c:pt>
                <c:pt idx="58">
                  <c:v>42060</c:v>
                </c:pt>
                <c:pt idx="59">
                  <c:v>42061</c:v>
                </c:pt>
                <c:pt idx="60">
                  <c:v>42062</c:v>
                </c:pt>
                <c:pt idx="61">
                  <c:v>42063</c:v>
                </c:pt>
                <c:pt idx="62">
                  <c:v>42064</c:v>
                </c:pt>
                <c:pt idx="63">
                  <c:v>42065</c:v>
                </c:pt>
                <c:pt idx="64">
                  <c:v>42066</c:v>
                </c:pt>
                <c:pt idx="65">
                  <c:v>42067</c:v>
                </c:pt>
                <c:pt idx="66">
                  <c:v>42068</c:v>
                </c:pt>
                <c:pt idx="67">
                  <c:v>42069</c:v>
                </c:pt>
                <c:pt idx="68">
                  <c:v>42070</c:v>
                </c:pt>
                <c:pt idx="69">
                  <c:v>42071</c:v>
                </c:pt>
                <c:pt idx="70">
                  <c:v>42072</c:v>
                </c:pt>
                <c:pt idx="71">
                  <c:v>42072</c:v>
                </c:pt>
                <c:pt idx="72">
                  <c:v>42073</c:v>
                </c:pt>
                <c:pt idx="73">
                  <c:v>42074</c:v>
                </c:pt>
                <c:pt idx="74">
                  <c:v>42075</c:v>
                </c:pt>
                <c:pt idx="75">
                  <c:v>42076</c:v>
                </c:pt>
                <c:pt idx="76">
                  <c:v>42077</c:v>
                </c:pt>
                <c:pt idx="77">
                  <c:v>42078</c:v>
                </c:pt>
                <c:pt idx="78">
                  <c:v>42079</c:v>
                </c:pt>
                <c:pt idx="79">
                  <c:v>42080</c:v>
                </c:pt>
                <c:pt idx="80">
                  <c:v>42081</c:v>
                </c:pt>
                <c:pt idx="81">
                  <c:v>42082</c:v>
                </c:pt>
                <c:pt idx="82">
                  <c:v>42083</c:v>
                </c:pt>
                <c:pt idx="83">
                  <c:v>42084</c:v>
                </c:pt>
                <c:pt idx="84">
                  <c:v>42085</c:v>
                </c:pt>
                <c:pt idx="85">
                  <c:v>42086</c:v>
                </c:pt>
                <c:pt idx="86">
                  <c:v>42087</c:v>
                </c:pt>
                <c:pt idx="87">
                  <c:v>42087</c:v>
                </c:pt>
                <c:pt idx="88">
                  <c:v>42088</c:v>
                </c:pt>
                <c:pt idx="89">
                  <c:v>42089</c:v>
                </c:pt>
                <c:pt idx="90">
                  <c:v>42090</c:v>
                </c:pt>
                <c:pt idx="91">
                  <c:v>42091</c:v>
                </c:pt>
                <c:pt idx="92">
                  <c:v>42092</c:v>
                </c:pt>
                <c:pt idx="93">
                  <c:v>42093</c:v>
                </c:pt>
                <c:pt idx="94">
                  <c:v>42094</c:v>
                </c:pt>
                <c:pt idx="95">
                  <c:v>42094</c:v>
                </c:pt>
                <c:pt idx="96">
                  <c:v>42094</c:v>
                </c:pt>
                <c:pt idx="97">
                  <c:v>42095</c:v>
                </c:pt>
                <c:pt idx="98">
                  <c:v>42096</c:v>
                </c:pt>
                <c:pt idx="99">
                  <c:v>42097</c:v>
                </c:pt>
                <c:pt idx="100">
                  <c:v>42098</c:v>
                </c:pt>
                <c:pt idx="101">
                  <c:v>42099</c:v>
                </c:pt>
                <c:pt idx="102">
                  <c:v>42100</c:v>
                </c:pt>
                <c:pt idx="103">
                  <c:v>42101</c:v>
                </c:pt>
                <c:pt idx="104">
                  <c:v>42102</c:v>
                </c:pt>
                <c:pt idx="105">
                  <c:v>42103</c:v>
                </c:pt>
                <c:pt idx="106">
                  <c:v>42104</c:v>
                </c:pt>
                <c:pt idx="107">
                  <c:v>42105</c:v>
                </c:pt>
                <c:pt idx="108">
                  <c:v>42106</c:v>
                </c:pt>
                <c:pt idx="109">
                  <c:v>42107</c:v>
                </c:pt>
                <c:pt idx="110">
                  <c:v>42108</c:v>
                </c:pt>
                <c:pt idx="111">
                  <c:v>42109</c:v>
                </c:pt>
                <c:pt idx="112">
                  <c:v>42110</c:v>
                </c:pt>
                <c:pt idx="113">
                  <c:v>42111</c:v>
                </c:pt>
                <c:pt idx="114">
                  <c:v>42112</c:v>
                </c:pt>
                <c:pt idx="115">
                  <c:v>42113</c:v>
                </c:pt>
                <c:pt idx="116">
                  <c:v>42114</c:v>
                </c:pt>
                <c:pt idx="117">
                  <c:v>42115</c:v>
                </c:pt>
                <c:pt idx="118">
                  <c:v>42116</c:v>
                </c:pt>
                <c:pt idx="119">
                  <c:v>42117</c:v>
                </c:pt>
                <c:pt idx="120">
                  <c:v>42117</c:v>
                </c:pt>
                <c:pt idx="121">
                  <c:v>42118</c:v>
                </c:pt>
                <c:pt idx="122">
                  <c:v>42119</c:v>
                </c:pt>
                <c:pt idx="123">
                  <c:v>42120</c:v>
                </c:pt>
                <c:pt idx="124">
                  <c:v>42121</c:v>
                </c:pt>
                <c:pt idx="125">
                  <c:v>42122</c:v>
                </c:pt>
                <c:pt idx="126">
                  <c:v>42123</c:v>
                </c:pt>
                <c:pt idx="127">
                  <c:v>42124</c:v>
                </c:pt>
                <c:pt idx="128">
                  <c:v>42125</c:v>
                </c:pt>
                <c:pt idx="129">
                  <c:v>42126</c:v>
                </c:pt>
                <c:pt idx="130">
                  <c:v>42127</c:v>
                </c:pt>
                <c:pt idx="131">
                  <c:v>42128</c:v>
                </c:pt>
                <c:pt idx="132">
                  <c:v>42129</c:v>
                </c:pt>
                <c:pt idx="133">
                  <c:v>42130</c:v>
                </c:pt>
                <c:pt idx="134">
                  <c:v>42131</c:v>
                </c:pt>
                <c:pt idx="135">
                  <c:v>42132</c:v>
                </c:pt>
                <c:pt idx="136">
                  <c:v>42133</c:v>
                </c:pt>
                <c:pt idx="137">
                  <c:v>42134</c:v>
                </c:pt>
                <c:pt idx="138">
                  <c:v>42135</c:v>
                </c:pt>
                <c:pt idx="139">
                  <c:v>42136</c:v>
                </c:pt>
                <c:pt idx="140">
                  <c:v>42137</c:v>
                </c:pt>
                <c:pt idx="141">
                  <c:v>42138</c:v>
                </c:pt>
                <c:pt idx="142">
                  <c:v>42139</c:v>
                </c:pt>
                <c:pt idx="143">
                  <c:v>42140</c:v>
                </c:pt>
                <c:pt idx="144">
                  <c:v>42141</c:v>
                </c:pt>
                <c:pt idx="145">
                  <c:v>42142</c:v>
                </c:pt>
                <c:pt idx="146">
                  <c:v>42142</c:v>
                </c:pt>
                <c:pt idx="147">
                  <c:v>42143</c:v>
                </c:pt>
                <c:pt idx="148">
                  <c:v>42144</c:v>
                </c:pt>
                <c:pt idx="149">
                  <c:v>42145</c:v>
                </c:pt>
                <c:pt idx="150">
                  <c:v>42146</c:v>
                </c:pt>
                <c:pt idx="151">
                  <c:v>42147</c:v>
                </c:pt>
                <c:pt idx="152">
                  <c:v>42148</c:v>
                </c:pt>
                <c:pt idx="153">
                  <c:v>42149</c:v>
                </c:pt>
                <c:pt idx="154">
                  <c:v>42150</c:v>
                </c:pt>
                <c:pt idx="155">
                  <c:v>42151</c:v>
                </c:pt>
                <c:pt idx="156">
                  <c:v>42152</c:v>
                </c:pt>
                <c:pt idx="157">
                  <c:v>42153</c:v>
                </c:pt>
                <c:pt idx="158">
                  <c:v>42154</c:v>
                </c:pt>
                <c:pt idx="159">
                  <c:v>42155</c:v>
                </c:pt>
                <c:pt idx="160">
                  <c:v>42156</c:v>
                </c:pt>
                <c:pt idx="161">
                  <c:v>42157</c:v>
                </c:pt>
                <c:pt idx="162">
                  <c:v>42158</c:v>
                </c:pt>
                <c:pt idx="163">
                  <c:v>42159</c:v>
                </c:pt>
                <c:pt idx="164">
                  <c:v>42160</c:v>
                </c:pt>
                <c:pt idx="165">
                  <c:v>42161</c:v>
                </c:pt>
                <c:pt idx="166">
                  <c:v>42162</c:v>
                </c:pt>
                <c:pt idx="167">
                  <c:v>42163</c:v>
                </c:pt>
                <c:pt idx="168">
                  <c:v>42164</c:v>
                </c:pt>
                <c:pt idx="169">
                  <c:v>42165</c:v>
                </c:pt>
                <c:pt idx="170">
                  <c:v>42166</c:v>
                </c:pt>
                <c:pt idx="171">
                  <c:v>42167</c:v>
                </c:pt>
                <c:pt idx="172">
                  <c:v>42168</c:v>
                </c:pt>
                <c:pt idx="173">
                  <c:v>42169</c:v>
                </c:pt>
                <c:pt idx="174">
                  <c:v>42170</c:v>
                </c:pt>
                <c:pt idx="175">
                  <c:v>42171</c:v>
                </c:pt>
                <c:pt idx="176">
                  <c:v>42172</c:v>
                </c:pt>
                <c:pt idx="177">
                  <c:v>42173</c:v>
                </c:pt>
                <c:pt idx="178">
                  <c:v>42174</c:v>
                </c:pt>
                <c:pt idx="179">
                  <c:v>42175</c:v>
                </c:pt>
                <c:pt idx="180">
                  <c:v>42176</c:v>
                </c:pt>
                <c:pt idx="181">
                  <c:v>42177</c:v>
                </c:pt>
                <c:pt idx="182">
                  <c:v>42178</c:v>
                </c:pt>
                <c:pt idx="183">
                  <c:v>42179</c:v>
                </c:pt>
                <c:pt idx="184">
                  <c:v>42180</c:v>
                </c:pt>
                <c:pt idx="185">
                  <c:v>42181</c:v>
                </c:pt>
                <c:pt idx="186">
                  <c:v>42182</c:v>
                </c:pt>
                <c:pt idx="187">
                  <c:v>42183</c:v>
                </c:pt>
                <c:pt idx="188">
                  <c:v>42184</c:v>
                </c:pt>
                <c:pt idx="189">
                  <c:v>42185</c:v>
                </c:pt>
                <c:pt idx="190">
                  <c:v>42186</c:v>
                </c:pt>
                <c:pt idx="191">
                  <c:v>42187</c:v>
                </c:pt>
                <c:pt idx="192">
                  <c:v>42188</c:v>
                </c:pt>
                <c:pt idx="193">
                  <c:v>42189</c:v>
                </c:pt>
                <c:pt idx="194">
                  <c:v>42190</c:v>
                </c:pt>
                <c:pt idx="195">
                  <c:v>42191</c:v>
                </c:pt>
                <c:pt idx="196">
                  <c:v>42192</c:v>
                </c:pt>
                <c:pt idx="197">
                  <c:v>42193</c:v>
                </c:pt>
                <c:pt idx="198">
                  <c:v>42194</c:v>
                </c:pt>
                <c:pt idx="199">
                  <c:v>42195</c:v>
                </c:pt>
                <c:pt idx="200">
                  <c:v>42196</c:v>
                </c:pt>
                <c:pt idx="201">
                  <c:v>42197</c:v>
                </c:pt>
                <c:pt idx="202">
                  <c:v>42198</c:v>
                </c:pt>
                <c:pt idx="203">
                  <c:v>42199</c:v>
                </c:pt>
                <c:pt idx="204">
                  <c:v>42200</c:v>
                </c:pt>
                <c:pt idx="205">
                  <c:v>42201</c:v>
                </c:pt>
                <c:pt idx="206">
                  <c:v>42202</c:v>
                </c:pt>
                <c:pt idx="207">
                  <c:v>42203</c:v>
                </c:pt>
                <c:pt idx="208">
                  <c:v>42204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42210</c:v>
                </c:pt>
                <c:pt idx="215">
                  <c:v>42211</c:v>
                </c:pt>
                <c:pt idx="216">
                  <c:v>42212</c:v>
                </c:pt>
                <c:pt idx="217">
                  <c:v>42213</c:v>
                </c:pt>
                <c:pt idx="218">
                  <c:v>42214</c:v>
                </c:pt>
                <c:pt idx="219">
                  <c:v>42215</c:v>
                </c:pt>
                <c:pt idx="220">
                  <c:v>42216</c:v>
                </c:pt>
                <c:pt idx="221">
                  <c:v>42217</c:v>
                </c:pt>
                <c:pt idx="222">
                  <c:v>42218</c:v>
                </c:pt>
                <c:pt idx="223">
                  <c:v>42219</c:v>
                </c:pt>
                <c:pt idx="224">
                  <c:v>42220</c:v>
                </c:pt>
                <c:pt idx="225">
                  <c:v>42221</c:v>
                </c:pt>
                <c:pt idx="226">
                  <c:v>42222</c:v>
                </c:pt>
                <c:pt idx="227">
                  <c:v>42223</c:v>
                </c:pt>
                <c:pt idx="228">
                  <c:v>42224</c:v>
                </c:pt>
                <c:pt idx="229">
                  <c:v>42225</c:v>
                </c:pt>
                <c:pt idx="230">
                  <c:v>42226</c:v>
                </c:pt>
                <c:pt idx="231">
                  <c:v>42227</c:v>
                </c:pt>
                <c:pt idx="232">
                  <c:v>42228</c:v>
                </c:pt>
                <c:pt idx="233">
                  <c:v>42229</c:v>
                </c:pt>
                <c:pt idx="234">
                  <c:v>42230</c:v>
                </c:pt>
                <c:pt idx="235">
                  <c:v>42231</c:v>
                </c:pt>
                <c:pt idx="236">
                  <c:v>42232</c:v>
                </c:pt>
                <c:pt idx="237">
                  <c:v>42233</c:v>
                </c:pt>
                <c:pt idx="238">
                  <c:v>42234</c:v>
                </c:pt>
                <c:pt idx="239">
                  <c:v>42235</c:v>
                </c:pt>
                <c:pt idx="240">
                  <c:v>42236</c:v>
                </c:pt>
                <c:pt idx="241">
                  <c:v>42237</c:v>
                </c:pt>
                <c:pt idx="242">
                  <c:v>42238</c:v>
                </c:pt>
                <c:pt idx="243">
                  <c:v>42239</c:v>
                </c:pt>
                <c:pt idx="244">
                  <c:v>42240</c:v>
                </c:pt>
                <c:pt idx="245">
                  <c:v>42241</c:v>
                </c:pt>
                <c:pt idx="246">
                  <c:v>42242</c:v>
                </c:pt>
                <c:pt idx="247">
                  <c:v>42243</c:v>
                </c:pt>
                <c:pt idx="248">
                  <c:v>42244</c:v>
                </c:pt>
                <c:pt idx="249">
                  <c:v>42245</c:v>
                </c:pt>
                <c:pt idx="250">
                  <c:v>42246</c:v>
                </c:pt>
                <c:pt idx="251">
                  <c:v>42247</c:v>
                </c:pt>
                <c:pt idx="252">
                  <c:v>42248</c:v>
                </c:pt>
                <c:pt idx="253">
                  <c:v>42249</c:v>
                </c:pt>
                <c:pt idx="254">
                  <c:v>42250</c:v>
                </c:pt>
                <c:pt idx="255">
                  <c:v>42251</c:v>
                </c:pt>
                <c:pt idx="256">
                  <c:v>42252</c:v>
                </c:pt>
                <c:pt idx="257">
                  <c:v>42253</c:v>
                </c:pt>
                <c:pt idx="258">
                  <c:v>42254</c:v>
                </c:pt>
                <c:pt idx="259">
                  <c:v>42255</c:v>
                </c:pt>
                <c:pt idx="260">
                  <c:v>42256</c:v>
                </c:pt>
                <c:pt idx="261">
                  <c:v>42257</c:v>
                </c:pt>
                <c:pt idx="262">
                  <c:v>42258</c:v>
                </c:pt>
                <c:pt idx="263">
                  <c:v>42259</c:v>
                </c:pt>
                <c:pt idx="264">
                  <c:v>42260</c:v>
                </c:pt>
                <c:pt idx="265">
                  <c:v>42261</c:v>
                </c:pt>
                <c:pt idx="266">
                  <c:v>42262</c:v>
                </c:pt>
                <c:pt idx="267">
                  <c:v>42263</c:v>
                </c:pt>
                <c:pt idx="268">
                  <c:v>42264</c:v>
                </c:pt>
                <c:pt idx="269">
                  <c:v>42265</c:v>
                </c:pt>
                <c:pt idx="270">
                  <c:v>42266</c:v>
                </c:pt>
                <c:pt idx="271">
                  <c:v>42267</c:v>
                </c:pt>
                <c:pt idx="272">
                  <c:v>42268</c:v>
                </c:pt>
                <c:pt idx="273">
                  <c:v>42269</c:v>
                </c:pt>
                <c:pt idx="274">
                  <c:v>42270</c:v>
                </c:pt>
                <c:pt idx="275">
                  <c:v>42271</c:v>
                </c:pt>
                <c:pt idx="276">
                  <c:v>42272</c:v>
                </c:pt>
                <c:pt idx="277">
                  <c:v>42273</c:v>
                </c:pt>
                <c:pt idx="278">
                  <c:v>42274</c:v>
                </c:pt>
                <c:pt idx="279">
                  <c:v>42275</c:v>
                </c:pt>
                <c:pt idx="280">
                  <c:v>42276</c:v>
                </c:pt>
                <c:pt idx="281">
                  <c:v>42277</c:v>
                </c:pt>
                <c:pt idx="282">
                  <c:v>42278</c:v>
                </c:pt>
                <c:pt idx="283">
                  <c:v>42279</c:v>
                </c:pt>
                <c:pt idx="284">
                  <c:v>42280</c:v>
                </c:pt>
                <c:pt idx="285">
                  <c:v>42281</c:v>
                </c:pt>
                <c:pt idx="286">
                  <c:v>42282</c:v>
                </c:pt>
                <c:pt idx="287">
                  <c:v>42283</c:v>
                </c:pt>
                <c:pt idx="288">
                  <c:v>42284</c:v>
                </c:pt>
                <c:pt idx="289">
                  <c:v>42285</c:v>
                </c:pt>
                <c:pt idx="290">
                  <c:v>42286</c:v>
                </c:pt>
                <c:pt idx="291">
                  <c:v>42287</c:v>
                </c:pt>
                <c:pt idx="292">
                  <c:v>42288</c:v>
                </c:pt>
                <c:pt idx="293">
                  <c:v>42289</c:v>
                </c:pt>
                <c:pt idx="294">
                  <c:v>42290</c:v>
                </c:pt>
                <c:pt idx="295">
                  <c:v>42291</c:v>
                </c:pt>
                <c:pt idx="296">
                  <c:v>42292</c:v>
                </c:pt>
                <c:pt idx="297">
                  <c:v>42293</c:v>
                </c:pt>
                <c:pt idx="298">
                  <c:v>42294</c:v>
                </c:pt>
                <c:pt idx="299">
                  <c:v>42295</c:v>
                </c:pt>
                <c:pt idx="300">
                  <c:v>42296</c:v>
                </c:pt>
                <c:pt idx="301">
                  <c:v>42297</c:v>
                </c:pt>
                <c:pt idx="302">
                  <c:v>42298</c:v>
                </c:pt>
                <c:pt idx="303">
                  <c:v>42299</c:v>
                </c:pt>
                <c:pt idx="304">
                  <c:v>42300</c:v>
                </c:pt>
                <c:pt idx="305">
                  <c:v>42301</c:v>
                </c:pt>
                <c:pt idx="306">
                  <c:v>42302</c:v>
                </c:pt>
                <c:pt idx="307">
                  <c:v>42303</c:v>
                </c:pt>
                <c:pt idx="308">
                  <c:v>42304</c:v>
                </c:pt>
                <c:pt idx="309">
                  <c:v>42305</c:v>
                </c:pt>
                <c:pt idx="310">
                  <c:v>42306</c:v>
                </c:pt>
                <c:pt idx="311">
                  <c:v>42307</c:v>
                </c:pt>
                <c:pt idx="312">
                  <c:v>42308</c:v>
                </c:pt>
                <c:pt idx="313">
                  <c:v>42309</c:v>
                </c:pt>
                <c:pt idx="314">
                  <c:v>42310</c:v>
                </c:pt>
                <c:pt idx="315">
                  <c:v>42311</c:v>
                </c:pt>
                <c:pt idx="316">
                  <c:v>42311</c:v>
                </c:pt>
                <c:pt idx="317">
                  <c:v>42312</c:v>
                </c:pt>
                <c:pt idx="318">
                  <c:v>42313</c:v>
                </c:pt>
                <c:pt idx="319">
                  <c:v>42314</c:v>
                </c:pt>
                <c:pt idx="320">
                  <c:v>42315</c:v>
                </c:pt>
                <c:pt idx="321">
                  <c:v>42316</c:v>
                </c:pt>
                <c:pt idx="322">
                  <c:v>42317</c:v>
                </c:pt>
                <c:pt idx="323">
                  <c:v>42318</c:v>
                </c:pt>
                <c:pt idx="324">
                  <c:v>42319</c:v>
                </c:pt>
                <c:pt idx="325">
                  <c:v>42320</c:v>
                </c:pt>
                <c:pt idx="326">
                  <c:v>42321</c:v>
                </c:pt>
                <c:pt idx="327">
                  <c:v>42322</c:v>
                </c:pt>
                <c:pt idx="328">
                  <c:v>42323</c:v>
                </c:pt>
                <c:pt idx="329">
                  <c:v>42324</c:v>
                </c:pt>
                <c:pt idx="330">
                  <c:v>42325</c:v>
                </c:pt>
                <c:pt idx="331">
                  <c:v>42326</c:v>
                </c:pt>
                <c:pt idx="332">
                  <c:v>42327</c:v>
                </c:pt>
                <c:pt idx="333">
                  <c:v>42328</c:v>
                </c:pt>
                <c:pt idx="334">
                  <c:v>42329</c:v>
                </c:pt>
                <c:pt idx="335">
                  <c:v>42330</c:v>
                </c:pt>
                <c:pt idx="336">
                  <c:v>42331</c:v>
                </c:pt>
                <c:pt idx="337">
                  <c:v>42332</c:v>
                </c:pt>
                <c:pt idx="338">
                  <c:v>42332</c:v>
                </c:pt>
                <c:pt idx="339">
                  <c:v>42332</c:v>
                </c:pt>
                <c:pt idx="340">
                  <c:v>42333</c:v>
                </c:pt>
                <c:pt idx="341">
                  <c:v>42334</c:v>
                </c:pt>
                <c:pt idx="342">
                  <c:v>42335</c:v>
                </c:pt>
                <c:pt idx="343">
                  <c:v>42336</c:v>
                </c:pt>
                <c:pt idx="344">
                  <c:v>42337</c:v>
                </c:pt>
                <c:pt idx="345">
                  <c:v>42338</c:v>
                </c:pt>
                <c:pt idx="346">
                  <c:v>42339</c:v>
                </c:pt>
                <c:pt idx="347">
                  <c:v>42340</c:v>
                </c:pt>
                <c:pt idx="348">
                  <c:v>42341</c:v>
                </c:pt>
                <c:pt idx="349">
                  <c:v>42342</c:v>
                </c:pt>
                <c:pt idx="350">
                  <c:v>42343</c:v>
                </c:pt>
                <c:pt idx="351">
                  <c:v>42344</c:v>
                </c:pt>
                <c:pt idx="352">
                  <c:v>42345</c:v>
                </c:pt>
                <c:pt idx="353">
                  <c:v>42346</c:v>
                </c:pt>
                <c:pt idx="354">
                  <c:v>42347</c:v>
                </c:pt>
                <c:pt idx="355">
                  <c:v>42348</c:v>
                </c:pt>
                <c:pt idx="356">
                  <c:v>42349</c:v>
                </c:pt>
                <c:pt idx="357">
                  <c:v>42350</c:v>
                </c:pt>
                <c:pt idx="358">
                  <c:v>42351</c:v>
                </c:pt>
                <c:pt idx="359">
                  <c:v>42352</c:v>
                </c:pt>
                <c:pt idx="360">
                  <c:v>42353</c:v>
                </c:pt>
                <c:pt idx="361">
                  <c:v>42354</c:v>
                </c:pt>
                <c:pt idx="362">
                  <c:v>42355</c:v>
                </c:pt>
                <c:pt idx="363">
                  <c:v>42356</c:v>
                </c:pt>
                <c:pt idx="364">
                  <c:v>42357</c:v>
                </c:pt>
                <c:pt idx="365">
                  <c:v>42358</c:v>
                </c:pt>
                <c:pt idx="366">
                  <c:v>42359</c:v>
                </c:pt>
                <c:pt idx="367">
                  <c:v>42360</c:v>
                </c:pt>
                <c:pt idx="368">
                  <c:v>42361</c:v>
                </c:pt>
                <c:pt idx="369">
                  <c:v>42362</c:v>
                </c:pt>
                <c:pt idx="370">
                  <c:v>42363</c:v>
                </c:pt>
                <c:pt idx="371">
                  <c:v>42364</c:v>
                </c:pt>
                <c:pt idx="372">
                  <c:v>42365</c:v>
                </c:pt>
                <c:pt idx="373">
                  <c:v>42366</c:v>
                </c:pt>
                <c:pt idx="374">
                  <c:v>42367</c:v>
                </c:pt>
                <c:pt idx="375">
                  <c:v>42368</c:v>
                </c:pt>
                <c:pt idx="376">
                  <c:v>42369</c:v>
                </c:pt>
                <c:pt idx="377">
                  <c:v>42370</c:v>
                </c:pt>
                <c:pt idx="378">
                  <c:v>42371</c:v>
                </c:pt>
                <c:pt idx="379">
                  <c:v>42372</c:v>
                </c:pt>
                <c:pt idx="380">
                  <c:v>42373</c:v>
                </c:pt>
                <c:pt idx="381">
                  <c:v>42374</c:v>
                </c:pt>
                <c:pt idx="382">
                  <c:v>42375</c:v>
                </c:pt>
                <c:pt idx="383">
                  <c:v>42376</c:v>
                </c:pt>
                <c:pt idx="384">
                  <c:v>42377</c:v>
                </c:pt>
                <c:pt idx="385">
                  <c:v>42378</c:v>
                </c:pt>
                <c:pt idx="386">
                  <c:v>42379</c:v>
                </c:pt>
                <c:pt idx="387">
                  <c:v>42380</c:v>
                </c:pt>
                <c:pt idx="388">
                  <c:v>42381</c:v>
                </c:pt>
                <c:pt idx="389">
                  <c:v>42382</c:v>
                </c:pt>
                <c:pt idx="390">
                  <c:v>42383</c:v>
                </c:pt>
                <c:pt idx="391">
                  <c:v>42384</c:v>
                </c:pt>
                <c:pt idx="392">
                  <c:v>42385</c:v>
                </c:pt>
                <c:pt idx="393">
                  <c:v>42386</c:v>
                </c:pt>
                <c:pt idx="394">
                  <c:v>42387</c:v>
                </c:pt>
                <c:pt idx="395">
                  <c:v>42388</c:v>
                </c:pt>
                <c:pt idx="396">
                  <c:v>42389</c:v>
                </c:pt>
                <c:pt idx="397">
                  <c:v>42390</c:v>
                </c:pt>
                <c:pt idx="398">
                  <c:v>42391</c:v>
                </c:pt>
                <c:pt idx="399">
                  <c:v>42392</c:v>
                </c:pt>
                <c:pt idx="400">
                  <c:v>42393</c:v>
                </c:pt>
                <c:pt idx="401">
                  <c:v>42394</c:v>
                </c:pt>
                <c:pt idx="402">
                  <c:v>42395</c:v>
                </c:pt>
                <c:pt idx="403">
                  <c:v>42396</c:v>
                </c:pt>
                <c:pt idx="404">
                  <c:v>42397</c:v>
                </c:pt>
                <c:pt idx="405">
                  <c:v>42398</c:v>
                </c:pt>
                <c:pt idx="406">
                  <c:v>42399</c:v>
                </c:pt>
                <c:pt idx="407">
                  <c:v>42400</c:v>
                </c:pt>
                <c:pt idx="408">
                  <c:v>42401</c:v>
                </c:pt>
                <c:pt idx="409">
                  <c:v>42402</c:v>
                </c:pt>
                <c:pt idx="410">
                  <c:v>42403</c:v>
                </c:pt>
                <c:pt idx="411">
                  <c:v>42404</c:v>
                </c:pt>
                <c:pt idx="412">
                  <c:v>42405</c:v>
                </c:pt>
                <c:pt idx="413">
                  <c:v>42406</c:v>
                </c:pt>
                <c:pt idx="414">
                  <c:v>42407</c:v>
                </c:pt>
                <c:pt idx="415">
                  <c:v>42408</c:v>
                </c:pt>
                <c:pt idx="416">
                  <c:v>42409</c:v>
                </c:pt>
                <c:pt idx="417">
                  <c:v>42410</c:v>
                </c:pt>
                <c:pt idx="418">
                  <c:v>42411</c:v>
                </c:pt>
                <c:pt idx="419">
                  <c:v>42412</c:v>
                </c:pt>
                <c:pt idx="420">
                  <c:v>42413</c:v>
                </c:pt>
                <c:pt idx="421">
                  <c:v>42414</c:v>
                </c:pt>
                <c:pt idx="422">
                  <c:v>42415</c:v>
                </c:pt>
                <c:pt idx="423">
                  <c:v>42416</c:v>
                </c:pt>
                <c:pt idx="424">
                  <c:v>42417</c:v>
                </c:pt>
                <c:pt idx="425">
                  <c:v>42418</c:v>
                </c:pt>
                <c:pt idx="426">
                  <c:v>42419</c:v>
                </c:pt>
                <c:pt idx="427">
                  <c:v>42420</c:v>
                </c:pt>
                <c:pt idx="428">
                  <c:v>42421</c:v>
                </c:pt>
                <c:pt idx="429">
                  <c:v>42422</c:v>
                </c:pt>
                <c:pt idx="430">
                  <c:v>42423</c:v>
                </c:pt>
                <c:pt idx="431">
                  <c:v>42424</c:v>
                </c:pt>
                <c:pt idx="432">
                  <c:v>42425</c:v>
                </c:pt>
                <c:pt idx="433">
                  <c:v>42426</c:v>
                </c:pt>
                <c:pt idx="434">
                  <c:v>42427</c:v>
                </c:pt>
                <c:pt idx="435">
                  <c:v>42428</c:v>
                </c:pt>
                <c:pt idx="436">
                  <c:v>42429</c:v>
                </c:pt>
                <c:pt idx="437">
                  <c:v>42430</c:v>
                </c:pt>
                <c:pt idx="438">
                  <c:v>42431</c:v>
                </c:pt>
                <c:pt idx="439">
                  <c:v>42432</c:v>
                </c:pt>
                <c:pt idx="440">
                  <c:v>42433</c:v>
                </c:pt>
                <c:pt idx="441">
                  <c:v>42434</c:v>
                </c:pt>
                <c:pt idx="442">
                  <c:v>42435</c:v>
                </c:pt>
                <c:pt idx="443">
                  <c:v>42436</c:v>
                </c:pt>
                <c:pt idx="444">
                  <c:v>42437</c:v>
                </c:pt>
                <c:pt idx="445">
                  <c:v>42438</c:v>
                </c:pt>
                <c:pt idx="446">
                  <c:v>42439</c:v>
                </c:pt>
                <c:pt idx="447">
                  <c:v>42440</c:v>
                </c:pt>
                <c:pt idx="448">
                  <c:v>42441</c:v>
                </c:pt>
                <c:pt idx="449">
                  <c:v>42442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42448</c:v>
                </c:pt>
                <c:pt idx="456">
                  <c:v>42449</c:v>
                </c:pt>
                <c:pt idx="457">
                  <c:v>42450</c:v>
                </c:pt>
                <c:pt idx="458">
                  <c:v>42451</c:v>
                </c:pt>
                <c:pt idx="459">
                  <c:v>42452</c:v>
                </c:pt>
                <c:pt idx="460">
                  <c:v>42453</c:v>
                </c:pt>
                <c:pt idx="461">
                  <c:v>42454</c:v>
                </c:pt>
                <c:pt idx="462">
                  <c:v>42455</c:v>
                </c:pt>
                <c:pt idx="463">
                  <c:v>42456</c:v>
                </c:pt>
                <c:pt idx="464">
                  <c:v>42457</c:v>
                </c:pt>
                <c:pt idx="465">
                  <c:v>42458</c:v>
                </c:pt>
                <c:pt idx="466">
                  <c:v>42459</c:v>
                </c:pt>
                <c:pt idx="467">
                  <c:v>42460</c:v>
                </c:pt>
                <c:pt idx="468">
                  <c:v>42461</c:v>
                </c:pt>
                <c:pt idx="469">
                  <c:v>42462</c:v>
                </c:pt>
                <c:pt idx="470">
                  <c:v>42463</c:v>
                </c:pt>
                <c:pt idx="471">
                  <c:v>42464</c:v>
                </c:pt>
                <c:pt idx="472">
                  <c:v>42465</c:v>
                </c:pt>
                <c:pt idx="473">
                  <c:v>42466</c:v>
                </c:pt>
                <c:pt idx="474">
                  <c:v>42467</c:v>
                </c:pt>
                <c:pt idx="475">
                  <c:v>42468</c:v>
                </c:pt>
                <c:pt idx="476">
                  <c:v>42469</c:v>
                </c:pt>
                <c:pt idx="477">
                  <c:v>42470</c:v>
                </c:pt>
                <c:pt idx="478">
                  <c:v>42471</c:v>
                </c:pt>
                <c:pt idx="479">
                  <c:v>42472</c:v>
                </c:pt>
                <c:pt idx="480">
                  <c:v>42473</c:v>
                </c:pt>
                <c:pt idx="481">
                  <c:v>42474</c:v>
                </c:pt>
                <c:pt idx="482">
                  <c:v>42475</c:v>
                </c:pt>
                <c:pt idx="483">
                  <c:v>42476</c:v>
                </c:pt>
                <c:pt idx="484">
                  <c:v>42477</c:v>
                </c:pt>
                <c:pt idx="485">
                  <c:v>42478</c:v>
                </c:pt>
                <c:pt idx="486">
                  <c:v>42479</c:v>
                </c:pt>
                <c:pt idx="487">
                  <c:v>42480</c:v>
                </c:pt>
                <c:pt idx="488">
                  <c:v>42481</c:v>
                </c:pt>
                <c:pt idx="489">
                  <c:v>42482</c:v>
                </c:pt>
                <c:pt idx="490">
                  <c:v>42483</c:v>
                </c:pt>
                <c:pt idx="491">
                  <c:v>42484</c:v>
                </c:pt>
                <c:pt idx="492">
                  <c:v>42485</c:v>
                </c:pt>
                <c:pt idx="493">
                  <c:v>42486</c:v>
                </c:pt>
                <c:pt idx="494">
                  <c:v>42487</c:v>
                </c:pt>
                <c:pt idx="495">
                  <c:v>42488</c:v>
                </c:pt>
                <c:pt idx="496">
                  <c:v>42489</c:v>
                </c:pt>
                <c:pt idx="497">
                  <c:v>42490</c:v>
                </c:pt>
                <c:pt idx="498">
                  <c:v>42491</c:v>
                </c:pt>
                <c:pt idx="499">
                  <c:v>42492</c:v>
                </c:pt>
                <c:pt idx="500">
                  <c:v>42493</c:v>
                </c:pt>
                <c:pt idx="501">
                  <c:v>42494</c:v>
                </c:pt>
                <c:pt idx="502">
                  <c:v>42495</c:v>
                </c:pt>
                <c:pt idx="503">
                  <c:v>42496</c:v>
                </c:pt>
                <c:pt idx="504">
                  <c:v>42497</c:v>
                </c:pt>
                <c:pt idx="505">
                  <c:v>42498</c:v>
                </c:pt>
                <c:pt idx="506">
                  <c:v>42499</c:v>
                </c:pt>
                <c:pt idx="507">
                  <c:v>42500</c:v>
                </c:pt>
                <c:pt idx="508">
                  <c:v>42501</c:v>
                </c:pt>
                <c:pt idx="509">
                  <c:v>42502</c:v>
                </c:pt>
                <c:pt idx="510">
                  <c:v>42503</c:v>
                </c:pt>
                <c:pt idx="511">
                  <c:v>42504</c:v>
                </c:pt>
                <c:pt idx="512">
                  <c:v>42505</c:v>
                </c:pt>
                <c:pt idx="513">
                  <c:v>42506</c:v>
                </c:pt>
                <c:pt idx="514">
                  <c:v>42507</c:v>
                </c:pt>
                <c:pt idx="515">
                  <c:v>42508</c:v>
                </c:pt>
                <c:pt idx="516">
                  <c:v>42509</c:v>
                </c:pt>
                <c:pt idx="517">
                  <c:v>42510</c:v>
                </c:pt>
                <c:pt idx="518">
                  <c:v>42511</c:v>
                </c:pt>
                <c:pt idx="519">
                  <c:v>42512</c:v>
                </c:pt>
                <c:pt idx="520">
                  <c:v>42513</c:v>
                </c:pt>
                <c:pt idx="521">
                  <c:v>42514</c:v>
                </c:pt>
                <c:pt idx="522">
                  <c:v>42514</c:v>
                </c:pt>
                <c:pt idx="523">
                  <c:v>42515</c:v>
                </c:pt>
                <c:pt idx="524">
                  <c:v>42516</c:v>
                </c:pt>
                <c:pt idx="525">
                  <c:v>42517</c:v>
                </c:pt>
                <c:pt idx="526">
                  <c:v>42518</c:v>
                </c:pt>
                <c:pt idx="527">
                  <c:v>42519</c:v>
                </c:pt>
                <c:pt idx="528">
                  <c:v>42520</c:v>
                </c:pt>
                <c:pt idx="529">
                  <c:v>42521</c:v>
                </c:pt>
                <c:pt idx="530">
                  <c:v>42522</c:v>
                </c:pt>
                <c:pt idx="531">
                  <c:v>42523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42541</c:v>
                </c:pt>
                <c:pt idx="552">
                  <c:v>42542</c:v>
                </c:pt>
                <c:pt idx="553">
                  <c:v>42543</c:v>
                </c:pt>
                <c:pt idx="554">
                  <c:v>42544</c:v>
                </c:pt>
                <c:pt idx="555">
                  <c:v>42545</c:v>
                </c:pt>
                <c:pt idx="556">
                  <c:v>42546</c:v>
                </c:pt>
                <c:pt idx="557">
                  <c:v>42547</c:v>
                </c:pt>
                <c:pt idx="558">
                  <c:v>42548</c:v>
                </c:pt>
                <c:pt idx="559">
                  <c:v>42549</c:v>
                </c:pt>
                <c:pt idx="560">
                  <c:v>42550</c:v>
                </c:pt>
                <c:pt idx="561">
                  <c:v>42551</c:v>
                </c:pt>
                <c:pt idx="562">
                  <c:v>42552</c:v>
                </c:pt>
                <c:pt idx="563">
                  <c:v>42553</c:v>
                </c:pt>
                <c:pt idx="564">
                  <c:v>42554</c:v>
                </c:pt>
                <c:pt idx="565">
                  <c:v>42555</c:v>
                </c:pt>
                <c:pt idx="566">
                  <c:v>42556</c:v>
                </c:pt>
                <c:pt idx="567">
                  <c:v>42557</c:v>
                </c:pt>
                <c:pt idx="568">
                  <c:v>42558</c:v>
                </c:pt>
                <c:pt idx="569">
                  <c:v>42559</c:v>
                </c:pt>
                <c:pt idx="570">
                  <c:v>42560</c:v>
                </c:pt>
                <c:pt idx="571">
                  <c:v>42561</c:v>
                </c:pt>
                <c:pt idx="572">
                  <c:v>42562</c:v>
                </c:pt>
                <c:pt idx="573">
                  <c:v>42563</c:v>
                </c:pt>
                <c:pt idx="574">
                  <c:v>42564</c:v>
                </c:pt>
                <c:pt idx="575">
                  <c:v>42565</c:v>
                </c:pt>
                <c:pt idx="576">
                  <c:v>42565</c:v>
                </c:pt>
                <c:pt idx="577">
                  <c:v>42566</c:v>
                </c:pt>
                <c:pt idx="578">
                  <c:v>42567</c:v>
                </c:pt>
                <c:pt idx="579">
                  <c:v>42568</c:v>
                </c:pt>
                <c:pt idx="580">
                  <c:v>42569</c:v>
                </c:pt>
                <c:pt idx="581">
                  <c:v>42570</c:v>
                </c:pt>
                <c:pt idx="582">
                  <c:v>42571</c:v>
                </c:pt>
                <c:pt idx="583">
                  <c:v>42572</c:v>
                </c:pt>
                <c:pt idx="584">
                  <c:v>42573</c:v>
                </c:pt>
                <c:pt idx="585">
                  <c:v>42574</c:v>
                </c:pt>
                <c:pt idx="586">
                  <c:v>42575</c:v>
                </c:pt>
                <c:pt idx="587">
                  <c:v>42576</c:v>
                </c:pt>
                <c:pt idx="588">
                  <c:v>42577</c:v>
                </c:pt>
                <c:pt idx="589">
                  <c:v>42578</c:v>
                </c:pt>
                <c:pt idx="590">
                  <c:v>42579</c:v>
                </c:pt>
                <c:pt idx="591">
                  <c:v>42580</c:v>
                </c:pt>
                <c:pt idx="592">
                  <c:v>42580</c:v>
                </c:pt>
                <c:pt idx="593">
                  <c:v>42581</c:v>
                </c:pt>
                <c:pt idx="594">
                  <c:v>42582</c:v>
                </c:pt>
                <c:pt idx="595">
                  <c:v>42583</c:v>
                </c:pt>
                <c:pt idx="596">
                  <c:v>42584</c:v>
                </c:pt>
                <c:pt idx="597">
                  <c:v>42585</c:v>
                </c:pt>
                <c:pt idx="598">
                  <c:v>42586</c:v>
                </c:pt>
                <c:pt idx="599">
                  <c:v>42587</c:v>
                </c:pt>
                <c:pt idx="600">
                  <c:v>42588</c:v>
                </c:pt>
                <c:pt idx="601">
                  <c:v>42589</c:v>
                </c:pt>
                <c:pt idx="602">
                  <c:v>42590</c:v>
                </c:pt>
                <c:pt idx="603">
                  <c:v>42591</c:v>
                </c:pt>
                <c:pt idx="604">
                  <c:v>42592</c:v>
                </c:pt>
                <c:pt idx="605">
                  <c:v>42593</c:v>
                </c:pt>
                <c:pt idx="606">
                  <c:v>42594</c:v>
                </c:pt>
                <c:pt idx="607">
                  <c:v>42595</c:v>
                </c:pt>
                <c:pt idx="608">
                  <c:v>42596</c:v>
                </c:pt>
                <c:pt idx="609">
                  <c:v>42597</c:v>
                </c:pt>
                <c:pt idx="610">
                  <c:v>42598</c:v>
                </c:pt>
                <c:pt idx="611">
                  <c:v>42599</c:v>
                </c:pt>
                <c:pt idx="612">
                  <c:v>42600</c:v>
                </c:pt>
                <c:pt idx="613">
                  <c:v>42601</c:v>
                </c:pt>
                <c:pt idx="614">
                  <c:v>42602</c:v>
                </c:pt>
                <c:pt idx="615">
                  <c:v>42603</c:v>
                </c:pt>
                <c:pt idx="616">
                  <c:v>42604</c:v>
                </c:pt>
                <c:pt idx="617">
                  <c:v>42605</c:v>
                </c:pt>
                <c:pt idx="618">
                  <c:v>42606</c:v>
                </c:pt>
                <c:pt idx="619">
                  <c:v>42607</c:v>
                </c:pt>
                <c:pt idx="620">
                  <c:v>42608</c:v>
                </c:pt>
                <c:pt idx="621">
                  <c:v>42609</c:v>
                </c:pt>
                <c:pt idx="622">
                  <c:v>42610</c:v>
                </c:pt>
                <c:pt idx="623">
                  <c:v>42611</c:v>
                </c:pt>
                <c:pt idx="624">
                  <c:v>42612</c:v>
                </c:pt>
                <c:pt idx="625">
                  <c:v>42613</c:v>
                </c:pt>
                <c:pt idx="626">
                  <c:v>42614</c:v>
                </c:pt>
                <c:pt idx="627">
                  <c:v>42615</c:v>
                </c:pt>
                <c:pt idx="628">
                  <c:v>42616</c:v>
                </c:pt>
                <c:pt idx="629">
                  <c:v>42617</c:v>
                </c:pt>
                <c:pt idx="630">
                  <c:v>42618</c:v>
                </c:pt>
                <c:pt idx="631">
                  <c:v>42619</c:v>
                </c:pt>
                <c:pt idx="632">
                  <c:v>42620</c:v>
                </c:pt>
                <c:pt idx="633">
                  <c:v>42621</c:v>
                </c:pt>
                <c:pt idx="634">
                  <c:v>42622</c:v>
                </c:pt>
                <c:pt idx="635">
                  <c:v>42623</c:v>
                </c:pt>
                <c:pt idx="636">
                  <c:v>42624</c:v>
                </c:pt>
                <c:pt idx="637">
                  <c:v>42625</c:v>
                </c:pt>
                <c:pt idx="638">
                  <c:v>42626</c:v>
                </c:pt>
                <c:pt idx="639">
                  <c:v>42627</c:v>
                </c:pt>
                <c:pt idx="640">
                  <c:v>42628</c:v>
                </c:pt>
                <c:pt idx="641">
                  <c:v>42629</c:v>
                </c:pt>
                <c:pt idx="642">
                  <c:v>42630</c:v>
                </c:pt>
                <c:pt idx="643">
                  <c:v>42631</c:v>
                </c:pt>
                <c:pt idx="644">
                  <c:v>42632</c:v>
                </c:pt>
                <c:pt idx="645">
                  <c:v>42633</c:v>
                </c:pt>
                <c:pt idx="646">
                  <c:v>42634</c:v>
                </c:pt>
                <c:pt idx="647">
                  <c:v>42635</c:v>
                </c:pt>
                <c:pt idx="648">
                  <c:v>42636</c:v>
                </c:pt>
                <c:pt idx="649">
                  <c:v>42637</c:v>
                </c:pt>
                <c:pt idx="650">
                  <c:v>42638</c:v>
                </c:pt>
                <c:pt idx="651">
                  <c:v>42639</c:v>
                </c:pt>
                <c:pt idx="652">
                  <c:v>42640</c:v>
                </c:pt>
                <c:pt idx="653">
                  <c:v>42641</c:v>
                </c:pt>
                <c:pt idx="654">
                  <c:v>42642</c:v>
                </c:pt>
                <c:pt idx="655">
                  <c:v>42643</c:v>
                </c:pt>
                <c:pt idx="656">
                  <c:v>42644</c:v>
                </c:pt>
                <c:pt idx="657">
                  <c:v>42645</c:v>
                </c:pt>
                <c:pt idx="658">
                  <c:v>42646</c:v>
                </c:pt>
                <c:pt idx="659">
                  <c:v>42647</c:v>
                </c:pt>
                <c:pt idx="660">
                  <c:v>42648</c:v>
                </c:pt>
                <c:pt idx="661">
                  <c:v>42649</c:v>
                </c:pt>
                <c:pt idx="662">
                  <c:v>42650</c:v>
                </c:pt>
                <c:pt idx="663">
                  <c:v>42651</c:v>
                </c:pt>
                <c:pt idx="664">
                  <c:v>42652</c:v>
                </c:pt>
                <c:pt idx="665">
                  <c:v>42653</c:v>
                </c:pt>
                <c:pt idx="666">
                  <c:v>42654</c:v>
                </c:pt>
                <c:pt idx="667">
                  <c:v>42655</c:v>
                </c:pt>
                <c:pt idx="668">
                  <c:v>42656</c:v>
                </c:pt>
                <c:pt idx="669">
                  <c:v>42657</c:v>
                </c:pt>
                <c:pt idx="670">
                  <c:v>42658</c:v>
                </c:pt>
                <c:pt idx="671">
                  <c:v>42659</c:v>
                </c:pt>
                <c:pt idx="672">
                  <c:v>42660</c:v>
                </c:pt>
                <c:pt idx="673">
                  <c:v>42661</c:v>
                </c:pt>
                <c:pt idx="674">
                  <c:v>42662</c:v>
                </c:pt>
                <c:pt idx="675">
                  <c:v>42663</c:v>
                </c:pt>
                <c:pt idx="676">
                  <c:v>42664</c:v>
                </c:pt>
                <c:pt idx="677">
                  <c:v>42665</c:v>
                </c:pt>
                <c:pt idx="678">
                  <c:v>42666</c:v>
                </c:pt>
                <c:pt idx="679">
                  <c:v>42667</c:v>
                </c:pt>
                <c:pt idx="680">
                  <c:v>42668</c:v>
                </c:pt>
                <c:pt idx="681">
                  <c:v>42669</c:v>
                </c:pt>
                <c:pt idx="682">
                  <c:v>42670</c:v>
                </c:pt>
                <c:pt idx="683">
                  <c:v>42671</c:v>
                </c:pt>
                <c:pt idx="684">
                  <c:v>42672</c:v>
                </c:pt>
                <c:pt idx="685">
                  <c:v>42673</c:v>
                </c:pt>
                <c:pt idx="686">
                  <c:v>42674</c:v>
                </c:pt>
                <c:pt idx="687">
                  <c:v>42675</c:v>
                </c:pt>
                <c:pt idx="688">
                  <c:v>42676</c:v>
                </c:pt>
                <c:pt idx="689">
                  <c:v>42677</c:v>
                </c:pt>
                <c:pt idx="690">
                  <c:v>42678</c:v>
                </c:pt>
                <c:pt idx="691">
                  <c:v>42679</c:v>
                </c:pt>
                <c:pt idx="692">
                  <c:v>42680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42686</c:v>
                </c:pt>
                <c:pt idx="699">
                  <c:v>42687</c:v>
                </c:pt>
                <c:pt idx="700">
                  <c:v>42688</c:v>
                </c:pt>
                <c:pt idx="701">
                  <c:v>42689</c:v>
                </c:pt>
                <c:pt idx="702">
                  <c:v>42690</c:v>
                </c:pt>
                <c:pt idx="703">
                  <c:v>42691</c:v>
                </c:pt>
                <c:pt idx="704">
                  <c:v>42692</c:v>
                </c:pt>
                <c:pt idx="705">
                  <c:v>42693</c:v>
                </c:pt>
                <c:pt idx="706">
                  <c:v>42694</c:v>
                </c:pt>
                <c:pt idx="707">
                  <c:v>42695</c:v>
                </c:pt>
                <c:pt idx="708">
                  <c:v>42696</c:v>
                </c:pt>
                <c:pt idx="709">
                  <c:v>42697</c:v>
                </c:pt>
                <c:pt idx="710">
                  <c:v>42698</c:v>
                </c:pt>
                <c:pt idx="711">
                  <c:v>42699</c:v>
                </c:pt>
                <c:pt idx="712">
                  <c:v>42700</c:v>
                </c:pt>
                <c:pt idx="713">
                  <c:v>42701</c:v>
                </c:pt>
                <c:pt idx="714">
                  <c:v>42702</c:v>
                </c:pt>
                <c:pt idx="715">
                  <c:v>42703</c:v>
                </c:pt>
                <c:pt idx="716">
                  <c:v>42704</c:v>
                </c:pt>
                <c:pt idx="717">
                  <c:v>42705</c:v>
                </c:pt>
                <c:pt idx="718">
                  <c:v>42706</c:v>
                </c:pt>
                <c:pt idx="719">
                  <c:v>42707</c:v>
                </c:pt>
                <c:pt idx="720">
                  <c:v>42708</c:v>
                </c:pt>
                <c:pt idx="721">
                  <c:v>42709</c:v>
                </c:pt>
                <c:pt idx="722">
                  <c:v>42710</c:v>
                </c:pt>
                <c:pt idx="723">
                  <c:v>42711</c:v>
                </c:pt>
                <c:pt idx="724">
                  <c:v>42712</c:v>
                </c:pt>
                <c:pt idx="725">
                  <c:v>42713</c:v>
                </c:pt>
                <c:pt idx="726">
                  <c:v>42714</c:v>
                </c:pt>
                <c:pt idx="727">
                  <c:v>42715</c:v>
                </c:pt>
                <c:pt idx="728">
                  <c:v>42716</c:v>
                </c:pt>
                <c:pt idx="729">
                  <c:v>42717</c:v>
                </c:pt>
                <c:pt idx="730">
                  <c:v>42718</c:v>
                </c:pt>
                <c:pt idx="731">
                  <c:v>42719</c:v>
                </c:pt>
                <c:pt idx="732">
                  <c:v>42720</c:v>
                </c:pt>
                <c:pt idx="733">
                  <c:v>42721</c:v>
                </c:pt>
                <c:pt idx="734">
                  <c:v>42722</c:v>
                </c:pt>
                <c:pt idx="735">
                  <c:v>42723</c:v>
                </c:pt>
                <c:pt idx="736">
                  <c:v>42724</c:v>
                </c:pt>
                <c:pt idx="737">
                  <c:v>42725</c:v>
                </c:pt>
                <c:pt idx="738">
                  <c:v>42726</c:v>
                </c:pt>
                <c:pt idx="739">
                  <c:v>42727</c:v>
                </c:pt>
                <c:pt idx="740">
                  <c:v>42728</c:v>
                </c:pt>
                <c:pt idx="741">
                  <c:v>42729</c:v>
                </c:pt>
                <c:pt idx="742">
                  <c:v>42730</c:v>
                </c:pt>
                <c:pt idx="743">
                  <c:v>42731</c:v>
                </c:pt>
                <c:pt idx="744">
                  <c:v>42732</c:v>
                </c:pt>
                <c:pt idx="745">
                  <c:v>42733</c:v>
                </c:pt>
                <c:pt idx="746">
                  <c:v>42734</c:v>
                </c:pt>
                <c:pt idx="747">
                  <c:v>42735</c:v>
                </c:pt>
                <c:pt idx="748">
                  <c:v>42736</c:v>
                </c:pt>
                <c:pt idx="749">
                  <c:v>42737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42742</c:v>
                </c:pt>
                <c:pt idx="755">
                  <c:v>42743</c:v>
                </c:pt>
                <c:pt idx="756">
                  <c:v>42744</c:v>
                </c:pt>
                <c:pt idx="757">
                  <c:v>42745</c:v>
                </c:pt>
                <c:pt idx="758">
                  <c:v>42746</c:v>
                </c:pt>
                <c:pt idx="759">
                  <c:v>42747</c:v>
                </c:pt>
                <c:pt idx="760">
                  <c:v>42748</c:v>
                </c:pt>
                <c:pt idx="761">
                  <c:v>42749</c:v>
                </c:pt>
                <c:pt idx="762">
                  <c:v>42750</c:v>
                </c:pt>
                <c:pt idx="763">
                  <c:v>42751</c:v>
                </c:pt>
                <c:pt idx="764">
                  <c:v>42752</c:v>
                </c:pt>
                <c:pt idx="765">
                  <c:v>42753</c:v>
                </c:pt>
                <c:pt idx="766">
                  <c:v>42754</c:v>
                </c:pt>
                <c:pt idx="767">
                  <c:v>42755</c:v>
                </c:pt>
                <c:pt idx="768">
                  <c:v>42756</c:v>
                </c:pt>
                <c:pt idx="769">
                  <c:v>42757</c:v>
                </c:pt>
                <c:pt idx="770">
                  <c:v>42758</c:v>
                </c:pt>
                <c:pt idx="771">
                  <c:v>42759</c:v>
                </c:pt>
                <c:pt idx="772">
                  <c:v>42760</c:v>
                </c:pt>
                <c:pt idx="773">
                  <c:v>42761</c:v>
                </c:pt>
                <c:pt idx="774">
                  <c:v>42762</c:v>
                </c:pt>
                <c:pt idx="775">
                  <c:v>42763</c:v>
                </c:pt>
                <c:pt idx="776">
                  <c:v>42764</c:v>
                </c:pt>
                <c:pt idx="777">
                  <c:v>42765</c:v>
                </c:pt>
                <c:pt idx="778">
                  <c:v>42766</c:v>
                </c:pt>
                <c:pt idx="779">
                  <c:v>42767</c:v>
                </c:pt>
                <c:pt idx="780">
                  <c:v>42768</c:v>
                </c:pt>
                <c:pt idx="781">
                  <c:v>42769</c:v>
                </c:pt>
                <c:pt idx="782">
                  <c:v>42770</c:v>
                </c:pt>
                <c:pt idx="783">
                  <c:v>42771</c:v>
                </c:pt>
                <c:pt idx="784">
                  <c:v>42772</c:v>
                </c:pt>
                <c:pt idx="785">
                  <c:v>42773</c:v>
                </c:pt>
                <c:pt idx="786">
                  <c:v>42774</c:v>
                </c:pt>
                <c:pt idx="787">
                  <c:v>42775</c:v>
                </c:pt>
                <c:pt idx="788">
                  <c:v>42776</c:v>
                </c:pt>
                <c:pt idx="789">
                  <c:v>42777</c:v>
                </c:pt>
                <c:pt idx="790">
                  <c:v>42778</c:v>
                </c:pt>
                <c:pt idx="791">
                  <c:v>42779</c:v>
                </c:pt>
                <c:pt idx="792">
                  <c:v>42780</c:v>
                </c:pt>
                <c:pt idx="793">
                  <c:v>42781</c:v>
                </c:pt>
                <c:pt idx="794">
                  <c:v>42782</c:v>
                </c:pt>
                <c:pt idx="795">
                  <c:v>42783</c:v>
                </c:pt>
                <c:pt idx="796">
                  <c:v>42784</c:v>
                </c:pt>
                <c:pt idx="797">
                  <c:v>42785</c:v>
                </c:pt>
                <c:pt idx="798">
                  <c:v>42786</c:v>
                </c:pt>
                <c:pt idx="799">
                  <c:v>42787</c:v>
                </c:pt>
                <c:pt idx="800">
                  <c:v>42788</c:v>
                </c:pt>
                <c:pt idx="801">
                  <c:v>42789</c:v>
                </c:pt>
                <c:pt idx="802">
                  <c:v>42790</c:v>
                </c:pt>
                <c:pt idx="803">
                  <c:v>42791</c:v>
                </c:pt>
                <c:pt idx="804">
                  <c:v>42792</c:v>
                </c:pt>
                <c:pt idx="805">
                  <c:v>42793</c:v>
                </c:pt>
                <c:pt idx="806">
                  <c:v>42794</c:v>
                </c:pt>
                <c:pt idx="807">
                  <c:v>42795</c:v>
                </c:pt>
                <c:pt idx="808">
                  <c:v>42796</c:v>
                </c:pt>
                <c:pt idx="809">
                  <c:v>42797</c:v>
                </c:pt>
                <c:pt idx="810">
                  <c:v>42798</c:v>
                </c:pt>
                <c:pt idx="811">
                  <c:v>42799</c:v>
                </c:pt>
                <c:pt idx="812">
                  <c:v>42800</c:v>
                </c:pt>
                <c:pt idx="813">
                  <c:v>42801</c:v>
                </c:pt>
                <c:pt idx="814">
                  <c:v>42802</c:v>
                </c:pt>
                <c:pt idx="815">
                  <c:v>42803</c:v>
                </c:pt>
                <c:pt idx="816">
                  <c:v>42804</c:v>
                </c:pt>
                <c:pt idx="817">
                  <c:v>42805</c:v>
                </c:pt>
                <c:pt idx="818">
                  <c:v>42806</c:v>
                </c:pt>
                <c:pt idx="819">
                  <c:v>42807</c:v>
                </c:pt>
                <c:pt idx="820">
                  <c:v>42808</c:v>
                </c:pt>
                <c:pt idx="821">
                  <c:v>42809</c:v>
                </c:pt>
                <c:pt idx="822">
                  <c:v>42810</c:v>
                </c:pt>
                <c:pt idx="823">
                  <c:v>42811</c:v>
                </c:pt>
                <c:pt idx="824">
                  <c:v>42812</c:v>
                </c:pt>
                <c:pt idx="825">
                  <c:v>42813</c:v>
                </c:pt>
                <c:pt idx="826">
                  <c:v>42814</c:v>
                </c:pt>
                <c:pt idx="827">
                  <c:v>42815</c:v>
                </c:pt>
                <c:pt idx="828">
                  <c:v>42816</c:v>
                </c:pt>
                <c:pt idx="829">
                  <c:v>42817</c:v>
                </c:pt>
                <c:pt idx="830">
                  <c:v>42818</c:v>
                </c:pt>
                <c:pt idx="831">
                  <c:v>42819</c:v>
                </c:pt>
                <c:pt idx="832">
                  <c:v>42820</c:v>
                </c:pt>
                <c:pt idx="833">
                  <c:v>42821</c:v>
                </c:pt>
                <c:pt idx="834">
                  <c:v>42822</c:v>
                </c:pt>
                <c:pt idx="835">
                  <c:v>42823</c:v>
                </c:pt>
                <c:pt idx="836">
                  <c:v>42824</c:v>
                </c:pt>
                <c:pt idx="837">
                  <c:v>42825</c:v>
                </c:pt>
                <c:pt idx="838">
                  <c:v>42826</c:v>
                </c:pt>
                <c:pt idx="839">
                  <c:v>42827</c:v>
                </c:pt>
                <c:pt idx="840">
                  <c:v>42828</c:v>
                </c:pt>
                <c:pt idx="841">
                  <c:v>42829</c:v>
                </c:pt>
                <c:pt idx="842">
                  <c:v>42830</c:v>
                </c:pt>
                <c:pt idx="843">
                  <c:v>42831</c:v>
                </c:pt>
                <c:pt idx="844">
                  <c:v>42832</c:v>
                </c:pt>
                <c:pt idx="845">
                  <c:v>42833</c:v>
                </c:pt>
                <c:pt idx="846">
                  <c:v>42834</c:v>
                </c:pt>
                <c:pt idx="847">
                  <c:v>42835</c:v>
                </c:pt>
                <c:pt idx="848">
                  <c:v>42836</c:v>
                </c:pt>
                <c:pt idx="849">
                  <c:v>42837</c:v>
                </c:pt>
                <c:pt idx="850">
                  <c:v>42838</c:v>
                </c:pt>
                <c:pt idx="851">
                  <c:v>42839</c:v>
                </c:pt>
                <c:pt idx="852">
                  <c:v>42840</c:v>
                </c:pt>
                <c:pt idx="853">
                  <c:v>42841</c:v>
                </c:pt>
                <c:pt idx="854">
                  <c:v>42842</c:v>
                </c:pt>
                <c:pt idx="855">
                  <c:v>42843</c:v>
                </c:pt>
                <c:pt idx="856">
                  <c:v>42844</c:v>
                </c:pt>
                <c:pt idx="857">
                  <c:v>42845</c:v>
                </c:pt>
                <c:pt idx="858">
                  <c:v>42846</c:v>
                </c:pt>
                <c:pt idx="859">
                  <c:v>42847</c:v>
                </c:pt>
                <c:pt idx="860">
                  <c:v>42848</c:v>
                </c:pt>
                <c:pt idx="861">
                  <c:v>42849</c:v>
                </c:pt>
                <c:pt idx="862">
                  <c:v>42850</c:v>
                </c:pt>
                <c:pt idx="863">
                  <c:v>42851</c:v>
                </c:pt>
                <c:pt idx="864">
                  <c:v>42852</c:v>
                </c:pt>
                <c:pt idx="865">
                  <c:v>42853</c:v>
                </c:pt>
                <c:pt idx="866">
                  <c:v>42854</c:v>
                </c:pt>
                <c:pt idx="867">
                  <c:v>42855</c:v>
                </c:pt>
                <c:pt idx="868">
                  <c:v>42856</c:v>
                </c:pt>
                <c:pt idx="869">
                  <c:v>42857</c:v>
                </c:pt>
                <c:pt idx="870">
                  <c:v>42858</c:v>
                </c:pt>
                <c:pt idx="871">
                  <c:v>42859</c:v>
                </c:pt>
                <c:pt idx="872">
                  <c:v>42860</c:v>
                </c:pt>
                <c:pt idx="873">
                  <c:v>42861</c:v>
                </c:pt>
                <c:pt idx="874">
                  <c:v>42862</c:v>
                </c:pt>
                <c:pt idx="875">
                  <c:v>42863</c:v>
                </c:pt>
                <c:pt idx="876">
                  <c:v>42864</c:v>
                </c:pt>
                <c:pt idx="877">
                  <c:v>42865</c:v>
                </c:pt>
                <c:pt idx="878">
                  <c:v>42866</c:v>
                </c:pt>
                <c:pt idx="879">
                  <c:v>42867</c:v>
                </c:pt>
                <c:pt idx="880">
                  <c:v>42868</c:v>
                </c:pt>
                <c:pt idx="881">
                  <c:v>42869</c:v>
                </c:pt>
                <c:pt idx="882">
                  <c:v>42870</c:v>
                </c:pt>
                <c:pt idx="883">
                  <c:v>42871</c:v>
                </c:pt>
                <c:pt idx="884">
                  <c:v>42872</c:v>
                </c:pt>
                <c:pt idx="885">
                  <c:v>42873</c:v>
                </c:pt>
                <c:pt idx="886">
                  <c:v>42874</c:v>
                </c:pt>
                <c:pt idx="887">
                  <c:v>42875</c:v>
                </c:pt>
                <c:pt idx="888">
                  <c:v>42876</c:v>
                </c:pt>
                <c:pt idx="889">
                  <c:v>42877</c:v>
                </c:pt>
                <c:pt idx="890">
                  <c:v>42878</c:v>
                </c:pt>
                <c:pt idx="891">
                  <c:v>42879</c:v>
                </c:pt>
                <c:pt idx="892">
                  <c:v>42880</c:v>
                </c:pt>
                <c:pt idx="893">
                  <c:v>42881</c:v>
                </c:pt>
                <c:pt idx="894">
                  <c:v>42882</c:v>
                </c:pt>
                <c:pt idx="895">
                  <c:v>42883</c:v>
                </c:pt>
                <c:pt idx="896">
                  <c:v>42884</c:v>
                </c:pt>
                <c:pt idx="897">
                  <c:v>42885</c:v>
                </c:pt>
                <c:pt idx="898">
                  <c:v>42886</c:v>
                </c:pt>
                <c:pt idx="899">
                  <c:v>42887</c:v>
                </c:pt>
                <c:pt idx="900">
                  <c:v>42888</c:v>
                </c:pt>
                <c:pt idx="901">
                  <c:v>42889</c:v>
                </c:pt>
                <c:pt idx="902">
                  <c:v>42890</c:v>
                </c:pt>
                <c:pt idx="903">
                  <c:v>42891</c:v>
                </c:pt>
                <c:pt idx="904">
                  <c:v>42892</c:v>
                </c:pt>
                <c:pt idx="905">
                  <c:v>42893</c:v>
                </c:pt>
                <c:pt idx="906">
                  <c:v>42894</c:v>
                </c:pt>
                <c:pt idx="907">
                  <c:v>42895</c:v>
                </c:pt>
                <c:pt idx="908">
                  <c:v>42896</c:v>
                </c:pt>
                <c:pt idx="909">
                  <c:v>42897</c:v>
                </c:pt>
                <c:pt idx="910">
                  <c:v>42898</c:v>
                </c:pt>
                <c:pt idx="911">
                  <c:v>42899</c:v>
                </c:pt>
                <c:pt idx="912">
                  <c:v>42900</c:v>
                </c:pt>
                <c:pt idx="913">
                  <c:v>42901</c:v>
                </c:pt>
                <c:pt idx="914">
                  <c:v>42902</c:v>
                </c:pt>
                <c:pt idx="915">
                  <c:v>42903</c:v>
                </c:pt>
                <c:pt idx="916">
                  <c:v>42904</c:v>
                </c:pt>
                <c:pt idx="917">
                  <c:v>42905</c:v>
                </c:pt>
                <c:pt idx="918">
                  <c:v>42906</c:v>
                </c:pt>
                <c:pt idx="919">
                  <c:v>42907</c:v>
                </c:pt>
                <c:pt idx="920">
                  <c:v>42908</c:v>
                </c:pt>
                <c:pt idx="921">
                  <c:v>42909</c:v>
                </c:pt>
                <c:pt idx="922">
                  <c:v>42910</c:v>
                </c:pt>
                <c:pt idx="923">
                  <c:v>42911</c:v>
                </c:pt>
                <c:pt idx="924">
                  <c:v>42912</c:v>
                </c:pt>
                <c:pt idx="925">
                  <c:v>42913</c:v>
                </c:pt>
                <c:pt idx="926">
                  <c:v>42914</c:v>
                </c:pt>
                <c:pt idx="927">
                  <c:v>42915</c:v>
                </c:pt>
                <c:pt idx="928">
                  <c:v>42916</c:v>
                </c:pt>
                <c:pt idx="929">
                  <c:v>42917</c:v>
                </c:pt>
                <c:pt idx="930">
                  <c:v>42918</c:v>
                </c:pt>
                <c:pt idx="931">
                  <c:v>42919</c:v>
                </c:pt>
                <c:pt idx="932">
                  <c:v>42920</c:v>
                </c:pt>
                <c:pt idx="933">
                  <c:v>42921</c:v>
                </c:pt>
                <c:pt idx="934">
                  <c:v>42922</c:v>
                </c:pt>
                <c:pt idx="935">
                  <c:v>42923</c:v>
                </c:pt>
                <c:pt idx="936">
                  <c:v>42924</c:v>
                </c:pt>
                <c:pt idx="937">
                  <c:v>42925</c:v>
                </c:pt>
                <c:pt idx="938">
                  <c:v>42926</c:v>
                </c:pt>
                <c:pt idx="939">
                  <c:v>42927</c:v>
                </c:pt>
                <c:pt idx="940">
                  <c:v>42928</c:v>
                </c:pt>
                <c:pt idx="941">
                  <c:v>42929</c:v>
                </c:pt>
                <c:pt idx="942">
                  <c:v>42930</c:v>
                </c:pt>
                <c:pt idx="943">
                  <c:v>42931</c:v>
                </c:pt>
                <c:pt idx="944">
                  <c:v>42932</c:v>
                </c:pt>
                <c:pt idx="945">
                  <c:v>42933</c:v>
                </c:pt>
                <c:pt idx="946">
                  <c:v>42934</c:v>
                </c:pt>
                <c:pt idx="947">
                  <c:v>42935</c:v>
                </c:pt>
                <c:pt idx="948">
                  <c:v>42936</c:v>
                </c:pt>
                <c:pt idx="949">
                  <c:v>42937</c:v>
                </c:pt>
                <c:pt idx="950">
                  <c:v>42938</c:v>
                </c:pt>
                <c:pt idx="951">
                  <c:v>42939</c:v>
                </c:pt>
                <c:pt idx="952">
                  <c:v>42940</c:v>
                </c:pt>
                <c:pt idx="953">
                  <c:v>42941</c:v>
                </c:pt>
                <c:pt idx="954">
                  <c:v>42942</c:v>
                </c:pt>
                <c:pt idx="955">
                  <c:v>42943</c:v>
                </c:pt>
                <c:pt idx="956">
                  <c:v>42944</c:v>
                </c:pt>
                <c:pt idx="957">
                  <c:v>42945</c:v>
                </c:pt>
                <c:pt idx="958">
                  <c:v>42946</c:v>
                </c:pt>
                <c:pt idx="959">
                  <c:v>42947</c:v>
                </c:pt>
                <c:pt idx="960">
                  <c:v>42948</c:v>
                </c:pt>
                <c:pt idx="961">
                  <c:v>42949</c:v>
                </c:pt>
                <c:pt idx="962">
                  <c:v>42950</c:v>
                </c:pt>
                <c:pt idx="963">
                  <c:v>42951</c:v>
                </c:pt>
                <c:pt idx="964">
                  <c:v>42952</c:v>
                </c:pt>
                <c:pt idx="965">
                  <c:v>42953</c:v>
                </c:pt>
                <c:pt idx="966">
                  <c:v>42954</c:v>
                </c:pt>
                <c:pt idx="967">
                  <c:v>42955</c:v>
                </c:pt>
                <c:pt idx="968">
                  <c:v>42956</c:v>
                </c:pt>
                <c:pt idx="969">
                  <c:v>42957</c:v>
                </c:pt>
                <c:pt idx="970">
                  <c:v>42958</c:v>
                </c:pt>
                <c:pt idx="971">
                  <c:v>42959</c:v>
                </c:pt>
                <c:pt idx="972">
                  <c:v>42960</c:v>
                </c:pt>
                <c:pt idx="973">
                  <c:v>42961</c:v>
                </c:pt>
                <c:pt idx="974">
                  <c:v>42962</c:v>
                </c:pt>
                <c:pt idx="975">
                  <c:v>42963</c:v>
                </c:pt>
                <c:pt idx="976">
                  <c:v>42964</c:v>
                </c:pt>
                <c:pt idx="977">
                  <c:v>42965</c:v>
                </c:pt>
                <c:pt idx="978">
                  <c:v>42966</c:v>
                </c:pt>
                <c:pt idx="979">
                  <c:v>42967</c:v>
                </c:pt>
                <c:pt idx="980">
                  <c:v>42968</c:v>
                </c:pt>
                <c:pt idx="981">
                  <c:v>42969</c:v>
                </c:pt>
                <c:pt idx="982">
                  <c:v>42970</c:v>
                </c:pt>
                <c:pt idx="983">
                  <c:v>42971</c:v>
                </c:pt>
                <c:pt idx="984">
                  <c:v>42972</c:v>
                </c:pt>
                <c:pt idx="985">
                  <c:v>42973</c:v>
                </c:pt>
                <c:pt idx="986">
                  <c:v>42974</c:v>
                </c:pt>
                <c:pt idx="987">
                  <c:v>42975</c:v>
                </c:pt>
                <c:pt idx="988">
                  <c:v>42976</c:v>
                </c:pt>
                <c:pt idx="989">
                  <c:v>42977</c:v>
                </c:pt>
                <c:pt idx="990">
                  <c:v>42978</c:v>
                </c:pt>
                <c:pt idx="991">
                  <c:v>42979</c:v>
                </c:pt>
                <c:pt idx="992">
                  <c:v>42980</c:v>
                </c:pt>
                <c:pt idx="993">
                  <c:v>42981</c:v>
                </c:pt>
                <c:pt idx="994">
                  <c:v>42982</c:v>
                </c:pt>
                <c:pt idx="995">
                  <c:v>42983</c:v>
                </c:pt>
                <c:pt idx="996">
                  <c:v>42984</c:v>
                </c:pt>
                <c:pt idx="997">
                  <c:v>42985</c:v>
                </c:pt>
                <c:pt idx="998">
                  <c:v>42986</c:v>
                </c:pt>
                <c:pt idx="999">
                  <c:v>42987</c:v>
                </c:pt>
                <c:pt idx="1000">
                  <c:v>42988</c:v>
                </c:pt>
                <c:pt idx="1001">
                  <c:v>42989</c:v>
                </c:pt>
                <c:pt idx="1002">
                  <c:v>42990</c:v>
                </c:pt>
                <c:pt idx="1003">
                  <c:v>42991</c:v>
                </c:pt>
                <c:pt idx="1004">
                  <c:v>42992</c:v>
                </c:pt>
                <c:pt idx="1005">
                  <c:v>42993</c:v>
                </c:pt>
                <c:pt idx="1006">
                  <c:v>42994</c:v>
                </c:pt>
                <c:pt idx="1007">
                  <c:v>42995</c:v>
                </c:pt>
                <c:pt idx="1008">
                  <c:v>42996</c:v>
                </c:pt>
                <c:pt idx="1009">
                  <c:v>42997</c:v>
                </c:pt>
                <c:pt idx="1010">
                  <c:v>42998</c:v>
                </c:pt>
                <c:pt idx="1011">
                  <c:v>42999</c:v>
                </c:pt>
                <c:pt idx="1012">
                  <c:v>43000</c:v>
                </c:pt>
                <c:pt idx="1013">
                  <c:v>43001</c:v>
                </c:pt>
                <c:pt idx="1014">
                  <c:v>43002</c:v>
                </c:pt>
                <c:pt idx="1015">
                  <c:v>43003</c:v>
                </c:pt>
                <c:pt idx="1016">
                  <c:v>43004</c:v>
                </c:pt>
                <c:pt idx="1017">
                  <c:v>43005</c:v>
                </c:pt>
                <c:pt idx="1018">
                  <c:v>43006</c:v>
                </c:pt>
                <c:pt idx="1019">
                  <c:v>43007</c:v>
                </c:pt>
                <c:pt idx="1020">
                  <c:v>43008</c:v>
                </c:pt>
                <c:pt idx="1021">
                  <c:v>43009</c:v>
                </c:pt>
                <c:pt idx="1022">
                  <c:v>43010</c:v>
                </c:pt>
                <c:pt idx="1023">
                  <c:v>43011</c:v>
                </c:pt>
                <c:pt idx="1024">
                  <c:v>43012</c:v>
                </c:pt>
                <c:pt idx="1025">
                  <c:v>43013</c:v>
                </c:pt>
                <c:pt idx="1026">
                  <c:v>43014</c:v>
                </c:pt>
                <c:pt idx="1027">
                  <c:v>43015</c:v>
                </c:pt>
                <c:pt idx="1028">
                  <c:v>43016</c:v>
                </c:pt>
                <c:pt idx="1029">
                  <c:v>43017</c:v>
                </c:pt>
                <c:pt idx="1030">
                  <c:v>43018</c:v>
                </c:pt>
                <c:pt idx="1031">
                  <c:v>43019</c:v>
                </c:pt>
                <c:pt idx="1032">
                  <c:v>43020</c:v>
                </c:pt>
                <c:pt idx="1033">
                  <c:v>43021</c:v>
                </c:pt>
                <c:pt idx="1034">
                  <c:v>43022</c:v>
                </c:pt>
                <c:pt idx="1035">
                  <c:v>43023</c:v>
                </c:pt>
                <c:pt idx="1036">
                  <c:v>43024</c:v>
                </c:pt>
                <c:pt idx="1037">
                  <c:v>43025</c:v>
                </c:pt>
                <c:pt idx="1038">
                  <c:v>43026</c:v>
                </c:pt>
                <c:pt idx="1039">
                  <c:v>43027</c:v>
                </c:pt>
                <c:pt idx="1040">
                  <c:v>43028</c:v>
                </c:pt>
                <c:pt idx="1041">
                  <c:v>43029</c:v>
                </c:pt>
                <c:pt idx="1042">
                  <c:v>43030</c:v>
                </c:pt>
                <c:pt idx="1043">
                  <c:v>43031</c:v>
                </c:pt>
                <c:pt idx="1044">
                  <c:v>43032</c:v>
                </c:pt>
                <c:pt idx="1045">
                  <c:v>43033</c:v>
                </c:pt>
                <c:pt idx="1046">
                  <c:v>43034</c:v>
                </c:pt>
                <c:pt idx="1047">
                  <c:v>43035</c:v>
                </c:pt>
                <c:pt idx="1048">
                  <c:v>43036</c:v>
                </c:pt>
                <c:pt idx="1049">
                  <c:v>43037</c:v>
                </c:pt>
                <c:pt idx="1050">
                  <c:v>43038</c:v>
                </c:pt>
                <c:pt idx="1051">
                  <c:v>43039</c:v>
                </c:pt>
                <c:pt idx="1052">
                  <c:v>43040</c:v>
                </c:pt>
                <c:pt idx="1053">
                  <c:v>43041</c:v>
                </c:pt>
                <c:pt idx="1054">
                  <c:v>43042</c:v>
                </c:pt>
                <c:pt idx="1055">
                  <c:v>43043</c:v>
                </c:pt>
                <c:pt idx="1056">
                  <c:v>43044</c:v>
                </c:pt>
                <c:pt idx="1057">
                  <c:v>43045</c:v>
                </c:pt>
                <c:pt idx="1058">
                  <c:v>43046</c:v>
                </c:pt>
                <c:pt idx="1059">
                  <c:v>43047</c:v>
                </c:pt>
                <c:pt idx="1060">
                  <c:v>43048</c:v>
                </c:pt>
                <c:pt idx="1061">
                  <c:v>43049</c:v>
                </c:pt>
                <c:pt idx="1062">
                  <c:v>43050</c:v>
                </c:pt>
                <c:pt idx="1063">
                  <c:v>43051</c:v>
                </c:pt>
                <c:pt idx="1064">
                  <c:v>43052</c:v>
                </c:pt>
                <c:pt idx="1065">
                  <c:v>43053</c:v>
                </c:pt>
                <c:pt idx="1066">
                  <c:v>43054</c:v>
                </c:pt>
                <c:pt idx="1067">
                  <c:v>43055</c:v>
                </c:pt>
                <c:pt idx="1068">
                  <c:v>43056</c:v>
                </c:pt>
                <c:pt idx="1069">
                  <c:v>43057</c:v>
                </c:pt>
                <c:pt idx="1070">
                  <c:v>43058</c:v>
                </c:pt>
                <c:pt idx="1071">
                  <c:v>43059</c:v>
                </c:pt>
                <c:pt idx="1072">
                  <c:v>43060</c:v>
                </c:pt>
                <c:pt idx="1073">
                  <c:v>43061</c:v>
                </c:pt>
                <c:pt idx="1074">
                  <c:v>43062</c:v>
                </c:pt>
                <c:pt idx="1075">
                  <c:v>43063</c:v>
                </c:pt>
                <c:pt idx="1076">
                  <c:v>43064</c:v>
                </c:pt>
                <c:pt idx="1077">
                  <c:v>43065</c:v>
                </c:pt>
                <c:pt idx="1078">
                  <c:v>43066</c:v>
                </c:pt>
                <c:pt idx="1079">
                  <c:v>43067</c:v>
                </c:pt>
                <c:pt idx="1080">
                  <c:v>43068</c:v>
                </c:pt>
                <c:pt idx="1081">
                  <c:v>43069</c:v>
                </c:pt>
                <c:pt idx="1082">
                  <c:v>43070</c:v>
                </c:pt>
                <c:pt idx="1083">
                  <c:v>43071</c:v>
                </c:pt>
                <c:pt idx="1084">
                  <c:v>43072</c:v>
                </c:pt>
                <c:pt idx="1085">
                  <c:v>43073</c:v>
                </c:pt>
                <c:pt idx="1086">
                  <c:v>43074</c:v>
                </c:pt>
                <c:pt idx="1087">
                  <c:v>43075</c:v>
                </c:pt>
                <c:pt idx="1088">
                  <c:v>43076</c:v>
                </c:pt>
                <c:pt idx="1089">
                  <c:v>43077</c:v>
                </c:pt>
                <c:pt idx="1090">
                  <c:v>43078</c:v>
                </c:pt>
                <c:pt idx="1091">
                  <c:v>43079</c:v>
                </c:pt>
                <c:pt idx="1092">
                  <c:v>43080</c:v>
                </c:pt>
                <c:pt idx="1093">
                  <c:v>43081</c:v>
                </c:pt>
                <c:pt idx="1094">
                  <c:v>43082</c:v>
                </c:pt>
                <c:pt idx="1095">
                  <c:v>43083</c:v>
                </c:pt>
                <c:pt idx="1096">
                  <c:v>43084</c:v>
                </c:pt>
                <c:pt idx="1097">
                  <c:v>43085</c:v>
                </c:pt>
                <c:pt idx="1098">
                  <c:v>43086</c:v>
                </c:pt>
                <c:pt idx="1099">
                  <c:v>43087</c:v>
                </c:pt>
                <c:pt idx="1100">
                  <c:v>43088</c:v>
                </c:pt>
                <c:pt idx="1101">
                  <c:v>43089</c:v>
                </c:pt>
                <c:pt idx="1102">
                  <c:v>43090</c:v>
                </c:pt>
                <c:pt idx="1103">
                  <c:v>43091</c:v>
                </c:pt>
                <c:pt idx="1104">
                  <c:v>43092</c:v>
                </c:pt>
                <c:pt idx="1105">
                  <c:v>43093</c:v>
                </c:pt>
                <c:pt idx="1106">
                  <c:v>43094</c:v>
                </c:pt>
                <c:pt idx="1107">
                  <c:v>43095</c:v>
                </c:pt>
                <c:pt idx="1108">
                  <c:v>43096</c:v>
                </c:pt>
                <c:pt idx="1109">
                  <c:v>43097</c:v>
                </c:pt>
                <c:pt idx="1110">
                  <c:v>43098</c:v>
                </c:pt>
                <c:pt idx="1111">
                  <c:v>43099</c:v>
                </c:pt>
                <c:pt idx="1112">
                  <c:v>43100</c:v>
                </c:pt>
                <c:pt idx="1113">
                  <c:v>43101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43106</c:v>
                </c:pt>
                <c:pt idx="1119">
                  <c:v>43107</c:v>
                </c:pt>
                <c:pt idx="1120">
                  <c:v>43108</c:v>
                </c:pt>
                <c:pt idx="1121">
                  <c:v>43109</c:v>
                </c:pt>
                <c:pt idx="1122">
                  <c:v>43110</c:v>
                </c:pt>
                <c:pt idx="1123">
                  <c:v>43111</c:v>
                </c:pt>
                <c:pt idx="1124">
                  <c:v>43112</c:v>
                </c:pt>
                <c:pt idx="1125">
                  <c:v>43113</c:v>
                </c:pt>
                <c:pt idx="1126">
                  <c:v>43114</c:v>
                </c:pt>
                <c:pt idx="1127">
                  <c:v>43115</c:v>
                </c:pt>
                <c:pt idx="1128">
                  <c:v>43116</c:v>
                </c:pt>
                <c:pt idx="1129">
                  <c:v>43117</c:v>
                </c:pt>
                <c:pt idx="1130">
                  <c:v>43118</c:v>
                </c:pt>
                <c:pt idx="1131">
                  <c:v>43119</c:v>
                </c:pt>
                <c:pt idx="1132">
                  <c:v>43120</c:v>
                </c:pt>
                <c:pt idx="1133">
                  <c:v>43121</c:v>
                </c:pt>
                <c:pt idx="1134">
                  <c:v>43122</c:v>
                </c:pt>
                <c:pt idx="1135">
                  <c:v>43123</c:v>
                </c:pt>
                <c:pt idx="1136">
                  <c:v>43124</c:v>
                </c:pt>
                <c:pt idx="1137">
                  <c:v>43125</c:v>
                </c:pt>
                <c:pt idx="1138">
                  <c:v>43126</c:v>
                </c:pt>
                <c:pt idx="1139">
                  <c:v>43126</c:v>
                </c:pt>
                <c:pt idx="1140">
                  <c:v>43127</c:v>
                </c:pt>
                <c:pt idx="1141">
                  <c:v>43128</c:v>
                </c:pt>
                <c:pt idx="1142">
                  <c:v>43129</c:v>
                </c:pt>
                <c:pt idx="1143">
                  <c:v>43130</c:v>
                </c:pt>
                <c:pt idx="1144">
                  <c:v>43131</c:v>
                </c:pt>
                <c:pt idx="1145">
                  <c:v>43132</c:v>
                </c:pt>
                <c:pt idx="1146">
                  <c:v>43133</c:v>
                </c:pt>
                <c:pt idx="1147">
                  <c:v>43134</c:v>
                </c:pt>
                <c:pt idx="1148">
                  <c:v>43135</c:v>
                </c:pt>
                <c:pt idx="1149">
                  <c:v>43136</c:v>
                </c:pt>
                <c:pt idx="1150">
                  <c:v>43137</c:v>
                </c:pt>
                <c:pt idx="1151">
                  <c:v>43138</c:v>
                </c:pt>
                <c:pt idx="1152">
                  <c:v>43139</c:v>
                </c:pt>
                <c:pt idx="1153">
                  <c:v>43140</c:v>
                </c:pt>
                <c:pt idx="1154">
                  <c:v>43141</c:v>
                </c:pt>
                <c:pt idx="1155">
                  <c:v>43142</c:v>
                </c:pt>
                <c:pt idx="1156">
                  <c:v>43143</c:v>
                </c:pt>
                <c:pt idx="1157">
                  <c:v>43144</c:v>
                </c:pt>
                <c:pt idx="1158">
                  <c:v>43145</c:v>
                </c:pt>
                <c:pt idx="1159">
                  <c:v>43146</c:v>
                </c:pt>
                <c:pt idx="1160">
                  <c:v>43147</c:v>
                </c:pt>
                <c:pt idx="1161">
                  <c:v>43148</c:v>
                </c:pt>
                <c:pt idx="1162">
                  <c:v>43149</c:v>
                </c:pt>
                <c:pt idx="1163">
                  <c:v>43150</c:v>
                </c:pt>
                <c:pt idx="1164">
                  <c:v>43151</c:v>
                </c:pt>
                <c:pt idx="1165">
                  <c:v>43152</c:v>
                </c:pt>
                <c:pt idx="1166">
                  <c:v>43153</c:v>
                </c:pt>
                <c:pt idx="1167">
                  <c:v>43154</c:v>
                </c:pt>
                <c:pt idx="1168">
                  <c:v>43155</c:v>
                </c:pt>
                <c:pt idx="1169">
                  <c:v>43156</c:v>
                </c:pt>
                <c:pt idx="1170">
                  <c:v>43157</c:v>
                </c:pt>
                <c:pt idx="1171">
                  <c:v>43158</c:v>
                </c:pt>
                <c:pt idx="1172">
                  <c:v>43159</c:v>
                </c:pt>
                <c:pt idx="1173">
                  <c:v>43160</c:v>
                </c:pt>
                <c:pt idx="1174">
                  <c:v>43161</c:v>
                </c:pt>
                <c:pt idx="1175">
                  <c:v>43162</c:v>
                </c:pt>
                <c:pt idx="1176">
                  <c:v>43163</c:v>
                </c:pt>
                <c:pt idx="1177">
                  <c:v>43164</c:v>
                </c:pt>
                <c:pt idx="1178">
                  <c:v>43165</c:v>
                </c:pt>
                <c:pt idx="1179">
                  <c:v>43166</c:v>
                </c:pt>
                <c:pt idx="1180">
                  <c:v>43167</c:v>
                </c:pt>
                <c:pt idx="1181">
                  <c:v>43168</c:v>
                </c:pt>
                <c:pt idx="1182">
                  <c:v>43169</c:v>
                </c:pt>
                <c:pt idx="1183">
                  <c:v>43170</c:v>
                </c:pt>
                <c:pt idx="1184">
                  <c:v>43171</c:v>
                </c:pt>
              </c:numCache>
            </c:numRef>
          </c:cat>
          <c:val>
            <c:numRef>
              <c:f>Sheet2!$C$2:$C$1186</c:f>
              <c:numCache>
                <c:formatCode>0.00</c:formatCode>
                <c:ptCount val="1185"/>
                <c:pt idx="0">
                  <c:v>0.89</c:v>
                </c:pt>
                <c:pt idx="3">
                  <c:v>0.87</c:v>
                </c:pt>
                <c:pt idx="5">
                  <c:v>0.79</c:v>
                </c:pt>
                <c:pt idx="6">
                  <c:v>0.79</c:v>
                </c:pt>
                <c:pt idx="7">
                  <c:v>0.77</c:v>
                </c:pt>
                <c:pt idx="8">
                  <c:v>0.76</c:v>
                </c:pt>
                <c:pt idx="9">
                  <c:v>0.73</c:v>
                </c:pt>
                <c:pt idx="12">
                  <c:v>0.73</c:v>
                </c:pt>
                <c:pt idx="13">
                  <c:v>0.74</c:v>
                </c:pt>
                <c:pt idx="14">
                  <c:v>0.71</c:v>
                </c:pt>
                <c:pt idx="18">
                  <c:v>0.66</c:v>
                </c:pt>
                <c:pt idx="19">
                  <c:v>0.65</c:v>
                </c:pt>
                <c:pt idx="22">
                  <c:v>0.85</c:v>
                </c:pt>
                <c:pt idx="25">
                  <c:v>0.63</c:v>
                </c:pt>
                <c:pt idx="26">
                  <c:v>0.61</c:v>
                </c:pt>
                <c:pt idx="27">
                  <c:v>0.6</c:v>
                </c:pt>
                <c:pt idx="28">
                  <c:v>0.59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0.53</c:v>
                </c:pt>
                <c:pt idx="37">
                  <c:v>0.53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0.48</c:v>
                </c:pt>
                <c:pt idx="45">
                  <c:v>0.49</c:v>
                </c:pt>
                <c:pt idx="48">
                  <c:v>0.47</c:v>
                </c:pt>
                <c:pt idx="50">
                  <c:v>0.52</c:v>
                </c:pt>
                <c:pt idx="55">
                  <c:v>0.53</c:v>
                </c:pt>
                <c:pt idx="56">
                  <c:v>0.52</c:v>
                </c:pt>
                <c:pt idx="57">
                  <c:v>0.52</c:v>
                </c:pt>
                <c:pt idx="58">
                  <c:v>0.49</c:v>
                </c:pt>
                <c:pt idx="59">
                  <c:v>0.49</c:v>
                </c:pt>
                <c:pt idx="60">
                  <c:v>0.48</c:v>
                </c:pt>
                <c:pt idx="63">
                  <c:v>0.45</c:v>
                </c:pt>
                <c:pt idx="64">
                  <c:v>0.45</c:v>
                </c:pt>
                <c:pt idx="66">
                  <c:v>0.43</c:v>
                </c:pt>
                <c:pt idx="67">
                  <c:v>0.42</c:v>
                </c:pt>
                <c:pt idx="70">
                  <c:v>0.4</c:v>
                </c:pt>
                <c:pt idx="71">
                  <c:v>0.4</c:v>
                </c:pt>
                <c:pt idx="85">
                  <c:v>0.34</c:v>
                </c:pt>
                <c:pt idx="86">
                  <c:v>0.35</c:v>
                </c:pt>
                <c:pt idx="87">
                  <c:v>0.35</c:v>
                </c:pt>
                <c:pt idx="88">
                  <c:v>0.37</c:v>
                </c:pt>
                <c:pt idx="89">
                  <c:v>0.41</c:v>
                </c:pt>
                <c:pt idx="90">
                  <c:v>0.51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0.89</c:v>
                </c:pt>
                <c:pt idx="98">
                  <c:v>0.93</c:v>
                </c:pt>
                <c:pt idx="103">
                  <c:v>1.54</c:v>
                </c:pt>
                <c:pt idx="104">
                  <c:v>1.58</c:v>
                </c:pt>
                <c:pt idx="105">
                  <c:v>1.57</c:v>
                </c:pt>
                <c:pt idx="106">
                  <c:v>1.85</c:v>
                </c:pt>
                <c:pt idx="108">
                  <c:v>1.04</c:v>
                </c:pt>
                <c:pt idx="109">
                  <c:v>0.83</c:v>
                </c:pt>
                <c:pt idx="111">
                  <c:v>0.79</c:v>
                </c:pt>
                <c:pt idx="112">
                  <c:v>1.08</c:v>
                </c:pt>
                <c:pt idx="113">
                  <c:v>2.75</c:v>
                </c:pt>
                <c:pt idx="116">
                  <c:v>2.56</c:v>
                </c:pt>
                <c:pt idx="117">
                  <c:v>2.66</c:v>
                </c:pt>
                <c:pt idx="118">
                  <c:v>2.77</c:v>
                </c:pt>
                <c:pt idx="119">
                  <c:v>1.89</c:v>
                </c:pt>
                <c:pt idx="120">
                  <c:v>2.0699999999999998</c:v>
                </c:pt>
                <c:pt idx="124">
                  <c:v>2.1800000000000002</c:v>
                </c:pt>
                <c:pt idx="125">
                  <c:v>3.99</c:v>
                </c:pt>
                <c:pt idx="126">
                  <c:v>3.12</c:v>
                </c:pt>
                <c:pt idx="127">
                  <c:v>2.57</c:v>
                </c:pt>
                <c:pt idx="131">
                  <c:v>3.09</c:v>
                </c:pt>
                <c:pt idx="132">
                  <c:v>3.06</c:v>
                </c:pt>
                <c:pt idx="133">
                  <c:v>2.5099999999999998</c:v>
                </c:pt>
                <c:pt idx="134">
                  <c:v>2.25</c:v>
                </c:pt>
                <c:pt idx="135">
                  <c:v>2.6</c:v>
                </c:pt>
                <c:pt idx="138">
                  <c:v>2.52</c:v>
                </c:pt>
                <c:pt idx="139">
                  <c:v>2.4900000000000002</c:v>
                </c:pt>
                <c:pt idx="140">
                  <c:v>2.91</c:v>
                </c:pt>
                <c:pt idx="141">
                  <c:v>2.62</c:v>
                </c:pt>
                <c:pt idx="145">
                  <c:v>2.2999999999999998</c:v>
                </c:pt>
                <c:pt idx="146">
                  <c:v>2.2999999999999998</c:v>
                </c:pt>
                <c:pt idx="275">
                  <c:v>1.1000000000000001</c:v>
                </c:pt>
                <c:pt idx="276">
                  <c:v>1.07</c:v>
                </c:pt>
                <c:pt idx="283">
                  <c:v>0.97</c:v>
                </c:pt>
                <c:pt idx="294">
                  <c:v>1.03</c:v>
                </c:pt>
                <c:pt idx="295">
                  <c:v>0.98</c:v>
                </c:pt>
                <c:pt idx="296">
                  <c:v>0.95</c:v>
                </c:pt>
                <c:pt idx="297">
                  <c:v>0.99</c:v>
                </c:pt>
                <c:pt idx="300">
                  <c:v>0.95</c:v>
                </c:pt>
                <c:pt idx="302">
                  <c:v>1.06</c:v>
                </c:pt>
                <c:pt idx="303">
                  <c:v>1.49</c:v>
                </c:pt>
                <c:pt idx="304">
                  <c:v>1.34</c:v>
                </c:pt>
                <c:pt idx="307">
                  <c:v>1.83</c:v>
                </c:pt>
                <c:pt idx="308">
                  <c:v>1.69</c:v>
                </c:pt>
                <c:pt idx="309">
                  <c:v>1.68</c:v>
                </c:pt>
                <c:pt idx="310">
                  <c:v>1.98</c:v>
                </c:pt>
                <c:pt idx="311">
                  <c:v>2.1</c:v>
                </c:pt>
                <c:pt idx="314">
                  <c:v>2.67</c:v>
                </c:pt>
                <c:pt idx="315">
                  <c:v>2.78</c:v>
                </c:pt>
                <c:pt idx="316">
                  <c:v>3.22</c:v>
                </c:pt>
                <c:pt idx="324">
                  <c:v>3.76</c:v>
                </c:pt>
                <c:pt idx="326">
                  <c:v>3.86</c:v>
                </c:pt>
                <c:pt idx="329">
                  <c:v>2.9</c:v>
                </c:pt>
                <c:pt idx="331">
                  <c:v>3.69</c:v>
                </c:pt>
                <c:pt idx="337">
                  <c:v>2.86</c:v>
                </c:pt>
                <c:pt idx="338">
                  <c:v>2.86</c:v>
                </c:pt>
                <c:pt idx="339">
                  <c:v>2.86</c:v>
                </c:pt>
                <c:pt idx="345" formatCode="General">
                  <c:v>3.38</c:v>
                </c:pt>
                <c:pt idx="346" formatCode="General">
                  <c:v>2.98</c:v>
                </c:pt>
                <c:pt idx="347" formatCode="General">
                  <c:v>2.66</c:v>
                </c:pt>
                <c:pt idx="348" formatCode="General">
                  <c:v>2.81</c:v>
                </c:pt>
                <c:pt idx="349" formatCode="General">
                  <c:v>2.9</c:v>
                </c:pt>
                <c:pt idx="352" formatCode="General">
                  <c:v>2.57</c:v>
                </c:pt>
                <c:pt idx="360" formatCode="General">
                  <c:v>3.09</c:v>
                </c:pt>
                <c:pt idx="361" formatCode="General">
                  <c:v>2.82</c:v>
                </c:pt>
                <c:pt idx="362" formatCode="General">
                  <c:v>3.07</c:v>
                </c:pt>
                <c:pt idx="363" formatCode="General">
                  <c:v>2.95</c:v>
                </c:pt>
                <c:pt idx="366" formatCode="General">
                  <c:v>2.39</c:v>
                </c:pt>
                <c:pt idx="367" formatCode="General">
                  <c:v>2.5499999999999998</c:v>
                </c:pt>
                <c:pt idx="368" formatCode="General">
                  <c:v>2.38</c:v>
                </c:pt>
                <c:pt idx="369" formatCode="General">
                  <c:v>2.1</c:v>
                </c:pt>
                <c:pt idx="374" formatCode="General">
                  <c:v>1.73</c:v>
                </c:pt>
                <c:pt idx="375" formatCode="General">
                  <c:v>1.62</c:v>
                </c:pt>
                <c:pt idx="376" formatCode="General">
                  <c:v>1.62</c:v>
                </c:pt>
                <c:pt idx="380" formatCode="General">
                  <c:v>1.3</c:v>
                </c:pt>
                <c:pt idx="381" formatCode="General">
                  <c:v>1.26</c:v>
                </c:pt>
                <c:pt idx="382" formatCode="General">
                  <c:v>1.21</c:v>
                </c:pt>
                <c:pt idx="383" formatCode="General">
                  <c:v>1.18</c:v>
                </c:pt>
                <c:pt idx="384" formatCode="General">
                  <c:v>1.1499999999999999</c:v>
                </c:pt>
                <c:pt idx="387" formatCode="General">
                  <c:v>1.1499999999999999</c:v>
                </c:pt>
                <c:pt idx="390" formatCode="General">
                  <c:v>1.26</c:v>
                </c:pt>
                <c:pt idx="401" formatCode="General">
                  <c:v>1.23</c:v>
                </c:pt>
                <c:pt idx="403" formatCode="General">
                  <c:v>1.1399999999999999</c:v>
                </c:pt>
                <c:pt idx="404" formatCode="General">
                  <c:v>1.08</c:v>
                </c:pt>
                <c:pt idx="405" formatCode="General">
                  <c:v>1.04</c:v>
                </c:pt>
                <c:pt idx="408" formatCode="General">
                  <c:v>0.97</c:v>
                </c:pt>
                <c:pt idx="409" formatCode="General">
                  <c:v>0.99</c:v>
                </c:pt>
                <c:pt idx="411" formatCode="General">
                  <c:v>0.93</c:v>
                </c:pt>
                <c:pt idx="412" formatCode="General">
                  <c:v>0.92</c:v>
                </c:pt>
                <c:pt idx="415" formatCode="General">
                  <c:v>0.82</c:v>
                </c:pt>
                <c:pt idx="418" formatCode="General">
                  <c:v>0.83</c:v>
                </c:pt>
                <c:pt idx="419" formatCode="General">
                  <c:v>0.8</c:v>
                </c:pt>
                <c:pt idx="423" formatCode="General">
                  <c:v>0.8</c:v>
                </c:pt>
                <c:pt idx="424" formatCode="General">
                  <c:v>0.78</c:v>
                </c:pt>
                <c:pt idx="425" formatCode="General">
                  <c:v>0.73</c:v>
                </c:pt>
                <c:pt idx="426" formatCode="General">
                  <c:v>0.71</c:v>
                </c:pt>
                <c:pt idx="429" formatCode="General">
                  <c:v>0.69</c:v>
                </c:pt>
                <c:pt idx="430" formatCode="General">
                  <c:v>0.67</c:v>
                </c:pt>
                <c:pt idx="431" formatCode="General">
                  <c:v>0.66</c:v>
                </c:pt>
                <c:pt idx="432" formatCode="General">
                  <c:v>0.64</c:v>
                </c:pt>
                <c:pt idx="433" formatCode="General">
                  <c:v>0.63</c:v>
                </c:pt>
                <c:pt idx="436" formatCode="General">
                  <c:v>0.6</c:v>
                </c:pt>
                <c:pt idx="437" formatCode="General">
                  <c:v>0.59</c:v>
                </c:pt>
                <c:pt idx="438" formatCode="General">
                  <c:v>0.57999999999999996</c:v>
                </c:pt>
                <c:pt idx="439" formatCode="General">
                  <c:v>0.57999999999999996</c:v>
                </c:pt>
                <c:pt idx="440" formatCode="General">
                  <c:v>0.56999999999999995</c:v>
                </c:pt>
                <c:pt idx="445" formatCode="General">
                  <c:v>0.55000000000000004</c:v>
                </c:pt>
                <c:pt idx="446" formatCode="General">
                  <c:v>0.56999999999999995</c:v>
                </c:pt>
                <c:pt idx="447" formatCode="General">
                  <c:v>0.7</c:v>
                </c:pt>
                <c:pt idx="450" formatCode="General">
                  <c:v>0.68</c:v>
                </c:pt>
                <c:pt idx="452" formatCode="General">
                  <c:v>0.56000000000000005</c:v>
                </c:pt>
                <c:pt idx="454" formatCode="General">
                  <c:v>0.51</c:v>
                </c:pt>
                <c:pt idx="457" formatCode="General">
                  <c:v>0.61</c:v>
                </c:pt>
                <c:pt idx="458" formatCode="General">
                  <c:v>0.54</c:v>
                </c:pt>
                <c:pt idx="459" formatCode="General">
                  <c:v>0.54</c:v>
                </c:pt>
                <c:pt idx="460" formatCode="General">
                  <c:v>0.56000000000000005</c:v>
                </c:pt>
                <c:pt idx="465" formatCode="General">
                  <c:v>0.53</c:v>
                </c:pt>
                <c:pt idx="466" formatCode="General">
                  <c:v>0.52</c:v>
                </c:pt>
                <c:pt idx="467" formatCode="General">
                  <c:v>0.49</c:v>
                </c:pt>
                <c:pt idx="468" formatCode="General">
                  <c:v>0.55000000000000004</c:v>
                </c:pt>
                <c:pt idx="471" formatCode="General">
                  <c:v>1.07</c:v>
                </c:pt>
                <c:pt idx="472" formatCode="General">
                  <c:v>1.1299999999999999</c:v>
                </c:pt>
                <c:pt idx="473" formatCode="General">
                  <c:v>1.44</c:v>
                </c:pt>
                <c:pt idx="474" formatCode="General">
                  <c:v>1.67</c:v>
                </c:pt>
                <c:pt idx="475" formatCode="General">
                  <c:v>1.1100000000000001</c:v>
                </c:pt>
                <c:pt idx="478" formatCode="General">
                  <c:v>1.74</c:v>
                </c:pt>
                <c:pt idx="479" formatCode="General">
                  <c:v>1.66</c:v>
                </c:pt>
                <c:pt idx="480" formatCode="General">
                  <c:v>1.23</c:v>
                </c:pt>
                <c:pt idx="481" formatCode="General">
                  <c:v>1.42</c:v>
                </c:pt>
                <c:pt idx="485" formatCode="General">
                  <c:v>1.77</c:v>
                </c:pt>
                <c:pt idx="486" formatCode="General">
                  <c:v>1.79</c:v>
                </c:pt>
                <c:pt idx="487" formatCode="General">
                  <c:v>1.93</c:v>
                </c:pt>
                <c:pt idx="488" formatCode="General">
                  <c:v>2.19</c:v>
                </c:pt>
                <c:pt idx="489" formatCode="General">
                  <c:v>1.63</c:v>
                </c:pt>
                <c:pt idx="492" formatCode="General">
                  <c:v>1.18</c:v>
                </c:pt>
                <c:pt idx="493" formatCode="General">
                  <c:v>1.18</c:v>
                </c:pt>
                <c:pt idx="494" formatCode="General">
                  <c:v>1.41</c:v>
                </c:pt>
                <c:pt idx="495" formatCode="General">
                  <c:v>2.4300000000000002</c:v>
                </c:pt>
                <c:pt idx="496" formatCode="General">
                  <c:v>1.79</c:v>
                </c:pt>
                <c:pt idx="500" formatCode="General">
                  <c:v>3.53</c:v>
                </c:pt>
                <c:pt idx="501" formatCode="General">
                  <c:v>3.24</c:v>
                </c:pt>
                <c:pt idx="502" formatCode="General">
                  <c:v>3</c:v>
                </c:pt>
                <c:pt idx="503" formatCode="General">
                  <c:v>2.46</c:v>
                </c:pt>
                <c:pt idx="506" formatCode="General">
                  <c:v>3.23</c:v>
                </c:pt>
                <c:pt idx="507" formatCode="General">
                  <c:v>3.35</c:v>
                </c:pt>
                <c:pt idx="508" formatCode="General">
                  <c:v>3.9</c:v>
                </c:pt>
                <c:pt idx="509" formatCode="General">
                  <c:v>4.2699999999999996</c:v>
                </c:pt>
                <c:pt idx="510" formatCode="General">
                  <c:v>4.1500000000000004</c:v>
                </c:pt>
                <c:pt idx="513" formatCode="General">
                  <c:v>4.76</c:v>
                </c:pt>
                <c:pt idx="514" formatCode="General">
                  <c:v>4.4000000000000004</c:v>
                </c:pt>
                <c:pt idx="515" formatCode="General">
                  <c:v>4.17</c:v>
                </c:pt>
                <c:pt idx="516" formatCode="General">
                  <c:v>3.74</c:v>
                </c:pt>
                <c:pt idx="517" formatCode="General">
                  <c:v>3.45</c:v>
                </c:pt>
                <c:pt idx="521" formatCode="General">
                  <c:v>3.6</c:v>
                </c:pt>
                <c:pt idx="522" formatCode="General">
                  <c:v>3.6</c:v>
                </c:pt>
                <c:pt idx="523" formatCode="General">
                  <c:v>3.36</c:v>
                </c:pt>
                <c:pt idx="524" formatCode="General">
                  <c:v>3.19</c:v>
                </c:pt>
                <c:pt idx="525" formatCode="General">
                  <c:v>3.06</c:v>
                </c:pt>
                <c:pt idx="528" formatCode="General">
                  <c:v>2.34</c:v>
                </c:pt>
                <c:pt idx="531" formatCode="General">
                  <c:v>1.97</c:v>
                </c:pt>
                <c:pt idx="532" formatCode="General">
                  <c:v>1.97</c:v>
                </c:pt>
                <c:pt idx="533" formatCode="General">
                  <c:v>1.85</c:v>
                </c:pt>
                <c:pt idx="536" formatCode="General">
                  <c:v>1.63</c:v>
                </c:pt>
                <c:pt idx="537" formatCode="General">
                  <c:v>1.58</c:v>
                </c:pt>
                <c:pt idx="538" formatCode="General">
                  <c:v>1.5</c:v>
                </c:pt>
                <c:pt idx="539" formatCode="General">
                  <c:v>1.45</c:v>
                </c:pt>
                <c:pt idx="540" formatCode="General">
                  <c:v>1.41</c:v>
                </c:pt>
                <c:pt idx="543" formatCode="General">
                  <c:v>1.39</c:v>
                </c:pt>
                <c:pt idx="544" formatCode="General">
                  <c:v>1.34</c:v>
                </c:pt>
                <c:pt idx="545" formatCode="General">
                  <c:v>1.36</c:v>
                </c:pt>
                <c:pt idx="546" formatCode="General">
                  <c:v>1.27</c:v>
                </c:pt>
                <c:pt idx="550" formatCode="General">
                  <c:v>1.6</c:v>
                </c:pt>
                <c:pt idx="551" formatCode="General">
                  <c:v>1.6</c:v>
                </c:pt>
                <c:pt idx="552" formatCode="General">
                  <c:v>1.48</c:v>
                </c:pt>
                <c:pt idx="553" formatCode="General">
                  <c:v>1.72</c:v>
                </c:pt>
                <c:pt idx="554" formatCode="General">
                  <c:v>2.1</c:v>
                </c:pt>
                <c:pt idx="555" formatCode="General">
                  <c:v>2.09</c:v>
                </c:pt>
                <c:pt idx="558" formatCode="General">
                  <c:v>2.75</c:v>
                </c:pt>
                <c:pt idx="560" formatCode="General">
                  <c:v>2.23</c:v>
                </c:pt>
                <c:pt idx="561" formatCode="General">
                  <c:v>1.99</c:v>
                </c:pt>
                <c:pt idx="562" formatCode="General">
                  <c:v>1.86</c:v>
                </c:pt>
                <c:pt idx="565" formatCode="General">
                  <c:v>1.85</c:v>
                </c:pt>
                <c:pt idx="566" formatCode="General">
                  <c:v>1.68</c:v>
                </c:pt>
                <c:pt idx="567" formatCode="General">
                  <c:v>1.59</c:v>
                </c:pt>
                <c:pt idx="569" formatCode="General">
                  <c:v>1.45</c:v>
                </c:pt>
                <c:pt idx="572" formatCode="General">
                  <c:v>1.32</c:v>
                </c:pt>
                <c:pt idx="573" formatCode="General">
                  <c:v>1.46</c:v>
                </c:pt>
                <c:pt idx="574" formatCode="General">
                  <c:v>1.7</c:v>
                </c:pt>
                <c:pt idx="575" formatCode="General">
                  <c:v>1.81</c:v>
                </c:pt>
                <c:pt idx="576" formatCode="General">
                  <c:v>1.83</c:v>
                </c:pt>
                <c:pt idx="580" formatCode="General">
                  <c:v>1.86</c:v>
                </c:pt>
                <c:pt idx="581" formatCode="General">
                  <c:v>1.8</c:v>
                </c:pt>
                <c:pt idx="582" formatCode="General">
                  <c:v>1.68</c:v>
                </c:pt>
                <c:pt idx="583" formatCode="General">
                  <c:v>1.61</c:v>
                </c:pt>
                <c:pt idx="584" formatCode="General">
                  <c:v>1.61</c:v>
                </c:pt>
                <c:pt idx="587" formatCode="General">
                  <c:v>1.87</c:v>
                </c:pt>
                <c:pt idx="588" formatCode="General">
                  <c:v>1.76</c:v>
                </c:pt>
                <c:pt idx="589" formatCode="General">
                  <c:v>1.61</c:v>
                </c:pt>
                <c:pt idx="591" formatCode="General">
                  <c:v>1.83</c:v>
                </c:pt>
                <c:pt idx="592" formatCode="General">
                  <c:v>1.83</c:v>
                </c:pt>
                <c:pt idx="595" formatCode="General">
                  <c:v>1.57</c:v>
                </c:pt>
                <c:pt idx="596" formatCode="General">
                  <c:v>1.94</c:v>
                </c:pt>
                <c:pt idx="597" formatCode="General">
                  <c:v>1.48</c:v>
                </c:pt>
                <c:pt idx="598" formatCode="General">
                  <c:v>1.41</c:v>
                </c:pt>
                <c:pt idx="599" formatCode="General">
                  <c:v>1.34</c:v>
                </c:pt>
                <c:pt idx="602" formatCode="General">
                  <c:v>1.81</c:v>
                </c:pt>
                <c:pt idx="603" formatCode="General">
                  <c:v>1.96</c:v>
                </c:pt>
                <c:pt idx="604" formatCode="General">
                  <c:v>2.4900000000000002</c:v>
                </c:pt>
                <c:pt idx="605" formatCode="General">
                  <c:v>2.46</c:v>
                </c:pt>
                <c:pt idx="606" formatCode="General">
                  <c:v>2.4</c:v>
                </c:pt>
                <c:pt idx="609" formatCode="General">
                  <c:v>2.74</c:v>
                </c:pt>
                <c:pt idx="610" formatCode="General">
                  <c:v>2.4900000000000002</c:v>
                </c:pt>
                <c:pt idx="611" formatCode="General">
                  <c:v>2.1800000000000002</c:v>
                </c:pt>
                <c:pt idx="612" formatCode="General">
                  <c:v>1.87</c:v>
                </c:pt>
                <c:pt idx="613" formatCode="General">
                  <c:v>1.73</c:v>
                </c:pt>
                <c:pt idx="616" formatCode="General">
                  <c:v>1.48</c:v>
                </c:pt>
                <c:pt idx="617" formatCode="General">
                  <c:v>1.49</c:v>
                </c:pt>
                <c:pt idx="618" formatCode="General">
                  <c:v>1.46</c:v>
                </c:pt>
                <c:pt idx="619" formatCode="General">
                  <c:v>1.67</c:v>
                </c:pt>
                <c:pt idx="620" formatCode="General">
                  <c:v>1.7</c:v>
                </c:pt>
                <c:pt idx="623" formatCode="General">
                  <c:v>1.85</c:v>
                </c:pt>
                <c:pt idx="624" formatCode="General">
                  <c:v>1.58</c:v>
                </c:pt>
                <c:pt idx="625" formatCode="General">
                  <c:v>1.57</c:v>
                </c:pt>
                <c:pt idx="626" formatCode="General">
                  <c:v>1.45</c:v>
                </c:pt>
                <c:pt idx="627" formatCode="General">
                  <c:v>1.39</c:v>
                </c:pt>
                <c:pt idx="630" formatCode="General">
                  <c:v>1.37</c:v>
                </c:pt>
                <c:pt idx="631" formatCode="General">
                  <c:v>1.36</c:v>
                </c:pt>
                <c:pt idx="632" formatCode="General">
                  <c:v>1.43</c:v>
                </c:pt>
                <c:pt idx="633" formatCode="General">
                  <c:v>1.36</c:v>
                </c:pt>
                <c:pt idx="634" formatCode="General">
                  <c:v>1.28</c:v>
                </c:pt>
                <c:pt idx="638" formatCode="General">
                  <c:v>1.28</c:v>
                </c:pt>
                <c:pt idx="639" formatCode="General">
                  <c:v>1.2</c:v>
                </c:pt>
                <c:pt idx="640" formatCode="General">
                  <c:v>1.2</c:v>
                </c:pt>
                <c:pt idx="641" formatCode="General">
                  <c:v>1.22</c:v>
                </c:pt>
                <c:pt idx="644" formatCode="General">
                  <c:v>1.25</c:v>
                </c:pt>
                <c:pt idx="1058" formatCode="General">
                  <c:v>2.94</c:v>
                </c:pt>
                <c:pt idx="1059" formatCode="General">
                  <c:v>3.22</c:v>
                </c:pt>
                <c:pt idx="1060" formatCode="General">
                  <c:v>3.25</c:v>
                </c:pt>
                <c:pt idx="1064" formatCode="General">
                  <c:v>2.85</c:v>
                </c:pt>
                <c:pt idx="1065" formatCode="General">
                  <c:v>2.52</c:v>
                </c:pt>
                <c:pt idx="1066" formatCode="General">
                  <c:v>2.2999999999999998</c:v>
                </c:pt>
                <c:pt idx="1067" formatCode="General">
                  <c:v>2.14</c:v>
                </c:pt>
                <c:pt idx="1068" formatCode="General">
                  <c:v>2</c:v>
                </c:pt>
                <c:pt idx="1072" formatCode="General">
                  <c:v>1.56</c:v>
                </c:pt>
                <c:pt idx="1073" formatCode="General">
                  <c:v>1.48</c:v>
                </c:pt>
                <c:pt idx="1075" formatCode="General">
                  <c:v>1.39</c:v>
                </c:pt>
                <c:pt idx="1078" formatCode="General">
                  <c:v>1.66</c:v>
                </c:pt>
                <c:pt idx="1080" formatCode="General">
                  <c:v>1.34</c:v>
                </c:pt>
                <c:pt idx="1081" formatCode="General">
                  <c:v>1.29</c:v>
                </c:pt>
                <c:pt idx="1082" formatCode="General">
                  <c:v>1.27</c:v>
                </c:pt>
                <c:pt idx="1084" formatCode="General">
                  <c:v>1.17</c:v>
                </c:pt>
                <c:pt idx="1086" formatCode="General">
                  <c:v>1.22</c:v>
                </c:pt>
                <c:pt idx="1087" formatCode="General">
                  <c:v>1.1200000000000001</c:v>
                </c:pt>
                <c:pt idx="1088" formatCode="General">
                  <c:v>1.18</c:v>
                </c:pt>
                <c:pt idx="1089" formatCode="General">
                  <c:v>1.1000000000000001</c:v>
                </c:pt>
                <c:pt idx="1092" formatCode="General">
                  <c:v>1.01</c:v>
                </c:pt>
                <c:pt idx="1094" formatCode="General">
                  <c:v>0.93</c:v>
                </c:pt>
                <c:pt idx="1095" formatCode="General">
                  <c:v>0.9</c:v>
                </c:pt>
                <c:pt idx="1099" formatCode="General">
                  <c:v>0.82</c:v>
                </c:pt>
                <c:pt idx="1100" formatCode="General">
                  <c:v>0.81</c:v>
                </c:pt>
                <c:pt idx="1101" formatCode="General">
                  <c:v>0.81</c:v>
                </c:pt>
                <c:pt idx="1102" formatCode="General">
                  <c:v>0.78</c:v>
                </c:pt>
                <c:pt idx="1103" formatCode="General">
                  <c:v>0.75</c:v>
                </c:pt>
                <c:pt idx="1108" formatCode="General">
                  <c:v>0.68</c:v>
                </c:pt>
                <c:pt idx="1109" formatCode="General">
                  <c:v>0.67</c:v>
                </c:pt>
                <c:pt idx="1110" formatCode="General">
                  <c:v>0.66</c:v>
                </c:pt>
                <c:pt idx="1114" formatCode="General">
                  <c:v>0.62</c:v>
                </c:pt>
                <c:pt idx="1115" formatCode="General">
                  <c:v>0.62</c:v>
                </c:pt>
                <c:pt idx="1116" formatCode="General">
                  <c:v>0.61</c:v>
                </c:pt>
                <c:pt idx="1117" formatCode="General">
                  <c:v>0.61</c:v>
                </c:pt>
                <c:pt idx="1120" formatCode="General">
                  <c:v>0.61</c:v>
                </c:pt>
                <c:pt idx="1121" formatCode="General">
                  <c:v>0.61</c:v>
                </c:pt>
                <c:pt idx="1122" formatCode="General">
                  <c:v>0.61</c:v>
                </c:pt>
                <c:pt idx="1123" formatCode="General">
                  <c:v>0.59</c:v>
                </c:pt>
                <c:pt idx="1124" formatCode="General">
                  <c:v>0.57999999999999996</c:v>
                </c:pt>
                <c:pt idx="1127" formatCode="General">
                  <c:v>0.59</c:v>
                </c:pt>
                <c:pt idx="1128" formatCode="General">
                  <c:v>0.56999999999999995</c:v>
                </c:pt>
                <c:pt idx="1129" formatCode="General">
                  <c:v>0.55000000000000004</c:v>
                </c:pt>
                <c:pt idx="1130" formatCode="General">
                  <c:v>0.54</c:v>
                </c:pt>
                <c:pt idx="1131" formatCode="General">
                  <c:v>0.52</c:v>
                </c:pt>
                <c:pt idx="1134" formatCode="General">
                  <c:v>0.51</c:v>
                </c:pt>
                <c:pt idx="1135" formatCode="General">
                  <c:v>0.52</c:v>
                </c:pt>
                <c:pt idx="1136" formatCode="General">
                  <c:v>0.5</c:v>
                </c:pt>
                <c:pt idx="1138" formatCode="General">
                  <c:v>0.48</c:v>
                </c:pt>
                <c:pt idx="1139" formatCode="General">
                  <c:v>0.48</c:v>
                </c:pt>
                <c:pt idx="1142" formatCode="General">
                  <c:v>0.56000000000000005</c:v>
                </c:pt>
                <c:pt idx="1178" formatCode="General">
                  <c:v>0.99</c:v>
                </c:pt>
                <c:pt idx="1179" formatCode="General">
                  <c:v>0.87</c:v>
                </c:pt>
                <c:pt idx="1180" formatCode="General">
                  <c:v>0.8</c:v>
                </c:pt>
                <c:pt idx="1181" formatCode="General">
                  <c:v>0.69</c:v>
                </c:pt>
                <c:pt idx="1184" formatCode="General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8-49E6-B23D-28D4C6BE24E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Sheet2!$A$2:$A$1186</c:f>
              <c:numCache>
                <c:formatCode>[$-409]d\-mmm\-yyyy;@</c:formatCode>
                <c:ptCount val="1185"/>
                <c:pt idx="0">
                  <c:v>42006</c:v>
                </c:pt>
                <c:pt idx="1">
                  <c:v>42007</c:v>
                </c:pt>
                <c:pt idx="2">
                  <c:v>42008</c:v>
                </c:pt>
                <c:pt idx="3">
                  <c:v>42009</c:v>
                </c:pt>
                <c:pt idx="4">
                  <c:v>42010</c:v>
                </c:pt>
                <c:pt idx="5">
                  <c:v>42011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42038</c:v>
                </c:pt>
                <c:pt idx="35">
                  <c:v>42039</c:v>
                </c:pt>
                <c:pt idx="36">
                  <c:v>42040</c:v>
                </c:pt>
                <c:pt idx="37">
                  <c:v>42041</c:v>
                </c:pt>
                <c:pt idx="38">
                  <c:v>42042</c:v>
                </c:pt>
                <c:pt idx="39">
                  <c:v>42043</c:v>
                </c:pt>
                <c:pt idx="40">
                  <c:v>42044</c:v>
                </c:pt>
                <c:pt idx="41">
                  <c:v>42045</c:v>
                </c:pt>
                <c:pt idx="42">
                  <c:v>42045</c:v>
                </c:pt>
                <c:pt idx="43">
                  <c:v>42046</c:v>
                </c:pt>
                <c:pt idx="44">
                  <c:v>42047</c:v>
                </c:pt>
                <c:pt idx="45">
                  <c:v>42048</c:v>
                </c:pt>
                <c:pt idx="46">
                  <c:v>42049</c:v>
                </c:pt>
                <c:pt idx="47">
                  <c:v>42050</c:v>
                </c:pt>
                <c:pt idx="48">
                  <c:v>42051</c:v>
                </c:pt>
                <c:pt idx="49">
                  <c:v>42052</c:v>
                </c:pt>
                <c:pt idx="50">
                  <c:v>42053</c:v>
                </c:pt>
                <c:pt idx="51">
                  <c:v>42054</c:v>
                </c:pt>
                <c:pt idx="52">
                  <c:v>42055</c:v>
                </c:pt>
                <c:pt idx="53">
                  <c:v>42056</c:v>
                </c:pt>
                <c:pt idx="54">
                  <c:v>42057</c:v>
                </c:pt>
                <c:pt idx="55">
                  <c:v>42058</c:v>
                </c:pt>
                <c:pt idx="56">
                  <c:v>42059</c:v>
                </c:pt>
                <c:pt idx="57">
                  <c:v>42059</c:v>
                </c:pt>
                <c:pt idx="58">
                  <c:v>42060</c:v>
                </c:pt>
                <c:pt idx="59">
                  <c:v>42061</c:v>
                </c:pt>
                <c:pt idx="60">
                  <c:v>42062</c:v>
                </c:pt>
                <c:pt idx="61">
                  <c:v>42063</c:v>
                </c:pt>
                <c:pt idx="62">
                  <c:v>42064</c:v>
                </c:pt>
                <c:pt idx="63">
                  <c:v>42065</c:v>
                </c:pt>
                <c:pt idx="64">
                  <c:v>42066</c:v>
                </c:pt>
                <c:pt idx="65">
                  <c:v>42067</c:v>
                </c:pt>
                <c:pt idx="66">
                  <c:v>42068</c:v>
                </c:pt>
                <c:pt idx="67">
                  <c:v>42069</c:v>
                </c:pt>
                <c:pt idx="68">
                  <c:v>42070</c:v>
                </c:pt>
                <c:pt idx="69">
                  <c:v>42071</c:v>
                </c:pt>
                <c:pt idx="70">
                  <c:v>42072</c:v>
                </c:pt>
                <c:pt idx="71">
                  <c:v>42072</c:v>
                </c:pt>
                <c:pt idx="72">
                  <c:v>42073</c:v>
                </c:pt>
                <c:pt idx="73">
                  <c:v>42074</c:v>
                </c:pt>
                <c:pt idx="74">
                  <c:v>42075</c:v>
                </c:pt>
                <c:pt idx="75">
                  <c:v>42076</c:v>
                </c:pt>
                <c:pt idx="76">
                  <c:v>42077</c:v>
                </c:pt>
                <c:pt idx="77">
                  <c:v>42078</c:v>
                </c:pt>
                <c:pt idx="78">
                  <c:v>42079</c:v>
                </c:pt>
                <c:pt idx="79">
                  <c:v>42080</c:v>
                </c:pt>
                <c:pt idx="80">
                  <c:v>42081</c:v>
                </c:pt>
                <c:pt idx="81">
                  <c:v>42082</c:v>
                </c:pt>
                <c:pt idx="82">
                  <c:v>42083</c:v>
                </c:pt>
                <c:pt idx="83">
                  <c:v>42084</c:v>
                </c:pt>
                <c:pt idx="84">
                  <c:v>42085</c:v>
                </c:pt>
                <c:pt idx="85">
                  <c:v>42086</c:v>
                </c:pt>
                <c:pt idx="86">
                  <c:v>42087</c:v>
                </c:pt>
                <c:pt idx="87">
                  <c:v>42087</c:v>
                </c:pt>
                <c:pt idx="88">
                  <c:v>42088</c:v>
                </c:pt>
                <c:pt idx="89">
                  <c:v>42089</c:v>
                </c:pt>
                <c:pt idx="90">
                  <c:v>42090</c:v>
                </c:pt>
                <c:pt idx="91">
                  <c:v>42091</c:v>
                </c:pt>
                <c:pt idx="92">
                  <c:v>42092</c:v>
                </c:pt>
                <c:pt idx="93">
                  <c:v>42093</c:v>
                </c:pt>
                <c:pt idx="94">
                  <c:v>42094</c:v>
                </c:pt>
                <c:pt idx="95">
                  <c:v>42094</c:v>
                </c:pt>
                <c:pt idx="96">
                  <c:v>42094</c:v>
                </c:pt>
                <c:pt idx="97">
                  <c:v>42095</c:v>
                </c:pt>
                <c:pt idx="98">
                  <c:v>42096</c:v>
                </c:pt>
                <c:pt idx="99">
                  <c:v>42097</c:v>
                </c:pt>
                <c:pt idx="100">
                  <c:v>42098</c:v>
                </c:pt>
                <c:pt idx="101">
                  <c:v>42099</c:v>
                </c:pt>
                <c:pt idx="102">
                  <c:v>42100</c:v>
                </c:pt>
                <c:pt idx="103">
                  <c:v>42101</c:v>
                </c:pt>
                <c:pt idx="104">
                  <c:v>42102</c:v>
                </c:pt>
                <c:pt idx="105">
                  <c:v>42103</c:v>
                </c:pt>
                <c:pt idx="106">
                  <c:v>42104</c:v>
                </c:pt>
                <c:pt idx="107">
                  <c:v>42105</c:v>
                </c:pt>
                <c:pt idx="108">
                  <c:v>42106</c:v>
                </c:pt>
                <c:pt idx="109">
                  <c:v>42107</c:v>
                </c:pt>
                <c:pt idx="110">
                  <c:v>42108</c:v>
                </c:pt>
                <c:pt idx="111">
                  <c:v>42109</c:v>
                </c:pt>
                <c:pt idx="112">
                  <c:v>42110</c:v>
                </c:pt>
                <c:pt idx="113">
                  <c:v>42111</c:v>
                </c:pt>
                <c:pt idx="114">
                  <c:v>42112</c:v>
                </c:pt>
                <c:pt idx="115">
                  <c:v>42113</c:v>
                </c:pt>
                <c:pt idx="116">
                  <c:v>42114</c:v>
                </c:pt>
                <c:pt idx="117">
                  <c:v>42115</c:v>
                </c:pt>
                <c:pt idx="118">
                  <c:v>42116</c:v>
                </c:pt>
                <c:pt idx="119">
                  <c:v>42117</c:v>
                </c:pt>
                <c:pt idx="120">
                  <c:v>42117</c:v>
                </c:pt>
                <c:pt idx="121">
                  <c:v>42118</c:v>
                </c:pt>
                <c:pt idx="122">
                  <c:v>42119</c:v>
                </c:pt>
                <c:pt idx="123">
                  <c:v>42120</c:v>
                </c:pt>
                <c:pt idx="124">
                  <c:v>42121</c:v>
                </c:pt>
                <c:pt idx="125">
                  <c:v>42122</c:v>
                </c:pt>
                <c:pt idx="126">
                  <c:v>42123</c:v>
                </c:pt>
                <c:pt idx="127">
                  <c:v>42124</c:v>
                </c:pt>
                <c:pt idx="128">
                  <c:v>42125</c:v>
                </c:pt>
                <c:pt idx="129">
                  <c:v>42126</c:v>
                </c:pt>
                <c:pt idx="130">
                  <c:v>42127</c:v>
                </c:pt>
                <c:pt idx="131">
                  <c:v>42128</c:v>
                </c:pt>
                <c:pt idx="132">
                  <c:v>42129</c:v>
                </c:pt>
                <c:pt idx="133">
                  <c:v>42130</c:v>
                </c:pt>
                <c:pt idx="134">
                  <c:v>42131</c:v>
                </c:pt>
                <c:pt idx="135">
                  <c:v>42132</c:v>
                </c:pt>
                <c:pt idx="136">
                  <c:v>42133</c:v>
                </c:pt>
                <c:pt idx="137">
                  <c:v>42134</c:v>
                </c:pt>
                <c:pt idx="138">
                  <c:v>42135</c:v>
                </c:pt>
                <c:pt idx="139">
                  <c:v>42136</c:v>
                </c:pt>
                <c:pt idx="140">
                  <c:v>42137</c:v>
                </c:pt>
                <c:pt idx="141">
                  <c:v>42138</c:v>
                </c:pt>
                <c:pt idx="142">
                  <c:v>42139</c:v>
                </c:pt>
                <c:pt idx="143">
                  <c:v>42140</c:v>
                </c:pt>
                <c:pt idx="144">
                  <c:v>42141</c:v>
                </c:pt>
                <c:pt idx="145">
                  <c:v>42142</c:v>
                </c:pt>
                <c:pt idx="146">
                  <c:v>42142</c:v>
                </c:pt>
                <c:pt idx="147">
                  <c:v>42143</c:v>
                </c:pt>
                <c:pt idx="148">
                  <c:v>42144</c:v>
                </c:pt>
                <c:pt idx="149">
                  <c:v>42145</c:v>
                </c:pt>
                <c:pt idx="150">
                  <c:v>42146</c:v>
                </c:pt>
                <c:pt idx="151">
                  <c:v>42147</c:v>
                </c:pt>
                <c:pt idx="152">
                  <c:v>42148</c:v>
                </c:pt>
                <c:pt idx="153">
                  <c:v>42149</c:v>
                </c:pt>
                <c:pt idx="154">
                  <c:v>42150</c:v>
                </c:pt>
                <c:pt idx="155">
                  <c:v>42151</c:v>
                </c:pt>
                <c:pt idx="156">
                  <c:v>42152</c:v>
                </c:pt>
                <c:pt idx="157">
                  <c:v>42153</c:v>
                </c:pt>
                <c:pt idx="158">
                  <c:v>42154</c:v>
                </c:pt>
                <c:pt idx="159">
                  <c:v>42155</c:v>
                </c:pt>
                <c:pt idx="160">
                  <c:v>42156</c:v>
                </c:pt>
                <c:pt idx="161">
                  <c:v>42157</c:v>
                </c:pt>
                <c:pt idx="162">
                  <c:v>42158</c:v>
                </c:pt>
                <c:pt idx="163">
                  <c:v>42159</c:v>
                </c:pt>
                <c:pt idx="164">
                  <c:v>42160</c:v>
                </c:pt>
                <c:pt idx="165">
                  <c:v>42161</c:v>
                </c:pt>
                <c:pt idx="166">
                  <c:v>42162</c:v>
                </c:pt>
                <c:pt idx="167">
                  <c:v>42163</c:v>
                </c:pt>
                <c:pt idx="168">
                  <c:v>42164</c:v>
                </c:pt>
                <c:pt idx="169">
                  <c:v>42165</c:v>
                </c:pt>
                <c:pt idx="170">
                  <c:v>42166</c:v>
                </c:pt>
                <c:pt idx="171">
                  <c:v>42167</c:v>
                </c:pt>
                <c:pt idx="172">
                  <c:v>42168</c:v>
                </c:pt>
                <c:pt idx="173">
                  <c:v>42169</c:v>
                </c:pt>
                <c:pt idx="174">
                  <c:v>42170</c:v>
                </c:pt>
                <c:pt idx="175">
                  <c:v>42171</c:v>
                </c:pt>
                <c:pt idx="176">
                  <c:v>42172</c:v>
                </c:pt>
                <c:pt idx="177">
                  <c:v>42173</c:v>
                </c:pt>
                <c:pt idx="178">
                  <c:v>42174</c:v>
                </c:pt>
                <c:pt idx="179">
                  <c:v>42175</c:v>
                </c:pt>
                <c:pt idx="180">
                  <c:v>42176</c:v>
                </c:pt>
                <c:pt idx="181">
                  <c:v>42177</c:v>
                </c:pt>
                <c:pt idx="182">
                  <c:v>42178</c:v>
                </c:pt>
                <c:pt idx="183">
                  <c:v>42179</c:v>
                </c:pt>
                <c:pt idx="184">
                  <c:v>42180</c:v>
                </c:pt>
                <c:pt idx="185">
                  <c:v>42181</c:v>
                </c:pt>
                <c:pt idx="186">
                  <c:v>42182</c:v>
                </c:pt>
                <c:pt idx="187">
                  <c:v>42183</c:v>
                </c:pt>
                <c:pt idx="188">
                  <c:v>42184</c:v>
                </c:pt>
                <c:pt idx="189">
                  <c:v>42185</c:v>
                </c:pt>
                <c:pt idx="190">
                  <c:v>42186</c:v>
                </c:pt>
                <c:pt idx="191">
                  <c:v>42187</c:v>
                </c:pt>
                <c:pt idx="192">
                  <c:v>42188</c:v>
                </c:pt>
                <c:pt idx="193">
                  <c:v>42189</c:v>
                </c:pt>
                <c:pt idx="194">
                  <c:v>42190</c:v>
                </c:pt>
                <c:pt idx="195">
                  <c:v>42191</c:v>
                </c:pt>
                <c:pt idx="196">
                  <c:v>42192</c:v>
                </c:pt>
                <c:pt idx="197">
                  <c:v>42193</c:v>
                </c:pt>
                <c:pt idx="198">
                  <c:v>42194</c:v>
                </c:pt>
                <c:pt idx="199">
                  <c:v>42195</c:v>
                </c:pt>
                <c:pt idx="200">
                  <c:v>42196</c:v>
                </c:pt>
                <c:pt idx="201">
                  <c:v>42197</c:v>
                </c:pt>
                <c:pt idx="202">
                  <c:v>42198</c:v>
                </c:pt>
                <c:pt idx="203">
                  <c:v>42199</c:v>
                </c:pt>
                <c:pt idx="204">
                  <c:v>42200</c:v>
                </c:pt>
                <c:pt idx="205">
                  <c:v>42201</c:v>
                </c:pt>
                <c:pt idx="206">
                  <c:v>42202</c:v>
                </c:pt>
                <c:pt idx="207">
                  <c:v>42203</c:v>
                </c:pt>
                <c:pt idx="208">
                  <c:v>42204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42210</c:v>
                </c:pt>
                <c:pt idx="215">
                  <c:v>42211</c:v>
                </c:pt>
                <c:pt idx="216">
                  <c:v>42212</c:v>
                </c:pt>
                <c:pt idx="217">
                  <c:v>42213</c:v>
                </c:pt>
                <c:pt idx="218">
                  <c:v>42214</c:v>
                </c:pt>
                <c:pt idx="219">
                  <c:v>42215</c:v>
                </c:pt>
                <c:pt idx="220">
                  <c:v>42216</c:v>
                </c:pt>
                <c:pt idx="221">
                  <c:v>42217</c:v>
                </c:pt>
                <c:pt idx="222">
                  <c:v>42218</c:v>
                </c:pt>
                <c:pt idx="223">
                  <c:v>42219</c:v>
                </c:pt>
                <c:pt idx="224">
                  <c:v>42220</c:v>
                </c:pt>
                <c:pt idx="225">
                  <c:v>42221</c:v>
                </c:pt>
                <c:pt idx="226">
                  <c:v>42222</c:v>
                </c:pt>
                <c:pt idx="227">
                  <c:v>42223</c:v>
                </c:pt>
                <c:pt idx="228">
                  <c:v>42224</c:v>
                </c:pt>
                <c:pt idx="229">
                  <c:v>42225</c:v>
                </c:pt>
                <c:pt idx="230">
                  <c:v>42226</c:v>
                </c:pt>
                <c:pt idx="231">
                  <c:v>42227</c:v>
                </c:pt>
                <c:pt idx="232">
                  <c:v>42228</c:v>
                </c:pt>
                <c:pt idx="233">
                  <c:v>42229</c:v>
                </c:pt>
                <c:pt idx="234">
                  <c:v>42230</c:v>
                </c:pt>
                <c:pt idx="235">
                  <c:v>42231</c:v>
                </c:pt>
                <c:pt idx="236">
                  <c:v>42232</c:v>
                </c:pt>
                <c:pt idx="237">
                  <c:v>42233</c:v>
                </c:pt>
                <c:pt idx="238">
                  <c:v>42234</c:v>
                </c:pt>
                <c:pt idx="239">
                  <c:v>42235</c:v>
                </c:pt>
                <c:pt idx="240">
                  <c:v>42236</c:v>
                </c:pt>
                <c:pt idx="241">
                  <c:v>42237</c:v>
                </c:pt>
                <c:pt idx="242">
                  <c:v>42238</c:v>
                </c:pt>
                <c:pt idx="243">
                  <c:v>42239</c:v>
                </c:pt>
                <c:pt idx="244">
                  <c:v>42240</c:v>
                </c:pt>
                <c:pt idx="245">
                  <c:v>42241</c:v>
                </c:pt>
                <c:pt idx="246">
                  <c:v>42242</c:v>
                </c:pt>
                <c:pt idx="247">
                  <c:v>42243</c:v>
                </c:pt>
                <c:pt idx="248">
                  <c:v>42244</c:v>
                </c:pt>
                <c:pt idx="249">
                  <c:v>42245</c:v>
                </c:pt>
                <c:pt idx="250">
                  <c:v>42246</c:v>
                </c:pt>
                <c:pt idx="251">
                  <c:v>42247</c:v>
                </c:pt>
                <c:pt idx="252">
                  <c:v>42248</c:v>
                </c:pt>
                <c:pt idx="253">
                  <c:v>42249</c:v>
                </c:pt>
                <c:pt idx="254">
                  <c:v>42250</c:v>
                </c:pt>
                <c:pt idx="255">
                  <c:v>42251</c:v>
                </c:pt>
                <c:pt idx="256">
                  <c:v>42252</c:v>
                </c:pt>
                <c:pt idx="257">
                  <c:v>42253</c:v>
                </c:pt>
                <c:pt idx="258">
                  <c:v>42254</c:v>
                </c:pt>
                <c:pt idx="259">
                  <c:v>42255</c:v>
                </c:pt>
                <c:pt idx="260">
                  <c:v>42256</c:v>
                </c:pt>
                <c:pt idx="261">
                  <c:v>42257</c:v>
                </c:pt>
                <c:pt idx="262">
                  <c:v>42258</c:v>
                </c:pt>
                <c:pt idx="263">
                  <c:v>42259</c:v>
                </c:pt>
                <c:pt idx="264">
                  <c:v>42260</c:v>
                </c:pt>
                <c:pt idx="265">
                  <c:v>42261</c:v>
                </c:pt>
                <c:pt idx="266">
                  <c:v>42262</c:v>
                </c:pt>
                <c:pt idx="267">
                  <c:v>42263</c:v>
                </c:pt>
                <c:pt idx="268">
                  <c:v>42264</c:v>
                </c:pt>
                <c:pt idx="269">
                  <c:v>42265</c:v>
                </c:pt>
                <c:pt idx="270">
                  <c:v>42266</c:v>
                </c:pt>
                <c:pt idx="271">
                  <c:v>42267</c:v>
                </c:pt>
                <c:pt idx="272">
                  <c:v>42268</c:v>
                </c:pt>
                <c:pt idx="273">
                  <c:v>42269</c:v>
                </c:pt>
                <c:pt idx="274">
                  <c:v>42270</c:v>
                </c:pt>
                <c:pt idx="275">
                  <c:v>42271</c:v>
                </c:pt>
                <c:pt idx="276">
                  <c:v>42272</c:v>
                </c:pt>
                <c:pt idx="277">
                  <c:v>42273</c:v>
                </c:pt>
                <c:pt idx="278">
                  <c:v>42274</c:v>
                </c:pt>
                <c:pt idx="279">
                  <c:v>42275</c:v>
                </c:pt>
                <c:pt idx="280">
                  <c:v>42276</c:v>
                </c:pt>
                <c:pt idx="281">
                  <c:v>42277</c:v>
                </c:pt>
                <c:pt idx="282">
                  <c:v>42278</c:v>
                </c:pt>
                <c:pt idx="283">
                  <c:v>42279</c:v>
                </c:pt>
                <c:pt idx="284">
                  <c:v>42280</c:v>
                </c:pt>
                <c:pt idx="285">
                  <c:v>42281</c:v>
                </c:pt>
                <c:pt idx="286">
                  <c:v>42282</c:v>
                </c:pt>
                <c:pt idx="287">
                  <c:v>42283</c:v>
                </c:pt>
                <c:pt idx="288">
                  <c:v>42284</c:v>
                </c:pt>
                <c:pt idx="289">
                  <c:v>42285</c:v>
                </c:pt>
                <c:pt idx="290">
                  <c:v>42286</c:v>
                </c:pt>
                <c:pt idx="291">
                  <c:v>42287</c:v>
                </c:pt>
                <c:pt idx="292">
                  <c:v>42288</c:v>
                </c:pt>
                <c:pt idx="293">
                  <c:v>42289</c:v>
                </c:pt>
                <c:pt idx="294">
                  <c:v>42290</c:v>
                </c:pt>
                <c:pt idx="295">
                  <c:v>42291</c:v>
                </c:pt>
                <c:pt idx="296">
                  <c:v>42292</c:v>
                </c:pt>
                <c:pt idx="297">
                  <c:v>42293</c:v>
                </c:pt>
                <c:pt idx="298">
                  <c:v>42294</c:v>
                </c:pt>
                <c:pt idx="299">
                  <c:v>42295</c:v>
                </c:pt>
                <c:pt idx="300">
                  <c:v>42296</c:v>
                </c:pt>
                <c:pt idx="301">
                  <c:v>42297</c:v>
                </c:pt>
                <c:pt idx="302">
                  <c:v>42298</c:v>
                </c:pt>
                <c:pt idx="303">
                  <c:v>42299</c:v>
                </c:pt>
                <c:pt idx="304">
                  <c:v>42300</c:v>
                </c:pt>
                <c:pt idx="305">
                  <c:v>42301</c:v>
                </c:pt>
                <c:pt idx="306">
                  <c:v>42302</c:v>
                </c:pt>
                <c:pt idx="307">
                  <c:v>42303</c:v>
                </c:pt>
                <c:pt idx="308">
                  <c:v>42304</c:v>
                </c:pt>
                <c:pt idx="309">
                  <c:v>42305</c:v>
                </c:pt>
                <c:pt idx="310">
                  <c:v>42306</c:v>
                </c:pt>
                <c:pt idx="311">
                  <c:v>42307</c:v>
                </c:pt>
                <c:pt idx="312">
                  <c:v>42308</c:v>
                </c:pt>
                <c:pt idx="313">
                  <c:v>42309</c:v>
                </c:pt>
                <c:pt idx="314">
                  <c:v>42310</c:v>
                </c:pt>
                <c:pt idx="315">
                  <c:v>42311</c:v>
                </c:pt>
                <c:pt idx="316">
                  <c:v>42311</c:v>
                </c:pt>
                <c:pt idx="317">
                  <c:v>42312</c:v>
                </c:pt>
                <c:pt idx="318">
                  <c:v>42313</c:v>
                </c:pt>
                <c:pt idx="319">
                  <c:v>42314</c:v>
                </c:pt>
                <c:pt idx="320">
                  <c:v>42315</c:v>
                </c:pt>
                <c:pt idx="321">
                  <c:v>42316</c:v>
                </c:pt>
                <c:pt idx="322">
                  <c:v>42317</c:v>
                </c:pt>
                <c:pt idx="323">
                  <c:v>42318</c:v>
                </c:pt>
                <c:pt idx="324">
                  <c:v>42319</c:v>
                </c:pt>
                <c:pt idx="325">
                  <c:v>42320</c:v>
                </c:pt>
                <c:pt idx="326">
                  <c:v>42321</c:v>
                </c:pt>
                <c:pt idx="327">
                  <c:v>42322</c:v>
                </c:pt>
                <c:pt idx="328">
                  <c:v>42323</c:v>
                </c:pt>
                <c:pt idx="329">
                  <c:v>42324</c:v>
                </c:pt>
                <c:pt idx="330">
                  <c:v>42325</c:v>
                </c:pt>
                <c:pt idx="331">
                  <c:v>42326</c:v>
                </c:pt>
                <c:pt idx="332">
                  <c:v>42327</c:v>
                </c:pt>
                <c:pt idx="333">
                  <c:v>42328</c:v>
                </c:pt>
                <c:pt idx="334">
                  <c:v>42329</c:v>
                </c:pt>
                <c:pt idx="335">
                  <c:v>42330</c:v>
                </c:pt>
                <c:pt idx="336">
                  <c:v>42331</c:v>
                </c:pt>
                <c:pt idx="337">
                  <c:v>42332</c:v>
                </c:pt>
                <c:pt idx="338">
                  <c:v>42332</c:v>
                </c:pt>
                <c:pt idx="339">
                  <c:v>42332</c:v>
                </c:pt>
                <c:pt idx="340">
                  <c:v>42333</c:v>
                </c:pt>
                <c:pt idx="341">
                  <c:v>42334</c:v>
                </c:pt>
                <c:pt idx="342">
                  <c:v>42335</c:v>
                </c:pt>
                <c:pt idx="343">
                  <c:v>42336</c:v>
                </c:pt>
                <c:pt idx="344">
                  <c:v>42337</c:v>
                </c:pt>
                <c:pt idx="345">
                  <c:v>42338</c:v>
                </c:pt>
                <c:pt idx="346">
                  <c:v>42339</c:v>
                </c:pt>
                <c:pt idx="347">
                  <c:v>42340</c:v>
                </c:pt>
                <c:pt idx="348">
                  <c:v>42341</c:v>
                </c:pt>
                <c:pt idx="349">
                  <c:v>42342</c:v>
                </c:pt>
                <c:pt idx="350">
                  <c:v>42343</c:v>
                </c:pt>
                <c:pt idx="351">
                  <c:v>42344</c:v>
                </c:pt>
                <c:pt idx="352">
                  <c:v>42345</c:v>
                </c:pt>
                <c:pt idx="353">
                  <c:v>42346</c:v>
                </c:pt>
                <c:pt idx="354">
                  <c:v>42347</c:v>
                </c:pt>
                <c:pt idx="355">
                  <c:v>42348</c:v>
                </c:pt>
                <c:pt idx="356">
                  <c:v>42349</c:v>
                </c:pt>
                <c:pt idx="357">
                  <c:v>42350</c:v>
                </c:pt>
                <c:pt idx="358">
                  <c:v>42351</c:v>
                </c:pt>
                <c:pt idx="359">
                  <c:v>42352</c:v>
                </c:pt>
                <c:pt idx="360">
                  <c:v>42353</c:v>
                </c:pt>
                <c:pt idx="361">
                  <c:v>42354</c:v>
                </c:pt>
                <c:pt idx="362">
                  <c:v>42355</c:v>
                </c:pt>
                <c:pt idx="363">
                  <c:v>42356</c:v>
                </c:pt>
                <c:pt idx="364">
                  <c:v>42357</c:v>
                </c:pt>
                <c:pt idx="365">
                  <c:v>42358</c:v>
                </c:pt>
                <c:pt idx="366">
                  <c:v>42359</c:v>
                </c:pt>
                <c:pt idx="367">
                  <c:v>42360</c:v>
                </c:pt>
                <c:pt idx="368">
                  <c:v>42361</c:v>
                </c:pt>
                <c:pt idx="369">
                  <c:v>42362</c:v>
                </c:pt>
                <c:pt idx="370">
                  <c:v>42363</c:v>
                </c:pt>
                <c:pt idx="371">
                  <c:v>42364</c:v>
                </c:pt>
                <c:pt idx="372">
                  <c:v>42365</c:v>
                </c:pt>
                <c:pt idx="373">
                  <c:v>42366</c:v>
                </c:pt>
                <c:pt idx="374">
                  <c:v>42367</c:v>
                </c:pt>
                <c:pt idx="375">
                  <c:v>42368</c:v>
                </c:pt>
                <c:pt idx="376">
                  <c:v>42369</c:v>
                </c:pt>
                <c:pt idx="377">
                  <c:v>42370</c:v>
                </c:pt>
                <c:pt idx="378">
                  <c:v>42371</c:v>
                </c:pt>
                <c:pt idx="379">
                  <c:v>42372</c:v>
                </c:pt>
                <c:pt idx="380">
                  <c:v>42373</c:v>
                </c:pt>
                <c:pt idx="381">
                  <c:v>42374</c:v>
                </c:pt>
                <c:pt idx="382">
                  <c:v>42375</c:v>
                </c:pt>
                <c:pt idx="383">
                  <c:v>42376</c:v>
                </c:pt>
                <c:pt idx="384">
                  <c:v>42377</c:v>
                </c:pt>
                <c:pt idx="385">
                  <c:v>42378</c:v>
                </c:pt>
                <c:pt idx="386">
                  <c:v>42379</c:v>
                </c:pt>
                <c:pt idx="387">
                  <c:v>42380</c:v>
                </c:pt>
                <c:pt idx="388">
                  <c:v>42381</c:v>
                </c:pt>
                <c:pt idx="389">
                  <c:v>42382</c:v>
                </c:pt>
                <c:pt idx="390">
                  <c:v>42383</c:v>
                </c:pt>
                <c:pt idx="391">
                  <c:v>42384</c:v>
                </c:pt>
                <c:pt idx="392">
                  <c:v>42385</c:v>
                </c:pt>
                <c:pt idx="393">
                  <c:v>42386</c:v>
                </c:pt>
                <c:pt idx="394">
                  <c:v>42387</c:v>
                </c:pt>
                <c:pt idx="395">
                  <c:v>42388</c:v>
                </c:pt>
                <c:pt idx="396">
                  <c:v>42389</c:v>
                </c:pt>
                <c:pt idx="397">
                  <c:v>42390</c:v>
                </c:pt>
                <c:pt idx="398">
                  <c:v>42391</c:v>
                </c:pt>
                <c:pt idx="399">
                  <c:v>42392</c:v>
                </c:pt>
                <c:pt idx="400">
                  <c:v>42393</c:v>
                </c:pt>
                <c:pt idx="401">
                  <c:v>42394</c:v>
                </c:pt>
                <c:pt idx="402">
                  <c:v>42395</c:v>
                </c:pt>
                <c:pt idx="403">
                  <c:v>42396</c:v>
                </c:pt>
                <c:pt idx="404">
                  <c:v>42397</c:v>
                </c:pt>
                <c:pt idx="405">
                  <c:v>42398</c:v>
                </c:pt>
                <c:pt idx="406">
                  <c:v>42399</c:v>
                </c:pt>
                <c:pt idx="407">
                  <c:v>42400</c:v>
                </c:pt>
                <c:pt idx="408">
                  <c:v>42401</c:v>
                </c:pt>
                <c:pt idx="409">
                  <c:v>42402</c:v>
                </c:pt>
                <c:pt idx="410">
                  <c:v>42403</c:v>
                </c:pt>
                <c:pt idx="411">
                  <c:v>42404</c:v>
                </c:pt>
                <c:pt idx="412">
                  <c:v>42405</c:v>
                </c:pt>
                <c:pt idx="413">
                  <c:v>42406</c:v>
                </c:pt>
                <c:pt idx="414">
                  <c:v>42407</c:v>
                </c:pt>
                <c:pt idx="415">
                  <c:v>42408</c:v>
                </c:pt>
                <c:pt idx="416">
                  <c:v>42409</c:v>
                </c:pt>
                <c:pt idx="417">
                  <c:v>42410</c:v>
                </c:pt>
                <c:pt idx="418">
                  <c:v>42411</c:v>
                </c:pt>
                <c:pt idx="419">
                  <c:v>42412</c:v>
                </c:pt>
                <c:pt idx="420">
                  <c:v>42413</c:v>
                </c:pt>
                <c:pt idx="421">
                  <c:v>42414</c:v>
                </c:pt>
                <c:pt idx="422">
                  <c:v>42415</c:v>
                </c:pt>
                <c:pt idx="423">
                  <c:v>42416</c:v>
                </c:pt>
                <c:pt idx="424">
                  <c:v>42417</c:v>
                </c:pt>
                <c:pt idx="425">
                  <c:v>42418</c:v>
                </c:pt>
                <c:pt idx="426">
                  <c:v>42419</c:v>
                </c:pt>
                <c:pt idx="427">
                  <c:v>42420</c:v>
                </c:pt>
                <c:pt idx="428">
                  <c:v>42421</c:v>
                </c:pt>
                <c:pt idx="429">
                  <c:v>42422</c:v>
                </c:pt>
                <c:pt idx="430">
                  <c:v>42423</c:v>
                </c:pt>
                <c:pt idx="431">
                  <c:v>42424</c:v>
                </c:pt>
                <c:pt idx="432">
                  <c:v>42425</c:v>
                </c:pt>
                <c:pt idx="433">
                  <c:v>42426</c:v>
                </c:pt>
                <c:pt idx="434">
                  <c:v>42427</c:v>
                </c:pt>
                <c:pt idx="435">
                  <c:v>42428</c:v>
                </c:pt>
                <c:pt idx="436">
                  <c:v>42429</c:v>
                </c:pt>
                <c:pt idx="437">
                  <c:v>42430</c:v>
                </c:pt>
                <c:pt idx="438">
                  <c:v>42431</c:v>
                </c:pt>
                <c:pt idx="439">
                  <c:v>42432</c:v>
                </c:pt>
                <c:pt idx="440">
                  <c:v>42433</c:v>
                </c:pt>
                <c:pt idx="441">
                  <c:v>42434</c:v>
                </c:pt>
                <c:pt idx="442">
                  <c:v>42435</c:v>
                </c:pt>
                <c:pt idx="443">
                  <c:v>42436</c:v>
                </c:pt>
                <c:pt idx="444">
                  <c:v>42437</c:v>
                </c:pt>
                <c:pt idx="445">
                  <c:v>42438</c:v>
                </c:pt>
                <c:pt idx="446">
                  <c:v>42439</c:v>
                </c:pt>
                <c:pt idx="447">
                  <c:v>42440</c:v>
                </c:pt>
                <c:pt idx="448">
                  <c:v>42441</c:v>
                </c:pt>
                <c:pt idx="449">
                  <c:v>42442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42448</c:v>
                </c:pt>
                <c:pt idx="456">
                  <c:v>42449</c:v>
                </c:pt>
                <c:pt idx="457">
                  <c:v>42450</c:v>
                </c:pt>
                <c:pt idx="458">
                  <c:v>42451</c:v>
                </c:pt>
                <c:pt idx="459">
                  <c:v>42452</c:v>
                </c:pt>
                <c:pt idx="460">
                  <c:v>42453</c:v>
                </c:pt>
                <c:pt idx="461">
                  <c:v>42454</c:v>
                </c:pt>
                <c:pt idx="462">
                  <c:v>42455</c:v>
                </c:pt>
                <c:pt idx="463">
                  <c:v>42456</c:v>
                </c:pt>
                <c:pt idx="464">
                  <c:v>42457</c:v>
                </c:pt>
                <c:pt idx="465">
                  <c:v>42458</c:v>
                </c:pt>
                <c:pt idx="466">
                  <c:v>42459</c:v>
                </c:pt>
                <c:pt idx="467">
                  <c:v>42460</c:v>
                </c:pt>
                <c:pt idx="468">
                  <c:v>42461</c:v>
                </c:pt>
                <c:pt idx="469">
                  <c:v>42462</c:v>
                </c:pt>
                <c:pt idx="470">
                  <c:v>42463</c:v>
                </c:pt>
                <c:pt idx="471">
                  <c:v>42464</c:v>
                </c:pt>
                <c:pt idx="472">
                  <c:v>42465</c:v>
                </c:pt>
                <c:pt idx="473">
                  <c:v>42466</c:v>
                </c:pt>
                <c:pt idx="474">
                  <c:v>42467</c:v>
                </c:pt>
                <c:pt idx="475">
                  <c:v>42468</c:v>
                </c:pt>
                <c:pt idx="476">
                  <c:v>42469</c:v>
                </c:pt>
                <c:pt idx="477">
                  <c:v>42470</c:v>
                </c:pt>
                <c:pt idx="478">
                  <c:v>42471</c:v>
                </c:pt>
                <c:pt idx="479">
                  <c:v>42472</c:v>
                </c:pt>
                <c:pt idx="480">
                  <c:v>42473</c:v>
                </c:pt>
                <c:pt idx="481">
                  <c:v>42474</c:v>
                </c:pt>
                <c:pt idx="482">
                  <c:v>42475</c:v>
                </c:pt>
                <c:pt idx="483">
                  <c:v>42476</c:v>
                </c:pt>
                <c:pt idx="484">
                  <c:v>42477</c:v>
                </c:pt>
                <c:pt idx="485">
                  <c:v>42478</c:v>
                </c:pt>
                <c:pt idx="486">
                  <c:v>42479</c:v>
                </c:pt>
                <c:pt idx="487">
                  <c:v>42480</c:v>
                </c:pt>
                <c:pt idx="488">
                  <c:v>42481</c:v>
                </c:pt>
                <c:pt idx="489">
                  <c:v>42482</c:v>
                </c:pt>
                <c:pt idx="490">
                  <c:v>42483</c:v>
                </c:pt>
                <c:pt idx="491">
                  <c:v>42484</c:v>
                </c:pt>
                <c:pt idx="492">
                  <c:v>42485</c:v>
                </c:pt>
                <c:pt idx="493">
                  <c:v>42486</c:v>
                </c:pt>
                <c:pt idx="494">
                  <c:v>42487</c:v>
                </c:pt>
                <c:pt idx="495">
                  <c:v>42488</c:v>
                </c:pt>
                <c:pt idx="496">
                  <c:v>42489</c:v>
                </c:pt>
                <c:pt idx="497">
                  <c:v>42490</c:v>
                </c:pt>
                <c:pt idx="498">
                  <c:v>42491</c:v>
                </c:pt>
                <c:pt idx="499">
                  <c:v>42492</c:v>
                </c:pt>
                <c:pt idx="500">
                  <c:v>42493</c:v>
                </c:pt>
                <c:pt idx="501">
                  <c:v>42494</c:v>
                </c:pt>
                <c:pt idx="502">
                  <c:v>42495</c:v>
                </c:pt>
                <c:pt idx="503">
                  <c:v>42496</c:v>
                </c:pt>
                <c:pt idx="504">
                  <c:v>42497</c:v>
                </c:pt>
                <c:pt idx="505">
                  <c:v>42498</c:v>
                </c:pt>
                <c:pt idx="506">
                  <c:v>42499</c:v>
                </c:pt>
                <c:pt idx="507">
                  <c:v>42500</c:v>
                </c:pt>
                <c:pt idx="508">
                  <c:v>42501</c:v>
                </c:pt>
                <c:pt idx="509">
                  <c:v>42502</c:v>
                </c:pt>
                <c:pt idx="510">
                  <c:v>42503</c:v>
                </c:pt>
                <c:pt idx="511">
                  <c:v>42504</c:v>
                </c:pt>
                <c:pt idx="512">
                  <c:v>42505</c:v>
                </c:pt>
                <c:pt idx="513">
                  <c:v>42506</c:v>
                </c:pt>
                <c:pt idx="514">
                  <c:v>42507</c:v>
                </c:pt>
                <c:pt idx="515">
                  <c:v>42508</c:v>
                </c:pt>
                <c:pt idx="516">
                  <c:v>42509</c:v>
                </c:pt>
                <c:pt idx="517">
                  <c:v>42510</c:v>
                </c:pt>
                <c:pt idx="518">
                  <c:v>42511</c:v>
                </c:pt>
                <c:pt idx="519">
                  <c:v>42512</c:v>
                </c:pt>
                <c:pt idx="520">
                  <c:v>42513</c:v>
                </c:pt>
                <c:pt idx="521">
                  <c:v>42514</c:v>
                </c:pt>
                <c:pt idx="522">
                  <c:v>42514</c:v>
                </c:pt>
                <c:pt idx="523">
                  <c:v>42515</c:v>
                </c:pt>
                <c:pt idx="524">
                  <c:v>42516</c:v>
                </c:pt>
                <c:pt idx="525">
                  <c:v>42517</c:v>
                </c:pt>
                <c:pt idx="526">
                  <c:v>42518</c:v>
                </c:pt>
                <c:pt idx="527">
                  <c:v>42519</c:v>
                </c:pt>
                <c:pt idx="528">
                  <c:v>42520</c:v>
                </c:pt>
                <c:pt idx="529">
                  <c:v>42521</c:v>
                </c:pt>
                <c:pt idx="530">
                  <c:v>42522</c:v>
                </c:pt>
                <c:pt idx="531">
                  <c:v>42523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42541</c:v>
                </c:pt>
                <c:pt idx="552">
                  <c:v>42542</c:v>
                </c:pt>
                <c:pt idx="553">
                  <c:v>42543</c:v>
                </c:pt>
                <c:pt idx="554">
                  <c:v>42544</c:v>
                </c:pt>
                <c:pt idx="555">
                  <c:v>42545</c:v>
                </c:pt>
                <c:pt idx="556">
                  <c:v>42546</c:v>
                </c:pt>
                <c:pt idx="557">
                  <c:v>42547</c:v>
                </c:pt>
                <c:pt idx="558">
                  <c:v>42548</c:v>
                </c:pt>
                <c:pt idx="559">
                  <c:v>42549</c:v>
                </c:pt>
                <c:pt idx="560">
                  <c:v>42550</c:v>
                </c:pt>
                <c:pt idx="561">
                  <c:v>42551</c:v>
                </c:pt>
                <c:pt idx="562">
                  <c:v>42552</c:v>
                </c:pt>
                <c:pt idx="563">
                  <c:v>42553</c:v>
                </c:pt>
                <c:pt idx="564">
                  <c:v>42554</c:v>
                </c:pt>
                <c:pt idx="565">
                  <c:v>42555</c:v>
                </c:pt>
                <c:pt idx="566">
                  <c:v>42556</c:v>
                </c:pt>
                <c:pt idx="567">
                  <c:v>42557</c:v>
                </c:pt>
                <c:pt idx="568">
                  <c:v>42558</c:v>
                </c:pt>
                <c:pt idx="569">
                  <c:v>42559</c:v>
                </c:pt>
                <c:pt idx="570">
                  <c:v>42560</c:v>
                </c:pt>
                <c:pt idx="571">
                  <c:v>42561</c:v>
                </c:pt>
                <c:pt idx="572">
                  <c:v>42562</c:v>
                </c:pt>
                <c:pt idx="573">
                  <c:v>42563</c:v>
                </c:pt>
                <c:pt idx="574">
                  <c:v>42564</c:v>
                </c:pt>
                <c:pt idx="575">
                  <c:v>42565</c:v>
                </c:pt>
                <c:pt idx="576">
                  <c:v>42565</c:v>
                </c:pt>
                <c:pt idx="577">
                  <c:v>42566</c:v>
                </c:pt>
                <c:pt idx="578">
                  <c:v>42567</c:v>
                </c:pt>
                <c:pt idx="579">
                  <c:v>42568</c:v>
                </c:pt>
                <c:pt idx="580">
                  <c:v>42569</c:v>
                </c:pt>
                <c:pt idx="581">
                  <c:v>42570</c:v>
                </c:pt>
                <c:pt idx="582">
                  <c:v>42571</c:v>
                </c:pt>
                <c:pt idx="583">
                  <c:v>42572</c:v>
                </c:pt>
                <c:pt idx="584">
                  <c:v>42573</c:v>
                </c:pt>
                <c:pt idx="585">
                  <c:v>42574</c:v>
                </c:pt>
                <c:pt idx="586">
                  <c:v>42575</c:v>
                </c:pt>
                <c:pt idx="587">
                  <c:v>42576</c:v>
                </c:pt>
                <c:pt idx="588">
                  <c:v>42577</c:v>
                </c:pt>
                <c:pt idx="589">
                  <c:v>42578</c:v>
                </c:pt>
                <c:pt idx="590">
                  <c:v>42579</c:v>
                </c:pt>
                <c:pt idx="591">
                  <c:v>42580</c:v>
                </c:pt>
                <c:pt idx="592">
                  <c:v>42580</c:v>
                </c:pt>
                <c:pt idx="593">
                  <c:v>42581</c:v>
                </c:pt>
                <c:pt idx="594">
                  <c:v>42582</c:v>
                </c:pt>
                <c:pt idx="595">
                  <c:v>42583</c:v>
                </c:pt>
                <c:pt idx="596">
                  <c:v>42584</c:v>
                </c:pt>
                <c:pt idx="597">
                  <c:v>42585</c:v>
                </c:pt>
                <c:pt idx="598">
                  <c:v>42586</c:v>
                </c:pt>
                <c:pt idx="599">
                  <c:v>42587</c:v>
                </c:pt>
                <c:pt idx="600">
                  <c:v>42588</c:v>
                </c:pt>
                <c:pt idx="601">
                  <c:v>42589</c:v>
                </c:pt>
                <c:pt idx="602">
                  <c:v>42590</c:v>
                </c:pt>
                <c:pt idx="603">
                  <c:v>42591</c:v>
                </c:pt>
                <c:pt idx="604">
                  <c:v>42592</c:v>
                </c:pt>
                <c:pt idx="605">
                  <c:v>42593</c:v>
                </c:pt>
                <c:pt idx="606">
                  <c:v>42594</c:v>
                </c:pt>
                <c:pt idx="607">
                  <c:v>42595</c:v>
                </c:pt>
                <c:pt idx="608">
                  <c:v>42596</c:v>
                </c:pt>
                <c:pt idx="609">
                  <c:v>42597</c:v>
                </c:pt>
                <c:pt idx="610">
                  <c:v>42598</c:v>
                </c:pt>
                <c:pt idx="611">
                  <c:v>42599</c:v>
                </c:pt>
                <c:pt idx="612">
                  <c:v>42600</c:v>
                </c:pt>
                <c:pt idx="613">
                  <c:v>42601</c:v>
                </c:pt>
                <c:pt idx="614">
                  <c:v>42602</c:v>
                </c:pt>
                <c:pt idx="615">
                  <c:v>42603</c:v>
                </c:pt>
                <c:pt idx="616">
                  <c:v>42604</c:v>
                </c:pt>
                <c:pt idx="617">
                  <c:v>42605</c:v>
                </c:pt>
                <c:pt idx="618">
                  <c:v>42606</c:v>
                </c:pt>
                <c:pt idx="619">
                  <c:v>42607</c:v>
                </c:pt>
                <c:pt idx="620">
                  <c:v>42608</c:v>
                </c:pt>
                <c:pt idx="621">
                  <c:v>42609</c:v>
                </c:pt>
                <c:pt idx="622">
                  <c:v>42610</c:v>
                </c:pt>
                <c:pt idx="623">
                  <c:v>42611</c:v>
                </c:pt>
                <c:pt idx="624">
                  <c:v>42612</c:v>
                </c:pt>
                <c:pt idx="625">
                  <c:v>42613</c:v>
                </c:pt>
                <c:pt idx="626">
                  <c:v>42614</c:v>
                </c:pt>
                <c:pt idx="627">
                  <c:v>42615</c:v>
                </c:pt>
                <c:pt idx="628">
                  <c:v>42616</c:v>
                </c:pt>
                <c:pt idx="629">
                  <c:v>42617</c:v>
                </c:pt>
                <c:pt idx="630">
                  <c:v>42618</c:v>
                </c:pt>
                <c:pt idx="631">
                  <c:v>42619</c:v>
                </c:pt>
                <c:pt idx="632">
                  <c:v>42620</c:v>
                </c:pt>
                <c:pt idx="633">
                  <c:v>42621</c:v>
                </c:pt>
                <c:pt idx="634">
                  <c:v>42622</c:v>
                </c:pt>
                <c:pt idx="635">
                  <c:v>42623</c:v>
                </c:pt>
                <c:pt idx="636">
                  <c:v>42624</c:v>
                </c:pt>
                <c:pt idx="637">
                  <c:v>42625</c:v>
                </c:pt>
                <c:pt idx="638">
                  <c:v>42626</c:v>
                </c:pt>
                <c:pt idx="639">
                  <c:v>42627</c:v>
                </c:pt>
                <c:pt idx="640">
                  <c:v>42628</c:v>
                </c:pt>
                <c:pt idx="641">
                  <c:v>42629</c:v>
                </c:pt>
                <c:pt idx="642">
                  <c:v>42630</c:v>
                </c:pt>
                <c:pt idx="643">
                  <c:v>42631</c:v>
                </c:pt>
                <c:pt idx="644">
                  <c:v>42632</c:v>
                </c:pt>
                <c:pt idx="645">
                  <c:v>42633</c:v>
                </c:pt>
                <c:pt idx="646">
                  <c:v>42634</c:v>
                </c:pt>
                <c:pt idx="647">
                  <c:v>42635</c:v>
                </c:pt>
                <c:pt idx="648">
                  <c:v>42636</c:v>
                </c:pt>
                <c:pt idx="649">
                  <c:v>42637</c:v>
                </c:pt>
                <c:pt idx="650">
                  <c:v>42638</c:v>
                </c:pt>
                <c:pt idx="651">
                  <c:v>42639</c:v>
                </c:pt>
                <c:pt idx="652">
                  <c:v>42640</c:v>
                </c:pt>
                <c:pt idx="653">
                  <c:v>42641</c:v>
                </c:pt>
                <c:pt idx="654">
                  <c:v>42642</c:v>
                </c:pt>
                <c:pt idx="655">
                  <c:v>42643</c:v>
                </c:pt>
                <c:pt idx="656">
                  <c:v>42644</c:v>
                </c:pt>
                <c:pt idx="657">
                  <c:v>42645</c:v>
                </c:pt>
                <c:pt idx="658">
                  <c:v>42646</c:v>
                </c:pt>
                <c:pt idx="659">
                  <c:v>42647</c:v>
                </c:pt>
                <c:pt idx="660">
                  <c:v>42648</c:v>
                </c:pt>
                <c:pt idx="661">
                  <c:v>42649</c:v>
                </c:pt>
                <c:pt idx="662">
                  <c:v>42650</c:v>
                </c:pt>
                <c:pt idx="663">
                  <c:v>42651</c:v>
                </c:pt>
                <c:pt idx="664">
                  <c:v>42652</c:v>
                </c:pt>
                <c:pt idx="665">
                  <c:v>42653</c:v>
                </c:pt>
                <c:pt idx="666">
                  <c:v>42654</c:v>
                </c:pt>
                <c:pt idx="667">
                  <c:v>42655</c:v>
                </c:pt>
                <c:pt idx="668">
                  <c:v>42656</c:v>
                </c:pt>
                <c:pt idx="669">
                  <c:v>42657</c:v>
                </c:pt>
                <c:pt idx="670">
                  <c:v>42658</c:v>
                </c:pt>
                <c:pt idx="671">
                  <c:v>42659</c:v>
                </c:pt>
                <c:pt idx="672">
                  <c:v>42660</c:v>
                </c:pt>
                <c:pt idx="673">
                  <c:v>42661</c:v>
                </c:pt>
                <c:pt idx="674">
                  <c:v>42662</c:v>
                </c:pt>
                <c:pt idx="675">
                  <c:v>42663</c:v>
                </c:pt>
                <c:pt idx="676">
                  <c:v>42664</c:v>
                </c:pt>
                <c:pt idx="677">
                  <c:v>42665</c:v>
                </c:pt>
                <c:pt idx="678">
                  <c:v>42666</c:v>
                </c:pt>
                <c:pt idx="679">
                  <c:v>42667</c:v>
                </c:pt>
                <c:pt idx="680">
                  <c:v>42668</c:v>
                </c:pt>
                <c:pt idx="681">
                  <c:v>42669</c:v>
                </c:pt>
                <c:pt idx="682">
                  <c:v>42670</c:v>
                </c:pt>
                <c:pt idx="683">
                  <c:v>42671</c:v>
                </c:pt>
                <c:pt idx="684">
                  <c:v>42672</c:v>
                </c:pt>
                <c:pt idx="685">
                  <c:v>42673</c:v>
                </c:pt>
                <c:pt idx="686">
                  <c:v>42674</c:v>
                </c:pt>
                <c:pt idx="687">
                  <c:v>42675</c:v>
                </c:pt>
                <c:pt idx="688">
                  <c:v>42676</c:v>
                </c:pt>
                <c:pt idx="689">
                  <c:v>42677</c:v>
                </c:pt>
                <c:pt idx="690">
                  <c:v>42678</c:v>
                </c:pt>
                <c:pt idx="691">
                  <c:v>42679</c:v>
                </c:pt>
                <c:pt idx="692">
                  <c:v>42680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42686</c:v>
                </c:pt>
                <c:pt idx="699">
                  <c:v>42687</c:v>
                </c:pt>
                <c:pt idx="700">
                  <c:v>42688</c:v>
                </c:pt>
                <c:pt idx="701">
                  <c:v>42689</c:v>
                </c:pt>
                <c:pt idx="702">
                  <c:v>42690</c:v>
                </c:pt>
                <c:pt idx="703">
                  <c:v>42691</c:v>
                </c:pt>
                <c:pt idx="704">
                  <c:v>42692</c:v>
                </c:pt>
                <c:pt idx="705">
                  <c:v>42693</c:v>
                </c:pt>
                <c:pt idx="706">
                  <c:v>42694</c:v>
                </c:pt>
                <c:pt idx="707">
                  <c:v>42695</c:v>
                </c:pt>
                <c:pt idx="708">
                  <c:v>42696</c:v>
                </c:pt>
                <c:pt idx="709">
                  <c:v>42697</c:v>
                </c:pt>
                <c:pt idx="710">
                  <c:v>42698</c:v>
                </c:pt>
                <c:pt idx="711">
                  <c:v>42699</c:v>
                </c:pt>
                <c:pt idx="712">
                  <c:v>42700</c:v>
                </c:pt>
                <c:pt idx="713">
                  <c:v>42701</c:v>
                </c:pt>
                <c:pt idx="714">
                  <c:v>42702</c:v>
                </c:pt>
                <c:pt idx="715">
                  <c:v>42703</c:v>
                </c:pt>
                <c:pt idx="716">
                  <c:v>42704</c:v>
                </c:pt>
                <c:pt idx="717">
                  <c:v>42705</c:v>
                </c:pt>
                <c:pt idx="718">
                  <c:v>42706</c:v>
                </c:pt>
                <c:pt idx="719">
                  <c:v>42707</c:v>
                </c:pt>
                <c:pt idx="720">
                  <c:v>42708</c:v>
                </c:pt>
                <c:pt idx="721">
                  <c:v>42709</c:v>
                </c:pt>
                <c:pt idx="722">
                  <c:v>42710</c:v>
                </c:pt>
                <c:pt idx="723">
                  <c:v>42711</c:v>
                </c:pt>
                <c:pt idx="724">
                  <c:v>42712</c:v>
                </c:pt>
                <c:pt idx="725">
                  <c:v>42713</c:v>
                </c:pt>
                <c:pt idx="726">
                  <c:v>42714</c:v>
                </c:pt>
                <c:pt idx="727">
                  <c:v>42715</c:v>
                </c:pt>
                <c:pt idx="728">
                  <c:v>42716</c:v>
                </c:pt>
                <c:pt idx="729">
                  <c:v>42717</c:v>
                </c:pt>
                <c:pt idx="730">
                  <c:v>42718</c:v>
                </c:pt>
                <c:pt idx="731">
                  <c:v>42719</c:v>
                </c:pt>
                <c:pt idx="732">
                  <c:v>42720</c:v>
                </c:pt>
                <c:pt idx="733">
                  <c:v>42721</c:v>
                </c:pt>
                <c:pt idx="734">
                  <c:v>42722</c:v>
                </c:pt>
                <c:pt idx="735">
                  <c:v>42723</c:v>
                </c:pt>
                <c:pt idx="736">
                  <c:v>42724</c:v>
                </c:pt>
                <c:pt idx="737">
                  <c:v>42725</c:v>
                </c:pt>
                <c:pt idx="738">
                  <c:v>42726</c:v>
                </c:pt>
                <c:pt idx="739">
                  <c:v>42727</c:v>
                </c:pt>
                <c:pt idx="740">
                  <c:v>42728</c:v>
                </c:pt>
                <c:pt idx="741">
                  <c:v>42729</c:v>
                </c:pt>
                <c:pt idx="742">
                  <c:v>42730</c:v>
                </c:pt>
                <c:pt idx="743">
                  <c:v>42731</c:v>
                </c:pt>
                <c:pt idx="744">
                  <c:v>42732</c:v>
                </c:pt>
                <c:pt idx="745">
                  <c:v>42733</c:v>
                </c:pt>
                <c:pt idx="746">
                  <c:v>42734</c:v>
                </c:pt>
                <c:pt idx="747">
                  <c:v>42735</c:v>
                </c:pt>
                <c:pt idx="748">
                  <c:v>42736</c:v>
                </c:pt>
                <c:pt idx="749">
                  <c:v>42737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42742</c:v>
                </c:pt>
                <c:pt idx="755">
                  <c:v>42743</c:v>
                </c:pt>
                <c:pt idx="756">
                  <c:v>42744</c:v>
                </c:pt>
                <c:pt idx="757">
                  <c:v>42745</c:v>
                </c:pt>
                <c:pt idx="758">
                  <c:v>42746</c:v>
                </c:pt>
                <c:pt idx="759">
                  <c:v>42747</c:v>
                </c:pt>
                <c:pt idx="760">
                  <c:v>42748</c:v>
                </c:pt>
                <c:pt idx="761">
                  <c:v>42749</c:v>
                </c:pt>
                <c:pt idx="762">
                  <c:v>42750</c:v>
                </c:pt>
                <c:pt idx="763">
                  <c:v>42751</c:v>
                </c:pt>
                <c:pt idx="764">
                  <c:v>42752</c:v>
                </c:pt>
                <c:pt idx="765">
                  <c:v>42753</c:v>
                </c:pt>
                <c:pt idx="766">
                  <c:v>42754</c:v>
                </c:pt>
                <c:pt idx="767">
                  <c:v>42755</c:v>
                </c:pt>
                <c:pt idx="768">
                  <c:v>42756</c:v>
                </c:pt>
                <c:pt idx="769">
                  <c:v>42757</c:v>
                </c:pt>
                <c:pt idx="770">
                  <c:v>42758</c:v>
                </c:pt>
                <c:pt idx="771">
                  <c:v>42759</c:v>
                </c:pt>
                <c:pt idx="772">
                  <c:v>42760</c:v>
                </c:pt>
                <c:pt idx="773">
                  <c:v>42761</c:v>
                </c:pt>
                <c:pt idx="774">
                  <c:v>42762</c:v>
                </c:pt>
                <c:pt idx="775">
                  <c:v>42763</c:v>
                </c:pt>
                <c:pt idx="776">
                  <c:v>42764</c:v>
                </c:pt>
                <c:pt idx="777">
                  <c:v>42765</c:v>
                </c:pt>
                <c:pt idx="778">
                  <c:v>42766</c:v>
                </c:pt>
                <c:pt idx="779">
                  <c:v>42767</c:v>
                </c:pt>
                <c:pt idx="780">
                  <c:v>42768</c:v>
                </c:pt>
                <c:pt idx="781">
                  <c:v>42769</c:v>
                </c:pt>
                <c:pt idx="782">
                  <c:v>42770</c:v>
                </c:pt>
                <c:pt idx="783">
                  <c:v>42771</c:v>
                </c:pt>
                <c:pt idx="784">
                  <c:v>42772</c:v>
                </c:pt>
                <c:pt idx="785">
                  <c:v>42773</c:v>
                </c:pt>
                <c:pt idx="786">
                  <c:v>42774</c:v>
                </c:pt>
                <c:pt idx="787">
                  <c:v>42775</c:v>
                </c:pt>
                <c:pt idx="788">
                  <c:v>42776</c:v>
                </c:pt>
                <c:pt idx="789">
                  <c:v>42777</c:v>
                </c:pt>
                <c:pt idx="790">
                  <c:v>42778</c:v>
                </c:pt>
                <c:pt idx="791">
                  <c:v>42779</c:v>
                </c:pt>
                <c:pt idx="792">
                  <c:v>42780</c:v>
                </c:pt>
                <c:pt idx="793">
                  <c:v>42781</c:v>
                </c:pt>
                <c:pt idx="794">
                  <c:v>42782</c:v>
                </c:pt>
                <c:pt idx="795">
                  <c:v>42783</c:v>
                </c:pt>
                <c:pt idx="796">
                  <c:v>42784</c:v>
                </c:pt>
                <c:pt idx="797">
                  <c:v>42785</c:v>
                </c:pt>
                <c:pt idx="798">
                  <c:v>42786</c:v>
                </c:pt>
                <c:pt idx="799">
                  <c:v>42787</c:v>
                </c:pt>
                <c:pt idx="800">
                  <c:v>42788</c:v>
                </c:pt>
                <c:pt idx="801">
                  <c:v>42789</c:v>
                </c:pt>
                <c:pt idx="802">
                  <c:v>42790</c:v>
                </c:pt>
                <c:pt idx="803">
                  <c:v>42791</c:v>
                </c:pt>
                <c:pt idx="804">
                  <c:v>42792</c:v>
                </c:pt>
                <c:pt idx="805">
                  <c:v>42793</c:v>
                </c:pt>
                <c:pt idx="806">
                  <c:v>42794</c:v>
                </c:pt>
                <c:pt idx="807">
                  <c:v>42795</c:v>
                </c:pt>
                <c:pt idx="808">
                  <c:v>42796</c:v>
                </c:pt>
                <c:pt idx="809">
                  <c:v>42797</c:v>
                </c:pt>
                <c:pt idx="810">
                  <c:v>42798</c:v>
                </c:pt>
                <c:pt idx="811">
                  <c:v>42799</c:v>
                </c:pt>
                <c:pt idx="812">
                  <c:v>42800</c:v>
                </c:pt>
                <c:pt idx="813">
                  <c:v>42801</c:v>
                </c:pt>
                <c:pt idx="814">
                  <c:v>42802</c:v>
                </c:pt>
                <c:pt idx="815">
                  <c:v>42803</c:v>
                </c:pt>
                <c:pt idx="816">
                  <c:v>42804</c:v>
                </c:pt>
                <c:pt idx="817">
                  <c:v>42805</c:v>
                </c:pt>
                <c:pt idx="818">
                  <c:v>42806</c:v>
                </c:pt>
                <c:pt idx="819">
                  <c:v>42807</c:v>
                </c:pt>
                <c:pt idx="820">
                  <c:v>42808</c:v>
                </c:pt>
                <c:pt idx="821">
                  <c:v>42809</c:v>
                </c:pt>
                <c:pt idx="822">
                  <c:v>42810</c:v>
                </c:pt>
                <c:pt idx="823">
                  <c:v>42811</c:v>
                </c:pt>
                <c:pt idx="824">
                  <c:v>42812</c:v>
                </c:pt>
                <c:pt idx="825">
                  <c:v>42813</c:v>
                </c:pt>
                <c:pt idx="826">
                  <c:v>42814</c:v>
                </c:pt>
                <c:pt idx="827">
                  <c:v>42815</c:v>
                </c:pt>
                <c:pt idx="828">
                  <c:v>42816</c:v>
                </c:pt>
                <c:pt idx="829">
                  <c:v>42817</c:v>
                </c:pt>
                <c:pt idx="830">
                  <c:v>42818</c:v>
                </c:pt>
                <c:pt idx="831">
                  <c:v>42819</c:v>
                </c:pt>
                <c:pt idx="832">
                  <c:v>42820</c:v>
                </c:pt>
                <c:pt idx="833">
                  <c:v>42821</c:v>
                </c:pt>
                <c:pt idx="834">
                  <c:v>42822</c:v>
                </c:pt>
                <c:pt idx="835">
                  <c:v>42823</c:v>
                </c:pt>
                <c:pt idx="836">
                  <c:v>42824</c:v>
                </c:pt>
                <c:pt idx="837">
                  <c:v>42825</c:v>
                </c:pt>
                <c:pt idx="838">
                  <c:v>42826</c:v>
                </c:pt>
                <c:pt idx="839">
                  <c:v>42827</c:v>
                </c:pt>
                <c:pt idx="840">
                  <c:v>42828</c:v>
                </c:pt>
                <c:pt idx="841">
                  <c:v>42829</c:v>
                </c:pt>
                <c:pt idx="842">
                  <c:v>42830</c:v>
                </c:pt>
                <c:pt idx="843">
                  <c:v>42831</c:v>
                </c:pt>
                <c:pt idx="844">
                  <c:v>42832</c:v>
                </c:pt>
                <c:pt idx="845">
                  <c:v>42833</c:v>
                </c:pt>
                <c:pt idx="846">
                  <c:v>42834</c:v>
                </c:pt>
                <c:pt idx="847">
                  <c:v>42835</c:v>
                </c:pt>
                <c:pt idx="848">
                  <c:v>42836</c:v>
                </c:pt>
                <c:pt idx="849">
                  <c:v>42837</c:v>
                </c:pt>
                <c:pt idx="850">
                  <c:v>42838</c:v>
                </c:pt>
                <c:pt idx="851">
                  <c:v>42839</c:v>
                </c:pt>
                <c:pt idx="852">
                  <c:v>42840</c:v>
                </c:pt>
                <c:pt idx="853">
                  <c:v>42841</c:v>
                </c:pt>
                <c:pt idx="854">
                  <c:v>42842</c:v>
                </c:pt>
                <c:pt idx="855">
                  <c:v>42843</c:v>
                </c:pt>
                <c:pt idx="856">
                  <c:v>42844</c:v>
                </c:pt>
                <c:pt idx="857">
                  <c:v>42845</c:v>
                </c:pt>
                <c:pt idx="858">
                  <c:v>42846</c:v>
                </c:pt>
                <c:pt idx="859">
                  <c:v>42847</c:v>
                </c:pt>
                <c:pt idx="860">
                  <c:v>42848</c:v>
                </c:pt>
                <c:pt idx="861">
                  <c:v>42849</c:v>
                </c:pt>
                <c:pt idx="862">
                  <c:v>42850</c:v>
                </c:pt>
                <c:pt idx="863">
                  <c:v>42851</c:v>
                </c:pt>
                <c:pt idx="864">
                  <c:v>42852</c:v>
                </c:pt>
                <c:pt idx="865">
                  <c:v>42853</c:v>
                </c:pt>
                <c:pt idx="866">
                  <c:v>42854</c:v>
                </c:pt>
                <c:pt idx="867">
                  <c:v>42855</c:v>
                </c:pt>
                <c:pt idx="868">
                  <c:v>42856</c:v>
                </c:pt>
                <c:pt idx="869">
                  <c:v>42857</c:v>
                </c:pt>
                <c:pt idx="870">
                  <c:v>42858</c:v>
                </c:pt>
                <c:pt idx="871">
                  <c:v>42859</c:v>
                </c:pt>
                <c:pt idx="872">
                  <c:v>42860</c:v>
                </c:pt>
                <c:pt idx="873">
                  <c:v>42861</c:v>
                </c:pt>
                <c:pt idx="874">
                  <c:v>42862</c:v>
                </c:pt>
                <c:pt idx="875">
                  <c:v>42863</c:v>
                </c:pt>
                <c:pt idx="876">
                  <c:v>42864</c:v>
                </c:pt>
                <c:pt idx="877">
                  <c:v>42865</c:v>
                </c:pt>
                <c:pt idx="878">
                  <c:v>42866</c:v>
                </c:pt>
                <c:pt idx="879">
                  <c:v>42867</c:v>
                </c:pt>
                <c:pt idx="880">
                  <c:v>42868</c:v>
                </c:pt>
                <c:pt idx="881">
                  <c:v>42869</c:v>
                </c:pt>
                <c:pt idx="882">
                  <c:v>42870</c:v>
                </c:pt>
                <c:pt idx="883">
                  <c:v>42871</c:v>
                </c:pt>
                <c:pt idx="884">
                  <c:v>42872</c:v>
                </c:pt>
                <c:pt idx="885">
                  <c:v>42873</c:v>
                </c:pt>
                <c:pt idx="886">
                  <c:v>42874</c:v>
                </c:pt>
                <c:pt idx="887">
                  <c:v>42875</c:v>
                </c:pt>
                <c:pt idx="888">
                  <c:v>42876</c:v>
                </c:pt>
                <c:pt idx="889">
                  <c:v>42877</c:v>
                </c:pt>
                <c:pt idx="890">
                  <c:v>42878</c:v>
                </c:pt>
                <c:pt idx="891">
                  <c:v>42879</c:v>
                </c:pt>
                <c:pt idx="892">
                  <c:v>42880</c:v>
                </c:pt>
                <c:pt idx="893">
                  <c:v>42881</c:v>
                </c:pt>
                <c:pt idx="894">
                  <c:v>42882</c:v>
                </c:pt>
                <c:pt idx="895">
                  <c:v>42883</c:v>
                </c:pt>
                <c:pt idx="896">
                  <c:v>42884</c:v>
                </c:pt>
                <c:pt idx="897">
                  <c:v>42885</c:v>
                </c:pt>
                <c:pt idx="898">
                  <c:v>42886</c:v>
                </c:pt>
                <c:pt idx="899">
                  <c:v>42887</c:v>
                </c:pt>
                <c:pt idx="900">
                  <c:v>42888</c:v>
                </c:pt>
                <c:pt idx="901">
                  <c:v>42889</c:v>
                </c:pt>
                <c:pt idx="902">
                  <c:v>42890</c:v>
                </c:pt>
                <c:pt idx="903">
                  <c:v>42891</c:v>
                </c:pt>
                <c:pt idx="904">
                  <c:v>42892</c:v>
                </c:pt>
                <c:pt idx="905">
                  <c:v>42893</c:v>
                </c:pt>
                <c:pt idx="906">
                  <c:v>42894</c:v>
                </c:pt>
                <c:pt idx="907">
                  <c:v>42895</c:v>
                </c:pt>
                <c:pt idx="908">
                  <c:v>42896</c:v>
                </c:pt>
                <c:pt idx="909">
                  <c:v>42897</c:v>
                </c:pt>
                <c:pt idx="910">
                  <c:v>42898</c:v>
                </c:pt>
                <c:pt idx="911">
                  <c:v>42899</c:v>
                </c:pt>
                <c:pt idx="912">
                  <c:v>42900</c:v>
                </c:pt>
                <c:pt idx="913">
                  <c:v>42901</c:v>
                </c:pt>
                <c:pt idx="914">
                  <c:v>42902</c:v>
                </c:pt>
                <c:pt idx="915">
                  <c:v>42903</c:v>
                </c:pt>
                <c:pt idx="916">
                  <c:v>42904</c:v>
                </c:pt>
                <c:pt idx="917">
                  <c:v>42905</c:v>
                </c:pt>
                <c:pt idx="918">
                  <c:v>42906</c:v>
                </c:pt>
                <c:pt idx="919">
                  <c:v>42907</c:v>
                </c:pt>
                <c:pt idx="920">
                  <c:v>42908</c:v>
                </c:pt>
                <c:pt idx="921">
                  <c:v>42909</c:v>
                </c:pt>
                <c:pt idx="922">
                  <c:v>42910</c:v>
                </c:pt>
                <c:pt idx="923">
                  <c:v>42911</c:v>
                </c:pt>
                <c:pt idx="924">
                  <c:v>42912</c:v>
                </c:pt>
                <c:pt idx="925">
                  <c:v>42913</c:v>
                </c:pt>
                <c:pt idx="926">
                  <c:v>42914</c:v>
                </c:pt>
                <c:pt idx="927">
                  <c:v>42915</c:v>
                </c:pt>
                <c:pt idx="928">
                  <c:v>42916</c:v>
                </c:pt>
                <c:pt idx="929">
                  <c:v>42917</c:v>
                </c:pt>
                <c:pt idx="930">
                  <c:v>42918</c:v>
                </c:pt>
                <c:pt idx="931">
                  <c:v>42919</c:v>
                </c:pt>
                <c:pt idx="932">
                  <c:v>42920</c:v>
                </c:pt>
                <c:pt idx="933">
                  <c:v>42921</c:v>
                </c:pt>
                <c:pt idx="934">
                  <c:v>42922</c:v>
                </c:pt>
                <c:pt idx="935">
                  <c:v>42923</c:v>
                </c:pt>
                <c:pt idx="936">
                  <c:v>42924</c:v>
                </c:pt>
                <c:pt idx="937">
                  <c:v>42925</c:v>
                </c:pt>
                <c:pt idx="938">
                  <c:v>42926</c:v>
                </c:pt>
                <c:pt idx="939">
                  <c:v>42927</c:v>
                </c:pt>
                <c:pt idx="940">
                  <c:v>42928</c:v>
                </c:pt>
                <c:pt idx="941">
                  <c:v>42929</c:v>
                </c:pt>
                <c:pt idx="942">
                  <c:v>42930</c:v>
                </c:pt>
                <c:pt idx="943">
                  <c:v>42931</c:v>
                </c:pt>
                <c:pt idx="944">
                  <c:v>42932</c:v>
                </c:pt>
                <c:pt idx="945">
                  <c:v>42933</c:v>
                </c:pt>
                <c:pt idx="946">
                  <c:v>42934</c:v>
                </c:pt>
                <c:pt idx="947">
                  <c:v>42935</c:v>
                </c:pt>
                <c:pt idx="948">
                  <c:v>42936</c:v>
                </c:pt>
                <c:pt idx="949">
                  <c:v>42937</c:v>
                </c:pt>
                <c:pt idx="950">
                  <c:v>42938</c:v>
                </c:pt>
                <c:pt idx="951">
                  <c:v>42939</c:v>
                </c:pt>
                <c:pt idx="952">
                  <c:v>42940</c:v>
                </c:pt>
                <c:pt idx="953">
                  <c:v>42941</c:v>
                </c:pt>
                <c:pt idx="954">
                  <c:v>42942</c:v>
                </c:pt>
                <c:pt idx="955">
                  <c:v>42943</c:v>
                </c:pt>
                <c:pt idx="956">
                  <c:v>42944</c:v>
                </c:pt>
                <c:pt idx="957">
                  <c:v>42945</c:v>
                </c:pt>
                <c:pt idx="958">
                  <c:v>42946</c:v>
                </c:pt>
                <c:pt idx="959">
                  <c:v>42947</c:v>
                </c:pt>
                <c:pt idx="960">
                  <c:v>42948</c:v>
                </c:pt>
                <c:pt idx="961">
                  <c:v>42949</c:v>
                </c:pt>
                <c:pt idx="962">
                  <c:v>42950</c:v>
                </c:pt>
                <c:pt idx="963">
                  <c:v>42951</c:v>
                </c:pt>
                <c:pt idx="964">
                  <c:v>42952</c:v>
                </c:pt>
                <c:pt idx="965">
                  <c:v>42953</c:v>
                </c:pt>
                <c:pt idx="966">
                  <c:v>42954</c:v>
                </c:pt>
                <c:pt idx="967">
                  <c:v>42955</c:v>
                </c:pt>
                <c:pt idx="968">
                  <c:v>42956</c:v>
                </c:pt>
                <c:pt idx="969">
                  <c:v>42957</c:v>
                </c:pt>
                <c:pt idx="970">
                  <c:v>42958</c:v>
                </c:pt>
                <c:pt idx="971">
                  <c:v>42959</c:v>
                </c:pt>
                <c:pt idx="972">
                  <c:v>42960</c:v>
                </c:pt>
                <c:pt idx="973">
                  <c:v>42961</c:v>
                </c:pt>
                <c:pt idx="974">
                  <c:v>42962</c:v>
                </c:pt>
                <c:pt idx="975">
                  <c:v>42963</c:v>
                </c:pt>
                <c:pt idx="976">
                  <c:v>42964</c:v>
                </c:pt>
                <c:pt idx="977">
                  <c:v>42965</c:v>
                </c:pt>
                <c:pt idx="978">
                  <c:v>42966</c:v>
                </c:pt>
                <c:pt idx="979">
                  <c:v>42967</c:v>
                </c:pt>
                <c:pt idx="980">
                  <c:v>42968</c:v>
                </c:pt>
                <c:pt idx="981">
                  <c:v>42969</c:v>
                </c:pt>
                <c:pt idx="982">
                  <c:v>42970</c:v>
                </c:pt>
                <c:pt idx="983">
                  <c:v>42971</c:v>
                </c:pt>
                <c:pt idx="984">
                  <c:v>42972</c:v>
                </c:pt>
                <c:pt idx="985">
                  <c:v>42973</c:v>
                </c:pt>
                <c:pt idx="986">
                  <c:v>42974</c:v>
                </c:pt>
                <c:pt idx="987">
                  <c:v>42975</c:v>
                </c:pt>
                <c:pt idx="988">
                  <c:v>42976</c:v>
                </c:pt>
                <c:pt idx="989">
                  <c:v>42977</c:v>
                </c:pt>
                <c:pt idx="990">
                  <c:v>42978</c:v>
                </c:pt>
                <c:pt idx="991">
                  <c:v>42979</c:v>
                </c:pt>
                <c:pt idx="992">
                  <c:v>42980</c:v>
                </c:pt>
                <c:pt idx="993">
                  <c:v>42981</c:v>
                </c:pt>
                <c:pt idx="994">
                  <c:v>42982</c:v>
                </c:pt>
                <c:pt idx="995">
                  <c:v>42983</c:v>
                </c:pt>
                <c:pt idx="996">
                  <c:v>42984</c:v>
                </c:pt>
                <c:pt idx="997">
                  <c:v>42985</c:v>
                </c:pt>
                <c:pt idx="998">
                  <c:v>42986</c:v>
                </c:pt>
                <c:pt idx="999">
                  <c:v>42987</c:v>
                </c:pt>
                <c:pt idx="1000">
                  <c:v>42988</c:v>
                </c:pt>
                <c:pt idx="1001">
                  <c:v>42989</c:v>
                </c:pt>
                <c:pt idx="1002">
                  <c:v>42990</c:v>
                </c:pt>
                <c:pt idx="1003">
                  <c:v>42991</c:v>
                </c:pt>
                <c:pt idx="1004">
                  <c:v>42992</c:v>
                </c:pt>
                <c:pt idx="1005">
                  <c:v>42993</c:v>
                </c:pt>
                <c:pt idx="1006">
                  <c:v>42994</c:v>
                </c:pt>
                <c:pt idx="1007">
                  <c:v>42995</c:v>
                </c:pt>
                <c:pt idx="1008">
                  <c:v>42996</c:v>
                </c:pt>
                <c:pt idx="1009">
                  <c:v>42997</c:v>
                </c:pt>
                <c:pt idx="1010">
                  <c:v>42998</c:v>
                </c:pt>
                <c:pt idx="1011">
                  <c:v>42999</c:v>
                </c:pt>
                <c:pt idx="1012">
                  <c:v>43000</c:v>
                </c:pt>
                <c:pt idx="1013">
                  <c:v>43001</c:v>
                </c:pt>
                <c:pt idx="1014">
                  <c:v>43002</c:v>
                </c:pt>
                <c:pt idx="1015">
                  <c:v>43003</c:v>
                </c:pt>
                <c:pt idx="1016">
                  <c:v>43004</c:v>
                </c:pt>
                <c:pt idx="1017">
                  <c:v>43005</c:v>
                </c:pt>
                <c:pt idx="1018">
                  <c:v>43006</c:v>
                </c:pt>
                <c:pt idx="1019">
                  <c:v>43007</c:v>
                </c:pt>
                <c:pt idx="1020">
                  <c:v>43008</c:v>
                </c:pt>
                <c:pt idx="1021">
                  <c:v>43009</c:v>
                </c:pt>
                <c:pt idx="1022">
                  <c:v>43010</c:v>
                </c:pt>
                <c:pt idx="1023">
                  <c:v>43011</c:v>
                </c:pt>
                <c:pt idx="1024">
                  <c:v>43012</c:v>
                </c:pt>
                <c:pt idx="1025">
                  <c:v>43013</c:v>
                </c:pt>
                <c:pt idx="1026">
                  <c:v>43014</c:v>
                </c:pt>
                <c:pt idx="1027">
                  <c:v>43015</c:v>
                </c:pt>
                <c:pt idx="1028">
                  <c:v>43016</c:v>
                </c:pt>
                <c:pt idx="1029">
                  <c:v>43017</c:v>
                </c:pt>
                <c:pt idx="1030">
                  <c:v>43018</c:v>
                </c:pt>
                <c:pt idx="1031">
                  <c:v>43019</c:v>
                </c:pt>
                <c:pt idx="1032">
                  <c:v>43020</c:v>
                </c:pt>
                <c:pt idx="1033">
                  <c:v>43021</c:v>
                </c:pt>
                <c:pt idx="1034">
                  <c:v>43022</c:v>
                </c:pt>
                <c:pt idx="1035">
                  <c:v>43023</c:v>
                </c:pt>
                <c:pt idx="1036">
                  <c:v>43024</c:v>
                </c:pt>
                <c:pt idx="1037">
                  <c:v>43025</c:v>
                </c:pt>
                <c:pt idx="1038">
                  <c:v>43026</c:v>
                </c:pt>
                <c:pt idx="1039">
                  <c:v>43027</c:v>
                </c:pt>
                <c:pt idx="1040">
                  <c:v>43028</c:v>
                </c:pt>
                <c:pt idx="1041">
                  <c:v>43029</c:v>
                </c:pt>
                <c:pt idx="1042">
                  <c:v>43030</c:v>
                </c:pt>
                <c:pt idx="1043">
                  <c:v>43031</c:v>
                </c:pt>
                <c:pt idx="1044">
                  <c:v>43032</c:v>
                </c:pt>
                <c:pt idx="1045">
                  <c:v>43033</c:v>
                </c:pt>
                <c:pt idx="1046">
                  <c:v>43034</c:v>
                </c:pt>
                <c:pt idx="1047">
                  <c:v>43035</c:v>
                </c:pt>
                <c:pt idx="1048">
                  <c:v>43036</c:v>
                </c:pt>
                <c:pt idx="1049">
                  <c:v>43037</c:v>
                </c:pt>
                <c:pt idx="1050">
                  <c:v>43038</c:v>
                </c:pt>
                <c:pt idx="1051">
                  <c:v>43039</c:v>
                </c:pt>
                <c:pt idx="1052">
                  <c:v>43040</c:v>
                </c:pt>
                <c:pt idx="1053">
                  <c:v>43041</c:v>
                </c:pt>
                <c:pt idx="1054">
                  <c:v>43042</c:v>
                </c:pt>
                <c:pt idx="1055">
                  <c:v>43043</c:v>
                </c:pt>
                <c:pt idx="1056">
                  <c:v>43044</c:v>
                </c:pt>
                <c:pt idx="1057">
                  <c:v>43045</c:v>
                </c:pt>
                <c:pt idx="1058">
                  <c:v>43046</c:v>
                </c:pt>
                <c:pt idx="1059">
                  <c:v>43047</c:v>
                </c:pt>
                <c:pt idx="1060">
                  <c:v>43048</c:v>
                </c:pt>
                <c:pt idx="1061">
                  <c:v>43049</c:v>
                </c:pt>
                <c:pt idx="1062">
                  <c:v>43050</c:v>
                </c:pt>
                <c:pt idx="1063">
                  <c:v>43051</c:v>
                </c:pt>
                <c:pt idx="1064">
                  <c:v>43052</c:v>
                </c:pt>
                <c:pt idx="1065">
                  <c:v>43053</c:v>
                </c:pt>
                <c:pt idx="1066">
                  <c:v>43054</c:v>
                </c:pt>
                <c:pt idx="1067">
                  <c:v>43055</c:v>
                </c:pt>
                <c:pt idx="1068">
                  <c:v>43056</c:v>
                </c:pt>
                <c:pt idx="1069">
                  <c:v>43057</c:v>
                </c:pt>
                <c:pt idx="1070">
                  <c:v>43058</c:v>
                </c:pt>
                <c:pt idx="1071">
                  <c:v>43059</c:v>
                </c:pt>
                <c:pt idx="1072">
                  <c:v>43060</c:v>
                </c:pt>
                <c:pt idx="1073">
                  <c:v>43061</c:v>
                </c:pt>
                <c:pt idx="1074">
                  <c:v>43062</c:v>
                </c:pt>
                <c:pt idx="1075">
                  <c:v>43063</c:v>
                </c:pt>
                <c:pt idx="1076">
                  <c:v>43064</c:v>
                </c:pt>
                <c:pt idx="1077">
                  <c:v>43065</c:v>
                </c:pt>
                <c:pt idx="1078">
                  <c:v>43066</c:v>
                </c:pt>
                <c:pt idx="1079">
                  <c:v>43067</c:v>
                </c:pt>
                <c:pt idx="1080">
                  <c:v>43068</c:v>
                </c:pt>
                <c:pt idx="1081">
                  <c:v>43069</c:v>
                </c:pt>
                <c:pt idx="1082">
                  <c:v>43070</c:v>
                </c:pt>
                <c:pt idx="1083">
                  <c:v>43071</c:v>
                </c:pt>
                <c:pt idx="1084">
                  <c:v>43072</c:v>
                </c:pt>
                <c:pt idx="1085">
                  <c:v>43073</c:v>
                </c:pt>
                <c:pt idx="1086">
                  <c:v>43074</c:v>
                </c:pt>
                <c:pt idx="1087">
                  <c:v>43075</c:v>
                </c:pt>
                <c:pt idx="1088">
                  <c:v>43076</c:v>
                </c:pt>
                <c:pt idx="1089">
                  <c:v>43077</c:v>
                </c:pt>
                <c:pt idx="1090">
                  <c:v>43078</c:v>
                </c:pt>
                <c:pt idx="1091">
                  <c:v>43079</c:v>
                </c:pt>
                <c:pt idx="1092">
                  <c:v>43080</c:v>
                </c:pt>
                <c:pt idx="1093">
                  <c:v>43081</c:v>
                </c:pt>
                <c:pt idx="1094">
                  <c:v>43082</c:v>
                </c:pt>
                <c:pt idx="1095">
                  <c:v>43083</c:v>
                </c:pt>
                <c:pt idx="1096">
                  <c:v>43084</c:v>
                </c:pt>
                <c:pt idx="1097">
                  <c:v>43085</c:v>
                </c:pt>
                <c:pt idx="1098">
                  <c:v>43086</c:v>
                </c:pt>
                <c:pt idx="1099">
                  <c:v>43087</c:v>
                </c:pt>
                <c:pt idx="1100">
                  <c:v>43088</c:v>
                </c:pt>
                <c:pt idx="1101">
                  <c:v>43089</c:v>
                </c:pt>
                <c:pt idx="1102">
                  <c:v>43090</c:v>
                </c:pt>
                <c:pt idx="1103">
                  <c:v>43091</c:v>
                </c:pt>
                <c:pt idx="1104">
                  <c:v>43092</c:v>
                </c:pt>
                <c:pt idx="1105">
                  <c:v>43093</c:v>
                </c:pt>
                <c:pt idx="1106">
                  <c:v>43094</c:v>
                </c:pt>
                <c:pt idx="1107">
                  <c:v>43095</c:v>
                </c:pt>
                <c:pt idx="1108">
                  <c:v>43096</c:v>
                </c:pt>
                <c:pt idx="1109">
                  <c:v>43097</c:v>
                </c:pt>
                <c:pt idx="1110">
                  <c:v>43098</c:v>
                </c:pt>
                <c:pt idx="1111">
                  <c:v>43099</c:v>
                </c:pt>
                <c:pt idx="1112">
                  <c:v>43100</c:v>
                </c:pt>
                <c:pt idx="1113">
                  <c:v>43101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43106</c:v>
                </c:pt>
                <c:pt idx="1119">
                  <c:v>43107</c:v>
                </c:pt>
                <c:pt idx="1120">
                  <c:v>43108</c:v>
                </c:pt>
                <c:pt idx="1121">
                  <c:v>43109</c:v>
                </c:pt>
                <c:pt idx="1122">
                  <c:v>43110</c:v>
                </c:pt>
                <c:pt idx="1123">
                  <c:v>43111</c:v>
                </c:pt>
                <c:pt idx="1124">
                  <c:v>43112</c:v>
                </c:pt>
                <c:pt idx="1125">
                  <c:v>43113</c:v>
                </c:pt>
                <c:pt idx="1126">
                  <c:v>43114</c:v>
                </c:pt>
                <c:pt idx="1127">
                  <c:v>43115</c:v>
                </c:pt>
                <c:pt idx="1128">
                  <c:v>43116</c:v>
                </c:pt>
                <c:pt idx="1129">
                  <c:v>43117</c:v>
                </c:pt>
                <c:pt idx="1130">
                  <c:v>43118</c:v>
                </c:pt>
                <c:pt idx="1131">
                  <c:v>43119</c:v>
                </c:pt>
                <c:pt idx="1132">
                  <c:v>43120</c:v>
                </c:pt>
                <c:pt idx="1133">
                  <c:v>43121</c:v>
                </c:pt>
                <c:pt idx="1134">
                  <c:v>43122</c:v>
                </c:pt>
                <c:pt idx="1135">
                  <c:v>43123</c:v>
                </c:pt>
                <c:pt idx="1136">
                  <c:v>43124</c:v>
                </c:pt>
                <c:pt idx="1137">
                  <c:v>43125</c:v>
                </c:pt>
                <c:pt idx="1138">
                  <c:v>43126</c:v>
                </c:pt>
                <c:pt idx="1139">
                  <c:v>43126</c:v>
                </c:pt>
                <c:pt idx="1140">
                  <c:v>43127</c:v>
                </c:pt>
                <c:pt idx="1141">
                  <c:v>43128</c:v>
                </c:pt>
                <c:pt idx="1142">
                  <c:v>43129</c:v>
                </c:pt>
                <c:pt idx="1143">
                  <c:v>43130</c:v>
                </c:pt>
                <c:pt idx="1144">
                  <c:v>43131</c:v>
                </c:pt>
                <c:pt idx="1145">
                  <c:v>43132</c:v>
                </c:pt>
                <c:pt idx="1146">
                  <c:v>43133</c:v>
                </c:pt>
                <c:pt idx="1147">
                  <c:v>43134</c:v>
                </c:pt>
                <c:pt idx="1148">
                  <c:v>43135</c:v>
                </c:pt>
                <c:pt idx="1149">
                  <c:v>43136</c:v>
                </c:pt>
                <c:pt idx="1150">
                  <c:v>43137</c:v>
                </c:pt>
                <c:pt idx="1151">
                  <c:v>43138</c:v>
                </c:pt>
                <c:pt idx="1152">
                  <c:v>43139</c:v>
                </c:pt>
                <c:pt idx="1153">
                  <c:v>43140</c:v>
                </c:pt>
                <c:pt idx="1154">
                  <c:v>43141</c:v>
                </c:pt>
                <c:pt idx="1155">
                  <c:v>43142</c:v>
                </c:pt>
                <c:pt idx="1156">
                  <c:v>43143</c:v>
                </c:pt>
                <c:pt idx="1157">
                  <c:v>43144</c:v>
                </c:pt>
                <c:pt idx="1158">
                  <c:v>43145</c:v>
                </c:pt>
                <c:pt idx="1159">
                  <c:v>43146</c:v>
                </c:pt>
                <c:pt idx="1160">
                  <c:v>43147</c:v>
                </c:pt>
                <c:pt idx="1161">
                  <c:v>43148</c:v>
                </c:pt>
                <c:pt idx="1162">
                  <c:v>43149</c:v>
                </c:pt>
                <c:pt idx="1163">
                  <c:v>43150</c:v>
                </c:pt>
                <c:pt idx="1164">
                  <c:v>43151</c:v>
                </c:pt>
                <c:pt idx="1165">
                  <c:v>43152</c:v>
                </c:pt>
                <c:pt idx="1166">
                  <c:v>43153</c:v>
                </c:pt>
                <c:pt idx="1167">
                  <c:v>43154</c:v>
                </c:pt>
                <c:pt idx="1168">
                  <c:v>43155</c:v>
                </c:pt>
                <c:pt idx="1169">
                  <c:v>43156</c:v>
                </c:pt>
                <c:pt idx="1170">
                  <c:v>43157</c:v>
                </c:pt>
                <c:pt idx="1171">
                  <c:v>43158</c:v>
                </c:pt>
                <c:pt idx="1172">
                  <c:v>43159</c:v>
                </c:pt>
                <c:pt idx="1173">
                  <c:v>43160</c:v>
                </c:pt>
                <c:pt idx="1174">
                  <c:v>43161</c:v>
                </c:pt>
                <c:pt idx="1175">
                  <c:v>43162</c:v>
                </c:pt>
                <c:pt idx="1176">
                  <c:v>43163</c:v>
                </c:pt>
                <c:pt idx="1177">
                  <c:v>43164</c:v>
                </c:pt>
                <c:pt idx="1178">
                  <c:v>43165</c:v>
                </c:pt>
                <c:pt idx="1179">
                  <c:v>43166</c:v>
                </c:pt>
                <c:pt idx="1180">
                  <c:v>43167</c:v>
                </c:pt>
                <c:pt idx="1181">
                  <c:v>43168</c:v>
                </c:pt>
                <c:pt idx="1182">
                  <c:v>43169</c:v>
                </c:pt>
                <c:pt idx="1183">
                  <c:v>43170</c:v>
                </c:pt>
                <c:pt idx="1184">
                  <c:v>43171</c:v>
                </c:pt>
              </c:numCache>
            </c:numRef>
          </c:cat>
          <c:val>
            <c:numRef>
              <c:f>Sheet2!$D$2:$D$1186</c:f>
              <c:numCache>
                <c:formatCode>0.00</c:formatCode>
                <c:ptCount val="1185"/>
                <c:pt idx="0">
                  <c:v>0.9</c:v>
                </c:pt>
                <c:pt idx="3">
                  <c:v>0.87</c:v>
                </c:pt>
                <c:pt idx="5">
                  <c:v>0.78</c:v>
                </c:pt>
                <c:pt idx="6">
                  <c:v>0.78</c:v>
                </c:pt>
                <c:pt idx="7">
                  <c:v>0.76</c:v>
                </c:pt>
                <c:pt idx="8">
                  <c:v>0.74</c:v>
                </c:pt>
                <c:pt idx="9">
                  <c:v>0.71</c:v>
                </c:pt>
                <c:pt idx="12">
                  <c:v>0.7</c:v>
                </c:pt>
                <c:pt idx="13">
                  <c:v>0.71</c:v>
                </c:pt>
                <c:pt idx="14">
                  <c:v>0.69</c:v>
                </c:pt>
                <c:pt idx="18">
                  <c:v>0.63</c:v>
                </c:pt>
                <c:pt idx="19">
                  <c:v>0.62</c:v>
                </c:pt>
                <c:pt idx="22">
                  <c:v>0.79</c:v>
                </c:pt>
                <c:pt idx="25">
                  <c:v>0.6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0.56000000000000005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0.51</c:v>
                </c:pt>
                <c:pt idx="37">
                  <c:v>0.51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0.46</c:v>
                </c:pt>
                <c:pt idx="45">
                  <c:v>0.46</c:v>
                </c:pt>
                <c:pt idx="48">
                  <c:v>0.44</c:v>
                </c:pt>
                <c:pt idx="50">
                  <c:v>0.48</c:v>
                </c:pt>
                <c:pt idx="55">
                  <c:v>0.5</c:v>
                </c:pt>
                <c:pt idx="56">
                  <c:v>0.49</c:v>
                </c:pt>
                <c:pt idx="57">
                  <c:v>0.49</c:v>
                </c:pt>
                <c:pt idx="58">
                  <c:v>0.47</c:v>
                </c:pt>
                <c:pt idx="59">
                  <c:v>0.47</c:v>
                </c:pt>
                <c:pt idx="60">
                  <c:v>0.46</c:v>
                </c:pt>
                <c:pt idx="63">
                  <c:v>0.44</c:v>
                </c:pt>
                <c:pt idx="64">
                  <c:v>0.43</c:v>
                </c:pt>
                <c:pt idx="66">
                  <c:v>0.42</c:v>
                </c:pt>
                <c:pt idx="67">
                  <c:v>0.41</c:v>
                </c:pt>
                <c:pt idx="70">
                  <c:v>0.43</c:v>
                </c:pt>
                <c:pt idx="71">
                  <c:v>0.43</c:v>
                </c:pt>
                <c:pt idx="85">
                  <c:v>0.32</c:v>
                </c:pt>
                <c:pt idx="86">
                  <c:v>0.33</c:v>
                </c:pt>
                <c:pt idx="87">
                  <c:v>0.33</c:v>
                </c:pt>
                <c:pt idx="88">
                  <c:v>0.38</c:v>
                </c:pt>
                <c:pt idx="89">
                  <c:v>0.39</c:v>
                </c:pt>
                <c:pt idx="90">
                  <c:v>0.48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0.83</c:v>
                </c:pt>
                <c:pt idx="98">
                  <c:v>0.8</c:v>
                </c:pt>
                <c:pt idx="103">
                  <c:v>0.86</c:v>
                </c:pt>
                <c:pt idx="104">
                  <c:v>0.96</c:v>
                </c:pt>
                <c:pt idx="105">
                  <c:v>0.79</c:v>
                </c:pt>
                <c:pt idx="106">
                  <c:v>1.04</c:v>
                </c:pt>
                <c:pt idx="108">
                  <c:v>0.78</c:v>
                </c:pt>
                <c:pt idx="109">
                  <c:v>0.65</c:v>
                </c:pt>
                <c:pt idx="111">
                  <c:v>0.57999999999999996</c:v>
                </c:pt>
                <c:pt idx="112">
                  <c:v>0.74</c:v>
                </c:pt>
                <c:pt idx="113">
                  <c:v>2.1</c:v>
                </c:pt>
                <c:pt idx="116">
                  <c:v>1.93</c:v>
                </c:pt>
                <c:pt idx="117">
                  <c:v>2.2000000000000002</c:v>
                </c:pt>
                <c:pt idx="118">
                  <c:v>2.29</c:v>
                </c:pt>
                <c:pt idx="119">
                  <c:v>1.64</c:v>
                </c:pt>
                <c:pt idx="120">
                  <c:v>2.0699999999999998</c:v>
                </c:pt>
                <c:pt idx="124">
                  <c:v>2.15</c:v>
                </c:pt>
                <c:pt idx="125">
                  <c:v>3.42</c:v>
                </c:pt>
                <c:pt idx="126">
                  <c:v>2.96</c:v>
                </c:pt>
                <c:pt idx="127">
                  <c:v>2.52</c:v>
                </c:pt>
                <c:pt idx="131">
                  <c:v>3.01</c:v>
                </c:pt>
                <c:pt idx="132">
                  <c:v>3.02</c:v>
                </c:pt>
                <c:pt idx="133">
                  <c:v>2.4700000000000002</c:v>
                </c:pt>
                <c:pt idx="134">
                  <c:v>2.38</c:v>
                </c:pt>
                <c:pt idx="135">
                  <c:v>2.42</c:v>
                </c:pt>
                <c:pt idx="138">
                  <c:v>2.41</c:v>
                </c:pt>
                <c:pt idx="139">
                  <c:v>2.44</c:v>
                </c:pt>
                <c:pt idx="140">
                  <c:v>2.86</c:v>
                </c:pt>
                <c:pt idx="141">
                  <c:v>2.65</c:v>
                </c:pt>
                <c:pt idx="145">
                  <c:v>2.5099999999999998</c:v>
                </c:pt>
                <c:pt idx="146">
                  <c:v>2.5099999999999998</c:v>
                </c:pt>
                <c:pt idx="275">
                  <c:v>1.1299999999999999</c:v>
                </c:pt>
                <c:pt idx="276">
                  <c:v>1.1000000000000001</c:v>
                </c:pt>
                <c:pt idx="283">
                  <c:v>1.1100000000000001</c:v>
                </c:pt>
                <c:pt idx="294">
                  <c:v>0.99</c:v>
                </c:pt>
                <c:pt idx="295">
                  <c:v>0.97</c:v>
                </c:pt>
                <c:pt idx="296">
                  <c:v>0.94</c:v>
                </c:pt>
                <c:pt idx="297">
                  <c:v>0.97</c:v>
                </c:pt>
                <c:pt idx="300">
                  <c:v>0.89</c:v>
                </c:pt>
                <c:pt idx="302">
                  <c:v>0.97</c:v>
                </c:pt>
                <c:pt idx="303">
                  <c:v>1.3</c:v>
                </c:pt>
                <c:pt idx="304">
                  <c:v>1.4</c:v>
                </c:pt>
                <c:pt idx="307">
                  <c:v>1.55</c:v>
                </c:pt>
                <c:pt idx="308">
                  <c:v>1.21</c:v>
                </c:pt>
                <c:pt idx="309">
                  <c:v>1.38</c:v>
                </c:pt>
                <c:pt idx="310">
                  <c:v>1.59</c:v>
                </c:pt>
                <c:pt idx="311">
                  <c:v>1.53</c:v>
                </c:pt>
                <c:pt idx="314">
                  <c:v>2.36</c:v>
                </c:pt>
                <c:pt idx="315">
                  <c:v>2.34</c:v>
                </c:pt>
                <c:pt idx="316">
                  <c:v>3.11</c:v>
                </c:pt>
                <c:pt idx="324">
                  <c:v>3.29</c:v>
                </c:pt>
                <c:pt idx="326">
                  <c:v>3.2</c:v>
                </c:pt>
                <c:pt idx="329">
                  <c:v>2.84</c:v>
                </c:pt>
                <c:pt idx="331">
                  <c:v>3.54</c:v>
                </c:pt>
                <c:pt idx="337">
                  <c:v>3.1</c:v>
                </c:pt>
                <c:pt idx="338">
                  <c:v>3.1</c:v>
                </c:pt>
                <c:pt idx="339">
                  <c:v>3.1</c:v>
                </c:pt>
                <c:pt idx="345" formatCode="General">
                  <c:v>3.54</c:v>
                </c:pt>
                <c:pt idx="346" formatCode="General">
                  <c:v>3.15</c:v>
                </c:pt>
                <c:pt idx="347" formatCode="General">
                  <c:v>2.91</c:v>
                </c:pt>
                <c:pt idx="348" formatCode="General">
                  <c:v>3.02</c:v>
                </c:pt>
                <c:pt idx="349" formatCode="General">
                  <c:v>3.08</c:v>
                </c:pt>
                <c:pt idx="352" formatCode="General">
                  <c:v>2.85</c:v>
                </c:pt>
                <c:pt idx="360" formatCode="General">
                  <c:v>2.96</c:v>
                </c:pt>
                <c:pt idx="361" formatCode="General">
                  <c:v>3.04</c:v>
                </c:pt>
                <c:pt idx="362" formatCode="General">
                  <c:v>2.93</c:v>
                </c:pt>
                <c:pt idx="363" formatCode="General">
                  <c:v>2.73</c:v>
                </c:pt>
                <c:pt idx="366" formatCode="General">
                  <c:v>2.4300000000000002</c:v>
                </c:pt>
                <c:pt idx="367" formatCode="General">
                  <c:v>2.5099999999999998</c:v>
                </c:pt>
                <c:pt idx="368" formatCode="General">
                  <c:v>2.4</c:v>
                </c:pt>
                <c:pt idx="369" formatCode="General">
                  <c:v>2.17</c:v>
                </c:pt>
                <c:pt idx="374" formatCode="General">
                  <c:v>1.83</c:v>
                </c:pt>
                <c:pt idx="375" formatCode="General">
                  <c:v>1.73</c:v>
                </c:pt>
                <c:pt idx="376" formatCode="General">
                  <c:v>1.73</c:v>
                </c:pt>
                <c:pt idx="380" formatCode="General">
                  <c:v>1.37</c:v>
                </c:pt>
                <c:pt idx="381" formatCode="General">
                  <c:v>1.33</c:v>
                </c:pt>
                <c:pt idx="382" formatCode="General">
                  <c:v>1.22</c:v>
                </c:pt>
                <c:pt idx="383" formatCode="General">
                  <c:v>1.23</c:v>
                </c:pt>
                <c:pt idx="384" formatCode="General">
                  <c:v>1.19</c:v>
                </c:pt>
                <c:pt idx="387" formatCode="General">
                  <c:v>1.17</c:v>
                </c:pt>
                <c:pt idx="390" formatCode="General">
                  <c:v>1.23</c:v>
                </c:pt>
                <c:pt idx="401" formatCode="General">
                  <c:v>1.18</c:v>
                </c:pt>
                <c:pt idx="403" formatCode="General">
                  <c:v>1.1000000000000001</c:v>
                </c:pt>
                <c:pt idx="404" formatCode="General">
                  <c:v>1.04</c:v>
                </c:pt>
                <c:pt idx="405" formatCode="General">
                  <c:v>1.04</c:v>
                </c:pt>
                <c:pt idx="408" formatCode="General">
                  <c:v>0.96</c:v>
                </c:pt>
                <c:pt idx="409" formatCode="General">
                  <c:v>0.95</c:v>
                </c:pt>
                <c:pt idx="411" formatCode="General">
                  <c:v>0.9</c:v>
                </c:pt>
                <c:pt idx="412" formatCode="General">
                  <c:v>0.91</c:v>
                </c:pt>
                <c:pt idx="415" formatCode="General">
                  <c:v>0.8</c:v>
                </c:pt>
                <c:pt idx="418" formatCode="General">
                  <c:v>0.8</c:v>
                </c:pt>
                <c:pt idx="419" formatCode="General">
                  <c:v>0.77</c:v>
                </c:pt>
                <c:pt idx="423" formatCode="General">
                  <c:v>0.78</c:v>
                </c:pt>
                <c:pt idx="424" formatCode="General">
                  <c:v>0.75</c:v>
                </c:pt>
                <c:pt idx="425" formatCode="General">
                  <c:v>0.7</c:v>
                </c:pt>
                <c:pt idx="426" formatCode="General">
                  <c:v>0.67</c:v>
                </c:pt>
                <c:pt idx="429" formatCode="General">
                  <c:v>0.66</c:v>
                </c:pt>
                <c:pt idx="430" formatCode="General">
                  <c:v>0.64</c:v>
                </c:pt>
                <c:pt idx="431" formatCode="General">
                  <c:v>0.63</c:v>
                </c:pt>
                <c:pt idx="432" formatCode="General">
                  <c:v>0.61</c:v>
                </c:pt>
                <c:pt idx="433" formatCode="General">
                  <c:v>0.6</c:v>
                </c:pt>
                <c:pt idx="436" formatCode="General">
                  <c:v>0.56999999999999995</c:v>
                </c:pt>
                <c:pt idx="437" formatCode="General">
                  <c:v>0.56000000000000005</c:v>
                </c:pt>
                <c:pt idx="438" formatCode="General">
                  <c:v>0.55000000000000004</c:v>
                </c:pt>
                <c:pt idx="439" formatCode="General">
                  <c:v>0.55000000000000004</c:v>
                </c:pt>
                <c:pt idx="440" formatCode="General">
                  <c:v>0.54</c:v>
                </c:pt>
                <c:pt idx="445" formatCode="General">
                  <c:v>0.52</c:v>
                </c:pt>
                <c:pt idx="446" formatCode="General">
                  <c:v>0.54</c:v>
                </c:pt>
                <c:pt idx="447" formatCode="General">
                  <c:v>0.64</c:v>
                </c:pt>
                <c:pt idx="450" formatCode="General">
                  <c:v>0.64</c:v>
                </c:pt>
                <c:pt idx="452" formatCode="General">
                  <c:v>0.54</c:v>
                </c:pt>
                <c:pt idx="454" formatCode="General">
                  <c:v>0.49</c:v>
                </c:pt>
                <c:pt idx="457" formatCode="General">
                  <c:v>0.57999999999999996</c:v>
                </c:pt>
                <c:pt idx="458" formatCode="General">
                  <c:v>0.53</c:v>
                </c:pt>
                <c:pt idx="459" formatCode="General">
                  <c:v>0.52</c:v>
                </c:pt>
                <c:pt idx="460" formatCode="General">
                  <c:v>0.53</c:v>
                </c:pt>
                <c:pt idx="465" formatCode="General">
                  <c:v>0.53</c:v>
                </c:pt>
                <c:pt idx="466" formatCode="General">
                  <c:v>0.53</c:v>
                </c:pt>
                <c:pt idx="467" formatCode="General">
                  <c:v>0.47</c:v>
                </c:pt>
                <c:pt idx="468" formatCode="General">
                  <c:v>0.52</c:v>
                </c:pt>
                <c:pt idx="471" formatCode="General">
                  <c:v>0.98</c:v>
                </c:pt>
                <c:pt idx="472" formatCode="General">
                  <c:v>0.96</c:v>
                </c:pt>
                <c:pt idx="473" formatCode="General">
                  <c:v>1.0900000000000001</c:v>
                </c:pt>
                <c:pt idx="474" formatCode="General">
                  <c:v>1.31</c:v>
                </c:pt>
                <c:pt idx="475" formatCode="General">
                  <c:v>0.85</c:v>
                </c:pt>
                <c:pt idx="478" formatCode="General">
                  <c:v>1.63</c:v>
                </c:pt>
                <c:pt idx="479" formatCode="General">
                  <c:v>1.53</c:v>
                </c:pt>
                <c:pt idx="480" formatCode="General">
                  <c:v>1.18</c:v>
                </c:pt>
                <c:pt idx="481" formatCode="General">
                  <c:v>1.29</c:v>
                </c:pt>
                <c:pt idx="485" formatCode="General">
                  <c:v>1.69</c:v>
                </c:pt>
                <c:pt idx="486" formatCode="General">
                  <c:v>1.83</c:v>
                </c:pt>
                <c:pt idx="487" formatCode="General">
                  <c:v>1.94</c:v>
                </c:pt>
                <c:pt idx="488" formatCode="General">
                  <c:v>2.0499999999999998</c:v>
                </c:pt>
                <c:pt idx="489" formatCode="General">
                  <c:v>1.65</c:v>
                </c:pt>
                <c:pt idx="492" formatCode="General">
                  <c:v>1.36</c:v>
                </c:pt>
                <c:pt idx="493" formatCode="General">
                  <c:v>1.31</c:v>
                </c:pt>
                <c:pt idx="494" formatCode="General">
                  <c:v>1.38</c:v>
                </c:pt>
                <c:pt idx="495" formatCode="General">
                  <c:v>2.2599999999999998</c:v>
                </c:pt>
                <c:pt idx="496" formatCode="General">
                  <c:v>1.85</c:v>
                </c:pt>
                <c:pt idx="500" formatCode="General">
                  <c:v>2.79</c:v>
                </c:pt>
                <c:pt idx="501" formatCode="General">
                  <c:v>2.8</c:v>
                </c:pt>
                <c:pt idx="502" formatCode="General">
                  <c:v>2.75</c:v>
                </c:pt>
                <c:pt idx="503" formatCode="General">
                  <c:v>2.3199999999999998</c:v>
                </c:pt>
                <c:pt idx="506" formatCode="General">
                  <c:v>2.2999999999999998</c:v>
                </c:pt>
                <c:pt idx="507" formatCode="General">
                  <c:v>2.44</c:v>
                </c:pt>
                <c:pt idx="508" formatCode="General">
                  <c:v>3.05</c:v>
                </c:pt>
                <c:pt idx="509" formatCode="General">
                  <c:v>3.34</c:v>
                </c:pt>
                <c:pt idx="510" formatCode="General">
                  <c:v>3.42</c:v>
                </c:pt>
                <c:pt idx="513" formatCode="General">
                  <c:v>4.6900000000000004</c:v>
                </c:pt>
                <c:pt idx="514" formatCode="General">
                  <c:v>4.67</c:v>
                </c:pt>
                <c:pt idx="515" formatCode="General">
                  <c:v>4.1100000000000003</c:v>
                </c:pt>
                <c:pt idx="516" formatCode="General">
                  <c:v>3.94</c:v>
                </c:pt>
                <c:pt idx="517" formatCode="General">
                  <c:v>3.91</c:v>
                </c:pt>
                <c:pt idx="521" formatCode="General">
                  <c:v>3.78</c:v>
                </c:pt>
                <c:pt idx="522" formatCode="General">
                  <c:v>3.78</c:v>
                </c:pt>
                <c:pt idx="523" formatCode="General">
                  <c:v>3.57</c:v>
                </c:pt>
                <c:pt idx="524" formatCode="General">
                  <c:v>3.49</c:v>
                </c:pt>
                <c:pt idx="525" formatCode="General">
                  <c:v>3.4</c:v>
                </c:pt>
                <c:pt idx="528" formatCode="General">
                  <c:v>2.8</c:v>
                </c:pt>
                <c:pt idx="531" formatCode="General">
                  <c:v>2.21</c:v>
                </c:pt>
                <c:pt idx="532" formatCode="General">
                  <c:v>2.21</c:v>
                </c:pt>
                <c:pt idx="533" formatCode="General">
                  <c:v>2.31</c:v>
                </c:pt>
                <c:pt idx="536" formatCode="General">
                  <c:v>2.0099999999999998</c:v>
                </c:pt>
                <c:pt idx="537" formatCode="General">
                  <c:v>1.95</c:v>
                </c:pt>
                <c:pt idx="538" formatCode="General">
                  <c:v>1.91</c:v>
                </c:pt>
                <c:pt idx="539" formatCode="General">
                  <c:v>1.79</c:v>
                </c:pt>
                <c:pt idx="540" formatCode="General">
                  <c:v>1.68</c:v>
                </c:pt>
                <c:pt idx="543" formatCode="General">
                  <c:v>1.6</c:v>
                </c:pt>
                <c:pt idx="544" formatCode="General">
                  <c:v>1.49</c:v>
                </c:pt>
                <c:pt idx="545" formatCode="General">
                  <c:v>1.47</c:v>
                </c:pt>
                <c:pt idx="546" formatCode="General">
                  <c:v>1.39</c:v>
                </c:pt>
                <c:pt idx="550" formatCode="General">
                  <c:v>1.45</c:v>
                </c:pt>
                <c:pt idx="551" formatCode="General">
                  <c:v>1.45</c:v>
                </c:pt>
                <c:pt idx="552" formatCode="General">
                  <c:v>1.38</c:v>
                </c:pt>
                <c:pt idx="553" formatCode="General">
                  <c:v>1.6</c:v>
                </c:pt>
                <c:pt idx="554" formatCode="General">
                  <c:v>1.63</c:v>
                </c:pt>
                <c:pt idx="555" formatCode="General">
                  <c:v>1.78</c:v>
                </c:pt>
                <c:pt idx="558" formatCode="General">
                  <c:v>2.4</c:v>
                </c:pt>
                <c:pt idx="560" formatCode="General">
                  <c:v>2</c:v>
                </c:pt>
                <c:pt idx="561" formatCode="General">
                  <c:v>1.82</c:v>
                </c:pt>
                <c:pt idx="562" formatCode="General">
                  <c:v>1.74</c:v>
                </c:pt>
                <c:pt idx="565" formatCode="General">
                  <c:v>1.76</c:v>
                </c:pt>
                <c:pt idx="566" formatCode="General">
                  <c:v>1.67</c:v>
                </c:pt>
                <c:pt idx="567" formatCode="General">
                  <c:v>1.63</c:v>
                </c:pt>
                <c:pt idx="569" formatCode="General">
                  <c:v>1.49</c:v>
                </c:pt>
                <c:pt idx="572" formatCode="General">
                  <c:v>1.4</c:v>
                </c:pt>
                <c:pt idx="573" formatCode="General">
                  <c:v>1.52</c:v>
                </c:pt>
                <c:pt idx="574" formatCode="General">
                  <c:v>1.75</c:v>
                </c:pt>
                <c:pt idx="575" formatCode="General">
                  <c:v>1.78</c:v>
                </c:pt>
                <c:pt idx="576" formatCode="General">
                  <c:v>1.74</c:v>
                </c:pt>
                <c:pt idx="580" formatCode="General">
                  <c:v>1.73</c:v>
                </c:pt>
                <c:pt idx="581" formatCode="General">
                  <c:v>1.76</c:v>
                </c:pt>
                <c:pt idx="582" formatCode="General">
                  <c:v>1.67</c:v>
                </c:pt>
                <c:pt idx="583" formatCode="General">
                  <c:v>1.59</c:v>
                </c:pt>
                <c:pt idx="584" formatCode="General">
                  <c:v>1.48</c:v>
                </c:pt>
                <c:pt idx="587" formatCode="General">
                  <c:v>1.56</c:v>
                </c:pt>
                <c:pt idx="588" formatCode="General">
                  <c:v>1.5</c:v>
                </c:pt>
                <c:pt idx="589" formatCode="General">
                  <c:v>1.43</c:v>
                </c:pt>
                <c:pt idx="591" formatCode="General">
                  <c:v>1.71</c:v>
                </c:pt>
                <c:pt idx="592" formatCode="General">
                  <c:v>1.71</c:v>
                </c:pt>
                <c:pt idx="595" formatCode="General">
                  <c:v>1.68</c:v>
                </c:pt>
                <c:pt idx="596" formatCode="General">
                  <c:v>2</c:v>
                </c:pt>
                <c:pt idx="597" formatCode="General">
                  <c:v>1.63</c:v>
                </c:pt>
                <c:pt idx="598" formatCode="General">
                  <c:v>1.59</c:v>
                </c:pt>
                <c:pt idx="599" formatCode="General">
                  <c:v>1.4</c:v>
                </c:pt>
                <c:pt idx="602" formatCode="General">
                  <c:v>1.63</c:v>
                </c:pt>
                <c:pt idx="603" formatCode="General">
                  <c:v>1.55</c:v>
                </c:pt>
                <c:pt idx="604" formatCode="General">
                  <c:v>2.06</c:v>
                </c:pt>
                <c:pt idx="605" formatCode="General">
                  <c:v>2.15</c:v>
                </c:pt>
                <c:pt idx="606" formatCode="General">
                  <c:v>2.15</c:v>
                </c:pt>
                <c:pt idx="609" formatCode="General">
                  <c:v>2.65</c:v>
                </c:pt>
                <c:pt idx="610" formatCode="General">
                  <c:v>2.5499999999999998</c:v>
                </c:pt>
                <c:pt idx="611" formatCode="General">
                  <c:v>2.2400000000000002</c:v>
                </c:pt>
                <c:pt idx="612" formatCode="General">
                  <c:v>1.89</c:v>
                </c:pt>
                <c:pt idx="613" formatCode="General">
                  <c:v>1.8</c:v>
                </c:pt>
                <c:pt idx="616" formatCode="General">
                  <c:v>1.68</c:v>
                </c:pt>
                <c:pt idx="617" formatCode="General">
                  <c:v>1.58</c:v>
                </c:pt>
                <c:pt idx="618" formatCode="General">
                  <c:v>1.57</c:v>
                </c:pt>
                <c:pt idx="619" formatCode="General">
                  <c:v>1.79</c:v>
                </c:pt>
                <c:pt idx="620" formatCode="General">
                  <c:v>1.8</c:v>
                </c:pt>
                <c:pt idx="623" formatCode="General">
                  <c:v>1.88</c:v>
                </c:pt>
                <c:pt idx="624" formatCode="General">
                  <c:v>1.68</c:v>
                </c:pt>
                <c:pt idx="625" formatCode="General">
                  <c:v>1.66</c:v>
                </c:pt>
                <c:pt idx="626" formatCode="General">
                  <c:v>1.53</c:v>
                </c:pt>
                <c:pt idx="627" formatCode="General">
                  <c:v>1.48</c:v>
                </c:pt>
                <c:pt idx="630" formatCode="General">
                  <c:v>1.46</c:v>
                </c:pt>
                <c:pt idx="631" formatCode="General">
                  <c:v>1.47</c:v>
                </c:pt>
                <c:pt idx="632" formatCode="General">
                  <c:v>1.49</c:v>
                </c:pt>
                <c:pt idx="633" formatCode="General">
                  <c:v>1.41</c:v>
                </c:pt>
                <c:pt idx="634" formatCode="General">
                  <c:v>1.36</c:v>
                </c:pt>
                <c:pt idx="638" formatCode="General">
                  <c:v>1.28</c:v>
                </c:pt>
                <c:pt idx="639" formatCode="General">
                  <c:v>1.21</c:v>
                </c:pt>
                <c:pt idx="640" formatCode="General">
                  <c:v>1.17</c:v>
                </c:pt>
                <c:pt idx="641" formatCode="General">
                  <c:v>1.17</c:v>
                </c:pt>
                <c:pt idx="644" formatCode="General">
                  <c:v>1.27</c:v>
                </c:pt>
                <c:pt idx="1058" formatCode="General">
                  <c:v>2.8</c:v>
                </c:pt>
                <c:pt idx="1059" formatCode="General">
                  <c:v>2.98</c:v>
                </c:pt>
                <c:pt idx="1060" formatCode="General">
                  <c:v>2.97</c:v>
                </c:pt>
                <c:pt idx="1064" formatCode="General">
                  <c:v>2.85</c:v>
                </c:pt>
                <c:pt idx="1065" formatCode="General">
                  <c:v>2.6</c:v>
                </c:pt>
                <c:pt idx="1066" formatCode="General">
                  <c:v>2.4300000000000002</c:v>
                </c:pt>
                <c:pt idx="1067" formatCode="General">
                  <c:v>2.3199999999999998</c:v>
                </c:pt>
                <c:pt idx="1068" formatCode="General">
                  <c:v>2.2000000000000002</c:v>
                </c:pt>
                <c:pt idx="1072" formatCode="General">
                  <c:v>1.77</c:v>
                </c:pt>
                <c:pt idx="1073" formatCode="General">
                  <c:v>1.69</c:v>
                </c:pt>
                <c:pt idx="1075" formatCode="General">
                  <c:v>1.57</c:v>
                </c:pt>
                <c:pt idx="1078" formatCode="General">
                  <c:v>1.69</c:v>
                </c:pt>
                <c:pt idx="1080" formatCode="General">
                  <c:v>1.38</c:v>
                </c:pt>
                <c:pt idx="1081" formatCode="General">
                  <c:v>1.32</c:v>
                </c:pt>
                <c:pt idx="1082" formatCode="General">
                  <c:v>1.3</c:v>
                </c:pt>
                <c:pt idx="1084" formatCode="General">
                  <c:v>1.2</c:v>
                </c:pt>
                <c:pt idx="1086" formatCode="General">
                  <c:v>1.23</c:v>
                </c:pt>
                <c:pt idx="1087" formatCode="General">
                  <c:v>1.1499999999999999</c:v>
                </c:pt>
                <c:pt idx="1088" formatCode="General">
                  <c:v>1.17</c:v>
                </c:pt>
                <c:pt idx="1089" formatCode="General">
                  <c:v>1.08</c:v>
                </c:pt>
                <c:pt idx="1092" formatCode="General">
                  <c:v>0.98</c:v>
                </c:pt>
                <c:pt idx="1094" formatCode="General">
                  <c:v>0.9</c:v>
                </c:pt>
                <c:pt idx="1095" formatCode="General">
                  <c:v>0.87</c:v>
                </c:pt>
                <c:pt idx="1099" formatCode="General">
                  <c:v>0.8</c:v>
                </c:pt>
                <c:pt idx="1100" formatCode="General">
                  <c:v>0.78</c:v>
                </c:pt>
                <c:pt idx="1101" formatCode="General">
                  <c:v>0.77</c:v>
                </c:pt>
                <c:pt idx="1102" formatCode="General">
                  <c:v>0.75</c:v>
                </c:pt>
                <c:pt idx="1103" formatCode="General">
                  <c:v>0.72</c:v>
                </c:pt>
                <c:pt idx="1108" formatCode="General">
                  <c:v>0.65</c:v>
                </c:pt>
                <c:pt idx="1109" formatCode="General">
                  <c:v>0.64</c:v>
                </c:pt>
                <c:pt idx="1110" formatCode="General">
                  <c:v>0.63</c:v>
                </c:pt>
                <c:pt idx="1114" formatCode="General">
                  <c:v>0.57999999999999996</c:v>
                </c:pt>
                <c:pt idx="1115" formatCode="General">
                  <c:v>0.57999999999999996</c:v>
                </c:pt>
                <c:pt idx="1116" formatCode="General">
                  <c:v>0.67</c:v>
                </c:pt>
                <c:pt idx="1117" formatCode="General">
                  <c:v>0.56999999999999995</c:v>
                </c:pt>
                <c:pt idx="1120" formatCode="General">
                  <c:v>0.56999999999999995</c:v>
                </c:pt>
                <c:pt idx="1121" formatCode="General">
                  <c:v>0.56999999999999995</c:v>
                </c:pt>
                <c:pt idx="1122" formatCode="General">
                  <c:v>0.56999999999999995</c:v>
                </c:pt>
                <c:pt idx="1123" formatCode="General">
                  <c:v>0.55000000000000004</c:v>
                </c:pt>
                <c:pt idx="1124" formatCode="General">
                  <c:v>0.54</c:v>
                </c:pt>
                <c:pt idx="1127" formatCode="General">
                  <c:v>0.55000000000000004</c:v>
                </c:pt>
                <c:pt idx="1128" formatCode="General">
                  <c:v>0.53</c:v>
                </c:pt>
                <c:pt idx="1129" formatCode="General">
                  <c:v>0.51</c:v>
                </c:pt>
                <c:pt idx="1130" formatCode="General">
                  <c:v>0.5</c:v>
                </c:pt>
                <c:pt idx="1131" formatCode="General">
                  <c:v>0.49</c:v>
                </c:pt>
                <c:pt idx="1134" formatCode="General">
                  <c:v>0.48</c:v>
                </c:pt>
                <c:pt idx="1135" formatCode="General">
                  <c:v>0.49</c:v>
                </c:pt>
                <c:pt idx="1136" formatCode="General">
                  <c:v>0.47</c:v>
                </c:pt>
                <c:pt idx="1138" formatCode="General">
                  <c:v>0.44</c:v>
                </c:pt>
                <c:pt idx="1139" formatCode="General">
                  <c:v>0.44</c:v>
                </c:pt>
                <c:pt idx="1142" formatCode="General">
                  <c:v>0.52</c:v>
                </c:pt>
                <c:pt idx="1178" formatCode="General">
                  <c:v>0.7</c:v>
                </c:pt>
                <c:pt idx="1179" formatCode="General">
                  <c:v>0.62</c:v>
                </c:pt>
                <c:pt idx="1180" formatCode="General">
                  <c:v>0.55000000000000004</c:v>
                </c:pt>
                <c:pt idx="1181" formatCode="General">
                  <c:v>0.47</c:v>
                </c:pt>
                <c:pt idx="1184" formatCode="General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8-49E6-B23D-28D4C6BE24E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LT3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Sheet2!$A$2:$A$1186</c:f>
              <c:numCache>
                <c:formatCode>[$-409]d\-mmm\-yyyy;@</c:formatCode>
                <c:ptCount val="1185"/>
                <c:pt idx="0">
                  <c:v>42006</c:v>
                </c:pt>
                <c:pt idx="1">
                  <c:v>42007</c:v>
                </c:pt>
                <c:pt idx="2">
                  <c:v>42008</c:v>
                </c:pt>
                <c:pt idx="3">
                  <c:v>42009</c:v>
                </c:pt>
                <c:pt idx="4">
                  <c:v>42010</c:v>
                </c:pt>
                <c:pt idx="5">
                  <c:v>42011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42038</c:v>
                </c:pt>
                <c:pt idx="35">
                  <c:v>42039</c:v>
                </c:pt>
                <c:pt idx="36">
                  <c:v>42040</c:v>
                </c:pt>
                <c:pt idx="37">
                  <c:v>42041</c:v>
                </c:pt>
                <c:pt idx="38">
                  <c:v>42042</c:v>
                </c:pt>
                <c:pt idx="39">
                  <c:v>42043</c:v>
                </c:pt>
                <c:pt idx="40">
                  <c:v>42044</c:v>
                </c:pt>
                <c:pt idx="41">
                  <c:v>42045</c:v>
                </c:pt>
                <c:pt idx="42">
                  <c:v>42045</c:v>
                </c:pt>
                <c:pt idx="43">
                  <c:v>42046</c:v>
                </c:pt>
                <c:pt idx="44">
                  <c:v>42047</c:v>
                </c:pt>
                <c:pt idx="45">
                  <c:v>42048</c:v>
                </c:pt>
                <c:pt idx="46">
                  <c:v>42049</c:v>
                </c:pt>
                <c:pt idx="47">
                  <c:v>42050</c:v>
                </c:pt>
                <c:pt idx="48">
                  <c:v>42051</c:v>
                </c:pt>
                <c:pt idx="49">
                  <c:v>42052</c:v>
                </c:pt>
                <c:pt idx="50">
                  <c:v>42053</c:v>
                </c:pt>
                <c:pt idx="51">
                  <c:v>42054</c:v>
                </c:pt>
                <c:pt idx="52">
                  <c:v>42055</c:v>
                </c:pt>
                <c:pt idx="53">
                  <c:v>42056</c:v>
                </c:pt>
                <c:pt idx="54">
                  <c:v>42057</c:v>
                </c:pt>
                <c:pt idx="55">
                  <c:v>42058</c:v>
                </c:pt>
                <c:pt idx="56">
                  <c:v>42059</c:v>
                </c:pt>
                <c:pt idx="57">
                  <c:v>42059</c:v>
                </c:pt>
                <c:pt idx="58">
                  <c:v>42060</c:v>
                </c:pt>
                <c:pt idx="59">
                  <c:v>42061</c:v>
                </c:pt>
                <c:pt idx="60">
                  <c:v>42062</c:v>
                </c:pt>
                <c:pt idx="61">
                  <c:v>42063</c:v>
                </c:pt>
                <c:pt idx="62">
                  <c:v>42064</c:v>
                </c:pt>
                <c:pt idx="63">
                  <c:v>42065</c:v>
                </c:pt>
                <c:pt idx="64">
                  <c:v>42066</c:v>
                </c:pt>
                <c:pt idx="65">
                  <c:v>42067</c:v>
                </c:pt>
                <c:pt idx="66">
                  <c:v>42068</c:v>
                </c:pt>
                <c:pt idx="67">
                  <c:v>42069</c:v>
                </c:pt>
                <c:pt idx="68">
                  <c:v>42070</c:v>
                </c:pt>
                <c:pt idx="69">
                  <c:v>42071</c:v>
                </c:pt>
                <c:pt idx="70">
                  <c:v>42072</c:v>
                </c:pt>
                <c:pt idx="71">
                  <c:v>42072</c:v>
                </c:pt>
                <c:pt idx="72">
                  <c:v>42073</c:v>
                </c:pt>
                <c:pt idx="73">
                  <c:v>42074</c:v>
                </c:pt>
                <c:pt idx="74">
                  <c:v>42075</c:v>
                </c:pt>
                <c:pt idx="75">
                  <c:v>42076</c:v>
                </c:pt>
                <c:pt idx="76">
                  <c:v>42077</c:v>
                </c:pt>
                <c:pt idx="77">
                  <c:v>42078</c:v>
                </c:pt>
                <c:pt idx="78">
                  <c:v>42079</c:v>
                </c:pt>
                <c:pt idx="79">
                  <c:v>42080</c:v>
                </c:pt>
                <c:pt idx="80">
                  <c:v>42081</c:v>
                </c:pt>
                <c:pt idx="81">
                  <c:v>42082</c:v>
                </c:pt>
                <c:pt idx="82">
                  <c:v>42083</c:v>
                </c:pt>
                <c:pt idx="83">
                  <c:v>42084</c:v>
                </c:pt>
                <c:pt idx="84">
                  <c:v>42085</c:v>
                </c:pt>
                <c:pt idx="85">
                  <c:v>42086</c:v>
                </c:pt>
                <c:pt idx="86">
                  <c:v>42087</c:v>
                </c:pt>
                <c:pt idx="87">
                  <c:v>42087</c:v>
                </c:pt>
                <c:pt idx="88">
                  <c:v>42088</c:v>
                </c:pt>
                <c:pt idx="89">
                  <c:v>42089</c:v>
                </c:pt>
                <c:pt idx="90">
                  <c:v>42090</c:v>
                </c:pt>
                <c:pt idx="91">
                  <c:v>42091</c:v>
                </c:pt>
                <c:pt idx="92">
                  <c:v>42092</c:v>
                </c:pt>
                <c:pt idx="93">
                  <c:v>42093</c:v>
                </c:pt>
                <c:pt idx="94">
                  <c:v>42094</c:v>
                </c:pt>
                <c:pt idx="95">
                  <c:v>42094</c:v>
                </c:pt>
                <c:pt idx="96">
                  <c:v>42094</c:v>
                </c:pt>
                <c:pt idx="97">
                  <c:v>42095</c:v>
                </c:pt>
                <c:pt idx="98">
                  <c:v>42096</c:v>
                </c:pt>
                <c:pt idx="99">
                  <c:v>42097</c:v>
                </c:pt>
                <c:pt idx="100">
                  <c:v>42098</c:v>
                </c:pt>
                <c:pt idx="101">
                  <c:v>42099</c:v>
                </c:pt>
                <c:pt idx="102">
                  <c:v>42100</c:v>
                </c:pt>
                <c:pt idx="103">
                  <c:v>42101</c:v>
                </c:pt>
                <c:pt idx="104">
                  <c:v>42102</c:v>
                </c:pt>
                <c:pt idx="105">
                  <c:v>42103</c:v>
                </c:pt>
                <c:pt idx="106">
                  <c:v>42104</c:v>
                </c:pt>
                <c:pt idx="107">
                  <c:v>42105</c:v>
                </c:pt>
                <c:pt idx="108">
                  <c:v>42106</c:v>
                </c:pt>
                <c:pt idx="109">
                  <c:v>42107</c:v>
                </c:pt>
                <c:pt idx="110">
                  <c:v>42108</c:v>
                </c:pt>
                <c:pt idx="111">
                  <c:v>42109</c:v>
                </c:pt>
                <c:pt idx="112">
                  <c:v>42110</c:v>
                </c:pt>
                <c:pt idx="113">
                  <c:v>42111</c:v>
                </c:pt>
                <c:pt idx="114">
                  <c:v>42112</c:v>
                </c:pt>
                <c:pt idx="115">
                  <c:v>42113</c:v>
                </c:pt>
                <c:pt idx="116">
                  <c:v>42114</c:v>
                </c:pt>
                <c:pt idx="117">
                  <c:v>42115</c:v>
                </c:pt>
                <c:pt idx="118">
                  <c:v>42116</c:v>
                </c:pt>
                <c:pt idx="119">
                  <c:v>42117</c:v>
                </c:pt>
                <c:pt idx="120">
                  <c:v>42117</c:v>
                </c:pt>
                <c:pt idx="121">
                  <c:v>42118</c:v>
                </c:pt>
                <c:pt idx="122">
                  <c:v>42119</c:v>
                </c:pt>
                <c:pt idx="123">
                  <c:v>42120</c:v>
                </c:pt>
                <c:pt idx="124">
                  <c:v>42121</c:v>
                </c:pt>
                <c:pt idx="125">
                  <c:v>42122</c:v>
                </c:pt>
                <c:pt idx="126">
                  <c:v>42123</c:v>
                </c:pt>
                <c:pt idx="127">
                  <c:v>42124</c:v>
                </c:pt>
                <c:pt idx="128">
                  <c:v>42125</c:v>
                </c:pt>
                <c:pt idx="129">
                  <c:v>42126</c:v>
                </c:pt>
                <c:pt idx="130">
                  <c:v>42127</c:v>
                </c:pt>
                <c:pt idx="131">
                  <c:v>42128</c:v>
                </c:pt>
                <c:pt idx="132">
                  <c:v>42129</c:v>
                </c:pt>
                <c:pt idx="133">
                  <c:v>42130</c:v>
                </c:pt>
                <c:pt idx="134">
                  <c:v>42131</c:v>
                </c:pt>
                <c:pt idx="135">
                  <c:v>42132</c:v>
                </c:pt>
                <c:pt idx="136">
                  <c:v>42133</c:v>
                </c:pt>
                <c:pt idx="137">
                  <c:v>42134</c:v>
                </c:pt>
                <c:pt idx="138">
                  <c:v>42135</c:v>
                </c:pt>
                <c:pt idx="139">
                  <c:v>42136</c:v>
                </c:pt>
                <c:pt idx="140">
                  <c:v>42137</c:v>
                </c:pt>
                <c:pt idx="141">
                  <c:v>42138</c:v>
                </c:pt>
                <c:pt idx="142">
                  <c:v>42139</c:v>
                </c:pt>
                <c:pt idx="143">
                  <c:v>42140</c:v>
                </c:pt>
                <c:pt idx="144">
                  <c:v>42141</c:v>
                </c:pt>
                <c:pt idx="145">
                  <c:v>42142</c:v>
                </c:pt>
                <c:pt idx="146">
                  <c:v>42142</c:v>
                </c:pt>
                <c:pt idx="147">
                  <c:v>42143</c:v>
                </c:pt>
                <c:pt idx="148">
                  <c:v>42144</c:v>
                </c:pt>
                <c:pt idx="149">
                  <c:v>42145</c:v>
                </c:pt>
                <c:pt idx="150">
                  <c:v>42146</c:v>
                </c:pt>
                <c:pt idx="151">
                  <c:v>42147</c:v>
                </c:pt>
                <c:pt idx="152">
                  <c:v>42148</c:v>
                </c:pt>
                <c:pt idx="153">
                  <c:v>42149</c:v>
                </c:pt>
                <c:pt idx="154">
                  <c:v>42150</c:v>
                </c:pt>
                <c:pt idx="155">
                  <c:v>42151</c:v>
                </c:pt>
                <c:pt idx="156">
                  <c:v>42152</c:v>
                </c:pt>
                <c:pt idx="157">
                  <c:v>42153</c:v>
                </c:pt>
                <c:pt idx="158">
                  <c:v>42154</c:v>
                </c:pt>
                <c:pt idx="159">
                  <c:v>42155</c:v>
                </c:pt>
                <c:pt idx="160">
                  <c:v>42156</c:v>
                </c:pt>
                <c:pt idx="161">
                  <c:v>42157</c:v>
                </c:pt>
                <c:pt idx="162">
                  <c:v>42158</c:v>
                </c:pt>
                <c:pt idx="163">
                  <c:v>42159</c:v>
                </c:pt>
                <c:pt idx="164">
                  <c:v>42160</c:v>
                </c:pt>
                <c:pt idx="165">
                  <c:v>42161</c:v>
                </c:pt>
                <c:pt idx="166">
                  <c:v>42162</c:v>
                </c:pt>
                <c:pt idx="167">
                  <c:v>42163</c:v>
                </c:pt>
                <c:pt idx="168">
                  <c:v>42164</c:v>
                </c:pt>
                <c:pt idx="169">
                  <c:v>42165</c:v>
                </c:pt>
                <c:pt idx="170">
                  <c:v>42166</c:v>
                </c:pt>
                <c:pt idx="171">
                  <c:v>42167</c:v>
                </c:pt>
                <c:pt idx="172">
                  <c:v>42168</c:v>
                </c:pt>
                <c:pt idx="173">
                  <c:v>42169</c:v>
                </c:pt>
                <c:pt idx="174">
                  <c:v>42170</c:v>
                </c:pt>
                <c:pt idx="175">
                  <c:v>42171</c:v>
                </c:pt>
                <c:pt idx="176">
                  <c:v>42172</c:v>
                </c:pt>
                <c:pt idx="177">
                  <c:v>42173</c:v>
                </c:pt>
                <c:pt idx="178">
                  <c:v>42174</c:v>
                </c:pt>
                <c:pt idx="179">
                  <c:v>42175</c:v>
                </c:pt>
                <c:pt idx="180">
                  <c:v>42176</c:v>
                </c:pt>
                <c:pt idx="181">
                  <c:v>42177</c:v>
                </c:pt>
                <c:pt idx="182">
                  <c:v>42178</c:v>
                </c:pt>
                <c:pt idx="183">
                  <c:v>42179</c:v>
                </c:pt>
                <c:pt idx="184">
                  <c:v>42180</c:v>
                </c:pt>
                <c:pt idx="185">
                  <c:v>42181</c:v>
                </c:pt>
                <c:pt idx="186">
                  <c:v>42182</c:v>
                </c:pt>
                <c:pt idx="187">
                  <c:v>42183</c:v>
                </c:pt>
                <c:pt idx="188">
                  <c:v>42184</c:v>
                </c:pt>
                <c:pt idx="189">
                  <c:v>42185</c:v>
                </c:pt>
                <c:pt idx="190">
                  <c:v>42186</c:v>
                </c:pt>
                <c:pt idx="191">
                  <c:v>42187</c:v>
                </c:pt>
                <c:pt idx="192">
                  <c:v>42188</c:v>
                </c:pt>
                <c:pt idx="193">
                  <c:v>42189</c:v>
                </c:pt>
                <c:pt idx="194">
                  <c:v>42190</c:v>
                </c:pt>
                <c:pt idx="195">
                  <c:v>42191</c:v>
                </c:pt>
                <c:pt idx="196">
                  <c:v>42192</c:v>
                </c:pt>
                <c:pt idx="197">
                  <c:v>42193</c:v>
                </c:pt>
                <c:pt idx="198">
                  <c:v>42194</c:v>
                </c:pt>
                <c:pt idx="199">
                  <c:v>42195</c:v>
                </c:pt>
                <c:pt idx="200">
                  <c:v>42196</c:v>
                </c:pt>
                <c:pt idx="201">
                  <c:v>42197</c:v>
                </c:pt>
                <c:pt idx="202">
                  <c:v>42198</c:v>
                </c:pt>
                <c:pt idx="203">
                  <c:v>42199</c:v>
                </c:pt>
                <c:pt idx="204">
                  <c:v>42200</c:v>
                </c:pt>
                <c:pt idx="205">
                  <c:v>42201</c:v>
                </c:pt>
                <c:pt idx="206">
                  <c:v>42202</c:v>
                </c:pt>
                <c:pt idx="207">
                  <c:v>42203</c:v>
                </c:pt>
                <c:pt idx="208">
                  <c:v>42204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42210</c:v>
                </c:pt>
                <c:pt idx="215">
                  <c:v>42211</c:v>
                </c:pt>
                <c:pt idx="216">
                  <c:v>42212</c:v>
                </c:pt>
                <c:pt idx="217">
                  <c:v>42213</c:v>
                </c:pt>
                <c:pt idx="218">
                  <c:v>42214</c:v>
                </c:pt>
                <c:pt idx="219">
                  <c:v>42215</c:v>
                </c:pt>
                <c:pt idx="220">
                  <c:v>42216</c:v>
                </c:pt>
                <c:pt idx="221">
                  <c:v>42217</c:v>
                </c:pt>
                <c:pt idx="222">
                  <c:v>42218</c:v>
                </c:pt>
                <c:pt idx="223">
                  <c:v>42219</c:v>
                </c:pt>
                <c:pt idx="224">
                  <c:v>42220</c:v>
                </c:pt>
                <c:pt idx="225">
                  <c:v>42221</c:v>
                </c:pt>
                <c:pt idx="226">
                  <c:v>42222</c:v>
                </c:pt>
                <c:pt idx="227">
                  <c:v>42223</c:v>
                </c:pt>
                <c:pt idx="228">
                  <c:v>42224</c:v>
                </c:pt>
                <c:pt idx="229">
                  <c:v>42225</c:v>
                </c:pt>
                <c:pt idx="230">
                  <c:v>42226</c:v>
                </c:pt>
                <c:pt idx="231">
                  <c:v>42227</c:v>
                </c:pt>
                <c:pt idx="232">
                  <c:v>42228</c:v>
                </c:pt>
                <c:pt idx="233">
                  <c:v>42229</c:v>
                </c:pt>
                <c:pt idx="234">
                  <c:v>42230</c:v>
                </c:pt>
                <c:pt idx="235">
                  <c:v>42231</c:v>
                </c:pt>
                <c:pt idx="236">
                  <c:v>42232</c:v>
                </c:pt>
                <c:pt idx="237">
                  <c:v>42233</c:v>
                </c:pt>
                <c:pt idx="238">
                  <c:v>42234</c:v>
                </c:pt>
                <c:pt idx="239">
                  <c:v>42235</c:v>
                </c:pt>
                <c:pt idx="240">
                  <c:v>42236</c:v>
                </c:pt>
                <c:pt idx="241">
                  <c:v>42237</c:v>
                </c:pt>
                <c:pt idx="242">
                  <c:v>42238</c:v>
                </c:pt>
                <c:pt idx="243">
                  <c:v>42239</c:v>
                </c:pt>
                <c:pt idx="244">
                  <c:v>42240</c:v>
                </c:pt>
                <c:pt idx="245">
                  <c:v>42241</c:v>
                </c:pt>
                <c:pt idx="246">
                  <c:v>42242</c:v>
                </c:pt>
                <c:pt idx="247">
                  <c:v>42243</c:v>
                </c:pt>
                <c:pt idx="248">
                  <c:v>42244</c:v>
                </c:pt>
                <c:pt idx="249">
                  <c:v>42245</c:v>
                </c:pt>
                <c:pt idx="250">
                  <c:v>42246</c:v>
                </c:pt>
                <c:pt idx="251">
                  <c:v>42247</c:v>
                </c:pt>
                <c:pt idx="252">
                  <c:v>42248</c:v>
                </c:pt>
                <c:pt idx="253">
                  <c:v>42249</c:v>
                </c:pt>
                <c:pt idx="254">
                  <c:v>42250</c:v>
                </c:pt>
                <c:pt idx="255">
                  <c:v>42251</c:v>
                </c:pt>
                <c:pt idx="256">
                  <c:v>42252</c:v>
                </c:pt>
                <c:pt idx="257">
                  <c:v>42253</c:v>
                </c:pt>
                <c:pt idx="258">
                  <c:v>42254</c:v>
                </c:pt>
                <c:pt idx="259">
                  <c:v>42255</c:v>
                </c:pt>
                <c:pt idx="260">
                  <c:v>42256</c:v>
                </c:pt>
                <c:pt idx="261">
                  <c:v>42257</c:v>
                </c:pt>
                <c:pt idx="262">
                  <c:v>42258</c:v>
                </c:pt>
                <c:pt idx="263">
                  <c:v>42259</c:v>
                </c:pt>
                <c:pt idx="264">
                  <c:v>42260</c:v>
                </c:pt>
                <c:pt idx="265">
                  <c:v>42261</c:v>
                </c:pt>
                <c:pt idx="266">
                  <c:v>42262</c:v>
                </c:pt>
                <c:pt idx="267">
                  <c:v>42263</c:v>
                </c:pt>
                <c:pt idx="268">
                  <c:v>42264</c:v>
                </c:pt>
                <c:pt idx="269">
                  <c:v>42265</c:v>
                </c:pt>
                <c:pt idx="270">
                  <c:v>42266</c:v>
                </c:pt>
                <c:pt idx="271">
                  <c:v>42267</c:v>
                </c:pt>
                <c:pt idx="272">
                  <c:v>42268</c:v>
                </c:pt>
                <c:pt idx="273">
                  <c:v>42269</c:v>
                </c:pt>
                <c:pt idx="274">
                  <c:v>42270</c:v>
                </c:pt>
                <c:pt idx="275">
                  <c:v>42271</c:v>
                </c:pt>
                <c:pt idx="276">
                  <c:v>42272</c:v>
                </c:pt>
                <c:pt idx="277">
                  <c:v>42273</c:v>
                </c:pt>
                <c:pt idx="278">
                  <c:v>42274</c:v>
                </c:pt>
                <c:pt idx="279">
                  <c:v>42275</c:v>
                </c:pt>
                <c:pt idx="280">
                  <c:v>42276</c:v>
                </c:pt>
                <c:pt idx="281">
                  <c:v>42277</c:v>
                </c:pt>
                <c:pt idx="282">
                  <c:v>42278</c:v>
                </c:pt>
                <c:pt idx="283">
                  <c:v>42279</c:v>
                </c:pt>
                <c:pt idx="284">
                  <c:v>42280</c:v>
                </c:pt>
                <c:pt idx="285">
                  <c:v>42281</c:v>
                </c:pt>
                <c:pt idx="286">
                  <c:v>42282</c:v>
                </c:pt>
                <c:pt idx="287">
                  <c:v>42283</c:v>
                </c:pt>
                <c:pt idx="288">
                  <c:v>42284</c:v>
                </c:pt>
                <c:pt idx="289">
                  <c:v>42285</c:v>
                </c:pt>
                <c:pt idx="290">
                  <c:v>42286</c:v>
                </c:pt>
                <c:pt idx="291">
                  <c:v>42287</c:v>
                </c:pt>
                <c:pt idx="292">
                  <c:v>42288</c:v>
                </c:pt>
                <c:pt idx="293">
                  <c:v>42289</c:v>
                </c:pt>
                <c:pt idx="294">
                  <c:v>42290</c:v>
                </c:pt>
                <c:pt idx="295">
                  <c:v>42291</c:v>
                </c:pt>
                <c:pt idx="296">
                  <c:v>42292</c:v>
                </c:pt>
                <c:pt idx="297">
                  <c:v>42293</c:v>
                </c:pt>
                <c:pt idx="298">
                  <c:v>42294</c:v>
                </c:pt>
                <c:pt idx="299">
                  <c:v>42295</c:v>
                </c:pt>
                <c:pt idx="300">
                  <c:v>42296</c:v>
                </c:pt>
                <c:pt idx="301">
                  <c:v>42297</c:v>
                </c:pt>
                <c:pt idx="302">
                  <c:v>42298</c:v>
                </c:pt>
                <c:pt idx="303">
                  <c:v>42299</c:v>
                </c:pt>
                <c:pt idx="304">
                  <c:v>42300</c:v>
                </c:pt>
                <c:pt idx="305">
                  <c:v>42301</c:v>
                </c:pt>
                <c:pt idx="306">
                  <c:v>42302</c:v>
                </c:pt>
                <c:pt idx="307">
                  <c:v>42303</c:v>
                </c:pt>
                <c:pt idx="308">
                  <c:v>42304</c:v>
                </c:pt>
                <c:pt idx="309">
                  <c:v>42305</c:v>
                </c:pt>
                <c:pt idx="310">
                  <c:v>42306</c:v>
                </c:pt>
                <c:pt idx="311">
                  <c:v>42307</c:v>
                </c:pt>
                <c:pt idx="312">
                  <c:v>42308</c:v>
                </c:pt>
                <c:pt idx="313">
                  <c:v>42309</c:v>
                </c:pt>
                <c:pt idx="314">
                  <c:v>42310</c:v>
                </c:pt>
                <c:pt idx="315">
                  <c:v>42311</c:v>
                </c:pt>
                <c:pt idx="316">
                  <c:v>42311</c:v>
                </c:pt>
                <c:pt idx="317">
                  <c:v>42312</c:v>
                </c:pt>
                <c:pt idx="318">
                  <c:v>42313</c:v>
                </c:pt>
                <c:pt idx="319">
                  <c:v>42314</c:v>
                </c:pt>
                <c:pt idx="320">
                  <c:v>42315</c:v>
                </c:pt>
                <c:pt idx="321">
                  <c:v>42316</c:v>
                </c:pt>
                <c:pt idx="322">
                  <c:v>42317</c:v>
                </c:pt>
                <c:pt idx="323">
                  <c:v>42318</c:v>
                </c:pt>
                <c:pt idx="324">
                  <c:v>42319</c:v>
                </c:pt>
                <c:pt idx="325">
                  <c:v>42320</c:v>
                </c:pt>
                <c:pt idx="326">
                  <c:v>42321</c:v>
                </c:pt>
                <c:pt idx="327">
                  <c:v>42322</c:v>
                </c:pt>
                <c:pt idx="328">
                  <c:v>42323</c:v>
                </c:pt>
                <c:pt idx="329">
                  <c:v>42324</c:v>
                </c:pt>
                <c:pt idx="330">
                  <c:v>42325</c:v>
                </c:pt>
                <c:pt idx="331">
                  <c:v>42326</c:v>
                </c:pt>
                <c:pt idx="332">
                  <c:v>42327</c:v>
                </c:pt>
                <c:pt idx="333">
                  <c:v>42328</c:v>
                </c:pt>
                <c:pt idx="334">
                  <c:v>42329</c:v>
                </c:pt>
                <c:pt idx="335">
                  <c:v>42330</c:v>
                </c:pt>
                <c:pt idx="336">
                  <c:v>42331</c:v>
                </c:pt>
                <c:pt idx="337">
                  <c:v>42332</c:v>
                </c:pt>
                <c:pt idx="338">
                  <c:v>42332</c:v>
                </c:pt>
                <c:pt idx="339">
                  <c:v>42332</c:v>
                </c:pt>
                <c:pt idx="340">
                  <c:v>42333</c:v>
                </c:pt>
                <c:pt idx="341">
                  <c:v>42334</c:v>
                </c:pt>
                <c:pt idx="342">
                  <c:v>42335</c:v>
                </c:pt>
                <c:pt idx="343">
                  <c:v>42336</c:v>
                </c:pt>
                <c:pt idx="344">
                  <c:v>42337</c:v>
                </c:pt>
                <c:pt idx="345">
                  <c:v>42338</c:v>
                </c:pt>
                <c:pt idx="346">
                  <c:v>42339</c:v>
                </c:pt>
                <c:pt idx="347">
                  <c:v>42340</c:v>
                </c:pt>
                <c:pt idx="348">
                  <c:v>42341</c:v>
                </c:pt>
                <c:pt idx="349">
                  <c:v>42342</c:v>
                </c:pt>
                <c:pt idx="350">
                  <c:v>42343</c:v>
                </c:pt>
                <c:pt idx="351">
                  <c:v>42344</c:v>
                </c:pt>
                <c:pt idx="352">
                  <c:v>42345</c:v>
                </c:pt>
                <c:pt idx="353">
                  <c:v>42346</c:v>
                </c:pt>
                <c:pt idx="354">
                  <c:v>42347</c:v>
                </c:pt>
                <c:pt idx="355">
                  <c:v>42348</c:v>
                </c:pt>
                <c:pt idx="356">
                  <c:v>42349</c:v>
                </c:pt>
                <c:pt idx="357">
                  <c:v>42350</c:v>
                </c:pt>
                <c:pt idx="358">
                  <c:v>42351</c:v>
                </c:pt>
                <c:pt idx="359">
                  <c:v>42352</c:v>
                </c:pt>
                <c:pt idx="360">
                  <c:v>42353</c:v>
                </c:pt>
                <c:pt idx="361">
                  <c:v>42354</c:v>
                </c:pt>
                <c:pt idx="362">
                  <c:v>42355</c:v>
                </c:pt>
                <c:pt idx="363">
                  <c:v>42356</c:v>
                </c:pt>
                <c:pt idx="364">
                  <c:v>42357</c:v>
                </c:pt>
                <c:pt idx="365">
                  <c:v>42358</c:v>
                </c:pt>
                <c:pt idx="366">
                  <c:v>42359</c:v>
                </c:pt>
                <c:pt idx="367">
                  <c:v>42360</c:v>
                </c:pt>
                <c:pt idx="368">
                  <c:v>42361</c:v>
                </c:pt>
                <c:pt idx="369">
                  <c:v>42362</c:v>
                </c:pt>
                <c:pt idx="370">
                  <c:v>42363</c:v>
                </c:pt>
                <c:pt idx="371">
                  <c:v>42364</c:v>
                </c:pt>
                <c:pt idx="372">
                  <c:v>42365</c:v>
                </c:pt>
                <c:pt idx="373">
                  <c:v>42366</c:v>
                </c:pt>
                <c:pt idx="374">
                  <c:v>42367</c:v>
                </c:pt>
                <c:pt idx="375">
                  <c:v>42368</c:v>
                </c:pt>
                <c:pt idx="376">
                  <c:v>42369</c:v>
                </c:pt>
                <c:pt idx="377">
                  <c:v>42370</c:v>
                </c:pt>
                <c:pt idx="378">
                  <c:v>42371</c:v>
                </c:pt>
                <c:pt idx="379">
                  <c:v>42372</c:v>
                </c:pt>
                <c:pt idx="380">
                  <c:v>42373</c:v>
                </c:pt>
                <c:pt idx="381">
                  <c:v>42374</c:v>
                </c:pt>
                <c:pt idx="382">
                  <c:v>42375</c:v>
                </c:pt>
                <c:pt idx="383">
                  <c:v>42376</c:v>
                </c:pt>
                <c:pt idx="384">
                  <c:v>42377</c:v>
                </c:pt>
                <c:pt idx="385">
                  <c:v>42378</c:v>
                </c:pt>
                <c:pt idx="386">
                  <c:v>42379</c:v>
                </c:pt>
                <c:pt idx="387">
                  <c:v>42380</c:v>
                </c:pt>
                <c:pt idx="388">
                  <c:v>42381</c:v>
                </c:pt>
                <c:pt idx="389">
                  <c:v>42382</c:v>
                </c:pt>
                <c:pt idx="390">
                  <c:v>42383</c:v>
                </c:pt>
                <c:pt idx="391">
                  <c:v>42384</c:v>
                </c:pt>
                <c:pt idx="392">
                  <c:v>42385</c:v>
                </c:pt>
                <c:pt idx="393">
                  <c:v>42386</c:v>
                </c:pt>
                <c:pt idx="394">
                  <c:v>42387</c:v>
                </c:pt>
                <c:pt idx="395">
                  <c:v>42388</c:v>
                </c:pt>
                <c:pt idx="396">
                  <c:v>42389</c:v>
                </c:pt>
                <c:pt idx="397">
                  <c:v>42390</c:v>
                </c:pt>
                <c:pt idx="398">
                  <c:v>42391</c:v>
                </c:pt>
                <c:pt idx="399">
                  <c:v>42392</c:v>
                </c:pt>
                <c:pt idx="400">
                  <c:v>42393</c:v>
                </c:pt>
                <c:pt idx="401">
                  <c:v>42394</c:v>
                </c:pt>
                <c:pt idx="402">
                  <c:v>42395</c:v>
                </c:pt>
                <c:pt idx="403">
                  <c:v>42396</c:v>
                </c:pt>
                <c:pt idx="404">
                  <c:v>42397</c:v>
                </c:pt>
                <c:pt idx="405">
                  <c:v>42398</c:v>
                </c:pt>
                <c:pt idx="406">
                  <c:v>42399</c:v>
                </c:pt>
                <c:pt idx="407">
                  <c:v>42400</c:v>
                </c:pt>
                <c:pt idx="408">
                  <c:v>42401</c:v>
                </c:pt>
                <c:pt idx="409">
                  <c:v>42402</c:v>
                </c:pt>
                <c:pt idx="410">
                  <c:v>42403</c:v>
                </c:pt>
                <c:pt idx="411">
                  <c:v>42404</c:v>
                </c:pt>
                <c:pt idx="412">
                  <c:v>42405</c:v>
                </c:pt>
                <c:pt idx="413">
                  <c:v>42406</c:v>
                </c:pt>
                <c:pt idx="414">
                  <c:v>42407</c:v>
                </c:pt>
                <c:pt idx="415">
                  <c:v>42408</c:v>
                </c:pt>
                <c:pt idx="416">
                  <c:v>42409</c:v>
                </c:pt>
                <c:pt idx="417">
                  <c:v>42410</c:v>
                </c:pt>
                <c:pt idx="418">
                  <c:v>42411</c:v>
                </c:pt>
                <c:pt idx="419">
                  <c:v>42412</c:v>
                </c:pt>
                <c:pt idx="420">
                  <c:v>42413</c:v>
                </c:pt>
                <c:pt idx="421">
                  <c:v>42414</c:v>
                </c:pt>
                <c:pt idx="422">
                  <c:v>42415</c:v>
                </c:pt>
                <c:pt idx="423">
                  <c:v>42416</c:v>
                </c:pt>
                <c:pt idx="424">
                  <c:v>42417</c:v>
                </c:pt>
                <c:pt idx="425">
                  <c:v>42418</c:v>
                </c:pt>
                <c:pt idx="426">
                  <c:v>42419</c:v>
                </c:pt>
                <c:pt idx="427">
                  <c:v>42420</c:v>
                </c:pt>
                <c:pt idx="428">
                  <c:v>42421</c:v>
                </c:pt>
                <c:pt idx="429">
                  <c:v>42422</c:v>
                </c:pt>
                <c:pt idx="430">
                  <c:v>42423</c:v>
                </c:pt>
                <c:pt idx="431">
                  <c:v>42424</c:v>
                </c:pt>
                <c:pt idx="432">
                  <c:v>42425</c:v>
                </c:pt>
                <c:pt idx="433">
                  <c:v>42426</c:v>
                </c:pt>
                <c:pt idx="434">
                  <c:v>42427</c:v>
                </c:pt>
                <c:pt idx="435">
                  <c:v>42428</c:v>
                </c:pt>
                <c:pt idx="436">
                  <c:v>42429</c:v>
                </c:pt>
                <c:pt idx="437">
                  <c:v>42430</c:v>
                </c:pt>
                <c:pt idx="438">
                  <c:v>42431</c:v>
                </c:pt>
                <c:pt idx="439">
                  <c:v>42432</c:v>
                </c:pt>
                <c:pt idx="440">
                  <c:v>42433</c:v>
                </c:pt>
                <c:pt idx="441">
                  <c:v>42434</c:v>
                </c:pt>
                <c:pt idx="442">
                  <c:v>42435</c:v>
                </c:pt>
                <c:pt idx="443">
                  <c:v>42436</c:v>
                </c:pt>
                <c:pt idx="444">
                  <c:v>42437</c:v>
                </c:pt>
                <c:pt idx="445">
                  <c:v>42438</c:v>
                </c:pt>
                <c:pt idx="446">
                  <c:v>42439</c:v>
                </c:pt>
                <c:pt idx="447">
                  <c:v>42440</c:v>
                </c:pt>
                <c:pt idx="448">
                  <c:v>42441</c:v>
                </c:pt>
                <c:pt idx="449">
                  <c:v>42442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42448</c:v>
                </c:pt>
                <c:pt idx="456">
                  <c:v>42449</c:v>
                </c:pt>
                <c:pt idx="457">
                  <c:v>42450</c:v>
                </c:pt>
                <c:pt idx="458">
                  <c:v>42451</c:v>
                </c:pt>
                <c:pt idx="459">
                  <c:v>42452</c:v>
                </c:pt>
                <c:pt idx="460">
                  <c:v>42453</c:v>
                </c:pt>
                <c:pt idx="461">
                  <c:v>42454</c:v>
                </c:pt>
                <c:pt idx="462">
                  <c:v>42455</c:v>
                </c:pt>
                <c:pt idx="463">
                  <c:v>42456</c:v>
                </c:pt>
                <c:pt idx="464">
                  <c:v>42457</c:v>
                </c:pt>
                <c:pt idx="465">
                  <c:v>42458</c:v>
                </c:pt>
                <c:pt idx="466">
                  <c:v>42459</c:v>
                </c:pt>
                <c:pt idx="467">
                  <c:v>42460</c:v>
                </c:pt>
                <c:pt idx="468">
                  <c:v>42461</c:v>
                </c:pt>
                <c:pt idx="469">
                  <c:v>42462</c:v>
                </c:pt>
                <c:pt idx="470">
                  <c:v>42463</c:v>
                </c:pt>
                <c:pt idx="471">
                  <c:v>42464</c:v>
                </c:pt>
                <c:pt idx="472">
                  <c:v>42465</c:v>
                </c:pt>
                <c:pt idx="473">
                  <c:v>42466</c:v>
                </c:pt>
                <c:pt idx="474">
                  <c:v>42467</c:v>
                </c:pt>
                <c:pt idx="475">
                  <c:v>42468</c:v>
                </c:pt>
                <c:pt idx="476">
                  <c:v>42469</c:v>
                </c:pt>
                <c:pt idx="477">
                  <c:v>42470</c:v>
                </c:pt>
                <c:pt idx="478">
                  <c:v>42471</c:v>
                </c:pt>
                <c:pt idx="479">
                  <c:v>42472</c:v>
                </c:pt>
                <c:pt idx="480">
                  <c:v>42473</c:v>
                </c:pt>
                <c:pt idx="481">
                  <c:v>42474</c:v>
                </c:pt>
                <c:pt idx="482">
                  <c:v>42475</c:v>
                </c:pt>
                <c:pt idx="483">
                  <c:v>42476</c:v>
                </c:pt>
                <c:pt idx="484">
                  <c:v>42477</c:v>
                </c:pt>
                <c:pt idx="485">
                  <c:v>42478</c:v>
                </c:pt>
                <c:pt idx="486">
                  <c:v>42479</c:v>
                </c:pt>
                <c:pt idx="487">
                  <c:v>42480</c:v>
                </c:pt>
                <c:pt idx="488">
                  <c:v>42481</c:v>
                </c:pt>
                <c:pt idx="489">
                  <c:v>42482</c:v>
                </c:pt>
                <c:pt idx="490">
                  <c:v>42483</c:v>
                </c:pt>
                <c:pt idx="491">
                  <c:v>42484</c:v>
                </c:pt>
                <c:pt idx="492">
                  <c:v>42485</c:v>
                </c:pt>
                <c:pt idx="493">
                  <c:v>42486</c:v>
                </c:pt>
                <c:pt idx="494">
                  <c:v>42487</c:v>
                </c:pt>
                <c:pt idx="495">
                  <c:v>42488</c:v>
                </c:pt>
                <c:pt idx="496">
                  <c:v>42489</c:v>
                </c:pt>
                <c:pt idx="497">
                  <c:v>42490</c:v>
                </c:pt>
                <c:pt idx="498">
                  <c:v>42491</c:v>
                </c:pt>
                <c:pt idx="499">
                  <c:v>42492</c:v>
                </c:pt>
                <c:pt idx="500">
                  <c:v>42493</c:v>
                </c:pt>
                <c:pt idx="501">
                  <c:v>42494</c:v>
                </c:pt>
                <c:pt idx="502">
                  <c:v>42495</c:v>
                </c:pt>
                <c:pt idx="503">
                  <c:v>42496</c:v>
                </c:pt>
                <c:pt idx="504">
                  <c:v>42497</c:v>
                </c:pt>
                <c:pt idx="505">
                  <c:v>42498</c:v>
                </c:pt>
                <c:pt idx="506">
                  <c:v>42499</c:v>
                </c:pt>
                <c:pt idx="507">
                  <c:v>42500</c:v>
                </c:pt>
                <c:pt idx="508">
                  <c:v>42501</c:v>
                </c:pt>
                <c:pt idx="509">
                  <c:v>42502</c:v>
                </c:pt>
                <c:pt idx="510">
                  <c:v>42503</c:v>
                </c:pt>
                <c:pt idx="511">
                  <c:v>42504</c:v>
                </c:pt>
                <c:pt idx="512">
                  <c:v>42505</c:v>
                </c:pt>
                <c:pt idx="513">
                  <c:v>42506</c:v>
                </c:pt>
                <c:pt idx="514">
                  <c:v>42507</c:v>
                </c:pt>
                <c:pt idx="515">
                  <c:v>42508</c:v>
                </c:pt>
                <c:pt idx="516">
                  <c:v>42509</c:v>
                </c:pt>
                <c:pt idx="517">
                  <c:v>42510</c:v>
                </c:pt>
                <c:pt idx="518">
                  <c:v>42511</c:v>
                </c:pt>
                <c:pt idx="519">
                  <c:v>42512</c:v>
                </c:pt>
                <c:pt idx="520">
                  <c:v>42513</c:v>
                </c:pt>
                <c:pt idx="521">
                  <c:v>42514</c:v>
                </c:pt>
                <c:pt idx="522">
                  <c:v>42514</c:v>
                </c:pt>
                <c:pt idx="523">
                  <c:v>42515</c:v>
                </c:pt>
                <c:pt idx="524">
                  <c:v>42516</c:v>
                </c:pt>
                <c:pt idx="525">
                  <c:v>42517</c:v>
                </c:pt>
                <c:pt idx="526">
                  <c:v>42518</c:v>
                </c:pt>
                <c:pt idx="527">
                  <c:v>42519</c:v>
                </c:pt>
                <c:pt idx="528">
                  <c:v>42520</c:v>
                </c:pt>
                <c:pt idx="529">
                  <c:v>42521</c:v>
                </c:pt>
                <c:pt idx="530">
                  <c:v>42522</c:v>
                </c:pt>
                <c:pt idx="531">
                  <c:v>42523</c:v>
                </c:pt>
                <c:pt idx="532">
                  <c:v>42523</c:v>
                </c:pt>
                <c:pt idx="533">
                  <c:v>42524</c:v>
                </c:pt>
                <c:pt idx="534">
                  <c:v>42525</c:v>
                </c:pt>
                <c:pt idx="535">
                  <c:v>42526</c:v>
                </c:pt>
                <c:pt idx="536">
                  <c:v>42527</c:v>
                </c:pt>
                <c:pt idx="537">
                  <c:v>42528</c:v>
                </c:pt>
                <c:pt idx="538">
                  <c:v>42529</c:v>
                </c:pt>
                <c:pt idx="539">
                  <c:v>42530</c:v>
                </c:pt>
                <c:pt idx="540">
                  <c:v>42531</c:v>
                </c:pt>
                <c:pt idx="541">
                  <c:v>42532</c:v>
                </c:pt>
                <c:pt idx="542">
                  <c:v>42533</c:v>
                </c:pt>
                <c:pt idx="543">
                  <c:v>42534</c:v>
                </c:pt>
                <c:pt idx="544">
                  <c:v>42535</c:v>
                </c:pt>
                <c:pt idx="545">
                  <c:v>42536</c:v>
                </c:pt>
                <c:pt idx="546">
                  <c:v>42537</c:v>
                </c:pt>
                <c:pt idx="547">
                  <c:v>42538</c:v>
                </c:pt>
                <c:pt idx="548">
                  <c:v>42539</c:v>
                </c:pt>
                <c:pt idx="549">
                  <c:v>42540</c:v>
                </c:pt>
                <c:pt idx="550">
                  <c:v>42541</c:v>
                </c:pt>
                <c:pt idx="551">
                  <c:v>42541</c:v>
                </c:pt>
                <c:pt idx="552">
                  <c:v>42542</c:v>
                </c:pt>
                <c:pt idx="553">
                  <c:v>42543</c:v>
                </c:pt>
                <c:pt idx="554">
                  <c:v>42544</c:v>
                </c:pt>
                <c:pt idx="555">
                  <c:v>42545</c:v>
                </c:pt>
                <c:pt idx="556">
                  <c:v>42546</c:v>
                </c:pt>
                <c:pt idx="557">
                  <c:v>42547</c:v>
                </c:pt>
                <c:pt idx="558">
                  <c:v>42548</c:v>
                </c:pt>
                <c:pt idx="559">
                  <c:v>42549</c:v>
                </c:pt>
                <c:pt idx="560">
                  <c:v>42550</c:v>
                </c:pt>
                <c:pt idx="561">
                  <c:v>42551</c:v>
                </c:pt>
                <c:pt idx="562">
                  <c:v>42552</c:v>
                </c:pt>
                <c:pt idx="563">
                  <c:v>42553</c:v>
                </c:pt>
                <c:pt idx="564">
                  <c:v>42554</c:v>
                </c:pt>
                <c:pt idx="565">
                  <c:v>42555</c:v>
                </c:pt>
                <c:pt idx="566">
                  <c:v>42556</c:v>
                </c:pt>
                <c:pt idx="567">
                  <c:v>42557</c:v>
                </c:pt>
                <c:pt idx="568">
                  <c:v>42558</c:v>
                </c:pt>
                <c:pt idx="569">
                  <c:v>42559</c:v>
                </c:pt>
                <c:pt idx="570">
                  <c:v>42560</c:v>
                </c:pt>
                <c:pt idx="571">
                  <c:v>42561</c:v>
                </c:pt>
                <c:pt idx="572">
                  <c:v>42562</c:v>
                </c:pt>
                <c:pt idx="573">
                  <c:v>42563</c:v>
                </c:pt>
                <c:pt idx="574">
                  <c:v>42564</c:v>
                </c:pt>
                <c:pt idx="575">
                  <c:v>42565</c:v>
                </c:pt>
                <c:pt idx="576">
                  <c:v>42565</c:v>
                </c:pt>
                <c:pt idx="577">
                  <c:v>42566</c:v>
                </c:pt>
                <c:pt idx="578">
                  <c:v>42567</c:v>
                </c:pt>
                <c:pt idx="579">
                  <c:v>42568</c:v>
                </c:pt>
                <c:pt idx="580">
                  <c:v>42569</c:v>
                </c:pt>
                <c:pt idx="581">
                  <c:v>42570</c:v>
                </c:pt>
                <c:pt idx="582">
                  <c:v>42571</c:v>
                </c:pt>
                <c:pt idx="583">
                  <c:v>42572</c:v>
                </c:pt>
                <c:pt idx="584">
                  <c:v>42573</c:v>
                </c:pt>
                <c:pt idx="585">
                  <c:v>42574</c:v>
                </c:pt>
                <c:pt idx="586">
                  <c:v>42575</c:v>
                </c:pt>
                <c:pt idx="587">
                  <c:v>42576</c:v>
                </c:pt>
                <c:pt idx="588">
                  <c:v>42577</c:v>
                </c:pt>
                <c:pt idx="589">
                  <c:v>42578</c:v>
                </c:pt>
                <c:pt idx="590">
                  <c:v>42579</c:v>
                </c:pt>
                <c:pt idx="591">
                  <c:v>42580</c:v>
                </c:pt>
                <c:pt idx="592">
                  <c:v>42580</c:v>
                </c:pt>
                <c:pt idx="593">
                  <c:v>42581</c:v>
                </c:pt>
                <c:pt idx="594">
                  <c:v>42582</c:v>
                </c:pt>
                <c:pt idx="595">
                  <c:v>42583</c:v>
                </c:pt>
                <c:pt idx="596">
                  <c:v>42584</c:v>
                </c:pt>
                <c:pt idx="597">
                  <c:v>42585</c:v>
                </c:pt>
                <c:pt idx="598">
                  <c:v>42586</c:v>
                </c:pt>
                <c:pt idx="599">
                  <c:v>42587</c:v>
                </c:pt>
                <c:pt idx="600">
                  <c:v>42588</c:v>
                </c:pt>
                <c:pt idx="601">
                  <c:v>42589</c:v>
                </c:pt>
                <c:pt idx="602">
                  <c:v>42590</c:v>
                </c:pt>
                <c:pt idx="603">
                  <c:v>42591</c:v>
                </c:pt>
                <c:pt idx="604">
                  <c:v>42592</c:v>
                </c:pt>
                <c:pt idx="605">
                  <c:v>42593</c:v>
                </c:pt>
                <c:pt idx="606">
                  <c:v>42594</c:v>
                </c:pt>
                <c:pt idx="607">
                  <c:v>42595</c:v>
                </c:pt>
                <c:pt idx="608">
                  <c:v>42596</c:v>
                </c:pt>
                <c:pt idx="609">
                  <c:v>42597</c:v>
                </c:pt>
                <c:pt idx="610">
                  <c:v>42598</c:v>
                </c:pt>
                <c:pt idx="611">
                  <c:v>42599</c:v>
                </c:pt>
                <c:pt idx="612">
                  <c:v>42600</c:v>
                </c:pt>
                <c:pt idx="613">
                  <c:v>42601</c:v>
                </c:pt>
                <c:pt idx="614">
                  <c:v>42602</c:v>
                </c:pt>
                <c:pt idx="615">
                  <c:v>42603</c:v>
                </c:pt>
                <c:pt idx="616">
                  <c:v>42604</c:v>
                </c:pt>
                <c:pt idx="617">
                  <c:v>42605</c:v>
                </c:pt>
                <c:pt idx="618">
                  <c:v>42606</c:v>
                </c:pt>
                <c:pt idx="619">
                  <c:v>42607</c:v>
                </c:pt>
                <c:pt idx="620">
                  <c:v>42608</c:v>
                </c:pt>
                <c:pt idx="621">
                  <c:v>42609</c:v>
                </c:pt>
                <c:pt idx="622">
                  <c:v>42610</c:v>
                </c:pt>
                <c:pt idx="623">
                  <c:v>42611</c:v>
                </c:pt>
                <c:pt idx="624">
                  <c:v>42612</c:v>
                </c:pt>
                <c:pt idx="625">
                  <c:v>42613</c:v>
                </c:pt>
                <c:pt idx="626">
                  <c:v>42614</c:v>
                </c:pt>
                <c:pt idx="627">
                  <c:v>42615</c:v>
                </c:pt>
                <c:pt idx="628">
                  <c:v>42616</c:v>
                </c:pt>
                <c:pt idx="629">
                  <c:v>42617</c:v>
                </c:pt>
                <c:pt idx="630">
                  <c:v>42618</c:v>
                </c:pt>
                <c:pt idx="631">
                  <c:v>42619</c:v>
                </c:pt>
                <c:pt idx="632">
                  <c:v>42620</c:v>
                </c:pt>
                <c:pt idx="633">
                  <c:v>42621</c:v>
                </c:pt>
                <c:pt idx="634">
                  <c:v>42622</c:v>
                </c:pt>
                <c:pt idx="635">
                  <c:v>42623</c:v>
                </c:pt>
                <c:pt idx="636">
                  <c:v>42624</c:v>
                </c:pt>
                <c:pt idx="637">
                  <c:v>42625</c:v>
                </c:pt>
                <c:pt idx="638">
                  <c:v>42626</c:v>
                </c:pt>
                <c:pt idx="639">
                  <c:v>42627</c:v>
                </c:pt>
                <c:pt idx="640">
                  <c:v>42628</c:v>
                </c:pt>
                <c:pt idx="641">
                  <c:v>42629</c:v>
                </c:pt>
                <c:pt idx="642">
                  <c:v>42630</c:v>
                </c:pt>
                <c:pt idx="643">
                  <c:v>42631</c:v>
                </c:pt>
                <c:pt idx="644">
                  <c:v>42632</c:v>
                </c:pt>
                <c:pt idx="645">
                  <c:v>42633</c:v>
                </c:pt>
                <c:pt idx="646">
                  <c:v>42634</c:v>
                </c:pt>
                <c:pt idx="647">
                  <c:v>42635</c:v>
                </c:pt>
                <c:pt idx="648">
                  <c:v>42636</c:v>
                </c:pt>
                <c:pt idx="649">
                  <c:v>42637</c:v>
                </c:pt>
                <c:pt idx="650">
                  <c:v>42638</c:v>
                </c:pt>
                <c:pt idx="651">
                  <c:v>42639</c:v>
                </c:pt>
                <c:pt idx="652">
                  <c:v>42640</c:v>
                </c:pt>
                <c:pt idx="653">
                  <c:v>42641</c:v>
                </c:pt>
                <c:pt idx="654">
                  <c:v>42642</c:v>
                </c:pt>
                <c:pt idx="655">
                  <c:v>42643</c:v>
                </c:pt>
                <c:pt idx="656">
                  <c:v>42644</c:v>
                </c:pt>
                <c:pt idx="657">
                  <c:v>42645</c:v>
                </c:pt>
                <c:pt idx="658">
                  <c:v>42646</c:v>
                </c:pt>
                <c:pt idx="659">
                  <c:v>42647</c:v>
                </c:pt>
                <c:pt idx="660">
                  <c:v>42648</c:v>
                </c:pt>
                <c:pt idx="661">
                  <c:v>42649</c:v>
                </c:pt>
                <c:pt idx="662">
                  <c:v>42650</c:v>
                </c:pt>
                <c:pt idx="663">
                  <c:v>42651</c:v>
                </c:pt>
                <c:pt idx="664">
                  <c:v>42652</c:v>
                </c:pt>
                <c:pt idx="665">
                  <c:v>42653</c:v>
                </c:pt>
                <c:pt idx="666">
                  <c:v>42654</c:v>
                </c:pt>
                <c:pt idx="667">
                  <c:v>42655</c:v>
                </c:pt>
                <c:pt idx="668">
                  <c:v>42656</c:v>
                </c:pt>
                <c:pt idx="669">
                  <c:v>42657</c:v>
                </c:pt>
                <c:pt idx="670">
                  <c:v>42658</c:v>
                </c:pt>
                <c:pt idx="671">
                  <c:v>42659</c:v>
                </c:pt>
                <c:pt idx="672">
                  <c:v>42660</c:v>
                </c:pt>
                <c:pt idx="673">
                  <c:v>42661</c:v>
                </c:pt>
                <c:pt idx="674">
                  <c:v>42662</c:v>
                </c:pt>
                <c:pt idx="675">
                  <c:v>42663</c:v>
                </c:pt>
                <c:pt idx="676">
                  <c:v>42664</c:v>
                </c:pt>
                <c:pt idx="677">
                  <c:v>42665</c:v>
                </c:pt>
                <c:pt idx="678">
                  <c:v>42666</c:v>
                </c:pt>
                <c:pt idx="679">
                  <c:v>42667</c:v>
                </c:pt>
                <c:pt idx="680">
                  <c:v>42668</c:v>
                </c:pt>
                <c:pt idx="681">
                  <c:v>42669</c:v>
                </c:pt>
                <c:pt idx="682">
                  <c:v>42670</c:v>
                </c:pt>
                <c:pt idx="683">
                  <c:v>42671</c:v>
                </c:pt>
                <c:pt idx="684">
                  <c:v>42672</c:v>
                </c:pt>
                <c:pt idx="685">
                  <c:v>42673</c:v>
                </c:pt>
                <c:pt idx="686">
                  <c:v>42674</c:v>
                </c:pt>
                <c:pt idx="687">
                  <c:v>42675</c:v>
                </c:pt>
                <c:pt idx="688">
                  <c:v>42676</c:v>
                </c:pt>
                <c:pt idx="689">
                  <c:v>42677</c:v>
                </c:pt>
                <c:pt idx="690">
                  <c:v>42678</c:v>
                </c:pt>
                <c:pt idx="691">
                  <c:v>42679</c:v>
                </c:pt>
                <c:pt idx="692">
                  <c:v>42680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42686</c:v>
                </c:pt>
                <c:pt idx="699">
                  <c:v>42687</c:v>
                </c:pt>
                <c:pt idx="700">
                  <c:v>42688</c:v>
                </c:pt>
                <c:pt idx="701">
                  <c:v>42689</c:v>
                </c:pt>
                <c:pt idx="702">
                  <c:v>42690</c:v>
                </c:pt>
                <c:pt idx="703">
                  <c:v>42691</c:v>
                </c:pt>
                <c:pt idx="704">
                  <c:v>42692</c:v>
                </c:pt>
                <c:pt idx="705">
                  <c:v>42693</c:v>
                </c:pt>
                <c:pt idx="706">
                  <c:v>42694</c:v>
                </c:pt>
                <c:pt idx="707">
                  <c:v>42695</c:v>
                </c:pt>
                <c:pt idx="708">
                  <c:v>42696</c:v>
                </c:pt>
                <c:pt idx="709">
                  <c:v>42697</c:v>
                </c:pt>
                <c:pt idx="710">
                  <c:v>42698</c:v>
                </c:pt>
                <c:pt idx="711">
                  <c:v>42699</c:v>
                </c:pt>
                <c:pt idx="712">
                  <c:v>42700</c:v>
                </c:pt>
                <c:pt idx="713">
                  <c:v>42701</c:v>
                </c:pt>
                <c:pt idx="714">
                  <c:v>42702</c:v>
                </c:pt>
                <c:pt idx="715">
                  <c:v>42703</c:v>
                </c:pt>
                <c:pt idx="716">
                  <c:v>42704</c:v>
                </c:pt>
                <c:pt idx="717">
                  <c:v>42705</c:v>
                </c:pt>
                <c:pt idx="718">
                  <c:v>42706</c:v>
                </c:pt>
                <c:pt idx="719">
                  <c:v>42707</c:v>
                </c:pt>
                <c:pt idx="720">
                  <c:v>42708</c:v>
                </c:pt>
                <c:pt idx="721">
                  <c:v>42709</c:v>
                </c:pt>
                <c:pt idx="722">
                  <c:v>42710</c:v>
                </c:pt>
                <c:pt idx="723">
                  <c:v>42711</c:v>
                </c:pt>
                <c:pt idx="724">
                  <c:v>42712</c:v>
                </c:pt>
                <c:pt idx="725">
                  <c:v>42713</c:v>
                </c:pt>
                <c:pt idx="726">
                  <c:v>42714</c:v>
                </c:pt>
                <c:pt idx="727">
                  <c:v>42715</c:v>
                </c:pt>
                <c:pt idx="728">
                  <c:v>42716</c:v>
                </c:pt>
                <c:pt idx="729">
                  <c:v>42717</c:v>
                </c:pt>
                <c:pt idx="730">
                  <c:v>42718</c:v>
                </c:pt>
                <c:pt idx="731">
                  <c:v>42719</c:v>
                </c:pt>
                <c:pt idx="732">
                  <c:v>42720</c:v>
                </c:pt>
                <c:pt idx="733">
                  <c:v>42721</c:v>
                </c:pt>
                <c:pt idx="734">
                  <c:v>42722</c:v>
                </c:pt>
                <c:pt idx="735">
                  <c:v>42723</c:v>
                </c:pt>
                <c:pt idx="736">
                  <c:v>42724</c:v>
                </c:pt>
                <c:pt idx="737">
                  <c:v>42725</c:v>
                </c:pt>
                <c:pt idx="738">
                  <c:v>42726</c:v>
                </c:pt>
                <c:pt idx="739">
                  <c:v>42727</c:v>
                </c:pt>
                <c:pt idx="740">
                  <c:v>42728</c:v>
                </c:pt>
                <c:pt idx="741">
                  <c:v>42729</c:v>
                </c:pt>
                <c:pt idx="742">
                  <c:v>42730</c:v>
                </c:pt>
                <c:pt idx="743">
                  <c:v>42731</c:v>
                </c:pt>
                <c:pt idx="744">
                  <c:v>42732</c:v>
                </c:pt>
                <c:pt idx="745">
                  <c:v>42733</c:v>
                </c:pt>
                <c:pt idx="746">
                  <c:v>42734</c:v>
                </c:pt>
                <c:pt idx="747">
                  <c:v>42735</c:v>
                </c:pt>
                <c:pt idx="748">
                  <c:v>42736</c:v>
                </c:pt>
                <c:pt idx="749">
                  <c:v>42737</c:v>
                </c:pt>
                <c:pt idx="750">
                  <c:v>42738</c:v>
                </c:pt>
                <c:pt idx="751">
                  <c:v>42739</c:v>
                </c:pt>
                <c:pt idx="752">
                  <c:v>42740</c:v>
                </c:pt>
                <c:pt idx="753">
                  <c:v>42741</c:v>
                </c:pt>
                <c:pt idx="754">
                  <c:v>42742</c:v>
                </c:pt>
                <c:pt idx="755">
                  <c:v>42743</c:v>
                </c:pt>
                <c:pt idx="756">
                  <c:v>42744</c:v>
                </c:pt>
                <c:pt idx="757">
                  <c:v>42745</c:v>
                </c:pt>
                <c:pt idx="758">
                  <c:v>42746</c:v>
                </c:pt>
                <c:pt idx="759">
                  <c:v>42747</c:v>
                </c:pt>
                <c:pt idx="760">
                  <c:v>42748</c:v>
                </c:pt>
                <c:pt idx="761">
                  <c:v>42749</c:v>
                </c:pt>
                <c:pt idx="762">
                  <c:v>42750</c:v>
                </c:pt>
                <c:pt idx="763">
                  <c:v>42751</c:v>
                </c:pt>
                <c:pt idx="764">
                  <c:v>42752</c:v>
                </c:pt>
                <c:pt idx="765">
                  <c:v>42753</c:v>
                </c:pt>
                <c:pt idx="766">
                  <c:v>42754</c:v>
                </c:pt>
                <c:pt idx="767">
                  <c:v>42755</c:v>
                </c:pt>
                <c:pt idx="768">
                  <c:v>42756</c:v>
                </c:pt>
                <c:pt idx="769">
                  <c:v>42757</c:v>
                </c:pt>
                <c:pt idx="770">
                  <c:v>42758</c:v>
                </c:pt>
                <c:pt idx="771">
                  <c:v>42759</c:v>
                </c:pt>
                <c:pt idx="772">
                  <c:v>42760</c:v>
                </c:pt>
                <c:pt idx="773">
                  <c:v>42761</c:v>
                </c:pt>
                <c:pt idx="774">
                  <c:v>42762</c:v>
                </c:pt>
                <c:pt idx="775">
                  <c:v>42763</c:v>
                </c:pt>
                <c:pt idx="776">
                  <c:v>42764</c:v>
                </c:pt>
                <c:pt idx="777">
                  <c:v>42765</c:v>
                </c:pt>
                <c:pt idx="778">
                  <c:v>42766</c:v>
                </c:pt>
                <c:pt idx="779">
                  <c:v>42767</c:v>
                </c:pt>
                <c:pt idx="780">
                  <c:v>42768</c:v>
                </c:pt>
                <c:pt idx="781">
                  <c:v>42769</c:v>
                </c:pt>
                <c:pt idx="782">
                  <c:v>42770</c:v>
                </c:pt>
                <c:pt idx="783">
                  <c:v>42771</c:v>
                </c:pt>
                <c:pt idx="784">
                  <c:v>42772</c:v>
                </c:pt>
                <c:pt idx="785">
                  <c:v>42773</c:v>
                </c:pt>
                <c:pt idx="786">
                  <c:v>42774</c:v>
                </c:pt>
                <c:pt idx="787">
                  <c:v>42775</c:v>
                </c:pt>
                <c:pt idx="788">
                  <c:v>42776</c:v>
                </c:pt>
                <c:pt idx="789">
                  <c:v>42777</c:v>
                </c:pt>
                <c:pt idx="790">
                  <c:v>42778</c:v>
                </c:pt>
                <c:pt idx="791">
                  <c:v>42779</c:v>
                </c:pt>
                <c:pt idx="792">
                  <c:v>42780</c:v>
                </c:pt>
                <c:pt idx="793">
                  <c:v>42781</c:v>
                </c:pt>
                <c:pt idx="794">
                  <c:v>42782</c:v>
                </c:pt>
                <c:pt idx="795">
                  <c:v>42783</c:v>
                </c:pt>
                <c:pt idx="796">
                  <c:v>42784</c:v>
                </c:pt>
                <c:pt idx="797">
                  <c:v>42785</c:v>
                </c:pt>
                <c:pt idx="798">
                  <c:v>42786</c:v>
                </c:pt>
                <c:pt idx="799">
                  <c:v>42787</c:v>
                </c:pt>
                <c:pt idx="800">
                  <c:v>42788</c:v>
                </c:pt>
                <c:pt idx="801">
                  <c:v>42789</c:v>
                </c:pt>
                <c:pt idx="802">
                  <c:v>42790</c:v>
                </c:pt>
                <c:pt idx="803">
                  <c:v>42791</c:v>
                </c:pt>
                <c:pt idx="804">
                  <c:v>42792</c:v>
                </c:pt>
                <c:pt idx="805">
                  <c:v>42793</c:v>
                </c:pt>
                <c:pt idx="806">
                  <c:v>42794</c:v>
                </c:pt>
                <c:pt idx="807">
                  <c:v>42795</c:v>
                </c:pt>
                <c:pt idx="808">
                  <c:v>42796</c:v>
                </c:pt>
                <c:pt idx="809">
                  <c:v>42797</c:v>
                </c:pt>
                <c:pt idx="810">
                  <c:v>42798</c:v>
                </c:pt>
                <c:pt idx="811">
                  <c:v>42799</c:v>
                </c:pt>
                <c:pt idx="812">
                  <c:v>42800</c:v>
                </c:pt>
                <c:pt idx="813">
                  <c:v>42801</c:v>
                </c:pt>
                <c:pt idx="814">
                  <c:v>42802</c:v>
                </c:pt>
                <c:pt idx="815">
                  <c:v>42803</c:v>
                </c:pt>
                <c:pt idx="816">
                  <c:v>42804</c:v>
                </c:pt>
                <c:pt idx="817">
                  <c:v>42805</c:v>
                </c:pt>
                <c:pt idx="818">
                  <c:v>42806</c:v>
                </c:pt>
                <c:pt idx="819">
                  <c:v>42807</c:v>
                </c:pt>
                <c:pt idx="820">
                  <c:v>42808</c:v>
                </c:pt>
                <c:pt idx="821">
                  <c:v>42809</c:v>
                </c:pt>
                <c:pt idx="822">
                  <c:v>42810</c:v>
                </c:pt>
                <c:pt idx="823">
                  <c:v>42811</c:v>
                </c:pt>
                <c:pt idx="824">
                  <c:v>42812</c:v>
                </c:pt>
                <c:pt idx="825">
                  <c:v>42813</c:v>
                </c:pt>
                <c:pt idx="826">
                  <c:v>42814</c:v>
                </c:pt>
                <c:pt idx="827">
                  <c:v>42815</c:v>
                </c:pt>
                <c:pt idx="828">
                  <c:v>42816</c:v>
                </c:pt>
                <c:pt idx="829">
                  <c:v>42817</c:v>
                </c:pt>
                <c:pt idx="830">
                  <c:v>42818</c:v>
                </c:pt>
                <c:pt idx="831">
                  <c:v>42819</c:v>
                </c:pt>
                <c:pt idx="832">
                  <c:v>42820</c:v>
                </c:pt>
                <c:pt idx="833">
                  <c:v>42821</c:v>
                </c:pt>
                <c:pt idx="834">
                  <c:v>42822</c:v>
                </c:pt>
                <c:pt idx="835">
                  <c:v>42823</c:v>
                </c:pt>
                <c:pt idx="836">
                  <c:v>42824</c:v>
                </c:pt>
                <c:pt idx="837">
                  <c:v>42825</c:v>
                </c:pt>
                <c:pt idx="838">
                  <c:v>42826</c:v>
                </c:pt>
                <c:pt idx="839">
                  <c:v>42827</c:v>
                </c:pt>
                <c:pt idx="840">
                  <c:v>42828</c:v>
                </c:pt>
                <c:pt idx="841">
                  <c:v>42829</c:v>
                </c:pt>
                <c:pt idx="842">
                  <c:v>42830</c:v>
                </c:pt>
                <c:pt idx="843">
                  <c:v>42831</c:v>
                </c:pt>
                <c:pt idx="844">
                  <c:v>42832</c:v>
                </c:pt>
                <c:pt idx="845">
                  <c:v>42833</c:v>
                </c:pt>
                <c:pt idx="846">
                  <c:v>42834</c:v>
                </c:pt>
                <c:pt idx="847">
                  <c:v>42835</c:v>
                </c:pt>
                <c:pt idx="848">
                  <c:v>42836</c:v>
                </c:pt>
                <c:pt idx="849">
                  <c:v>42837</c:v>
                </c:pt>
                <c:pt idx="850">
                  <c:v>42838</c:v>
                </c:pt>
                <c:pt idx="851">
                  <c:v>42839</c:v>
                </c:pt>
                <c:pt idx="852">
                  <c:v>42840</c:v>
                </c:pt>
                <c:pt idx="853">
                  <c:v>42841</c:v>
                </c:pt>
                <c:pt idx="854">
                  <c:v>42842</c:v>
                </c:pt>
                <c:pt idx="855">
                  <c:v>42843</c:v>
                </c:pt>
                <c:pt idx="856">
                  <c:v>42844</c:v>
                </c:pt>
                <c:pt idx="857">
                  <c:v>42845</c:v>
                </c:pt>
                <c:pt idx="858">
                  <c:v>42846</c:v>
                </c:pt>
                <c:pt idx="859">
                  <c:v>42847</c:v>
                </c:pt>
                <c:pt idx="860">
                  <c:v>42848</c:v>
                </c:pt>
                <c:pt idx="861">
                  <c:v>42849</c:v>
                </c:pt>
                <c:pt idx="862">
                  <c:v>42850</c:v>
                </c:pt>
                <c:pt idx="863">
                  <c:v>42851</c:v>
                </c:pt>
                <c:pt idx="864">
                  <c:v>42852</c:v>
                </c:pt>
                <c:pt idx="865">
                  <c:v>42853</c:v>
                </c:pt>
                <c:pt idx="866">
                  <c:v>42854</c:v>
                </c:pt>
                <c:pt idx="867">
                  <c:v>42855</c:v>
                </c:pt>
                <c:pt idx="868">
                  <c:v>42856</c:v>
                </c:pt>
                <c:pt idx="869">
                  <c:v>42857</c:v>
                </c:pt>
                <c:pt idx="870">
                  <c:v>42858</c:v>
                </c:pt>
                <c:pt idx="871">
                  <c:v>42859</c:v>
                </c:pt>
                <c:pt idx="872">
                  <c:v>42860</c:v>
                </c:pt>
                <c:pt idx="873">
                  <c:v>42861</c:v>
                </c:pt>
                <c:pt idx="874">
                  <c:v>42862</c:v>
                </c:pt>
                <c:pt idx="875">
                  <c:v>42863</c:v>
                </c:pt>
                <c:pt idx="876">
                  <c:v>42864</c:v>
                </c:pt>
                <c:pt idx="877">
                  <c:v>42865</c:v>
                </c:pt>
                <c:pt idx="878">
                  <c:v>42866</c:v>
                </c:pt>
                <c:pt idx="879">
                  <c:v>42867</c:v>
                </c:pt>
                <c:pt idx="880">
                  <c:v>42868</c:v>
                </c:pt>
                <c:pt idx="881">
                  <c:v>42869</c:v>
                </c:pt>
                <c:pt idx="882">
                  <c:v>42870</c:v>
                </c:pt>
                <c:pt idx="883">
                  <c:v>42871</c:v>
                </c:pt>
                <c:pt idx="884">
                  <c:v>42872</c:v>
                </c:pt>
                <c:pt idx="885">
                  <c:v>42873</c:v>
                </c:pt>
                <c:pt idx="886">
                  <c:v>42874</c:v>
                </c:pt>
                <c:pt idx="887">
                  <c:v>42875</c:v>
                </c:pt>
                <c:pt idx="888">
                  <c:v>42876</c:v>
                </c:pt>
                <c:pt idx="889">
                  <c:v>42877</c:v>
                </c:pt>
                <c:pt idx="890">
                  <c:v>42878</c:v>
                </c:pt>
                <c:pt idx="891">
                  <c:v>42879</c:v>
                </c:pt>
                <c:pt idx="892">
                  <c:v>42880</c:v>
                </c:pt>
                <c:pt idx="893">
                  <c:v>42881</c:v>
                </c:pt>
                <c:pt idx="894">
                  <c:v>42882</c:v>
                </c:pt>
                <c:pt idx="895">
                  <c:v>42883</c:v>
                </c:pt>
                <c:pt idx="896">
                  <c:v>42884</c:v>
                </c:pt>
                <c:pt idx="897">
                  <c:v>42885</c:v>
                </c:pt>
                <c:pt idx="898">
                  <c:v>42886</c:v>
                </c:pt>
                <c:pt idx="899">
                  <c:v>42887</c:v>
                </c:pt>
                <c:pt idx="900">
                  <c:v>42888</c:v>
                </c:pt>
                <c:pt idx="901">
                  <c:v>42889</c:v>
                </c:pt>
                <c:pt idx="902">
                  <c:v>42890</c:v>
                </c:pt>
                <c:pt idx="903">
                  <c:v>42891</c:v>
                </c:pt>
                <c:pt idx="904">
                  <c:v>42892</c:v>
                </c:pt>
                <c:pt idx="905">
                  <c:v>42893</c:v>
                </c:pt>
                <c:pt idx="906">
                  <c:v>42894</c:v>
                </c:pt>
                <c:pt idx="907">
                  <c:v>42895</c:v>
                </c:pt>
                <c:pt idx="908">
                  <c:v>42896</c:v>
                </c:pt>
                <c:pt idx="909">
                  <c:v>42897</c:v>
                </c:pt>
                <c:pt idx="910">
                  <c:v>42898</c:v>
                </c:pt>
                <c:pt idx="911">
                  <c:v>42899</c:v>
                </c:pt>
                <c:pt idx="912">
                  <c:v>42900</c:v>
                </c:pt>
                <c:pt idx="913">
                  <c:v>42901</c:v>
                </c:pt>
                <c:pt idx="914">
                  <c:v>42902</c:v>
                </c:pt>
                <c:pt idx="915">
                  <c:v>42903</c:v>
                </c:pt>
                <c:pt idx="916">
                  <c:v>42904</c:v>
                </c:pt>
                <c:pt idx="917">
                  <c:v>42905</c:v>
                </c:pt>
                <c:pt idx="918">
                  <c:v>42906</c:v>
                </c:pt>
                <c:pt idx="919">
                  <c:v>42907</c:v>
                </c:pt>
                <c:pt idx="920">
                  <c:v>42908</c:v>
                </c:pt>
                <c:pt idx="921">
                  <c:v>42909</c:v>
                </c:pt>
                <c:pt idx="922">
                  <c:v>42910</c:v>
                </c:pt>
                <c:pt idx="923">
                  <c:v>42911</c:v>
                </c:pt>
                <c:pt idx="924">
                  <c:v>42912</c:v>
                </c:pt>
                <c:pt idx="925">
                  <c:v>42913</c:v>
                </c:pt>
                <c:pt idx="926">
                  <c:v>42914</c:v>
                </c:pt>
                <c:pt idx="927">
                  <c:v>42915</c:v>
                </c:pt>
                <c:pt idx="928">
                  <c:v>42916</c:v>
                </c:pt>
                <c:pt idx="929">
                  <c:v>42917</c:v>
                </c:pt>
                <c:pt idx="930">
                  <c:v>42918</c:v>
                </c:pt>
                <c:pt idx="931">
                  <c:v>42919</c:v>
                </c:pt>
                <c:pt idx="932">
                  <c:v>42920</c:v>
                </c:pt>
                <c:pt idx="933">
                  <c:v>42921</c:v>
                </c:pt>
                <c:pt idx="934">
                  <c:v>42922</c:v>
                </c:pt>
                <c:pt idx="935">
                  <c:v>42923</c:v>
                </c:pt>
                <c:pt idx="936">
                  <c:v>42924</c:v>
                </c:pt>
                <c:pt idx="937">
                  <c:v>42925</c:v>
                </c:pt>
                <c:pt idx="938">
                  <c:v>42926</c:v>
                </c:pt>
                <c:pt idx="939">
                  <c:v>42927</c:v>
                </c:pt>
                <c:pt idx="940">
                  <c:v>42928</c:v>
                </c:pt>
                <c:pt idx="941">
                  <c:v>42929</c:v>
                </c:pt>
                <c:pt idx="942">
                  <c:v>42930</c:v>
                </c:pt>
                <c:pt idx="943">
                  <c:v>42931</c:v>
                </c:pt>
                <c:pt idx="944">
                  <c:v>42932</c:v>
                </c:pt>
                <c:pt idx="945">
                  <c:v>42933</c:v>
                </c:pt>
                <c:pt idx="946">
                  <c:v>42934</c:v>
                </c:pt>
                <c:pt idx="947">
                  <c:v>42935</c:v>
                </c:pt>
                <c:pt idx="948">
                  <c:v>42936</c:v>
                </c:pt>
                <c:pt idx="949">
                  <c:v>42937</c:v>
                </c:pt>
                <c:pt idx="950">
                  <c:v>42938</c:v>
                </c:pt>
                <c:pt idx="951">
                  <c:v>42939</c:v>
                </c:pt>
                <c:pt idx="952">
                  <c:v>42940</c:v>
                </c:pt>
                <c:pt idx="953">
                  <c:v>42941</c:v>
                </c:pt>
                <c:pt idx="954">
                  <c:v>42942</c:v>
                </c:pt>
                <c:pt idx="955">
                  <c:v>42943</c:v>
                </c:pt>
                <c:pt idx="956">
                  <c:v>42944</c:v>
                </c:pt>
                <c:pt idx="957">
                  <c:v>42945</c:v>
                </c:pt>
                <c:pt idx="958">
                  <c:v>42946</c:v>
                </c:pt>
                <c:pt idx="959">
                  <c:v>42947</c:v>
                </c:pt>
                <c:pt idx="960">
                  <c:v>42948</c:v>
                </c:pt>
                <c:pt idx="961">
                  <c:v>42949</c:v>
                </c:pt>
                <c:pt idx="962">
                  <c:v>42950</c:v>
                </c:pt>
                <c:pt idx="963">
                  <c:v>42951</c:v>
                </c:pt>
                <c:pt idx="964">
                  <c:v>42952</c:v>
                </c:pt>
                <c:pt idx="965">
                  <c:v>42953</c:v>
                </c:pt>
                <c:pt idx="966">
                  <c:v>42954</c:v>
                </c:pt>
                <c:pt idx="967">
                  <c:v>42955</c:v>
                </c:pt>
                <c:pt idx="968">
                  <c:v>42956</c:v>
                </c:pt>
                <c:pt idx="969">
                  <c:v>42957</c:v>
                </c:pt>
                <c:pt idx="970">
                  <c:v>42958</c:v>
                </c:pt>
                <c:pt idx="971">
                  <c:v>42959</c:v>
                </c:pt>
                <c:pt idx="972">
                  <c:v>42960</c:v>
                </c:pt>
                <c:pt idx="973">
                  <c:v>42961</c:v>
                </c:pt>
                <c:pt idx="974">
                  <c:v>42962</c:v>
                </c:pt>
                <c:pt idx="975">
                  <c:v>42963</c:v>
                </c:pt>
                <c:pt idx="976">
                  <c:v>42964</c:v>
                </c:pt>
                <c:pt idx="977">
                  <c:v>42965</c:v>
                </c:pt>
                <c:pt idx="978">
                  <c:v>42966</c:v>
                </c:pt>
                <c:pt idx="979">
                  <c:v>42967</c:v>
                </c:pt>
                <c:pt idx="980">
                  <c:v>42968</c:v>
                </c:pt>
                <c:pt idx="981">
                  <c:v>42969</c:v>
                </c:pt>
                <c:pt idx="982">
                  <c:v>42970</c:v>
                </c:pt>
                <c:pt idx="983">
                  <c:v>42971</c:v>
                </c:pt>
                <c:pt idx="984">
                  <c:v>42972</c:v>
                </c:pt>
                <c:pt idx="985">
                  <c:v>42973</c:v>
                </c:pt>
                <c:pt idx="986">
                  <c:v>42974</c:v>
                </c:pt>
                <c:pt idx="987">
                  <c:v>42975</c:v>
                </c:pt>
                <c:pt idx="988">
                  <c:v>42976</c:v>
                </c:pt>
                <c:pt idx="989">
                  <c:v>42977</c:v>
                </c:pt>
                <c:pt idx="990">
                  <c:v>42978</c:v>
                </c:pt>
                <c:pt idx="991">
                  <c:v>42979</c:v>
                </c:pt>
                <c:pt idx="992">
                  <c:v>42980</c:v>
                </c:pt>
                <c:pt idx="993">
                  <c:v>42981</c:v>
                </c:pt>
                <c:pt idx="994">
                  <c:v>42982</c:v>
                </c:pt>
                <c:pt idx="995">
                  <c:v>42983</c:v>
                </c:pt>
                <c:pt idx="996">
                  <c:v>42984</c:v>
                </c:pt>
                <c:pt idx="997">
                  <c:v>42985</c:v>
                </c:pt>
                <c:pt idx="998">
                  <c:v>42986</c:v>
                </c:pt>
                <c:pt idx="999">
                  <c:v>42987</c:v>
                </c:pt>
                <c:pt idx="1000">
                  <c:v>42988</c:v>
                </c:pt>
                <c:pt idx="1001">
                  <c:v>42989</c:v>
                </c:pt>
                <c:pt idx="1002">
                  <c:v>42990</c:v>
                </c:pt>
                <c:pt idx="1003">
                  <c:v>42991</c:v>
                </c:pt>
                <c:pt idx="1004">
                  <c:v>42992</c:v>
                </c:pt>
                <c:pt idx="1005">
                  <c:v>42993</c:v>
                </c:pt>
                <c:pt idx="1006">
                  <c:v>42994</c:v>
                </c:pt>
                <c:pt idx="1007">
                  <c:v>42995</c:v>
                </c:pt>
                <c:pt idx="1008">
                  <c:v>42996</c:v>
                </c:pt>
                <c:pt idx="1009">
                  <c:v>42997</c:v>
                </c:pt>
                <c:pt idx="1010">
                  <c:v>42998</c:v>
                </c:pt>
                <c:pt idx="1011">
                  <c:v>42999</c:v>
                </c:pt>
                <c:pt idx="1012">
                  <c:v>43000</c:v>
                </c:pt>
                <c:pt idx="1013">
                  <c:v>43001</c:v>
                </c:pt>
                <c:pt idx="1014">
                  <c:v>43002</c:v>
                </c:pt>
                <c:pt idx="1015">
                  <c:v>43003</c:v>
                </c:pt>
                <c:pt idx="1016">
                  <c:v>43004</c:v>
                </c:pt>
                <c:pt idx="1017">
                  <c:v>43005</c:v>
                </c:pt>
                <c:pt idx="1018">
                  <c:v>43006</c:v>
                </c:pt>
                <c:pt idx="1019">
                  <c:v>43007</c:v>
                </c:pt>
                <c:pt idx="1020">
                  <c:v>43008</c:v>
                </c:pt>
                <c:pt idx="1021">
                  <c:v>43009</c:v>
                </c:pt>
                <c:pt idx="1022">
                  <c:v>43010</c:v>
                </c:pt>
                <c:pt idx="1023">
                  <c:v>43011</c:v>
                </c:pt>
                <c:pt idx="1024">
                  <c:v>43012</c:v>
                </c:pt>
                <c:pt idx="1025">
                  <c:v>43013</c:v>
                </c:pt>
                <c:pt idx="1026">
                  <c:v>43014</c:v>
                </c:pt>
                <c:pt idx="1027">
                  <c:v>43015</c:v>
                </c:pt>
                <c:pt idx="1028">
                  <c:v>43016</c:v>
                </c:pt>
                <c:pt idx="1029">
                  <c:v>43017</c:v>
                </c:pt>
                <c:pt idx="1030">
                  <c:v>43018</c:v>
                </c:pt>
                <c:pt idx="1031">
                  <c:v>43019</c:v>
                </c:pt>
                <c:pt idx="1032">
                  <c:v>43020</c:v>
                </c:pt>
                <c:pt idx="1033">
                  <c:v>43021</c:v>
                </c:pt>
                <c:pt idx="1034">
                  <c:v>43022</c:v>
                </c:pt>
                <c:pt idx="1035">
                  <c:v>43023</c:v>
                </c:pt>
                <c:pt idx="1036">
                  <c:v>43024</c:v>
                </c:pt>
                <c:pt idx="1037">
                  <c:v>43025</c:v>
                </c:pt>
                <c:pt idx="1038">
                  <c:v>43026</c:v>
                </c:pt>
                <c:pt idx="1039">
                  <c:v>43027</c:v>
                </c:pt>
                <c:pt idx="1040">
                  <c:v>43028</c:v>
                </c:pt>
                <c:pt idx="1041">
                  <c:v>43029</c:v>
                </c:pt>
                <c:pt idx="1042">
                  <c:v>43030</c:v>
                </c:pt>
                <c:pt idx="1043">
                  <c:v>43031</c:v>
                </c:pt>
                <c:pt idx="1044">
                  <c:v>43032</c:v>
                </c:pt>
                <c:pt idx="1045">
                  <c:v>43033</c:v>
                </c:pt>
                <c:pt idx="1046">
                  <c:v>43034</c:v>
                </c:pt>
                <c:pt idx="1047">
                  <c:v>43035</c:v>
                </c:pt>
                <c:pt idx="1048">
                  <c:v>43036</c:v>
                </c:pt>
                <c:pt idx="1049">
                  <c:v>43037</c:v>
                </c:pt>
                <c:pt idx="1050">
                  <c:v>43038</c:v>
                </c:pt>
                <c:pt idx="1051">
                  <c:v>43039</c:v>
                </c:pt>
                <c:pt idx="1052">
                  <c:v>43040</c:v>
                </c:pt>
                <c:pt idx="1053">
                  <c:v>43041</c:v>
                </c:pt>
                <c:pt idx="1054">
                  <c:v>43042</c:v>
                </c:pt>
                <c:pt idx="1055">
                  <c:v>43043</c:v>
                </c:pt>
                <c:pt idx="1056">
                  <c:v>43044</c:v>
                </c:pt>
                <c:pt idx="1057">
                  <c:v>43045</c:v>
                </c:pt>
                <c:pt idx="1058">
                  <c:v>43046</c:v>
                </c:pt>
                <c:pt idx="1059">
                  <c:v>43047</c:v>
                </c:pt>
                <c:pt idx="1060">
                  <c:v>43048</c:v>
                </c:pt>
                <c:pt idx="1061">
                  <c:v>43049</c:v>
                </c:pt>
                <c:pt idx="1062">
                  <c:v>43050</c:v>
                </c:pt>
                <c:pt idx="1063">
                  <c:v>43051</c:v>
                </c:pt>
                <c:pt idx="1064">
                  <c:v>43052</c:v>
                </c:pt>
                <c:pt idx="1065">
                  <c:v>43053</c:v>
                </c:pt>
                <c:pt idx="1066">
                  <c:v>43054</c:v>
                </c:pt>
                <c:pt idx="1067">
                  <c:v>43055</c:v>
                </c:pt>
                <c:pt idx="1068">
                  <c:v>43056</c:v>
                </c:pt>
                <c:pt idx="1069">
                  <c:v>43057</c:v>
                </c:pt>
                <c:pt idx="1070">
                  <c:v>43058</c:v>
                </c:pt>
                <c:pt idx="1071">
                  <c:v>43059</c:v>
                </c:pt>
                <c:pt idx="1072">
                  <c:v>43060</c:v>
                </c:pt>
                <c:pt idx="1073">
                  <c:v>43061</c:v>
                </c:pt>
                <c:pt idx="1074">
                  <c:v>43062</c:v>
                </c:pt>
                <c:pt idx="1075">
                  <c:v>43063</c:v>
                </c:pt>
                <c:pt idx="1076">
                  <c:v>43064</c:v>
                </c:pt>
                <c:pt idx="1077">
                  <c:v>43065</c:v>
                </c:pt>
                <c:pt idx="1078">
                  <c:v>43066</c:v>
                </c:pt>
                <c:pt idx="1079">
                  <c:v>43067</c:v>
                </c:pt>
                <c:pt idx="1080">
                  <c:v>43068</c:v>
                </c:pt>
                <c:pt idx="1081">
                  <c:v>43069</c:v>
                </c:pt>
                <c:pt idx="1082">
                  <c:v>43070</c:v>
                </c:pt>
                <c:pt idx="1083">
                  <c:v>43071</c:v>
                </c:pt>
                <c:pt idx="1084">
                  <c:v>43072</c:v>
                </c:pt>
                <c:pt idx="1085">
                  <c:v>43073</c:v>
                </c:pt>
                <c:pt idx="1086">
                  <c:v>43074</c:v>
                </c:pt>
                <c:pt idx="1087">
                  <c:v>43075</c:v>
                </c:pt>
                <c:pt idx="1088">
                  <c:v>43076</c:v>
                </c:pt>
                <c:pt idx="1089">
                  <c:v>43077</c:v>
                </c:pt>
                <c:pt idx="1090">
                  <c:v>43078</c:v>
                </c:pt>
                <c:pt idx="1091">
                  <c:v>43079</c:v>
                </c:pt>
                <c:pt idx="1092">
                  <c:v>43080</c:v>
                </c:pt>
                <c:pt idx="1093">
                  <c:v>43081</c:v>
                </c:pt>
                <c:pt idx="1094">
                  <c:v>43082</c:v>
                </c:pt>
                <c:pt idx="1095">
                  <c:v>43083</c:v>
                </c:pt>
                <c:pt idx="1096">
                  <c:v>43084</c:v>
                </c:pt>
                <c:pt idx="1097">
                  <c:v>43085</c:v>
                </c:pt>
                <c:pt idx="1098">
                  <c:v>43086</c:v>
                </c:pt>
                <c:pt idx="1099">
                  <c:v>43087</c:v>
                </c:pt>
                <c:pt idx="1100">
                  <c:v>43088</c:v>
                </c:pt>
                <c:pt idx="1101">
                  <c:v>43089</c:v>
                </c:pt>
                <c:pt idx="1102">
                  <c:v>43090</c:v>
                </c:pt>
                <c:pt idx="1103">
                  <c:v>43091</c:v>
                </c:pt>
                <c:pt idx="1104">
                  <c:v>43092</c:v>
                </c:pt>
                <c:pt idx="1105">
                  <c:v>43093</c:v>
                </c:pt>
                <c:pt idx="1106">
                  <c:v>43094</c:v>
                </c:pt>
                <c:pt idx="1107">
                  <c:v>43095</c:v>
                </c:pt>
                <c:pt idx="1108">
                  <c:v>43096</c:v>
                </c:pt>
                <c:pt idx="1109">
                  <c:v>43097</c:v>
                </c:pt>
                <c:pt idx="1110">
                  <c:v>43098</c:v>
                </c:pt>
                <c:pt idx="1111">
                  <c:v>43099</c:v>
                </c:pt>
                <c:pt idx="1112">
                  <c:v>43100</c:v>
                </c:pt>
                <c:pt idx="1113">
                  <c:v>43101</c:v>
                </c:pt>
                <c:pt idx="1114">
                  <c:v>43102</c:v>
                </c:pt>
                <c:pt idx="1115">
                  <c:v>43103</c:v>
                </c:pt>
                <c:pt idx="1116">
                  <c:v>43104</c:v>
                </c:pt>
                <c:pt idx="1117">
                  <c:v>43105</c:v>
                </c:pt>
                <c:pt idx="1118">
                  <c:v>43106</c:v>
                </c:pt>
                <c:pt idx="1119">
                  <c:v>43107</c:v>
                </c:pt>
                <c:pt idx="1120">
                  <c:v>43108</c:v>
                </c:pt>
                <c:pt idx="1121">
                  <c:v>43109</c:v>
                </c:pt>
                <c:pt idx="1122">
                  <c:v>43110</c:v>
                </c:pt>
                <c:pt idx="1123">
                  <c:v>43111</c:v>
                </c:pt>
                <c:pt idx="1124">
                  <c:v>43112</c:v>
                </c:pt>
                <c:pt idx="1125">
                  <c:v>43113</c:v>
                </c:pt>
                <c:pt idx="1126">
                  <c:v>43114</c:v>
                </c:pt>
                <c:pt idx="1127">
                  <c:v>43115</c:v>
                </c:pt>
                <c:pt idx="1128">
                  <c:v>43116</c:v>
                </c:pt>
                <c:pt idx="1129">
                  <c:v>43117</c:v>
                </c:pt>
                <c:pt idx="1130">
                  <c:v>43118</c:v>
                </c:pt>
                <c:pt idx="1131">
                  <c:v>43119</c:v>
                </c:pt>
                <c:pt idx="1132">
                  <c:v>43120</c:v>
                </c:pt>
                <c:pt idx="1133">
                  <c:v>43121</c:v>
                </c:pt>
                <c:pt idx="1134">
                  <c:v>43122</c:v>
                </c:pt>
                <c:pt idx="1135">
                  <c:v>43123</c:v>
                </c:pt>
                <c:pt idx="1136">
                  <c:v>43124</c:v>
                </c:pt>
                <c:pt idx="1137">
                  <c:v>43125</c:v>
                </c:pt>
                <c:pt idx="1138">
                  <c:v>43126</c:v>
                </c:pt>
                <c:pt idx="1139">
                  <c:v>43126</c:v>
                </c:pt>
                <c:pt idx="1140">
                  <c:v>43127</c:v>
                </c:pt>
                <c:pt idx="1141">
                  <c:v>43128</c:v>
                </c:pt>
                <c:pt idx="1142">
                  <c:v>43129</c:v>
                </c:pt>
                <c:pt idx="1143">
                  <c:v>43130</c:v>
                </c:pt>
                <c:pt idx="1144">
                  <c:v>43131</c:v>
                </c:pt>
                <c:pt idx="1145">
                  <c:v>43132</c:v>
                </c:pt>
                <c:pt idx="1146">
                  <c:v>43133</c:v>
                </c:pt>
                <c:pt idx="1147">
                  <c:v>43134</c:v>
                </c:pt>
                <c:pt idx="1148">
                  <c:v>43135</c:v>
                </c:pt>
                <c:pt idx="1149">
                  <c:v>43136</c:v>
                </c:pt>
                <c:pt idx="1150">
                  <c:v>43137</c:v>
                </c:pt>
                <c:pt idx="1151">
                  <c:v>43138</c:v>
                </c:pt>
                <c:pt idx="1152">
                  <c:v>43139</c:v>
                </c:pt>
                <c:pt idx="1153">
                  <c:v>43140</c:v>
                </c:pt>
                <c:pt idx="1154">
                  <c:v>43141</c:v>
                </c:pt>
                <c:pt idx="1155">
                  <c:v>43142</c:v>
                </c:pt>
                <c:pt idx="1156">
                  <c:v>43143</c:v>
                </c:pt>
                <c:pt idx="1157">
                  <c:v>43144</c:v>
                </c:pt>
                <c:pt idx="1158">
                  <c:v>43145</c:v>
                </c:pt>
                <c:pt idx="1159">
                  <c:v>43146</c:v>
                </c:pt>
                <c:pt idx="1160">
                  <c:v>43147</c:v>
                </c:pt>
                <c:pt idx="1161">
                  <c:v>43148</c:v>
                </c:pt>
                <c:pt idx="1162">
                  <c:v>43149</c:v>
                </c:pt>
                <c:pt idx="1163">
                  <c:v>43150</c:v>
                </c:pt>
                <c:pt idx="1164">
                  <c:v>43151</c:v>
                </c:pt>
                <c:pt idx="1165">
                  <c:v>43152</c:v>
                </c:pt>
                <c:pt idx="1166">
                  <c:v>43153</c:v>
                </c:pt>
                <c:pt idx="1167">
                  <c:v>43154</c:v>
                </c:pt>
                <c:pt idx="1168">
                  <c:v>43155</c:v>
                </c:pt>
                <c:pt idx="1169">
                  <c:v>43156</c:v>
                </c:pt>
                <c:pt idx="1170">
                  <c:v>43157</c:v>
                </c:pt>
                <c:pt idx="1171">
                  <c:v>43158</c:v>
                </c:pt>
                <c:pt idx="1172">
                  <c:v>43159</c:v>
                </c:pt>
                <c:pt idx="1173">
                  <c:v>43160</c:v>
                </c:pt>
                <c:pt idx="1174">
                  <c:v>43161</c:v>
                </c:pt>
                <c:pt idx="1175">
                  <c:v>43162</c:v>
                </c:pt>
                <c:pt idx="1176">
                  <c:v>43163</c:v>
                </c:pt>
                <c:pt idx="1177">
                  <c:v>43164</c:v>
                </c:pt>
                <c:pt idx="1178">
                  <c:v>43165</c:v>
                </c:pt>
                <c:pt idx="1179">
                  <c:v>43166</c:v>
                </c:pt>
                <c:pt idx="1180">
                  <c:v>43167</c:v>
                </c:pt>
                <c:pt idx="1181">
                  <c:v>43168</c:v>
                </c:pt>
                <c:pt idx="1182">
                  <c:v>43169</c:v>
                </c:pt>
                <c:pt idx="1183">
                  <c:v>43170</c:v>
                </c:pt>
                <c:pt idx="1184">
                  <c:v>43171</c:v>
                </c:pt>
              </c:numCache>
            </c:numRef>
          </c:cat>
          <c:val>
            <c:numRef>
              <c:f>Sheet2!$E$2:$E$1186</c:f>
              <c:numCache>
                <c:formatCode>0.00</c:formatCode>
                <c:ptCount val="1185"/>
                <c:pt idx="0">
                  <c:v>0.85</c:v>
                </c:pt>
                <c:pt idx="3">
                  <c:v>0.83</c:v>
                </c:pt>
                <c:pt idx="5">
                  <c:v>0.74</c:v>
                </c:pt>
                <c:pt idx="6">
                  <c:v>0.74</c:v>
                </c:pt>
                <c:pt idx="7">
                  <c:v>0.72</c:v>
                </c:pt>
                <c:pt idx="8">
                  <c:v>0.71</c:v>
                </c:pt>
                <c:pt idx="9">
                  <c:v>0.67</c:v>
                </c:pt>
                <c:pt idx="12">
                  <c:v>0.67</c:v>
                </c:pt>
                <c:pt idx="13">
                  <c:v>0.67</c:v>
                </c:pt>
                <c:pt idx="14">
                  <c:v>0.65</c:v>
                </c:pt>
                <c:pt idx="18">
                  <c:v>0.63</c:v>
                </c:pt>
                <c:pt idx="19">
                  <c:v>0.59</c:v>
                </c:pt>
                <c:pt idx="22">
                  <c:v>0.76</c:v>
                </c:pt>
                <c:pt idx="25">
                  <c:v>0.56999999999999995</c:v>
                </c:pt>
                <c:pt idx="26">
                  <c:v>0.56000000000000005</c:v>
                </c:pt>
                <c:pt idx="27">
                  <c:v>0.55000000000000004</c:v>
                </c:pt>
                <c:pt idx="28">
                  <c:v>0.54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0.48</c:v>
                </c:pt>
                <c:pt idx="37">
                  <c:v>0.48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0.44</c:v>
                </c:pt>
                <c:pt idx="45">
                  <c:v>0.44</c:v>
                </c:pt>
                <c:pt idx="48">
                  <c:v>0.42</c:v>
                </c:pt>
                <c:pt idx="50">
                  <c:v>0.45</c:v>
                </c:pt>
                <c:pt idx="55">
                  <c:v>0.48</c:v>
                </c:pt>
                <c:pt idx="56">
                  <c:v>0.47</c:v>
                </c:pt>
                <c:pt idx="57">
                  <c:v>0.47</c:v>
                </c:pt>
                <c:pt idx="58">
                  <c:v>0.45</c:v>
                </c:pt>
                <c:pt idx="59">
                  <c:v>0.45</c:v>
                </c:pt>
                <c:pt idx="60">
                  <c:v>0.43</c:v>
                </c:pt>
                <c:pt idx="63">
                  <c:v>0.41</c:v>
                </c:pt>
                <c:pt idx="64">
                  <c:v>0.42</c:v>
                </c:pt>
                <c:pt idx="66">
                  <c:v>0.4</c:v>
                </c:pt>
                <c:pt idx="67">
                  <c:v>0.39</c:v>
                </c:pt>
                <c:pt idx="70">
                  <c:v>0.4</c:v>
                </c:pt>
                <c:pt idx="71">
                  <c:v>0.4</c:v>
                </c:pt>
                <c:pt idx="85">
                  <c:v>0.31</c:v>
                </c:pt>
                <c:pt idx="86">
                  <c:v>0.32</c:v>
                </c:pt>
                <c:pt idx="87">
                  <c:v>0.32</c:v>
                </c:pt>
                <c:pt idx="88">
                  <c:v>0.36</c:v>
                </c:pt>
                <c:pt idx="89">
                  <c:v>0.37</c:v>
                </c:pt>
                <c:pt idx="90">
                  <c:v>0.49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0.8</c:v>
                </c:pt>
                <c:pt idx="98">
                  <c:v>0.8</c:v>
                </c:pt>
                <c:pt idx="103">
                  <c:v>1.02</c:v>
                </c:pt>
                <c:pt idx="104">
                  <c:v>0.97</c:v>
                </c:pt>
                <c:pt idx="105">
                  <c:v>0.91</c:v>
                </c:pt>
                <c:pt idx="106">
                  <c:v>1.1200000000000001</c:v>
                </c:pt>
                <c:pt idx="108">
                  <c:v>0.91</c:v>
                </c:pt>
                <c:pt idx="109">
                  <c:v>0.72</c:v>
                </c:pt>
                <c:pt idx="111">
                  <c:v>0.56000000000000005</c:v>
                </c:pt>
                <c:pt idx="112">
                  <c:v>0.78</c:v>
                </c:pt>
                <c:pt idx="113">
                  <c:v>2.14</c:v>
                </c:pt>
                <c:pt idx="116">
                  <c:v>2.06</c:v>
                </c:pt>
                <c:pt idx="117">
                  <c:v>2.38</c:v>
                </c:pt>
                <c:pt idx="118">
                  <c:v>2.38</c:v>
                </c:pt>
                <c:pt idx="119">
                  <c:v>1.79</c:v>
                </c:pt>
                <c:pt idx="120">
                  <c:v>2.12</c:v>
                </c:pt>
                <c:pt idx="124">
                  <c:v>2.17</c:v>
                </c:pt>
                <c:pt idx="125">
                  <c:v>3.41</c:v>
                </c:pt>
                <c:pt idx="126">
                  <c:v>3.02</c:v>
                </c:pt>
                <c:pt idx="127">
                  <c:v>2.54</c:v>
                </c:pt>
                <c:pt idx="131">
                  <c:v>2.98</c:v>
                </c:pt>
                <c:pt idx="132">
                  <c:v>3.01</c:v>
                </c:pt>
                <c:pt idx="133">
                  <c:v>2.52</c:v>
                </c:pt>
                <c:pt idx="134">
                  <c:v>2.44</c:v>
                </c:pt>
                <c:pt idx="135">
                  <c:v>2.44</c:v>
                </c:pt>
                <c:pt idx="138">
                  <c:v>2.5</c:v>
                </c:pt>
                <c:pt idx="139">
                  <c:v>2.4500000000000002</c:v>
                </c:pt>
                <c:pt idx="140">
                  <c:v>2.85</c:v>
                </c:pt>
                <c:pt idx="141">
                  <c:v>2.67</c:v>
                </c:pt>
                <c:pt idx="145">
                  <c:v>2.31</c:v>
                </c:pt>
                <c:pt idx="146">
                  <c:v>2.31</c:v>
                </c:pt>
                <c:pt idx="275">
                  <c:v>1.08</c:v>
                </c:pt>
                <c:pt idx="276">
                  <c:v>1.03</c:v>
                </c:pt>
                <c:pt idx="283">
                  <c:v>1.1299999999999999</c:v>
                </c:pt>
                <c:pt idx="294">
                  <c:v>0.94</c:v>
                </c:pt>
                <c:pt idx="295">
                  <c:v>0.92</c:v>
                </c:pt>
                <c:pt idx="296">
                  <c:v>0.89</c:v>
                </c:pt>
                <c:pt idx="297">
                  <c:v>0.92</c:v>
                </c:pt>
                <c:pt idx="300">
                  <c:v>0.84</c:v>
                </c:pt>
                <c:pt idx="302">
                  <c:v>1.06</c:v>
                </c:pt>
                <c:pt idx="303">
                  <c:v>1.27</c:v>
                </c:pt>
                <c:pt idx="304">
                  <c:v>1.61</c:v>
                </c:pt>
                <c:pt idx="307">
                  <c:v>1.93</c:v>
                </c:pt>
                <c:pt idx="308">
                  <c:v>1.49</c:v>
                </c:pt>
                <c:pt idx="309">
                  <c:v>1.71</c:v>
                </c:pt>
                <c:pt idx="310">
                  <c:v>1.94</c:v>
                </c:pt>
                <c:pt idx="311">
                  <c:v>1.59</c:v>
                </c:pt>
                <c:pt idx="314">
                  <c:v>2.5299999999999998</c:v>
                </c:pt>
                <c:pt idx="315">
                  <c:v>2.4700000000000002</c:v>
                </c:pt>
                <c:pt idx="316">
                  <c:v>3.59</c:v>
                </c:pt>
                <c:pt idx="324">
                  <c:v>3.46</c:v>
                </c:pt>
                <c:pt idx="326">
                  <c:v>3.95</c:v>
                </c:pt>
                <c:pt idx="329">
                  <c:v>2.69</c:v>
                </c:pt>
                <c:pt idx="331">
                  <c:v>5.26</c:v>
                </c:pt>
                <c:pt idx="337">
                  <c:v>2.86</c:v>
                </c:pt>
                <c:pt idx="338">
                  <c:v>2.86</c:v>
                </c:pt>
                <c:pt idx="339">
                  <c:v>2.86</c:v>
                </c:pt>
                <c:pt idx="345" formatCode="General">
                  <c:v>3.3</c:v>
                </c:pt>
                <c:pt idx="346" formatCode="General">
                  <c:v>2.9</c:v>
                </c:pt>
                <c:pt idx="347" formatCode="General">
                  <c:v>2.69</c:v>
                </c:pt>
                <c:pt idx="348" formatCode="General">
                  <c:v>2.86</c:v>
                </c:pt>
                <c:pt idx="349" formatCode="General">
                  <c:v>2.8</c:v>
                </c:pt>
                <c:pt idx="352" formatCode="General">
                  <c:v>2.59</c:v>
                </c:pt>
                <c:pt idx="360" formatCode="General">
                  <c:v>2.81</c:v>
                </c:pt>
                <c:pt idx="361" formatCode="General">
                  <c:v>3.36</c:v>
                </c:pt>
                <c:pt idx="362" formatCode="General">
                  <c:v>2.78</c:v>
                </c:pt>
                <c:pt idx="363" formatCode="General">
                  <c:v>2.64</c:v>
                </c:pt>
                <c:pt idx="366" formatCode="General">
                  <c:v>2.2999999999999998</c:v>
                </c:pt>
                <c:pt idx="367" formatCode="General">
                  <c:v>2.36</c:v>
                </c:pt>
                <c:pt idx="368" formatCode="General">
                  <c:v>2.2599999999999998</c:v>
                </c:pt>
                <c:pt idx="369" formatCode="General">
                  <c:v>2.0299999999999998</c:v>
                </c:pt>
                <c:pt idx="374" formatCode="General">
                  <c:v>1.74</c:v>
                </c:pt>
                <c:pt idx="375" formatCode="General">
                  <c:v>1.61</c:v>
                </c:pt>
                <c:pt idx="376" formatCode="General">
                  <c:v>1.61</c:v>
                </c:pt>
                <c:pt idx="380" formatCode="General">
                  <c:v>1.28</c:v>
                </c:pt>
                <c:pt idx="381" formatCode="General">
                  <c:v>1.25</c:v>
                </c:pt>
                <c:pt idx="382" formatCode="General">
                  <c:v>1.1399999999999999</c:v>
                </c:pt>
                <c:pt idx="383" formatCode="General">
                  <c:v>1.1499999999999999</c:v>
                </c:pt>
                <c:pt idx="384" formatCode="General">
                  <c:v>1.1200000000000001</c:v>
                </c:pt>
                <c:pt idx="387" formatCode="General">
                  <c:v>1.1000000000000001</c:v>
                </c:pt>
                <c:pt idx="390" formatCode="General">
                  <c:v>1.17</c:v>
                </c:pt>
                <c:pt idx="401" formatCode="General">
                  <c:v>1.1200000000000001</c:v>
                </c:pt>
                <c:pt idx="403" formatCode="General">
                  <c:v>1.04</c:v>
                </c:pt>
                <c:pt idx="404" formatCode="General">
                  <c:v>0.99</c:v>
                </c:pt>
                <c:pt idx="405" formatCode="General">
                  <c:v>0.98</c:v>
                </c:pt>
                <c:pt idx="408" formatCode="General">
                  <c:v>0.91</c:v>
                </c:pt>
                <c:pt idx="409" formatCode="General">
                  <c:v>0.91</c:v>
                </c:pt>
                <c:pt idx="411" formatCode="General">
                  <c:v>0.86</c:v>
                </c:pt>
                <c:pt idx="412" formatCode="General">
                  <c:v>0.86</c:v>
                </c:pt>
                <c:pt idx="415" formatCode="General">
                  <c:v>0.75</c:v>
                </c:pt>
                <c:pt idx="418" formatCode="General">
                  <c:v>0.76</c:v>
                </c:pt>
                <c:pt idx="419" formatCode="General">
                  <c:v>0.73</c:v>
                </c:pt>
                <c:pt idx="423" formatCode="General">
                  <c:v>0.74</c:v>
                </c:pt>
                <c:pt idx="424" formatCode="General">
                  <c:v>0.71</c:v>
                </c:pt>
                <c:pt idx="425" formatCode="General">
                  <c:v>0.67</c:v>
                </c:pt>
                <c:pt idx="426" formatCode="General">
                  <c:v>0.64</c:v>
                </c:pt>
                <c:pt idx="429" formatCode="General">
                  <c:v>0.62</c:v>
                </c:pt>
                <c:pt idx="430" formatCode="General">
                  <c:v>0.61</c:v>
                </c:pt>
                <c:pt idx="431" formatCode="General">
                  <c:v>0.6</c:v>
                </c:pt>
                <c:pt idx="432" formatCode="General">
                  <c:v>0.57999999999999996</c:v>
                </c:pt>
                <c:pt idx="433" formatCode="General">
                  <c:v>0.56999999999999995</c:v>
                </c:pt>
                <c:pt idx="436" formatCode="General">
                  <c:v>0.54</c:v>
                </c:pt>
                <c:pt idx="437" formatCode="General">
                  <c:v>0.54</c:v>
                </c:pt>
                <c:pt idx="438" formatCode="General">
                  <c:v>0.53</c:v>
                </c:pt>
                <c:pt idx="439" formatCode="General">
                  <c:v>0.53</c:v>
                </c:pt>
                <c:pt idx="440" formatCode="General">
                  <c:v>0.52</c:v>
                </c:pt>
                <c:pt idx="445" formatCode="General">
                  <c:v>0.5</c:v>
                </c:pt>
                <c:pt idx="446" formatCode="General">
                  <c:v>0.51</c:v>
                </c:pt>
                <c:pt idx="447" formatCode="General">
                  <c:v>0.61</c:v>
                </c:pt>
                <c:pt idx="450" formatCode="General">
                  <c:v>0.61</c:v>
                </c:pt>
                <c:pt idx="452" formatCode="General">
                  <c:v>0.51</c:v>
                </c:pt>
                <c:pt idx="454" formatCode="General">
                  <c:v>0.47</c:v>
                </c:pt>
                <c:pt idx="457" formatCode="General">
                  <c:v>0.55000000000000004</c:v>
                </c:pt>
                <c:pt idx="458" formatCode="General">
                  <c:v>0.5</c:v>
                </c:pt>
                <c:pt idx="459" formatCode="General">
                  <c:v>0.49</c:v>
                </c:pt>
                <c:pt idx="460" formatCode="General">
                  <c:v>0.51</c:v>
                </c:pt>
                <c:pt idx="465" formatCode="General">
                  <c:v>0.59</c:v>
                </c:pt>
                <c:pt idx="466" formatCode="General">
                  <c:v>0.57999999999999996</c:v>
                </c:pt>
                <c:pt idx="467" formatCode="General">
                  <c:v>0.46</c:v>
                </c:pt>
                <c:pt idx="468" formatCode="General">
                  <c:v>0.59</c:v>
                </c:pt>
                <c:pt idx="471" formatCode="General">
                  <c:v>1.07</c:v>
                </c:pt>
                <c:pt idx="472" formatCode="General">
                  <c:v>1.02</c:v>
                </c:pt>
                <c:pt idx="473" formatCode="General">
                  <c:v>1.06</c:v>
                </c:pt>
                <c:pt idx="474" formatCode="General">
                  <c:v>1.33</c:v>
                </c:pt>
                <c:pt idx="475" formatCode="General">
                  <c:v>0.92</c:v>
                </c:pt>
                <c:pt idx="478" formatCode="General">
                  <c:v>1.75</c:v>
                </c:pt>
                <c:pt idx="479" formatCode="General">
                  <c:v>1.61</c:v>
                </c:pt>
                <c:pt idx="480" formatCode="General">
                  <c:v>1.23</c:v>
                </c:pt>
                <c:pt idx="481" formatCode="General">
                  <c:v>1.31</c:v>
                </c:pt>
                <c:pt idx="485" formatCode="General">
                  <c:v>1.8</c:v>
                </c:pt>
                <c:pt idx="486" formatCode="General">
                  <c:v>2.02</c:v>
                </c:pt>
                <c:pt idx="487" formatCode="General">
                  <c:v>2.0499999999999998</c:v>
                </c:pt>
                <c:pt idx="488" formatCode="General">
                  <c:v>2.09</c:v>
                </c:pt>
                <c:pt idx="489" formatCode="General">
                  <c:v>1.79</c:v>
                </c:pt>
                <c:pt idx="492" formatCode="General">
                  <c:v>1.57</c:v>
                </c:pt>
                <c:pt idx="493" formatCode="General">
                  <c:v>1.41</c:v>
                </c:pt>
                <c:pt idx="494" formatCode="General">
                  <c:v>1.43</c:v>
                </c:pt>
                <c:pt idx="495" formatCode="General">
                  <c:v>2.33</c:v>
                </c:pt>
                <c:pt idx="496" formatCode="General">
                  <c:v>1.94</c:v>
                </c:pt>
                <c:pt idx="500" formatCode="General">
                  <c:v>3</c:v>
                </c:pt>
                <c:pt idx="501" formatCode="General">
                  <c:v>2.95</c:v>
                </c:pt>
                <c:pt idx="502" formatCode="General">
                  <c:v>2.9</c:v>
                </c:pt>
                <c:pt idx="503" formatCode="General">
                  <c:v>2.5099999999999998</c:v>
                </c:pt>
                <c:pt idx="506" formatCode="General">
                  <c:v>2.5099999999999998</c:v>
                </c:pt>
                <c:pt idx="507" formatCode="General">
                  <c:v>2.76</c:v>
                </c:pt>
                <c:pt idx="508" formatCode="General">
                  <c:v>3.22</c:v>
                </c:pt>
                <c:pt idx="509" formatCode="General">
                  <c:v>3.53</c:v>
                </c:pt>
                <c:pt idx="510" formatCode="General">
                  <c:v>3.63</c:v>
                </c:pt>
                <c:pt idx="513" formatCode="General">
                  <c:v>4.4800000000000004</c:v>
                </c:pt>
                <c:pt idx="514" formatCode="General">
                  <c:v>4.32</c:v>
                </c:pt>
                <c:pt idx="515" formatCode="General">
                  <c:v>3.91</c:v>
                </c:pt>
                <c:pt idx="516" formatCode="General">
                  <c:v>4.54</c:v>
                </c:pt>
                <c:pt idx="517" formatCode="General">
                  <c:v>4.43</c:v>
                </c:pt>
                <c:pt idx="521" formatCode="General">
                  <c:v>3.61</c:v>
                </c:pt>
                <c:pt idx="522" formatCode="General">
                  <c:v>3.61</c:v>
                </c:pt>
                <c:pt idx="523" formatCode="General">
                  <c:v>3.35</c:v>
                </c:pt>
                <c:pt idx="524" formatCode="General">
                  <c:v>3.15</c:v>
                </c:pt>
                <c:pt idx="525" formatCode="General">
                  <c:v>3.08</c:v>
                </c:pt>
                <c:pt idx="528" formatCode="General">
                  <c:v>2.57</c:v>
                </c:pt>
                <c:pt idx="531" formatCode="General">
                  <c:v>1.95</c:v>
                </c:pt>
                <c:pt idx="532" formatCode="General">
                  <c:v>1.95</c:v>
                </c:pt>
                <c:pt idx="533" formatCode="General">
                  <c:v>2.06</c:v>
                </c:pt>
                <c:pt idx="536" formatCode="General">
                  <c:v>1.79</c:v>
                </c:pt>
                <c:pt idx="537" formatCode="General">
                  <c:v>1.87</c:v>
                </c:pt>
                <c:pt idx="538" formatCode="General">
                  <c:v>1.89</c:v>
                </c:pt>
                <c:pt idx="539" formatCode="General">
                  <c:v>1.7</c:v>
                </c:pt>
                <c:pt idx="540" formatCode="General">
                  <c:v>1.53</c:v>
                </c:pt>
                <c:pt idx="543" formatCode="General">
                  <c:v>1.52</c:v>
                </c:pt>
                <c:pt idx="544" formatCode="General">
                  <c:v>1.4</c:v>
                </c:pt>
                <c:pt idx="545" formatCode="General">
                  <c:v>1.36</c:v>
                </c:pt>
                <c:pt idx="546" formatCode="General">
                  <c:v>1.33</c:v>
                </c:pt>
                <c:pt idx="550" formatCode="General">
                  <c:v>1.41</c:v>
                </c:pt>
                <c:pt idx="551" formatCode="General">
                  <c:v>1.41</c:v>
                </c:pt>
                <c:pt idx="552" formatCode="General">
                  <c:v>1.32</c:v>
                </c:pt>
                <c:pt idx="553" formatCode="General">
                  <c:v>1.82</c:v>
                </c:pt>
                <c:pt idx="554" formatCode="General">
                  <c:v>1.62</c:v>
                </c:pt>
                <c:pt idx="555" formatCode="General">
                  <c:v>1.8</c:v>
                </c:pt>
                <c:pt idx="558" formatCode="General">
                  <c:v>2.4</c:v>
                </c:pt>
                <c:pt idx="560" formatCode="General">
                  <c:v>1.95</c:v>
                </c:pt>
                <c:pt idx="561" formatCode="General">
                  <c:v>1.78</c:v>
                </c:pt>
                <c:pt idx="562" formatCode="General">
                  <c:v>1.81</c:v>
                </c:pt>
                <c:pt idx="565" formatCode="General">
                  <c:v>1.68</c:v>
                </c:pt>
                <c:pt idx="566" formatCode="General">
                  <c:v>1.57</c:v>
                </c:pt>
                <c:pt idx="567" formatCode="General">
                  <c:v>1.52</c:v>
                </c:pt>
                <c:pt idx="569" formatCode="General">
                  <c:v>1.41</c:v>
                </c:pt>
                <c:pt idx="572" formatCode="General">
                  <c:v>1.32</c:v>
                </c:pt>
                <c:pt idx="573" formatCode="General">
                  <c:v>1.45</c:v>
                </c:pt>
                <c:pt idx="574" formatCode="General">
                  <c:v>1.66</c:v>
                </c:pt>
                <c:pt idx="575" formatCode="General">
                  <c:v>1.68</c:v>
                </c:pt>
                <c:pt idx="576" formatCode="General">
                  <c:v>1.68</c:v>
                </c:pt>
                <c:pt idx="580" formatCode="General">
                  <c:v>1.67</c:v>
                </c:pt>
                <c:pt idx="581" formatCode="General">
                  <c:v>1.73</c:v>
                </c:pt>
                <c:pt idx="582" formatCode="General">
                  <c:v>1.65</c:v>
                </c:pt>
                <c:pt idx="583" formatCode="General">
                  <c:v>1.64</c:v>
                </c:pt>
                <c:pt idx="584" formatCode="General">
                  <c:v>1.54</c:v>
                </c:pt>
                <c:pt idx="587" formatCode="General">
                  <c:v>1.67</c:v>
                </c:pt>
                <c:pt idx="588" formatCode="General">
                  <c:v>1.57</c:v>
                </c:pt>
                <c:pt idx="589" formatCode="General">
                  <c:v>1.53</c:v>
                </c:pt>
                <c:pt idx="591" formatCode="General">
                  <c:v>1.78</c:v>
                </c:pt>
                <c:pt idx="592" formatCode="General">
                  <c:v>1.78</c:v>
                </c:pt>
                <c:pt idx="595" formatCode="General">
                  <c:v>1.7</c:v>
                </c:pt>
                <c:pt idx="596" formatCode="General">
                  <c:v>2.04</c:v>
                </c:pt>
                <c:pt idx="597" formatCode="General">
                  <c:v>1.57</c:v>
                </c:pt>
                <c:pt idx="598" formatCode="General">
                  <c:v>1.49</c:v>
                </c:pt>
                <c:pt idx="599" formatCode="General">
                  <c:v>1.5</c:v>
                </c:pt>
                <c:pt idx="602" formatCode="General">
                  <c:v>1.63</c:v>
                </c:pt>
                <c:pt idx="603" formatCode="General">
                  <c:v>1.63</c:v>
                </c:pt>
                <c:pt idx="604" formatCode="General">
                  <c:v>2.0299999999999998</c:v>
                </c:pt>
                <c:pt idx="605" formatCode="General">
                  <c:v>2.17</c:v>
                </c:pt>
                <c:pt idx="606" formatCode="General">
                  <c:v>2.14</c:v>
                </c:pt>
                <c:pt idx="609" formatCode="General">
                  <c:v>2.63</c:v>
                </c:pt>
                <c:pt idx="610" formatCode="General">
                  <c:v>2.48</c:v>
                </c:pt>
                <c:pt idx="611" formatCode="General">
                  <c:v>2.15</c:v>
                </c:pt>
                <c:pt idx="612" formatCode="General">
                  <c:v>1.77</c:v>
                </c:pt>
                <c:pt idx="613" formatCode="General">
                  <c:v>1.68</c:v>
                </c:pt>
                <c:pt idx="616" formatCode="General">
                  <c:v>1.52</c:v>
                </c:pt>
                <c:pt idx="617" formatCode="General">
                  <c:v>1.52</c:v>
                </c:pt>
                <c:pt idx="618" formatCode="General">
                  <c:v>1.59</c:v>
                </c:pt>
                <c:pt idx="619" formatCode="General">
                  <c:v>1.74</c:v>
                </c:pt>
                <c:pt idx="620" formatCode="General">
                  <c:v>1.81</c:v>
                </c:pt>
                <c:pt idx="623" formatCode="General">
                  <c:v>1.78</c:v>
                </c:pt>
                <c:pt idx="624" formatCode="General">
                  <c:v>1.66</c:v>
                </c:pt>
                <c:pt idx="625" formatCode="General">
                  <c:v>1.62</c:v>
                </c:pt>
                <c:pt idx="626" formatCode="General">
                  <c:v>1.46</c:v>
                </c:pt>
                <c:pt idx="627" formatCode="General">
                  <c:v>1.39</c:v>
                </c:pt>
                <c:pt idx="630" formatCode="General">
                  <c:v>1.4</c:v>
                </c:pt>
                <c:pt idx="631" formatCode="General">
                  <c:v>1.45</c:v>
                </c:pt>
                <c:pt idx="632" formatCode="General">
                  <c:v>1.41</c:v>
                </c:pt>
                <c:pt idx="633" formatCode="General">
                  <c:v>1.32</c:v>
                </c:pt>
                <c:pt idx="634" formatCode="General">
                  <c:v>1.31</c:v>
                </c:pt>
                <c:pt idx="638" formatCode="General">
                  <c:v>1.23</c:v>
                </c:pt>
                <c:pt idx="639" formatCode="General">
                  <c:v>1.1599999999999999</c:v>
                </c:pt>
                <c:pt idx="640" formatCode="General">
                  <c:v>1.1100000000000001</c:v>
                </c:pt>
                <c:pt idx="641" formatCode="General">
                  <c:v>1.1299999999999999</c:v>
                </c:pt>
                <c:pt idx="644" formatCode="General">
                  <c:v>1.28</c:v>
                </c:pt>
                <c:pt idx="1058" formatCode="General">
                  <c:v>2.61</c:v>
                </c:pt>
                <c:pt idx="1059" formatCode="General">
                  <c:v>2.84</c:v>
                </c:pt>
                <c:pt idx="1060" formatCode="General">
                  <c:v>2.82</c:v>
                </c:pt>
                <c:pt idx="1064" formatCode="General">
                  <c:v>2.66</c:v>
                </c:pt>
                <c:pt idx="1065" formatCode="General">
                  <c:v>2.41</c:v>
                </c:pt>
                <c:pt idx="1066" formatCode="General">
                  <c:v>2.2400000000000002</c:v>
                </c:pt>
                <c:pt idx="1067" formatCode="General">
                  <c:v>2.15</c:v>
                </c:pt>
                <c:pt idx="1068" formatCode="General">
                  <c:v>2</c:v>
                </c:pt>
                <c:pt idx="1072" formatCode="General">
                  <c:v>1.62</c:v>
                </c:pt>
                <c:pt idx="1073" formatCode="General">
                  <c:v>1.52</c:v>
                </c:pt>
                <c:pt idx="1075" formatCode="General">
                  <c:v>1.44</c:v>
                </c:pt>
                <c:pt idx="1078" formatCode="General">
                  <c:v>1.55</c:v>
                </c:pt>
                <c:pt idx="1080" formatCode="General">
                  <c:v>1.27</c:v>
                </c:pt>
                <c:pt idx="1081" formatCode="General">
                  <c:v>1.21</c:v>
                </c:pt>
                <c:pt idx="1082" formatCode="General">
                  <c:v>1.2</c:v>
                </c:pt>
                <c:pt idx="1084" formatCode="General">
                  <c:v>1.1000000000000001</c:v>
                </c:pt>
                <c:pt idx="1086" formatCode="General">
                  <c:v>1.1299999999999999</c:v>
                </c:pt>
                <c:pt idx="1087" formatCode="General">
                  <c:v>1.05</c:v>
                </c:pt>
                <c:pt idx="1088" formatCode="General">
                  <c:v>1.08</c:v>
                </c:pt>
                <c:pt idx="1089" formatCode="General">
                  <c:v>1</c:v>
                </c:pt>
                <c:pt idx="1092" formatCode="General">
                  <c:v>0.91</c:v>
                </c:pt>
                <c:pt idx="1094" formatCode="General">
                  <c:v>0.83</c:v>
                </c:pt>
                <c:pt idx="1095" formatCode="General">
                  <c:v>0.81</c:v>
                </c:pt>
                <c:pt idx="1099" formatCode="General">
                  <c:v>0.74</c:v>
                </c:pt>
                <c:pt idx="1100" formatCode="General">
                  <c:v>0.72</c:v>
                </c:pt>
                <c:pt idx="1101" formatCode="General">
                  <c:v>0.72</c:v>
                </c:pt>
                <c:pt idx="1102" formatCode="General">
                  <c:v>0.69</c:v>
                </c:pt>
                <c:pt idx="1103" formatCode="General">
                  <c:v>0.67</c:v>
                </c:pt>
                <c:pt idx="1108" formatCode="General">
                  <c:v>0.6</c:v>
                </c:pt>
                <c:pt idx="1109" formatCode="General">
                  <c:v>0.59</c:v>
                </c:pt>
                <c:pt idx="1110" formatCode="General">
                  <c:v>0.57999999999999996</c:v>
                </c:pt>
                <c:pt idx="1114" formatCode="General">
                  <c:v>0.54</c:v>
                </c:pt>
                <c:pt idx="1115" formatCode="General">
                  <c:v>0.54</c:v>
                </c:pt>
                <c:pt idx="1116" formatCode="General">
                  <c:v>0.63</c:v>
                </c:pt>
                <c:pt idx="1117" formatCode="General">
                  <c:v>0.53</c:v>
                </c:pt>
                <c:pt idx="1120" formatCode="General">
                  <c:v>0.53</c:v>
                </c:pt>
                <c:pt idx="1121" formatCode="General">
                  <c:v>0.53</c:v>
                </c:pt>
                <c:pt idx="1122" formatCode="General">
                  <c:v>0.53</c:v>
                </c:pt>
                <c:pt idx="1123" formatCode="General">
                  <c:v>0.51</c:v>
                </c:pt>
                <c:pt idx="1124" formatCode="General">
                  <c:v>0.5</c:v>
                </c:pt>
                <c:pt idx="1127" formatCode="General">
                  <c:v>0.51</c:v>
                </c:pt>
                <c:pt idx="1128" formatCode="General">
                  <c:v>0.49</c:v>
                </c:pt>
                <c:pt idx="1129" formatCode="General">
                  <c:v>0.48</c:v>
                </c:pt>
                <c:pt idx="1130" formatCode="General">
                  <c:v>0.47</c:v>
                </c:pt>
                <c:pt idx="1131" formatCode="General">
                  <c:v>0.45</c:v>
                </c:pt>
                <c:pt idx="1134" formatCode="General">
                  <c:v>0.44</c:v>
                </c:pt>
                <c:pt idx="1135" formatCode="General">
                  <c:v>0.45</c:v>
                </c:pt>
                <c:pt idx="1136" formatCode="General">
                  <c:v>0.44</c:v>
                </c:pt>
                <c:pt idx="1138" formatCode="General">
                  <c:v>0.41</c:v>
                </c:pt>
                <c:pt idx="1139" formatCode="General">
                  <c:v>0.41</c:v>
                </c:pt>
                <c:pt idx="1142" formatCode="General">
                  <c:v>0.49</c:v>
                </c:pt>
                <c:pt idx="1178" formatCode="General">
                  <c:v>0.7</c:v>
                </c:pt>
                <c:pt idx="1179" formatCode="General">
                  <c:v>0.62</c:v>
                </c:pt>
                <c:pt idx="1180" formatCode="General">
                  <c:v>0.55000000000000004</c:v>
                </c:pt>
                <c:pt idx="1181" formatCode="General">
                  <c:v>0.48</c:v>
                </c:pt>
                <c:pt idx="1184" formatCode="General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8-49E6-B23D-28D4C6BE24E0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Sheet2!$F$2:$F$1186</c:f>
              <c:numCache>
                <c:formatCode>0.00</c:formatCode>
                <c:ptCount val="11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A8-49E6-B23D-28D4C6BE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74864"/>
        <c:axId val="614475280"/>
      </c:lineChart>
      <c:dateAx>
        <c:axId val="614474864"/>
        <c:scaling>
          <c:orientation val="minMax"/>
        </c:scaling>
        <c:delete val="0"/>
        <c:axPos val="b"/>
        <c:numFmt formatCode="[$-409]d\-mmm\-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5280"/>
        <c:crosses val="autoZero"/>
        <c:auto val="1"/>
        <c:lblOffset val="100"/>
        <c:baseTimeUnit val="days"/>
      </c:dateAx>
      <c:valAx>
        <c:axId val="6144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98183867956106"/>
          <c:y val="2.6734571752748199E-2"/>
          <c:w val="0.53808751255086396"/>
          <c:h val="0.1151378560351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263770</xdr:colOff>
      <xdr:row>1</xdr:row>
      <xdr:rowOff>23811</xdr:rowOff>
    </xdr:from>
    <xdr:to>
      <xdr:col>19</xdr:col>
      <xdr:colOff>337040</xdr:colOff>
      <xdr:row>20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2"/>
  <sheetViews>
    <sheetView zoomScale="70" zoomScaleNormal="70" workbookViewId="0">
      <selection activeCell="S6" sqref="S6"/>
    </sheetView>
  </sheetViews>
  <sheetFormatPr defaultRowHeight="15" x14ac:dyDescent="0.25"/>
  <cols>
    <col min="1" max="1" width="11.7109375" customWidth="1"/>
    <col min="4" max="4" width="7.5703125" style="3" customWidth="1"/>
    <col min="9" max="9" width="13.140625" bestFit="1" customWidth="1"/>
    <col min="15" max="15" width="4.85546875" bestFit="1" customWidth="1"/>
    <col min="16" max="16" width="7.7109375" bestFit="1" customWidth="1"/>
    <col min="17" max="17" width="12" bestFit="1" customWidth="1"/>
    <col min="18" max="18" width="17.140625" bestFit="1" customWidth="1"/>
    <col min="19" max="19" width="6" bestFit="1" customWidth="1"/>
    <col min="20" max="20" width="7.140625" customWidth="1"/>
  </cols>
  <sheetData>
    <row r="1" spans="1:27" ht="15.75" thickBot="1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s="2" t="s">
        <v>6</v>
      </c>
      <c r="H1" s="2"/>
      <c r="I1" s="34" t="s">
        <v>25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"/>
      <c r="W1" s="3"/>
      <c r="X1" s="3"/>
      <c r="Y1" s="3"/>
      <c r="Z1" s="3"/>
      <c r="AA1" s="3"/>
    </row>
    <row r="2" spans="1:27" x14ac:dyDescent="0.25">
      <c r="A2" s="1">
        <v>42006</v>
      </c>
      <c r="B2">
        <f t="shared" ref="B2:B65" si="0">YEAR(A2)</f>
        <v>2015</v>
      </c>
      <c r="C2">
        <f t="shared" ref="C2:C65" si="1">MONTH(A2)</f>
        <v>1</v>
      </c>
      <c r="D2" s="28">
        <v>0.84</v>
      </c>
      <c r="E2" s="29">
        <v>0.89</v>
      </c>
      <c r="F2" s="29">
        <v>0.9</v>
      </c>
      <c r="G2" s="30">
        <v>0.85</v>
      </c>
      <c r="H2" s="2"/>
      <c r="I2" s="4"/>
      <c r="J2" s="35" t="s">
        <v>26</v>
      </c>
      <c r="K2" s="35"/>
      <c r="L2" s="35"/>
      <c r="M2" s="35"/>
      <c r="N2" s="5"/>
      <c r="O2" s="5"/>
      <c r="P2" s="36" t="s">
        <v>27</v>
      </c>
      <c r="Q2" s="36"/>
      <c r="R2" s="36"/>
      <c r="S2" s="36"/>
      <c r="T2" s="36"/>
      <c r="U2" s="36"/>
      <c r="V2" s="36"/>
      <c r="W2" s="5"/>
      <c r="X2" s="5"/>
      <c r="Y2" s="5"/>
      <c r="Z2" s="5"/>
      <c r="AA2" s="6"/>
    </row>
    <row r="3" spans="1:27" x14ac:dyDescent="0.25">
      <c r="A3" s="1">
        <v>42009</v>
      </c>
      <c r="B3">
        <f t="shared" si="0"/>
        <v>2015</v>
      </c>
      <c r="C3">
        <f t="shared" si="1"/>
        <v>1</v>
      </c>
      <c r="D3" s="28">
        <v>0.78</v>
      </c>
      <c r="E3" s="29">
        <v>0.87</v>
      </c>
      <c r="F3" s="29">
        <v>0.87</v>
      </c>
      <c r="G3" s="30">
        <v>0.83</v>
      </c>
      <c r="H3" s="2"/>
      <c r="I3" s="7" t="s">
        <v>22</v>
      </c>
      <c r="J3" s="27">
        <v>5</v>
      </c>
      <c r="K3" s="33" t="s">
        <v>29</v>
      </c>
      <c r="L3" s="33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spans="1:27" x14ac:dyDescent="0.25">
      <c r="A4" s="1">
        <v>42011</v>
      </c>
      <c r="B4">
        <f t="shared" si="0"/>
        <v>2015</v>
      </c>
      <c r="C4">
        <f t="shared" si="1"/>
        <v>1</v>
      </c>
      <c r="D4" s="28">
        <v>0.76</v>
      </c>
      <c r="E4" s="29">
        <v>0.79</v>
      </c>
      <c r="F4" s="29">
        <v>0.78</v>
      </c>
      <c r="G4" s="30">
        <v>0.74</v>
      </c>
      <c r="H4" s="2"/>
      <c r="I4" s="10"/>
      <c r="J4" s="11"/>
      <c r="K4" s="12" t="s">
        <v>19</v>
      </c>
      <c r="L4" s="12" t="s">
        <v>20</v>
      </c>
      <c r="M4" s="12" t="s">
        <v>21</v>
      </c>
      <c r="N4" s="8"/>
      <c r="O4" s="13" t="s">
        <v>7</v>
      </c>
      <c r="P4" s="13" t="s">
        <v>8</v>
      </c>
      <c r="Q4" s="13" t="s">
        <v>9</v>
      </c>
      <c r="R4" s="13" t="s">
        <v>10</v>
      </c>
      <c r="S4" s="13" t="s">
        <v>11</v>
      </c>
      <c r="T4" s="13"/>
      <c r="U4" s="13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17</v>
      </c>
      <c r="AA4" s="14" t="s">
        <v>18</v>
      </c>
    </row>
    <row r="5" spans="1:27" x14ac:dyDescent="0.25">
      <c r="A5" s="1">
        <v>42011</v>
      </c>
      <c r="B5">
        <f t="shared" si="0"/>
        <v>2015</v>
      </c>
      <c r="C5">
        <f t="shared" si="1"/>
        <v>1</v>
      </c>
      <c r="D5" s="28">
        <v>0.72</v>
      </c>
      <c r="E5" s="29">
        <v>0.79</v>
      </c>
      <c r="F5" s="29">
        <v>0.78</v>
      </c>
      <c r="G5" s="30">
        <v>0.74</v>
      </c>
      <c r="H5" s="2"/>
      <c r="I5" s="31" t="s">
        <v>30</v>
      </c>
      <c r="J5" s="15" t="s">
        <v>19</v>
      </c>
      <c r="K5" s="25">
        <f>COUNTIFS($E$2:$E$342,"&gt;="&amp;J3,$D$2:$D$342,"&gt;="&amp;J3)</f>
        <v>0</v>
      </c>
      <c r="L5" s="25">
        <f>COUNTIFS($E$2:$E$342,"&gt;="&amp;J3,$D$2:$D$342,"&lt;"&amp;J3)</f>
        <v>0</v>
      </c>
      <c r="M5" s="8">
        <f>K5+L5</f>
        <v>0</v>
      </c>
      <c r="N5" s="8"/>
      <c r="O5" s="13">
        <f>K5</f>
        <v>0</v>
      </c>
      <c r="P5" s="13">
        <f>K6</f>
        <v>1</v>
      </c>
      <c r="Q5" s="13">
        <f>L5</f>
        <v>0</v>
      </c>
      <c r="R5" s="8">
        <f>L6</f>
        <v>340</v>
      </c>
      <c r="S5" s="13">
        <f>SUM(O5:R5)</f>
        <v>341</v>
      </c>
      <c r="T5" s="13"/>
      <c r="U5" s="13">
        <f>(O5+R5)/S5</f>
        <v>0.99706744868035191</v>
      </c>
      <c r="V5" s="16">
        <f>(K5+L5)/(K5+K6)</f>
        <v>0</v>
      </c>
      <c r="W5" s="16">
        <f>K5/(K5+K6)</f>
        <v>0</v>
      </c>
      <c r="X5" s="13" t="e">
        <f>L5/(K5+L5)</f>
        <v>#DIV/0!</v>
      </c>
      <c r="Y5" s="13">
        <f>+Q5/(R5+Q5)</f>
        <v>0</v>
      </c>
      <c r="Z5" s="13" t="e">
        <f>O5/(O5+Q5)</f>
        <v>#DIV/0!</v>
      </c>
      <c r="AA5" s="14">
        <f>O5/(O5+P5+Q5)</f>
        <v>0</v>
      </c>
    </row>
    <row r="6" spans="1:27" ht="15.75" thickBot="1" x14ac:dyDescent="0.3">
      <c r="A6" s="1">
        <v>42012</v>
      </c>
      <c r="B6">
        <f t="shared" si="0"/>
        <v>2015</v>
      </c>
      <c r="C6">
        <f t="shared" si="1"/>
        <v>1</v>
      </c>
      <c r="D6" s="28">
        <v>0.7</v>
      </c>
      <c r="E6" s="29">
        <v>0.77</v>
      </c>
      <c r="F6" s="29">
        <v>0.76</v>
      </c>
      <c r="G6" s="30">
        <v>0.72</v>
      </c>
      <c r="H6" s="2"/>
      <c r="I6" s="32"/>
      <c r="J6" s="17" t="s">
        <v>20</v>
      </c>
      <c r="K6" s="26">
        <f>COUNTIFS($E$2:$E$342,"&lt;"&amp;J3,$D$2:$D$342,"&gt;="&amp;J3)</f>
        <v>1</v>
      </c>
      <c r="L6" s="26">
        <f>COUNTIFS($E$2:$E$342,"&lt;"&amp;J3,$D$2:$D$342,"&lt;"&amp;J3)</f>
        <v>340</v>
      </c>
      <c r="M6" s="18">
        <f>K6+L6</f>
        <v>341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</row>
    <row r="7" spans="1:27" ht="15.75" thickTop="1" x14ac:dyDescent="0.25">
      <c r="A7" s="1">
        <v>42013</v>
      </c>
      <c r="B7">
        <f t="shared" si="0"/>
        <v>2015</v>
      </c>
      <c r="C7">
        <f t="shared" si="1"/>
        <v>1</v>
      </c>
      <c r="D7" s="28">
        <v>0.7</v>
      </c>
      <c r="E7" s="29">
        <v>0.76</v>
      </c>
      <c r="F7" s="29">
        <v>0.74</v>
      </c>
      <c r="G7" s="30">
        <v>0.71</v>
      </c>
      <c r="H7" s="2"/>
      <c r="I7" s="19"/>
      <c r="J7" s="15" t="s">
        <v>21</v>
      </c>
      <c r="K7" s="8">
        <f>SUM(K5:K6)</f>
        <v>1</v>
      </c>
      <c r="L7" s="8">
        <f>SUM(L5:L6)</f>
        <v>340</v>
      </c>
      <c r="M7" s="8">
        <f>M5+M6</f>
        <v>341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9"/>
    </row>
    <row r="8" spans="1:27" x14ac:dyDescent="0.25">
      <c r="A8" s="1">
        <v>42014</v>
      </c>
      <c r="B8">
        <f t="shared" si="0"/>
        <v>2015</v>
      </c>
      <c r="C8">
        <f t="shared" si="1"/>
        <v>1</v>
      </c>
      <c r="D8" s="28">
        <v>0.69</v>
      </c>
      <c r="E8" s="29">
        <v>0.73</v>
      </c>
      <c r="F8" s="29">
        <v>0.71</v>
      </c>
      <c r="G8" s="30">
        <v>0.67</v>
      </c>
      <c r="H8" s="2"/>
      <c r="I8" s="19"/>
      <c r="J8" s="15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</row>
    <row r="9" spans="1:27" x14ac:dyDescent="0.25">
      <c r="A9" s="1">
        <v>42017</v>
      </c>
      <c r="B9">
        <f t="shared" si="0"/>
        <v>2015</v>
      </c>
      <c r="C9">
        <f t="shared" si="1"/>
        <v>1</v>
      </c>
      <c r="D9" s="28">
        <v>0.69</v>
      </c>
      <c r="E9" s="29">
        <v>0.73</v>
      </c>
      <c r="F9" s="29">
        <v>0.7</v>
      </c>
      <c r="G9" s="30">
        <v>0.67</v>
      </c>
      <c r="H9" s="2"/>
      <c r="I9" s="7" t="s">
        <v>23</v>
      </c>
      <c r="J9" s="27">
        <v>5</v>
      </c>
      <c r="K9" s="33" t="s">
        <v>29</v>
      </c>
      <c r="L9" s="33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9"/>
    </row>
    <row r="10" spans="1:27" x14ac:dyDescent="0.25">
      <c r="A10" s="1">
        <v>42018</v>
      </c>
      <c r="B10">
        <f t="shared" si="0"/>
        <v>2015</v>
      </c>
      <c r="C10">
        <f t="shared" si="1"/>
        <v>1</v>
      </c>
      <c r="D10" s="28">
        <v>0.68</v>
      </c>
      <c r="E10" s="29">
        <v>0.74</v>
      </c>
      <c r="F10" s="29">
        <v>0.71</v>
      </c>
      <c r="G10" s="30">
        <v>0.67</v>
      </c>
      <c r="H10" s="2"/>
      <c r="I10" s="10"/>
      <c r="J10" s="11"/>
      <c r="K10" s="12" t="s">
        <v>19</v>
      </c>
      <c r="L10" s="12" t="s">
        <v>20</v>
      </c>
      <c r="M10" s="12" t="s">
        <v>21</v>
      </c>
      <c r="N10" s="8"/>
      <c r="O10" s="13" t="s">
        <v>7</v>
      </c>
      <c r="P10" s="13" t="s">
        <v>8</v>
      </c>
      <c r="Q10" s="13" t="s">
        <v>9</v>
      </c>
      <c r="R10" s="13" t="s">
        <v>10</v>
      </c>
      <c r="S10" s="13" t="s">
        <v>11</v>
      </c>
      <c r="T10" s="13"/>
      <c r="U10" s="13" t="s">
        <v>12</v>
      </c>
      <c r="V10" s="13" t="s">
        <v>13</v>
      </c>
      <c r="W10" s="13" t="s">
        <v>14</v>
      </c>
      <c r="X10" s="13" t="s">
        <v>15</v>
      </c>
      <c r="Y10" s="13" t="s">
        <v>16</v>
      </c>
      <c r="Z10" s="13" t="s">
        <v>17</v>
      </c>
      <c r="AA10" s="14" t="s">
        <v>18</v>
      </c>
    </row>
    <row r="11" spans="1:27" x14ac:dyDescent="0.25">
      <c r="A11" s="1">
        <v>42019</v>
      </c>
      <c r="B11">
        <f t="shared" si="0"/>
        <v>2015</v>
      </c>
      <c r="C11">
        <f t="shared" si="1"/>
        <v>1</v>
      </c>
      <c r="D11" s="28">
        <v>0.67</v>
      </c>
      <c r="E11" s="29">
        <v>0.71</v>
      </c>
      <c r="F11" s="29">
        <v>0.69</v>
      </c>
      <c r="G11" s="30">
        <v>0.65</v>
      </c>
      <c r="H11" s="2"/>
      <c r="I11" s="31" t="s">
        <v>30</v>
      </c>
      <c r="J11" s="15" t="s">
        <v>19</v>
      </c>
      <c r="K11" s="25">
        <f>COUNTIFS($F$2:$F$342,"&gt;="&amp;J9,$D$2:$D$342,"&gt;="&amp;J9)</f>
        <v>0</v>
      </c>
      <c r="L11" s="25">
        <f>COUNTIFS($F$2:$F$342,"&gt;="&amp;J9,$D$2:$D$342,"&lt;"&amp;J9)</f>
        <v>0</v>
      </c>
      <c r="M11" s="8">
        <f>K11+L11</f>
        <v>0</v>
      </c>
      <c r="N11" s="8"/>
      <c r="O11" s="13">
        <f>K11</f>
        <v>0</v>
      </c>
      <c r="P11" s="13">
        <f>K12</f>
        <v>1</v>
      </c>
      <c r="Q11" s="13">
        <f>L11</f>
        <v>0</v>
      </c>
      <c r="R11" s="8">
        <f>L12</f>
        <v>340</v>
      </c>
      <c r="S11" s="13">
        <f>SUM(O11:R11)</f>
        <v>341</v>
      </c>
      <c r="T11" s="13"/>
      <c r="U11" s="13">
        <f>(O11+R11)/S11</f>
        <v>0.99706744868035191</v>
      </c>
      <c r="V11" s="16">
        <f>(K11+L11)/(K11+K12)</f>
        <v>0</v>
      </c>
      <c r="W11" s="16">
        <f>K11/(K11+K12)</f>
        <v>0</v>
      </c>
      <c r="X11" s="13" t="e">
        <f>L11/(K11+L11)</f>
        <v>#DIV/0!</v>
      </c>
      <c r="Y11" s="13">
        <f>+Q11/(R11+Q11)</f>
        <v>0</v>
      </c>
      <c r="Z11" s="13" t="e">
        <f>O11/(O11+Q11)</f>
        <v>#DIV/0!</v>
      </c>
      <c r="AA11" s="14">
        <f>O11/(O11+P11+Q11)</f>
        <v>0</v>
      </c>
    </row>
    <row r="12" spans="1:27" ht="15.75" thickBot="1" x14ac:dyDescent="0.3">
      <c r="A12" s="1">
        <v>42023</v>
      </c>
      <c r="B12">
        <f t="shared" si="0"/>
        <v>2015</v>
      </c>
      <c r="C12">
        <f t="shared" si="1"/>
        <v>1</v>
      </c>
      <c r="D12" s="28">
        <v>0.6</v>
      </c>
      <c r="E12" s="29">
        <v>0.66</v>
      </c>
      <c r="F12" s="29">
        <v>0.63</v>
      </c>
      <c r="G12" s="30">
        <v>0.63</v>
      </c>
      <c r="H12" s="2"/>
      <c r="I12" s="32"/>
      <c r="J12" s="17" t="s">
        <v>20</v>
      </c>
      <c r="K12" s="26">
        <f>COUNTIFS($F$2:$F$342,"&lt;"&amp;J9,$D$2:$D$342,"&gt;="&amp;J9)</f>
        <v>1</v>
      </c>
      <c r="L12" s="26">
        <f>COUNTIFS($F$2:$F$342,"&lt;"&amp;J9,$D$2:$D$342,"&lt;"&amp;J9)</f>
        <v>340</v>
      </c>
      <c r="M12" s="18">
        <f>K12+L12</f>
        <v>341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</row>
    <row r="13" spans="1:27" ht="15.75" thickTop="1" x14ac:dyDescent="0.25">
      <c r="A13" s="1">
        <v>42024</v>
      </c>
      <c r="B13">
        <f t="shared" si="0"/>
        <v>2015</v>
      </c>
      <c r="C13">
        <f t="shared" si="1"/>
        <v>1</v>
      </c>
      <c r="D13" s="28">
        <v>0.6</v>
      </c>
      <c r="E13" s="29">
        <v>0.65</v>
      </c>
      <c r="F13" s="29">
        <v>0.62</v>
      </c>
      <c r="G13" s="30">
        <v>0.59</v>
      </c>
      <c r="H13" s="2"/>
      <c r="I13" s="19"/>
      <c r="J13" s="15" t="s">
        <v>21</v>
      </c>
      <c r="K13" s="8">
        <f>SUM(K11:K12)</f>
        <v>1</v>
      </c>
      <c r="L13" s="8">
        <f>SUM(L11:L12)</f>
        <v>340</v>
      </c>
      <c r="M13" s="8">
        <f>M11+M12</f>
        <v>341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</row>
    <row r="14" spans="1:27" x14ac:dyDescent="0.25">
      <c r="A14" s="1">
        <v>42027</v>
      </c>
      <c r="B14">
        <f t="shared" si="0"/>
        <v>2015</v>
      </c>
      <c r="C14">
        <f t="shared" si="1"/>
        <v>1</v>
      </c>
      <c r="D14" s="28">
        <v>0.59</v>
      </c>
      <c r="E14" s="29">
        <v>0.85</v>
      </c>
      <c r="F14" s="29">
        <v>0.79</v>
      </c>
      <c r="G14" s="30">
        <v>0.76</v>
      </c>
      <c r="H14" s="2"/>
      <c r="I14" s="19"/>
      <c r="J14" s="1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</row>
    <row r="15" spans="1:27" x14ac:dyDescent="0.25">
      <c r="A15" s="1">
        <v>42030</v>
      </c>
      <c r="B15">
        <f t="shared" si="0"/>
        <v>2015</v>
      </c>
      <c r="C15">
        <f t="shared" si="1"/>
        <v>1</v>
      </c>
      <c r="D15" s="28">
        <v>0.57999999999999996</v>
      </c>
      <c r="E15" s="29">
        <v>0.63</v>
      </c>
      <c r="F15" s="29">
        <v>0.6</v>
      </c>
      <c r="G15" s="30">
        <v>0.56999999999999995</v>
      </c>
      <c r="H15" s="2"/>
      <c r="I15" s="7" t="s">
        <v>24</v>
      </c>
      <c r="J15" s="27">
        <v>5</v>
      </c>
      <c r="K15" s="33" t="s">
        <v>29</v>
      </c>
      <c r="L15" s="33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</row>
    <row r="16" spans="1:27" x14ac:dyDescent="0.25">
      <c r="A16" s="1">
        <v>42031</v>
      </c>
      <c r="B16">
        <f t="shared" si="0"/>
        <v>2015</v>
      </c>
      <c r="C16">
        <f t="shared" si="1"/>
        <v>1</v>
      </c>
      <c r="D16" s="28">
        <v>0.57999999999999996</v>
      </c>
      <c r="E16" s="29">
        <v>0.61</v>
      </c>
      <c r="F16" s="29">
        <v>0.57999999999999996</v>
      </c>
      <c r="G16" s="30">
        <v>0.56000000000000005</v>
      </c>
      <c r="H16" s="2"/>
      <c r="I16" s="10"/>
      <c r="J16" s="11"/>
      <c r="K16" s="12" t="s">
        <v>19</v>
      </c>
      <c r="L16" s="12" t="s">
        <v>20</v>
      </c>
      <c r="M16" s="12" t="s">
        <v>21</v>
      </c>
      <c r="N16" s="8"/>
      <c r="O16" s="13" t="s">
        <v>7</v>
      </c>
      <c r="P16" s="13" t="s">
        <v>8</v>
      </c>
      <c r="Q16" s="13" t="s">
        <v>9</v>
      </c>
      <c r="R16" s="13" t="s">
        <v>10</v>
      </c>
      <c r="S16" s="13" t="s">
        <v>11</v>
      </c>
      <c r="T16" s="13"/>
      <c r="U16" s="13" t="s">
        <v>12</v>
      </c>
      <c r="V16" s="13" t="s">
        <v>13</v>
      </c>
      <c r="W16" s="13" t="s">
        <v>14</v>
      </c>
      <c r="X16" s="13" t="s">
        <v>15</v>
      </c>
      <c r="Y16" s="13" t="s">
        <v>16</v>
      </c>
      <c r="Z16" s="13" t="s">
        <v>17</v>
      </c>
      <c r="AA16" s="14" t="s">
        <v>18</v>
      </c>
    </row>
    <row r="17" spans="1:27" x14ac:dyDescent="0.25">
      <c r="A17" s="1">
        <v>42032</v>
      </c>
      <c r="B17">
        <f t="shared" si="0"/>
        <v>2015</v>
      </c>
      <c r="C17">
        <f t="shared" si="1"/>
        <v>1</v>
      </c>
      <c r="D17" s="28">
        <v>0.56999999999999995</v>
      </c>
      <c r="E17" s="29">
        <v>0.6</v>
      </c>
      <c r="F17" s="29">
        <v>0.56999999999999995</v>
      </c>
      <c r="G17" s="30">
        <v>0.55000000000000004</v>
      </c>
      <c r="H17" s="2"/>
      <c r="I17" s="31" t="s">
        <v>30</v>
      </c>
      <c r="J17" s="15" t="s">
        <v>19</v>
      </c>
      <c r="K17" s="25">
        <f>COUNTIFS($G$2:$G$342,"&gt;="&amp;J15,$D$2:$D$342,"&gt;="&amp;J15)</f>
        <v>0</v>
      </c>
      <c r="L17" s="25">
        <f>COUNTIFS($G$2:$G$342,"&gt;="&amp;J15,$D$2:$D$342,"&lt;"&amp;J15)</f>
        <v>1</v>
      </c>
      <c r="M17" s="8">
        <f>K17+L17</f>
        <v>1</v>
      </c>
      <c r="N17" s="8"/>
      <c r="O17" s="13">
        <f>K17</f>
        <v>0</v>
      </c>
      <c r="P17" s="13">
        <f>K18</f>
        <v>1</v>
      </c>
      <c r="Q17" s="13">
        <f>L17</f>
        <v>1</v>
      </c>
      <c r="R17" s="8">
        <f>L18</f>
        <v>339</v>
      </c>
      <c r="S17" s="13">
        <f>SUM(O17:R17)</f>
        <v>341</v>
      </c>
      <c r="T17" s="13"/>
      <c r="U17" s="13">
        <f>(O17+R17)/S17</f>
        <v>0.99413489736070382</v>
      </c>
      <c r="V17" s="16">
        <f>(K17+L17)/(K17+K18)</f>
        <v>1</v>
      </c>
      <c r="W17" s="16">
        <f>K17/(K17+K18)</f>
        <v>0</v>
      </c>
      <c r="X17" s="13">
        <f>L17/(K17+L17)</f>
        <v>1</v>
      </c>
      <c r="Y17" s="13">
        <f>+Q17/(R17+Q17)</f>
        <v>2.9411764705882353E-3</v>
      </c>
      <c r="Z17" s="13">
        <f>O17/(O17+Q17)</f>
        <v>0</v>
      </c>
      <c r="AA17" s="14">
        <f>O17/(O17+P17+Q17)</f>
        <v>0</v>
      </c>
    </row>
    <row r="18" spans="1:27" ht="15.75" thickBot="1" x14ac:dyDescent="0.3">
      <c r="A18" s="1">
        <v>42033</v>
      </c>
      <c r="B18">
        <f t="shared" si="0"/>
        <v>2015</v>
      </c>
      <c r="C18">
        <f t="shared" si="1"/>
        <v>1</v>
      </c>
      <c r="D18" s="28">
        <v>0.56999999999999995</v>
      </c>
      <c r="E18" s="29">
        <v>0.59</v>
      </c>
      <c r="F18" s="29">
        <v>0.56000000000000005</v>
      </c>
      <c r="G18" s="30">
        <v>0.54</v>
      </c>
      <c r="H18" s="2"/>
      <c r="I18" s="32"/>
      <c r="J18" s="17" t="s">
        <v>20</v>
      </c>
      <c r="K18" s="26">
        <f>COUNTIFS($G$2:$G$342,"&lt;"&amp;J15,$D$2:$D$342,"&gt;="&amp;J15)</f>
        <v>1</v>
      </c>
      <c r="L18" s="26">
        <f>COUNTIFS($G$2:$G$342,"&lt;"&amp;J15,$D$2:$D$342,"&lt;"&amp;J15)</f>
        <v>339</v>
      </c>
      <c r="M18" s="18">
        <f>K18+L18</f>
        <v>340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</row>
    <row r="19" spans="1:27" ht="15.75" thickTop="1" x14ac:dyDescent="0.25">
      <c r="A19" s="1">
        <v>42038</v>
      </c>
      <c r="B19">
        <f t="shared" si="0"/>
        <v>2015</v>
      </c>
      <c r="C19">
        <f t="shared" si="1"/>
        <v>2</v>
      </c>
      <c r="D19" s="28">
        <v>0.55000000000000004</v>
      </c>
      <c r="E19" s="29">
        <v>0.54</v>
      </c>
      <c r="F19" s="29">
        <v>0.52</v>
      </c>
      <c r="G19" s="30">
        <v>0.49</v>
      </c>
      <c r="H19" s="2"/>
      <c r="I19" s="19"/>
      <c r="J19" s="15" t="s">
        <v>21</v>
      </c>
      <c r="K19" s="8">
        <f>SUM(K17:K18)</f>
        <v>1</v>
      </c>
      <c r="L19" s="8">
        <f>SUM(L17:L18)</f>
        <v>340</v>
      </c>
      <c r="M19" s="8">
        <f>M17+M18</f>
        <v>341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</row>
    <row r="20" spans="1:27" x14ac:dyDescent="0.25">
      <c r="A20" s="1">
        <v>42038</v>
      </c>
      <c r="B20">
        <f t="shared" si="0"/>
        <v>2015</v>
      </c>
      <c r="C20">
        <f t="shared" si="1"/>
        <v>2</v>
      </c>
      <c r="D20" s="28">
        <v>0.56000000000000005</v>
      </c>
      <c r="E20" s="29">
        <v>0.54</v>
      </c>
      <c r="F20" s="29">
        <v>0.52</v>
      </c>
      <c r="G20" s="30">
        <v>0.49</v>
      </c>
      <c r="H20" s="2"/>
      <c r="I20" s="19"/>
      <c r="J20" s="1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</row>
    <row r="21" spans="1:27" x14ac:dyDescent="0.25">
      <c r="A21" s="1">
        <v>42039</v>
      </c>
      <c r="B21">
        <f t="shared" si="0"/>
        <v>2015</v>
      </c>
      <c r="C21">
        <f t="shared" si="1"/>
        <v>2</v>
      </c>
      <c r="D21" s="28">
        <v>0.55000000000000004</v>
      </c>
      <c r="E21" s="29">
        <v>0.54</v>
      </c>
      <c r="F21" s="29">
        <v>0.52</v>
      </c>
      <c r="G21" s="30">
        <v>0.49</v>
      </c>
      <c r="H21" s="2"/>
      <c r="I21" s="19"/>
      <c r="J21" s="1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</row>
    <row r="22" spans="1:27" x14ac:dyDescent="0.25">
      <c r="A22" s="1">
        <v>42040</v>
      </c>
      <c r="B22">
        <f t="shared" si="0"/>
        <v>2015</v>
      </c>
      <c r="C22">
        <f t="shared" si="1"/>
        <v>2</v>
      </c>
      <c r="D22" s="28">
        <v>0.55000000000000004</v>
      </c>
      <c r="E22" s="29">
        <v>0.53</v>
      </c>
      <c r="F22" s="29">
        <v>0.51</v>
      </c>
      <c r="G22" s="30">
        <v>0.48</v>
      </c>
      <c r="H22" s="2"/>
      <c r="I22" s="7" t="s">
        <v>33</v>
      </c>
      <c r="J22" s="27">
        <v>5.63</v>
      </c>
      <c r="K22" s="33" t="s">
        <v>29</v>
      </c>
      <c r="L22" s="33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</row>
    <row r="23" spans="1:27" x14ac:dyDescent="0.25">
      <c r="A23" s="1">
        <v>42041</v>
      </c>
      <c r="B23">
        <f t="shared" si="0"/>
        <v>2015</v>
      </c>
      <c r="C23">
        <f t="shared" si="1"/>
        <v>2</v>
      </c>
      <c r="D23" s="28">
        <v>0.57999999999999996</v>
      </c>
      <c r="E23" s="29">
        <v>0.53</v>
      </c>
      <c r="F23" s="29">
        <v>0.51</v>
      </c>
      <c r="G23" s="30">
        <v>0.48</v>
      </c>
      <c r="H23" s="2"/>
      <c r="I23" s="10"/>
      <c r="J23" s="11"/>
      <c r="K23" s="12" t="s">
        <v>19</v>
      </c>
      <c r="L23" s="12" t="s">
        <v>20</v>
      </c>
      <c r="M23" s="12" t="s">
        <v>21</v>
      </c>
      <c r="N23" s="8"/>
      <c r="O23" s="13" t="s">
        <v>7</v>
      </c>
      <c r="P23" s="13" t="s">
        <v>8</v>
      </c>
      <c r="Q23" s="13" t="s">
        <v>9</v>
      </c>
      <c r="R23" s="13" t="s">
        <v>10</v>
      </c>
      <c r="S23" s="13" t="s">
        <v>11</v>
      </c>
      <c r="T23" s="13"/>
      <c r="U23" s="13" t="s">
        <v>12</v>
      </c>
      <c r="V23" s="13" t="s">
        <v>13</v>
      </c>
      <c r="W23" s="13" t="s">
        <v>14</v>
      </c>
      <c r="X23" s="13" t="s">
        <v>15</v>
      </c>
      <c r="Y23" s="13" t="s">
        <v>16</v>
      </c>
      <c r="Z23" s="13" t="s">
        <v>17</v>
      </c>
      <c r="AA23" s="14" t="s">
        <v>18</v>
      </c>
    </row>
    <row r="24" spans="1:27" x14ac:dyDescent="0.25">
      <c r="A24" s="1">
        <v>42045</v>
      </c>
      <c r="B24">
        <f t="shared" si="0"/>
        <v>2015</v>
      </c>
      <c r="C24">
        <f t="shared" si="1"/>
        <v>2</v>
      </c>
      <c r="D24" s="28">
        <v>0.48</v>
      </c>
      <c r="E24" s="29">
        <v>0.5</v>
      </c>
      <c r="F24" s="29">
        <v>0.47</v>
      </c>
      <c r="G24" s="30">
        <v>0.45</v>
      </c>
      <c r="H24" s="2"/>
      <c r="I24" s="31" t="s">
        <v>30</v>
      </c>
      <c r="J24" s="15" t="s">
        <v>19</v>
      </c>
      <c r="K24" s="25">
        <f>COUNTIFS($E$2:$E$342,"&gt;="&amp;J22,$D$2:$D$342,"&gt;="&amp;J22)</f>
        <v>0</v>
      </c>
      <c r="L24" s="25">
        <f>COUNTIFS($E$2:$E$342,"&gt;="&amp;J22,$D$2:$D$342,"&lt;"&amp;J22)</f>
        <v>0</v>
      </c>
      <c r="M24" s="8">
        <f>K24+L24</f>
        <v>0</v>
      </c>
      <c r="N24" s="8"/>
      <c r="O24" s="13">
        <f>K24</f>
        <v>0</v>
      </c>
      <c r="P24" s="13">
        <f>K25</f>
        <v>0</v>
      </c>
      <c r="Q24" s="13">
        <f>L24</f>
        <v>0</v>
      </c>
      <c r="R24" s="8">
        <f>L25</f>
        <v>341</v>
      </c>
      <c r="S24" s="13">
        <f>SUM(O24:R24)</f>
        <v>341</v>
      </c>
      <c r="T24" s="13"/>
      <c r="U24" s="13">
        <f>(O24+R24)/S24</f>
        <v>1</v>
      </c>
      <c r="V24" s="16" t="e">
        <f>(K24+L24)/(K24+K25)</f>
        <v>#DIV/0!</v>
      </c>
      <c r="W24" s="16" t="e">
        <f>K24/(K24+K25)</f>
        <v>#DIV/0!</v>
      </c>
      <c r="X24" s="13" t="e">
        <f>L24/(K24+L24)</f>
        <v>#DIV/0!</v>
      </c>
      <c r="Y24" s="13">
        <f>+Q24/(R24+Q24)</f>
        <v>0</v>
      </c>
      <c r="Z24" s="13" t="e">
        <f>O24/(O24+Q24)</f>
        <v>#DIV/0!</v>
      </c>
      <c r="AA24" s="14" t="e">
        <f>O24/(O24+P24+Q24)</f>
        <v>#DIV/0!</v>
      </c>
    </row>
    <row r="25" spans="1:27" ht="15.75" thickBot="1" x14ac:dyDescent="0.3">
      <c r="A25" s="1">
        <v>42045</v>
      </c>
      <c r="B25">
        <f t="shared" si="0"/>
        <v>2015</v>
      </c>
      <c r="C25">
        <f t="shared" si="1"/>
        <v>2</v>
      </c>
      <c r="D25" s="28">
        <v>0.48</v>
      </c>
      <c r="E25" s="29">
        <v>0.5</v>
      </c>
      <c r="F25" s="29">
        <v>0.47</v>
      </c>
      <c r="G25" s="30">
        <v>0.45</v>
      </c>
      <c r="H25" s="2"/>
      <c r="I25" s="32"/>
      <c r="J25" s="17" t="s">
        <v>20</v>
      </c>
      <c r="K25" s="26">
        <f>COUNTIFS($E$2:$E$342,"&lt;"&amp;J22,$D$2:$D$342,"&gt;="&amp;J22)</f>
        <v>0</v>
      </c>
      <c r="L25" s="26">
        <f>COUNTIFS($E$2:$E$342,"&lt;"&amp;J22,$D$2:$D$342,"&lt;"&amp;J22)</f>
        <v>341</v>
      </c>
      <c r="M25" s="18">
        <f>K25+L25</f>
        <v>341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</row>
    <row r="26" spans="1:27" ht="15.75" thickTop="1" x14ac:dyDescent="0.25">
      <c r="A26" s="1">
        <v>42046</v>
      </c>
      <c r="B26">
        <f t="shared" si="0"/>
        <v>2015</v>
      </c>
      <c r="C26">
        <f t="shared" si="1"/>
        <v>2</v>
      </c>
      <c r="D26" s="28">
        <v>0.47</v>
      </c>
      <c r="E26" s="29">
        <v>0.5</v>
      </c>
      <c r="F26" s="29">
        <v>0.47</v>
      </c>
      <c r="G26" s="30">
        <v>0.45</v>
      </c>
      <c r="H26" s="2"/>
      <c r="I26" s="19"/>
      <c r="J26" s="15" t="s">
        <v>21</v>
      </c>
      <c r="K26" s="8">
        <f>SUM(K24:K25)</f>
        <v>0</v>
      </c>
      <c r="L26" s="8">
        <f>SUM(L24:L25)</f>
        <v>341</v>
      </c>
      <c r="M26" s="8">
        <f>M24+M25</f>
        <v>341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</row>
    <row r="27" spans="1:27" x14ac:dyDescent="0.25">
      <c r="A27" s="1">
        <v>42047</v>
      </c>
      <c r="B27">
        <f t="shared" si="0"/>
        <v>2015</v>
      </c>
      <c r="C27">
        <f t="shared" si="1"/>
        <v>2</v>
      </c>
      <c r="D27" s="28">
        <v>0.47</v>
      </c>
      <c r="E27" s="29">
        <v>0.48</v>
      </c>
      <c r="F27" s="29">
        <v>0.46</v>
      </c>
      <c r="G27" s="30">
        <v>0.44</v>
      </c>
      <c r="H27" s="2"/>
      <c r="I27" s="19"/>
      <c r="J27" s="15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</row>
    <row r="28" spans="1:27" x14ac:dyDescent="0.25">
      <c r="A28" s="1">
        <v>42048</v>
      </c>
      <c r="B28">
        <f t="shared" si="0"/>
        <v>2015</v>
      </c>
      <c r="C28">
        <f t="shared" si="1"/>
        <v>2</v>
      </c>
      <c r="D28" s="28">
        <v>0.47</v>
      </c>
      <c r="E28" s="29">
        <v>0.49</v>
      </c>
      <c r="F28" s="29">
        <v>0.46</v>
      </c>
      <c r="G28" s="30">
        <v>0.44</v>
      </c>
      <c r="H28" s="2"/>
      <c r="I28" s="7" t="s">
        <v>34</v>
      </c>
      <c r="J28" s="27">
        <v>5.63</v>
      </c>
      <c r="K28" s="33" t="s">
        <v>29</v>
      </c>
      <c r="L28" s="33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</row>
    <row r="29" spans="1:27" x14ac:dyDescent="0.25">
      <c r="A29" s="1">
        <v>42051</v>
      </c>
      <c r="B29">
        <f t="shared" si="0"/>
        <v>2015</v>
      </c>
      <c r="C29">
        <f t="shared" si="1"/>
        <v>2</v>
      </c>
      <c r="D29" s="28">
        <v>0.48</v>
      </c>
      <c r="E29" s="29">
        <v>0.47</v>
      </c>
      <c r="F29" s="29">
        <v>0.44</v>
      </c>
      <c r="G29" s="30">
        <v>0.42</v>
      </c>
      <c r="H29" s="2"/>
      <c r="I29" s="10"/>
      <c r="J29" s="11"/>
      <c r="K29" s="12" t="s">
        <v>19</v>
      </c>
      <c r="L29" s="12" t="s">
        <v>20</v>
      </c>
      <c r="M29" s="12" t="s">
        <v>21</v>
      </c>
      <c r="N29" s="8"/>
      <c r="O29" s="13" t="s">
        <v>7</v>
      </c>
      <c r="P29" s="13" t="s">
        <v>8</v>
      </c>
      <c r="Q29" s="13" t="s">
        <v>9</v>
      </c>
      <c r="R29" s="13" t="s">
        <v>10</v>
      </c>
      <c r="S29" s="13" t="s">
        <v>11</v>
      </c>
      <c r="T29" s="13"/>
      <c r="U29" s="13" t="s">
        <v>12</v>
      </c>
      <c r="V29" s="13" t="s">
        <v>13</v>
      </c>
      <c r="W29" s="13" t="s">
        <v>14</v>
      </c>
      <c r="X29" s="13" t="s">
        <v>15</v>
      </c>
      <c r="Y29" s="13" t="s">
        <v>16</v>
      </c>
      <c r="Z29" s="13" t="s">
        <v>17</v>
      </c>
      <c r="AA29" s="14" t="s">
        <v>18</v>
      </c>
    </row>
    <row r="30" spans="1:27" x14ac:dyDescent="0.25">
      <c r="A30" s="1">
        <v>42058</v>
      </c>
      <c r="B30">
        <f t="shared" si="0"/>
        <v>2015</v>
      </c>
      <c r="C30">
        <f t="shared" si="1"/>
        <v>2</v>
      </c>
      <c r="D30" s="28">
        <v>0.48</v>
      </c>
      <c r="E30" s="29">
        <v>0.53</v>
      </c>
      <c r="F30" s="29">
        <v>0.5</v>
      </c>
      <c r="G30" s="30">
        <v>0.48</v>
      </c>
      <c r="H30" s="2"/>
      <c r="I30" s="31" t="s">
        <v>30</v>
      </c>
      <c r="J30" s="15" t="s">
        <v>19</v>
      </c>
      <c r="K30" s="25">
        <f>COUNTIFS($F$2:$F$342,"&gt;="&amp;J28,$D$2:$D$342,"&gt;="&amp;J28)</f>
        <v>0</v>
      </c>
      <c r="L30" s="25">
        <f>COUNTIFS($F$2:$F$342,"&gt;="&amp;J28,$D$2:$D$342,"&lt;"&amp;J28)</f>
        <v>0</v>
      </c>
      <c r="M30" s="8">
        <f>K30+L30</f>
        <v>0</v>
      </c>
      <c r="N30" s="8"/>
      <c r="O30" s="13">
        <f>K30</f>
        <v>0</v>
      </c>
      <c r="P30" s="13">
        <f>K31</f>
        <v>0</v>
      </c>
      <c r="Q30" s="13">
        <f>L30</f>
        <v>0</v>
      </c>
      <c r="R30" s="8">
        <f>L31</f>
        <v>341</v>
      </c>
      <c r="S30" s="13">
        <f>SUM(O30:R30)</f>
        <v>341</v>
      </c>
      <c r="T30" s="13"/>
      <c r="U30" s="13">
        <f>(O30+R30)/S30</f>
        <v>1</v>
      </c>
      <c r="V30" s="16" t="e">
        <f>(K30+L30)/(K30+K31)</f>
        <v>#DIV/0!</v>
      </c>
      <c r="W30" s="16" t="e">
        <f>K30/(K30+K31)</f>
        <v>#DIV/0!</v>
      </c>
      <c r="X30" s="13" t="e">
        <f>L30/(K30+L30)</f>
        <v>#DIV/0!</v>
      </c>
      <c r="Y30" s="13">
        <f>+Q30/(R30+Q30)</f>
        <v>0</v>
      </c>
      <c r="Z30" s="13" t="e">
        <f>O30/(O30+Q30)</f>
        <v>#DIV/0!</v>
      </c>
      <c r="AA30" s="14" t="e">
        <f>O30/(O30+P30+Q30)</f>
        <v>#DIV/0!</v>
      </c>
    </row>
    <row r="31" spans="1:27" ht="15.75" thickBot="1" x14ac:dyDescent="0.3">
      <c r="A31" s="1">
        <v>42053</v>
      </c>
      <c r="B31">
        <f t="shared" si="0"/>
        <v>2015</v>
      </c>
      <c r="C31">
        <f t="shared" si="1"/>
        <v>2</v>
      </c>
      <c r="D31" s="28">
        <v>0.47</v>
      </c>
      <c r="E31" s="29">
        <v>0.52</v>
      </c>
      <c r="F31" s="29">
        <v>0.48</v>
      </c>
      <c r="G31" s="30">
        <v>0.45</v>
      </c>
      <c r="H31" s="2"/>
      <c r="I31" s="32"/>
      <c r="J31" s="17" t="s">
        <v>20</v>
      </c>
      <c r="K31" s="26">
        <f>COUNTIFS($F$2:$F$342,"&lt;"&amp;J28,$D$2:$D$342,"&gt;="&amp;J28)</f>
        <v>0</v>
      </c>
      <c r="L31" s="26">
        <f>COUNTIFS($F$2:$F$342,"&lt;"&amp;J28,$D$2:$D$342,"&lt;"&amp;J28)</f>
        <v>341</v>
      </c>
      <c r="M31" s="18">
        <f>K31+L31</f>
        <v>341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</row>
    <row r="32" spans="1:27" ht="15.75" thickTop="1" x14ac:dyDescent="0.25">
      <c r="A32" s="1">
        <v>42059</v>
      </c>
      <c r="B32">
        <f t="shared" si="0"/>
        <v>2015</v>
      </c>
      <c r="C32">
        <f t="shared" si="1"/>
        <v>2</v>
      </c>
      <c r="D32" s="28">
        <v>0.48</v>
      </c>
      <c r="E32" s="29">
        <v>0.52</v>
      </c>
      <c r="F32" s="29">
        <v>0.49</v>
      </c>
      <c r="G32" s="30">
        <v>0.47</v>
      </c>
      <c r="H32" s="2"/>
      <c r="I32" s="19"/>
      <c r="J32" s="15" t="s">
        <v>21</v>
      </c>
      <c r="K32" s="8">
        <f>SUM(K30:K31)</f>
        <v>0</v>
      </c>
      <c r="L32" s="8">
        <f>SUM(L30:L31)</f>
        <v>341</v>
      </c>
      <c r="M32" s="8">
        <f>M30+M31</f>
        <v>341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</row>
    <row r="33" spans="1:27" x14ac:dyDescent="0.25">
      <c r="A33" s="1">
        <v>42059</v>
      </c>
      <c r="B33">
        <f t="shared" si="0"/>
        <v>2015</v>
      </c>
      <c r="C33">
        <f t="shared" si="1"/>
        <v>2</v>
      </c>
      <c r="D33" s="28">
        <v>0.48</v>
      </c>
      <c r="E33" s="29">
        <v>0.52</v>
      </c>
      <c r="F33" s="29">
        <v>0.49</v>
      </c>
      <c r="G33" s="30">
        <v>0.47</v>
      </c>
      <c r="H33" s="2"/>
      <c r="I33" s="19"/>
      <c r="J33" s="15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/>
    </row>
    <row r="34" spans="1:27" x14ac:dyDescent="0.25">
      <c r="A34" s="1">
        <v>42060</v>
      </c>
      <c r="B34">
        <f t="shared" si="0"/>
        <v>2015</v>
      </c>
      <c r="C34">
        <f t="shared" si="1"/>
        <v>2</v>
      </c>
      <c r="D34" s="28">
        <v>0.46</v>
      </c>
      <c r="E34" s="29">
        <v>0.49</v>
      </c>
      <c r="F34" s="29">
        <v>0.47</v>
      </c>
      <c r="G34" s="30">
        <v>0.45</v>
      </c>
      <c r="H34" s="2"/>
      <c r="I34" s="7" t="s">
        <v>35</v>
      </c>
      <c r="J34" s="27">
        <v>5.63</v>
      </c>
      <c r="K34" s="33" t="s">
        <v>29</v>
      </c>
      <c r="L34" s="33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</row>
    <row r="35" spans="1:27" x14ac:dyDescent="0.25">
      <c r="A35" s="1">
        <v>42061</v>
      </c>
      <c r="B35">
        <f t="shared" si="0"/>
        <v>2015</v>
      </c>
      <c r="C35">
        <f t="shared" si="1"/>
        <v>2</v>
      </c>
      <c r="D35" s="28">
        <v>0.45</v>
      </c>
      <c r="E35" s="29">
        <v>0.49</v>
      </c>
      <c r="F35" s="29">
        <v>0.47</v>
      </c>
      <c r="G35" s="30">
        <v>0.45</v>
      </c>
      <c r="H35" s="2"/>
      <c r="I35" s="10"/>
      <c r="J35" s="11"/>
      <c r="K35" s="12" t="s">
        <v>19</v>
      </c>
      <c r="L35" s="12" t="s">
        <v>20</v>
      </c>
      <c r="M35" s="12" t="s">
        <v>21</v>
      </c>
      <c r="N35" s="8"/>
      <c r="O35" s="13" t="s">
        <v>7</v>
      </c>
      <c r="P35" s="13" t="s">
        <v>8</v>
      </c>
      <c r="Q35" s="13" t="s">
        <v>9</v>
      </c>
      <c r="R35" s="13" t="s">
        <v>10</v>
      </c>
      <c r="S35" s="13" t="s">
        <v>11</v>
      </c>
      <c r="T35" s="13"/>
      <c r="U35" s="13" t="s">
        <v>12</v>
      </c>
      <c r="V35" s="13" t="s">
        <v>13</v>
      </c>
      <c r="W35" s="13" t="s">
        <v>14</v>
      </c>
      <c r="X35" s="13" t="s">
        <v>15</v>
      </c>
      <c r="Y35" s="13" t="s">
        <v>16</v>
      </c>
      <c r="Z35" s="13" t="s">
        <v>17</v>
      </c>
      <c r="AA35" s="14" t="s">
        <v>18</v>
      </c>
    </row>
    <row r="36" spans="1:27" x14ac:dyDescent="0.25">
      <c r="A36" s="1">
        <v>42062</v>
      </c>
      <c r="B36">
        <f t="shared" si="0"/>
        <v>2015</v>
      </c>
      <c r="C36">
        <f t="shared" si="1"/>
        <v>2</v>
      </c>
      <c r="D36" s="28">
        <v>0.44</v>
      </c>
      <c r="E36" s="29">
        <v>0.48</v>
      </c>
      <c r="F36" s="29">
        <v>0.46</v>
      </c>
      <c r="G36" s="30">
        <v>0.43</v>
      </c>
      <c r="H36" s="2"/>
      <c r="I36" s="31" t="s">
        <v>30</v>
      </c>
      <c r="J36" s="15" t="s">
        <v>19</v>
      </c>
      <c r="K36" s="25">
        <f>COUNTIFS($G$2:$G$342,"&gt;="&amp;J34,$D$2:$D$342,"&gt;="&amp;J34)</f>
        <v>0</v>
      </c>
      <c r="L36" s="25">
        <f>COUNTIFS($G$2:$G$342,"&gt;="&amp;J34,$D$2:$D$342,"&lt;"&amp;J34)</f>
        <v>0</v>
      </c>
      <c r="M36" s="8">
        <f>K36+L36</f>
        <v>0</v>
      </c>
      <c r="N36" s="8"/>
      <c r="O36" s="13">
        <f>K36</f>
        <v>0</v>
      </c>
      <c r="P36" s="13">
        <f>K37</f>
        <v>0</v>
      </c>
      <c r="Q36" s="13">
        <f>L36</f>
        <v>0</v>
      </c>
      <c r="R36" s="8">
        <f>L37</f>
        <v>341</v>
      </c>
      <c r="S36" s="13">
        <f>SUM(O36:R36)</f>
        <v>341</v>
      </c>
      <c r="T36" s="13"/>
      <c r="U36" s="13">
        <f>(O36+R36)/S36</f>
        <v>1</v>
      </c>
      <c r="V36" s="16" t="e">
        <f>(K36+L36)/(K36+K37)</f>
        <v>#DIV/0!</v>
      </c>
      <c r="W36" s="16" t="e">
        <f>K36/(K36+K37)</f>
        <v>#DIV/0!</v>
      </c>
      <c r="X36" s="13" t="e">
        <f>L36/(K36+L36)</f>
        <v>#DIV/0!</v>
      </c>
      <c r="Y36" s="13">
        <f>+Q36/(R36+Q36)</f>
        <v>0</v>
      </c>
      <c r="Z36" s="13" t="e">
        <f>O36/(O36+Q36)</f>
        <v>#DIV/0!</v>
      </c>
      <c r="AA36" s="14" t="e">
        <f>O36/(O36+P36+Q36)</f>
        <v>#DIV/0!</v>
      </c>
    </row>
    <row r="37" spans="1:27" ht="15.75" thickBot="1" x14ac:dyDescent="0.3">
      <c r="A37" s="1">
        <v>42065</v>
      </c>
      <c r="B37">
        <f t="shared" si="0"/>
        <v>2015</v>
      </c>
      <c r="C37">
        <f t="shared" si="1"/>
        <v>3</v>
      </c>
      <c r="D37" s="28">
        <v>0.43</v>
      </c>
      <c r="E37" s="29">
        <v>0.45</v>
      </c>
      <c r="F37" s="29">
        <v>0.44</v>
      </c>
      <c r="G37" s="30">
        <v>0.41</v>
      </c>
      <c r="H37" s="2"/>
      <c r="I37" s="32"/>
      <c r="J37" s="17" t="s">
        <v>20</v>
      </c>
      <c r="K37" s="26">
        <f>COUNTIFS($G$2:$G$342,"&lt;"&amp;J34,$D$2:$D$342,"&gt;="&amp;J34)</f>
        <v>0</v>
      </c>
      <c r="L37" s="26">
        <f>COUNTIFS($G$2:$G$342,"&lt;"&amp;J34,$D$2:$D$342,"&lt;"&amp;J34)</f>
        <v>341</v>
      </c>
      <c r="M37" s="18">
        <f>K37+L37</f>
        <v>341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/>
    </row>
    <row r="38" spans="1:27" ht="15.75" thickTop="1" x14ac:dyDescent="0.25">
      <c r="A38" s="1">
        <v>42066</v>
      </c>
      <c r="B38">
        <f t="shared" si="0"/>
        <v>2015</v>
      </c>
      <c r="C38">
        <f t="shared" si="1"/>
        <v>3</v>
      </c>
      <c r="D38" s="28">
        <v>0.41</v>
      </c>
      <c r="E38" s="29">
        <v>0.45</v>
      </c>
      <c r="F38" s="29">
        <v>0.43</v>
      </c>
      <c r="G38" s="30">
        <v>0.42</v>
      </c>
      <c r="H38" s="2"/>
      <c r="I38" s="19"/>
      <c r="J38" s="15" t="s">
        <v>21</v>
      </c>
      <c r="K38" s="8">
        <f>SUM(K36:K37)</f>
        <v>0</v>
      </c>
      <c r="L38" s="8">
        <f>SUM(L36:L37)</f>
        <v>341</v>
      </c>
      <c r="M38" s="8">
        <f>M36+M37</f>
        <v>341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9"/>
    </row>
    <row r="39" spans="1:27" x14ac:dyDescent="0.25">
      <c r="A39" s="1">
        <v>42068</v>
      </c>
      <c r="B39">
        <f t="shared" si="0"/>
        <v>2015</v>
      </c>
      <c r="C39">
        <f t="shared" si="1"/>
        <v>3</v>
      </c>
      <c r="D39" s="28">
        <v>0.37</v>
      </c>
      <c r="E39" s="29">
        <v>0.43</v>
      </c>
      <c r="F39" s="29">
        <v>0.42</v>
      </c>
      <c r="G39" s="30">
        <v>0.4</v>
      </c>
      <c r="H39" s="2"/>
      <c r="I39" s="19"/>
      <c r="J39" s="15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9"/>
    </row>
    <row r="40" spans="1:27" x14ac:dyDescent="0.25">
      <c r="A40" s="1">
        <v>42069</v>
      </c>
      <c r="B40">
        <f t="shared" si="0"/>
        <v>2015</v>
      </c>
      <c r="C40">
        <f t="shared" si="1"/>
        <v>3</v>
      </c>
      <c r="D40" s="28">
        <v>0.36</v>
      </c>
      <c r="E40" s="29">
        <v>0.42</v>
      </c>
      <c r="F40" s="29">
        <v>0.41</v>
      </c>
      <c r="G40" s="30">
        <v>0.39</v>
      </c>
      <c r="H40" s="2"/>
      <c r="I40" s="1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/>
    </row>
    <row r="41" spans="1:27" x14ac:dyDescent="0.25">
      <c r="A41" s="1">
        <v>42072</v>
      </c>
      <c r="B41">
        <f t="shared" si="0"/>
        <v>2015</v>
      </c>
      <c r="C41">
        <f t="shared" si="1"/>
        <v>3</v>
      </c>
      <c r="D41" s="28">
        <v>0.34</v>
      </c>
      <c r="E41" s="29">
        <v>0.4</v>
      </c>
      <c r="F41" s="29">
        <v>0.43</v>
      </c>
      <c r="G41" s="30">
        <v>0.4</v>
      </c>
      <c r="H41" s="2"/>
      <c r="I41" s="1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</row>
    <row r="42" spans="1:27" x14ac:dyDescent="0.25">
      <c r="A42" s="1">
        <v>42072</v>
      </c>
      <c r="B42">
        <f t="shared" si="0"/>
        <v>2015</v>
      </c>
      <c r="C42">
        <f t="shared" si="1"/>
        <v>3</v>
      </c>
      <c r="D42" s="28">
        <v>0.34</v>
      </c>
      <c r="E42" s="29">
        <v>0.4</v>
      </c>
      <c r="F42" s="29">
        <v>0.43</v>
      </c>
      <c r="G42" s="30">
        <v>0.4</v>
      </c>
      <c r="H42" s="2"/>
      <c r="I42" s="7" t="s">
        <v>32</v>
      </c>
      <c r="J42" s="8"/>
      <c r="K42" s="33" t="s">
        <v>29</v>
      </c>
      <c r="L42" s="33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/>
    </row>
    <row r="43" spans="1:27" x14ac:dyDescent="0.25">
      <c r="A43" s="1">
        <v>42094</v>
      </c>
      <c r="B43">
        <f t="shared" si="0"/>
        <v>2015</v>
      </c>
      <c r="C43">
        <f t="shared" si="1"/>
        <v>3</v>
      </c>
      <c r="D43" s="28">
        <v>0.91</v>
      </c>
      <c r="E43" s="29">
        <v>0.75</v>
      </c>
      <c r="F43" s="29">
        <v>0.71</v>
      </c>
      <c r="G43" s="30">
        <v>0.74</v>
      </c>
      <c r="H43" s="2"/>
      <c r="I43" s="10"/>
      <c r="J43" s="11"/>
      <c r="K43" s="12" t="s">
        <v>19</v>
      </c>
      <c r="L43" s="12" t="s">
        <v>20</v>
      </c>
      <c r="M43" s="12" t="s">
        <v>21</v>
      </c>
      <c r="N43" s="8"/>
      <c r="O43" s="13" t="s">
        <v>7</v>
      </c>
      <c r="P43" s="13" t="s">
        <v>8</v>
      </c>
      <c r="Q43" s="13" t="s">
        <v>9</v>
      </c>
      <c r="R43" s="13" t="s">
        <v>10</v>
      </c>
      <c r="S43" s="13" t="s">
        <v>11</v>
      </c>
      <c r="T43" s="13"/>
      <c r="U43" s="13" t="s">
        <v>12</v>
      </c>
      <c r="V43" s="13" t="s">
        <v>13</v>
      </c>
      <c r="W43" s="13" t="s">
        <v>14</v>
      </c>
      <c r="X43" s="13" t="s">
        <v>15</v>
      </c>
      <c r="Y43" s="13" t="s">
        <v>16</v>
      </c>
      <c r="Z43" s="13" t="s">
        <v>17</v>
      </c>
      <c r="AA43" s="14" t="s">
        <v>18</v>
      </c>
    </row>
    <row r="44" spans="1:27" x14ac:dyDescent="0.25">
      <c r="A44" s="1">
        <v>42086</v>
      </c>
      <c r="B44">
        <f t="shared" si="0"/>
        <v>2015</v>
      </c>
      <c r="C44">
        <f t="shared" si="1"/>
        <v>3</v>
      </c>
      <c r="D44" s="28">
        <v>0.32</v>
      </c>
      <c r="E44" s="29">
        <v>0.34</v>
      </c>
      <c r="F44" s="29">
        <v>0.32</v>
      </c>
      <c r="G44" s="30">
        <v>0.31</v>
      </c>
      <c r="H44" s="2"/>
      <c r="I44" s="31" t="s">
        <v>30</v>
      </c>
      <c r="J44" s="15" t="s">
        <v>19</v>
      </c>
      <c r="K44" s="8">
        <f>SUMPRODUCT(--($B$2:$B$342=$C$2:$C$342))</f>
        <v>0</v>
      </c>
      <c r="L44" s="8"/>
      <c r="M44" s="8">
        <f>SUM(K44:L44)</f>
        <v>0</v>
      </c>
      <c r="N44" s="8"/>
      <c r="O44" s="13">
        <f>K44</f>
        <v>0</v>
      </c>
      <c r="P44" s="13">
        <f>K45</f>
        <v>341</v>
      </c>
      <c r="Q44" s="13">
        <f>L44</f>
        <v>0</v>
      </c>
      <c r="R44" s="8">
        <f>L45</f>
        <v>0</v>
      </c>
      <c r="S44" s="13">
        <f>SUM(O44:R44)</f>
        <v>341</v>
      </c>
      <c r="T44" s="13"/>
      <c r="U44" s="13">
        <f>(O44+R44)/S44</f>
        <v>0</v>
      </c>
      <c r="V44" s="16">
        <f>(K44+L44)/(K44+K45)</f>
        <v>0</v>
      </c>
      <c r="W44" s="16">
        <f>K44/(K44+K45)</f>
        <v>0</v>
      </c>
      <c r="X44" s="13" t="e">
        <f>L44/(K44+L44)</f>
        <v>#DIV/0!</v>
      </c>
      <c r="Y44" s="13" t="e">
        <f>+Q44/(R44+Q44)</f>
        <v>#DIV/0!</v>
      </c>
      <c r="Z44" s="13" t="e">
        <f>O44/(O44+Q44)</f>
        <v>#DIV/0!</v>
      </c>
      <c r="AA44" s="14">
        <f>O44/(O44+P44+Q44)</f>
        <v>0</v>
      </c>
    </row>
    <row r="45" spans="1:27" ht="15.75" thickBot="1" x14ac:dyDescent="0.3">
      <c r="A45" s="1">
        <v>42087</v>
      </c>
      <c r="B45">
        <f t="shared" si="0"/>
        <v>2015</v>
      </c>
      <c r="C45">
        <f t="shared" si="1"/>
        <v>3</v>
      </c>
      <c r="D45" s="28">
        <v>0.35</v>
      </c>
      <c r="E45" s="29">
        <v>0.35</v>
      </c>
      <c r="F45" s="29">
        <v>0.33</v>
      </c>
      <c r="G45" s="30">
        <v>0.32</v>
      </c>
      <c r="H45" s="2"/>
      <c r="I45" s="32"/>
      <c r="J45" s="17" t="s">
        <v>20</v>
      </c>
      <c r="K45" s="18">
        <f>SUMPRODUCT(--($B$2:$B$342&lt;&gt;$C$2:$C$342))</f>
        <v>341</v>
      </c>
      <c r="L45" s="18"/>
      <c r="M45" s="18">
        <f>K45+L45</f>
        <v>341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9"/>
    </row>
    <row r="46" spans="1:27" ht="16.5" thickTop="1" thickBot="1" x14ac:dyDescent="0.3">
      <c r="A46" s="1">
        <v>42087</v>
      </c>
      <c r="B46">
        <f t="shared" si="0"/>
        <v>2015</v>
      </c>
      <c r="C46">
        <f t="shared" si="1"/>
        <v>3</v>
      </c>
      <c r="D46" s="28">
        <v>0.41</v>
      </c>
      <c r="E46" s="29">
        <v>0.35</v>
      </c>
      <c r="F46" s="29">
        <v>0.33</v>
      </c>
      <c r="G46" s="30">
        <v>0.32</v>
      </c>
      <c r="H46" s="2"/>
      <c r="I46" s="21"/>
      <c r="J46" s="22" t="s">
        <v>21</v>
      </c>
      <c r="K46" s="23">
        <f>SUM(K44:K45)</f>
        <v>341</v>
      </c>
      <c r="L46" s="23">
        <f>SUM(L44:L45)</f>
        <v>0</v>
      </c>
      <c r="M46" s="23">
        <f>M44+M45</f>
        <v>341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4"/>
    </row>
    <row r="47" spans="1:27" x14ac:dyDescent="0.25">
      <c r="A47" s="1">
        <v>42088</v>
      </c>
      <c r="B47">
        <f t="shared" si="0"/>
        <v>2015</v>
      </c>
      <c r="C47">
        <f t="shared" si="1"/>
        <v>3</v>
      </c>
      <c r="D47" s="28">
        <v>0.46</v>
      </c>
      <c r="E47" s="29">
        <v>0.37</v>
      </c>
      <c r="F47" s="29">
        <v>0.38</v>
      </c>
      <c r="G47" s="30">
        <v>0.36</v>
      </c>
      <c r="H47" s="2"/>
    </row>
    <row r="48" spans="1:27" x14ac:dyDescent="0.25">
      <c r="A48" s="1">
        <v>42089</v>
      </c>
      <c r="B48">
        <f t="shared" si="0"/>
        <v>2015</v>
      </c>
      <c r="C48">
        <f t="shared" si="1"/>
        <v>3</v>
      </c>
      <c r="D48" s="28">
        <v>0.47</v>
      </c>
      <c r="E48" s="29">
        <v>0.41</v>
      </c>
      <c r="F48" s="29">
        <v>0.39</v>
      </c>
      <c r="G48" s="30">
        <v>0.37</v>
      </c>
      <c r="H48" s="2"/>
    </row>
    <row r="49" spans="1:8" x14ac:dyDescent="0.25">
      <c r="A49" s="1">
        <v>42090</v>
      </c>
      <c r="B49">
        <f t="shared" si="0"/>
        <v>2015</v>
      </c>
      <c r="C49">
        <f t="shared" si="1"/>
        <v>3</v>
      </c>
      <c r="D49" s="28">
        <v>0.48</v>
      </c>
      <c r="E49" s="29">
        <v>0.51</v>
      </c>
      <c r="F49" s="29">
        <v>0.48</v>
      </c>
      <c r="G49" s="30">
        <v>0.49</v>
      </c>
      <c r="H49" s="2"/>
    </row>
    <row r="50" spans="1:8" x14ac:dyDescent="0.25">
      <c r="A50" s="1">
        <v>42094</v>
      </c>
      <c r="B50">
        <f t="shared" si="0"/>
        <v>2015</v>
      </c>
      <c r="C50">
        <f t="shared" si="1"/>
        <v>3</v>
      </c>
      <c r="D50" s="28">
        <v>0.91</v>
      </c>
      <c r="E50" s="29">
        <v>0.75</v>
      </c>
      <c r="F50" s="29">
        <v>0.71</v>
      </c>
      <c r="G50" s="30">
        <v>0.74</v>
      </c>
      <c r="H50" s="2"/>
    </row>
    <row r="51" spans="1:8" x14ac:dyDescent="0.25">
      <c r="A51" s="1">
        <v>42094</v>
      </c>
      <c r="B51">
        <f t="shared" si="0"/>
        <v>2015</v>
      </c>
      <c r="C51">
        <f t="shared" si="1"/>
        <v>3</v>
      </c>
      <c r="D51" s="28">
        <v>0.91</v>
      </c>
      <c r="E51" s="29">
        <v>0.75</v>
      </c>
      <c r="F51" s="29">
        <v>0.71</v>
      </c>
      <c r="G51" s="30">
        <v>0.74</v>
      </c>
      <c r="H51" s="2"/>
    </row>
    <row r="52" spans="1:8" x14ac:dyDescent="0.25">
      <c r="A52" s="1">
        <v>42096</v>
      </c>
      <c r="B52">
        <f t="shared" si="0"/>
        <v>2015</v>
      </c>
      <c r="C52">
        <f t="shared" si="1"/>
        <v>4</v>
      </c>
      <c r="D52" s="28">
        <v>0.98</v>
      </c>
      <c r="E52" s="29">
        <v>0.93</v>
      </c>
      <c r="F52" s="29">
        <v>0.8</v>
      </c>
      <c r="G52" s="30">
        <v>0.8</v>
      </c>
      <c r="H52" s="2"/>
    </row>
    <row r="53" spans="1:8" x14ac:dyDescent="0.25">
      <c r="A53" s="1">
        <v>42101</v>
      </c>
      <c r="B53">
        <f t="shared" si="0"/>
        <v>2015</v>
      </c>
      <c r="C53">
        <f t="shared" si="1"/>
        <v>4</v>
      </c>
      <c r="D53" s="28">
        <v>1.45</v>
      </c>
      <c r="E53" s="29">
        <v>1.54</v>
      </c>
      <c r="F53" s="29">
        <v>0.86</v>
      </c>
      <c r="G53" s="30">
        <v>1.02</v>
      </c>
      <c r="H53" s="2"/>
    </row>
    <row r="54" spans="1:8" x14ac:dyDescent="0.25">
      <c r="A54" s="1">
        <v>42102</v>
      </c>
      <c r="B54">
        <f t="shared" si="0"/>
        <v>2015</v>
      </c>
      <c r="C54">
        <f t="shared" si="1"/>
        <v>4</v>
      </c>
      <c r="D54" s="28">
        <v>1.39</v>
      </c>
      <c r="E54" s="29">
        <v>1.58</v>
      </c>
      <c r="F54" s="29">
        <v>0.96</v>
      </c>
      <c r="G54" s="30">
        <v>0.97</v>
      </c>
      <c r="H54" s="2"/>
    </row>
    <row r="55" spans="1:8" x14ac:dyDescent="0.25">
      <c r="A55" s="1">
        <v>42103</v>
      </c>
      <c r="B55">
        <f t="shared" si="0"/>
        <v>2015</v>
      </c>
      <c r="C55">
        <f t="shared" si="1"/>
        <v>4</v>
      </c>
      <c r="D55" s="28">
        <v>1.68</v>
      </c>
      <c r="E55" s="29">
        <v>1.57</v>
      </c>
      <c r="F55" s="29">
        <v>0.79</v>
      </c>
      <c r="G55" s="30">
        <v>0.91</v>
      </c>
      <c r="H55" s="2"/>
    </row>
    <row r="56" spans="1:8" x14ac:dyDescent="0.25">
      <c r="A56" s="1">
        <v>42095</v>
      </c>
      <c r="B56">
        <f t="shared" si="0"/>
        <v>2015</v>
      </c>
      <c r="C56">
        <f t="shared" si="1"/>
        <v>4</v>
      </c>
      <c r="D56" s="28">
        <v>0.76</v>
      </c>
      <c r="E56" s="29">
        <v>0.89</v>
      </c>
      <c r="F56" s="29">
        <v>0.83</v>
      </c>
      <c r="G56" s="30">
        <v>0.8</v>
      </c>
      <c r="H56" s="2"/>
    </row>
    <row r="57" spans="1:8" x14ac:dyDescent="0.25">
      <c r="A57" s="1">
        <v>42104</v>
      </c>
      <c r="B57">
        <f t="shared" si="0"/>
        <v>2015</v>
      </c>
      <c r="C57">
        <f t="shared" si="1"/>
        <v>4</v>
      </c>
      <c r="D57" s="28">
        <v>1.93</v>
      </c>
      <c r="E57" s="29">
        <v>1.85</v>
      </c>
      <c r="F57" s="29">
        <v>1.04</v>
      </c>
      <c r="G57" s="30">
        <v>1.1200000000000001</v>
      </c>
      <c r="H57" s="2"/>
    </row>
    <row r="58" spans="1:8" x14ac:dyDescent="0.25">
      <c r="A58" s="1">
        <v>42106</v>
      </c>
      <c r="B58">
        <f t="shared" si="0"/>
        <v>2015</v>
      </c>
      <c r="C58">
        <f t="shared" si="1"/>
        <v>4</v>
      </c>
      <c r="D58" s="28">
        <v>1.1299999999999999</v>
      </c>
      <c r="E58" s="29">
        <v>1.04</v>
      </c>
      <c r="F58" s="29">
        <v>0.78</v>
      </c>
      <c r="G58" s="30">
        <v>0.91</v>
      </c>
      <c r="H58" s="2"/>
    </row>
    <row r="59" spans="1:8" x14ac:dyDescent="0.25">
      <c r="A59" s="1">
        <v>42107</v>
      </c>
      <c r="B59">
        <f t="shared" si="0"/>
        <v>2015</v>
      </c>
      <c r="C59">
        <f t="shared" si="1"/>
        <v>4</v>
      </c>
      <c r="D59" s="28">
        <v>0.88</v>
      </c>
      <c r="E59" s="29">
        <v>0.83</v>
      </c>
      <c r="F59" s="29">
        <v>0.65</v>
      </c>
      <c r="G59" s="30">
        <v>0.72</v>
      </c>
      <c r="H59" s="2"/>
    </row>
    <row r="60" spans="1:8" x14ac:dyDescent="0.25">
      <c r="A60" s="1">
        <v>42109</v>
      </c>
      <c r="B60">
        <f t="shared" si="0"/>
        <v>2015</v>
      </c>
      <c r="C60">
        <f t="shared" si="1"/>
        <v>4</v>
      </c>
      <c r="D60" s="28">
        <v>1.04</v>
      </c>
      <c r="E60" s="29">
        <v>0.79</v>
      </c>
      <c r="F60" s="29">
        <v>0.57999999999999996</v>
      </c>
      <c r="G60" s="30">
        <v>0.56000000000000005</v>
      </c>
      <c r="H60" s="2"/>
    </row>
    <row r="61" spans="1:8" x14ac:dyDescent="0.25">
      <c r="A61" s="1">
        <v>42110</v>
      </c>
      <c r="B61">
        <f t="shared" si="0"/>
        <v>2015</v>
      </c>
      <c r="C61">
        <f t="shared" si="1"/>
        <v>4</v>
      </c>
      <c r="D61" s="28">
        <v>2.4900000000000002</v>
      </c>
      <c r="E61" s="29">
        <v>1.08</v>
      </c>
      <c r="F61" s="29">
        <v>0.74</v>
      </c>
      <c r="G61" s="30">
        <v>0.78</v>
      </c>
      <c r="H61" s="2"/>
    </row>
    <row r="62" spans="1:8" x14ac:dyDescent="0.25">
      <c r="A62" s="1">
        <v>42111</v>
      </c>
      <c r="B62">
        <f t="shared" si="0"/>
        <v>2015</v>
      </c>
      <c r="C62">
        <f t="shared" si="1"/>
        <v>4</v>
      </c>
      <c r="D62" s="28">
        <v>3.62</v>
      </c>
      <c r="E62" s="29">
        <v>2.75</v>
      </c>
      <c r="F62" s="29">
        <v>2.1</v>
      </c>
      <c r="G62" s="30">
        <v>2.14</v>
      </c>
      <c r="H62" s="2"/>
    </row>
    <row r="63" spans="1:8" x14ac:dyDescent="0.25">
      <c r="A63" s="1">
        <v>42114</v>
      </c>
      <c r="B63">
        <f t="shared" si="0"/>
        <v>2015</v>
      </c>
      <c r="C63">
        <f t="shared" si="1"/>
        <v>4</v>
      </c>
      <c r="D63" s="28">
        <v>2.8</v>
      </c>
      <c r="E63" s="29">
        <v>2.56</v>
      </c>
      <c r="F63" s="29">
        <v>1.93</v>
      </c>
      <c r="G63" s="30">
        <v>2.06</v>
      </c>
      <c r="H63" s="2"/>
    </row>
    <row r="64" spans="1:8" x14ac:dyDescent="0.25">
      <c r="A64" s="1">
        <v>42115</v>
      </c>
      <c r="B64">
        <f t="shared" si="0"/>
        <v>2015</v>
      </c>
      <c r="C64">
        <f t="shared" si="1"/>
        <v>4</v>
      </c>
      <c r="D64" s="28">
        <v>2.8</v>
      </c>
      <c r="E64" s="29">
        <v>2.66</v>
      </c>
      <c r="F64" s="29">
        <v>2.2000000000000002</v>
      </c>
      <c r="G64" s="30">
        <v>2.38</v>
      </c>
      <c r="H64" s="2"/>
    </row>
    <row r="65" spans="1:8" x14ac:dyDescent="0.25">
      <c r="A65" s="1">
        <v>42116</v>
      </c>
      <c r="B65">
        <f t="shared" si="0"/>
        <v>2015</v>
      </c>
      <c r="C65">
        <f t="shared" si="1"/>
        <v>4</v>
      </c>
      <c r="D65" s="28">
        <v>1.98</v>
      </c>
      <c r="E65" s="29">
        <v>2.77</v>
      </c>
      <c r="F65" s="29">
        <v>2.29</v>
      </c>
      <c r="G65" s="30">
        <v>2.38</v>
      </c>
      <c r="H65" s="2"/>
    </row>
    <row r="66" spans="1:8" x14ac:dyDescent="0.25">
      <c r="A66" s="1">
        <v>42117</v>
      </c>
      <c r="B66">
        <f t="shared" ref="B66:B129" si="2">YEAR(A66)</f>
        <v>2015</v>
      </c>
      <c r="C66">
        <f t="shared" ref="C66:C129" si="3">MONTH(A66)</f>
        <v>4</v>
      </c>
      <c r="D66" s="28">
        <v>2.0499999999999998</v>
      </c>
      <c r="E66" s="29">
        <v>1.89</v>
      </c>
      <c r="F66" s="29">
        <v>1.64</v>
      </c>
      <c r="G66" s="30">
        <v>1.79</v>
      </c>
      <c r="H66" s="2"/>
    </row>
    <row r="67" spans="1:8" x14ac:dyDescent="0.25">
      <c r="A67" s="1">
        <v>42117</v>
      </c>
      <c r="B67">
        <f t="shared" si="2"/>
        <v>2015</v>
      </c>
      <c r="C67">
        <f t="shared" si="3"/>
        <v>4</v>
      </c>
      <c r="D67" s="28">
        <v>2.0499999999999998</v>
      </c>
      <c r="E67" s="29">
        <v>2.0699999999999998</v>
      </c>
      <c r="F67" s="29">
        <v>2.0699999999999998</v>
      </c>
      <c r="G67" s="30">
        <v>2.12</v>
      </c>
      <c r="H67" s="2"/>
    </row>
    <row r="68" spans="1:8" x14ac:dyDescent="0.25">
      <c r="A68" s="1">
        <v>42121</v>
      </c>
      <c r="B68">
        <f t="shared" si="2"/>
        <v>2015</v>
      </c>
      <c r="C68">
        <f t="shared" si="3"/>
        <v>4</v>
      </c>
      <c r="D68" s="28">
        <v>2.0499999999999998</v>
      </c>
      <c r="E68" s="29">
        <v>2.1800000000000002</v>
      </c>
      <c r="F68" s="29">
        <v>2.15</v>
      </c>
      <c r="G68" s="30">
        <v>2.17</v>
      </c>
      <c r="H68" s="2"/>
    </row>
    <row r="69" spans="1:8" x14ac:dyDescent="0.25">
      <c r="A69" s="1">
        <v>42122</v>
      </c>
      <c r="B69">
        <f t="shared" si="2"/>
        <v>2015</v>
      </c>
      <c r="C69">
        <f t="shared" si="3"/>
        <v>4</v>
      </c>
      <c r="D69" s="28">
        <v>3.52</v>
      </c>
      <c r="E69" s="29">
        <v>3.99</v>
      </c>
      <c r="F69" s="29">
        <v>3.42</v>
      </c>
      <c r="G69" s="30">
        <v>3.41</v>
      </c>
      <c r="H69" s="2"/>
    </row>
    <row r="70" spans="1:8" x14ac:dyDescent="0.25">
      <c r="A70" s="1">
        <v>42123</v>
      </c>
      <c r="B70">
        <f t="shared" si="2"/>
        <v>2015</v>
      </c>
      <c r="C70">
        <f t="shared" si="3"/>
        <v>4</v>
      </c>
      <c r="D70" s="28">
        <v>2.5299999999999998</v>
      </c>
      <c r="E70" s="29">
        <v>3.12</v>
      </c>
      <c r="F70" s="29">
        <v>2.96</v>
      </c>
      <c r="G70" s="30">
        <v>3.02</v>
      </c>
      <c r="H70" s="2"/>
    </row>
    <row r="71" spans="1:8" x14ac:dyDescent="0.25">
      <c r="A71" s="1">
        <v>42124</v>
      </c>
      <c r="B71">
        <f t="shared" si="2"/>
        <v>2015</v>
      </c>
      <c r="C71">
        <f t="shared" si="3"/>
        <v>4</v>
      </c>
      <c r="D71" s="28">
        <v>2.44</v>
      </c>
      <c r="E71" s="29">
        <v>2.57</v>
      </c>
      <c r="F71" s="29">
        <v>2.52</v>
      </c>
      <c r="G71" s="30">
        <v>2.54</v>
      </c>
      <c r="H71" s="2"/>
    </row>
    <row r="72" spans="1:8" x14ac:dyDescent="0.25">
      <c r="A72" s="1">
        <v>42128</v>
      </c>
      <c r="B72">
        <f t="shared" si="2"/>
        <v>2015</v>
      </c>
      <c r="C72">
        <f t="shared" si="3"/>
        <v>5</v>
      </c>
      <c r="D72" s="28">
        <v>3.16</v>
      </c>
      <c r="E72" s="29">
        <v>3.09</v>
      </c>
      <c r="F72" s="29">
        <v>3.01</v>
      </c>
      <c r="G72" s="30">
        <v>2.98</v>
      </c>
      <c r="H72" s="2"/>
    </row>
    <row r="73" spans="1:8" x14ac:dyDescent="0.25">
      <c r="A73" s="1">
        <v>42129</v>
      </c>
      <c r="B73">
        <f t="shared" si="2"/>
        <v>2015</v>
      </c>
      <c r="C73">
        <f t="shared" si="3"/>
        <v>5</v>
      </c>
      <c r="D73" s="28">
        <v>2.8</v>
      </c>
      <c r="E73" s="29">
        <v>3.06</v>
      </c>
      <c r="F73" s="29">
        <v>3.02</v>
      </c>
      <c r="G73" s="30">
        <v>3.01</v>
      </c>
      <c r="H73" s="2"/>
    </row>
    <row r="74" spans="1:8" x14ac:dyDescent="0.25">
      <c r="A74" s="1">
        <v>42130</v>
      </c>
      <c r="B74">
        <f t="shared" si="2"/>
        <v>2015</v>
      </c>
      <c r="C74">
        <f t="shared" si="3"/>
        <v>5</v>
      </c>
      <c r="D74" s="28">
        <v>2.0499999999999998</v>
      </c>
      <c r="E74" s="29">
        <v>2.5099999999999998</v>
      </c>
      <c r="F74" s="29">
        <v>2.4700000000000002</v>
      </c>
      <c r="G74" s="30">
        <v>2.52</v>
      </c>
      <c r="H74" s="2"/>
    </row>
    <row r="75" spans="1:8" x14ac:dyDescent="0.25">
      <c r="A75" s="1">
        <v>42131</v>
      </c>
      <c r="B75">
        <f t="shared" si="2"/>
        <v>2015</v>
      </c>
      <c r="C75">
        <f t="shared" si="3"/>
        <v>5</v>
      </c>
      <c r="D75" s="28">
        <v>2.5</v>
      </c>
      <c r="E75" s="29">
        <v>2.25</v>
      </c>
      <c r="F75" s="29">
        <v>2.38</v>
      </c>
      <c r="G75" s="30">
        <v>2.44</v>
      </c>
      <c r="H75" s="2"/>
    </row>
    <row r="76" spans="1:8" x14ac:dyDescent="0.25">
      <c r="A76" s="1">
        <v>42132</v>
      </c>
      <c r="B76">
        <f t="shared" si="2"/>
        <v>2015</v>
      </c>
      <c r="C76">
        <f t="shared" si="3"/>
        <v>5</v>
      </c>
      <c r="D76" s="28">
        <v>2.6</v>
      </c>
      <c r="E76" s="29">
        <v>2.6</v>
      </c>
      <c r="F76" s="29">
        <v>2.42</v>
      </c>
      <c r="G76" s="30">
        <v>2.44</v>
      </c>
      <c r="H76" s="2"/>
    </row>
    <row r="77" spans="1:8" x14ac:dyDescent="0.25">
      <c r="A77" s="1">
        <v>42135</v>
      </c>
      <c r="B77">
        <f t="shared" si="2"/>
        <v>2015</v>
      </c>
      <c r="C77">
        <f t="shared" si="3"/>
        <v>5</v>
      </c>
      <c r="D77" s="28">
        <v>2.56</v>
      </c>
      <c r="E77" s="29">
        <v>2.52</v>
      </c>
      <c r="F77" s="29">
        <v>2.41</v>
      </c>
      <c r="G77" s="30">
        <v>2.5</v>
      </c>
      <c r="H77" s="2"/>
    </row>
    <row r="78" spans="1:8" x14ac:dyDescent="0.25">
      <c r="A78" s="1">
        <v>42136</v>
      </c>
      <c r="B78">
        <f t="shared" si="2"/>
        <v>2015</v>
      </c>
      <c r="C78">
        <f t="shared" si="3"/>
        <v>5</v>
      </c>
      <c r="D78" s="28">
        <v>3</v>
      </c>
      <c r="E78" s="29">
        <v>2.4900000000000002</v>
      </c>
      <c r="F78" s="29">
        <v>2.44</v>
      </c>
      <c r="G78" s="30">
        <v>2.4500000000000002</v>
      </c>
      <c r="H78" s="2"/>
    </row>
    <row r="79" spans="1:8" x14ac:dyDescent="0.25">
      <c r="A79" s="1">
        <v>42137</v>
      </c>
      <c r="B79">
        <f t="shared" si="2"/>
        <v>2015</v>
      </c>
      <c r="C79">
        <f t="shared" si="3"/>
        <v>5</v>
      </c>
      <c r="D79" s="28">
        <v>2.75</v>
      </c>
      <c r="E79" s="29">
        <v>2.91</v>
      </c>
      <c r="F79" s="29">
        <v>2.86</v>
      </c>
      <c r="G79" s="30">
        <v>2.85</v>
      </c>
      <c r="H79" s="2"/>
    </row>
    <row r="80" spans="1:8" x14ac:dyDescent="0.25">
      <c r="A80" s="1">
        <v>42138</v>
      </c>
      <c r="B80">
        <f t="shared" si="2"/>
        <v>2015</v>
      </c>
      <c r="C80">
        <f t="shared" si="3"/>
        <v>5</v>
      </c>
      <c r="D80" s="28">
        <v>2.6</v>
      </c>
      <c r="E80" s="29">
        <v>2.62</v>
      </c>
      <c r="F80" s="29">
        <v>2.65</v>
      </c>
      <c r="G80" s="30">
        <v>2.67</v>
      </c>
      <c r="H80" s="2"/>
    </row>
    <row r="81" spans="1:8" x14ac:dyDescent="0.25">
      <c r="A81" s="1">
        <v>42142</v>
      </c>
      <c r="B81">
        <f t="shared" si="2"/>
        <v>2015</v>
      </c>
      <c r="C81">
        <f t="shared" si="3"/>
        <v>5</v>
      </c>
      <c r="D81" s="28">
        <v>2.5</v>
      </c>
      <c r="E81" s="29">
        <v>2.2999999999999998</v>
      </c>
      <c r="F81" s="29">
        <v>2.5099999999999998</v>
      </c>
      <c r="G81" s="30">
        <v>2.31</v>
      </c>
      <c r="H81" s="2"/>
    </row>
    <row r="82" spans="1:8" x14ac:dyDescent="0.25">
      <c r="A82" s="1">
        <v>42142</v>
      </c>
      <c r="B82">
        <f t="shared" si="2"/>
        <v>2015</v>
      </c>
      <c r="C82">
        <f t="shared" si="3"/>
        <v>5</v>
      </c>
      <c r="D82" s="28">
        <v>2.5</v>
      </c>
      <c r="E82" s="29">
        <v>2.2999999999999998</v>
      </c>
      <c r="F82" s="29">
        <v>2.5099999999999998</v>
      </c>
      <c r="G82" s="30">
        <v>2.31</v>
      </c>
      <c r="H82" s="2"/>
    </row>
    <row r="83" spans="1:8" x14ac:dyDescent="0.25">
      <c r="A83" s="1">
        <v>42271</v>
      </c>
      <c r="B83">
        <f t="shared" si="2"/>
        <v>2015</v>
      </c>
      <c r="C83">
        <f t="shared" si="3"/>
        <v>9</v>
      </c>
      <c r="D83" s="28">
        <v>1.17</v>
      </c>
      <c r="E83" s="29">
        <v>1.1000000000000001</v>
      </c>
      <c r="F83" s="29">
        <v>1.1299999999999999</v>
      </c>
      <c r="G83" s="30">
        <v>1.08</v>
      </c>
      <c r="H83" s="2"/>
    </row>
    <row r="84" spans="1:8" x14ac:dyDescent="0.25">
      <c r="A84" s="1">
        <v>42272</v>
      </c>
      <c r="B84">
        <f t="shared" si="2"/>
        <v>2015</v>
      </c>
      <c r="C84">
        <f t="shared" si="3"/>
        <v>9</v>
      </c>
      <c r="D84" s="28">
        <v>1.18</v>
      </c>
      <c r="E84" s="29">
        <v>1.07</v>
      </c>
      <c r="F84" s="29">
        <v>1.1000000000000001</v>
      </c>
      <c r="G84" s="30">
        <v>1.03</v>
      </c>
      <c r="H84" s="2"/>
    </row>
    <row r="85" spans="1:8" x14ac:dyDescent="0.25">
      <c r="A85" s="1">
        <v>42279</v>
      </c>
      <c r="B85">
        <f t="shared" si="2"/>
        <v>2015</v>
      </c>
      <c r="C85">
        <f t="shared" si="3"/>
        <v>10</v>
      </c>
      <c r="D85" s="28">
        <v>1.29</v>
      </c>
      <c r="E85" s="29">
        <v>0.97</v>
      </c>
      <c r="F85" s="29">
        <v>1.1100000000000001</v>
      </c>
      <c r="G85" s="30">
        <v>1.1299999999999999</v>
      </c>
      <c r="H85" s="2"/>
    </row>
    <row r="86" spans="1:8" x14ac:dyDescent="0.25">
      <c r="A86" s="1">
        <v>42290</v>
      </c>
      <c r="B86">
        <f t="shared" si="2"/>
        <v>2015</v>
      </c>
      <c r="C86">
        <f t="shared" si="3"/>
        <v>10</v>
      </c>
      <c r="D86" s="28">
        <v>1.05</v>
      </c>
      <c r="E86" s="29">
        <v>1.03</v>
      </c>
      <c r="F86" s="29">
        <v>0.99</v>
      </c>
      <c r="G86" s="30">
        <v>0.94</v>
      </c>
      <c r="H86" s="2"/>
    </row>
    <row r="87" spans="1:8" x14ac:dyDescent="0.25">
      <c r="A87" s="1">
        <v>42291</v>
      </c>
      <c r="B87">
        <f t="shared" si="2"/>
        <v>2015</v>
      </c>
      <c r="C87">
        <f t="shared" si="3"/>
        <v>10</v>
      </c>
      <c r="D87" s="28">
        <v>0.96</v>
      </c>
      <c r="E87" s="29">
        <v>0.98</v>
      </c>
      <c r="F87" s="29">
        <v>0.97</v>
      </c>
      <c r="G87" s="30">
        <v>0.92</v>
      </c>
      <c r="H87" s="2"/>
    </row>
    <row r="88" spans="1:8" x14ac:dyDescent="0.25">
      <c r="A88" s="1">
        <v>42292</v>
      </c>
      <c r="B88">
        <f t="shared" si="2"/>
        <v>2015</v>
      </c>
      <c r="C88">
        <f t="shared" si="3"/>
        <v>10</v>
      </c>
      <c r="D88" s="28">
        <v>0.96</v>
      </c>
      <c r="E88" s="29">
        <v>0.95</v>
      </c>
      <c r="F88" s="29">
        <v>0.94</v>
      </c>
      <c r="G88" s="30">
        <v>0.89</v>
      </c>
      <c r="H88" s="2"/>
    </row>
    <row r="89" spans="1:8" x14ac:dyDescent="0.25">
      <c r="A89" s="1">
        <v>42293</v>
      </c>
      <c r="B89">
        <f t="shared" si="2"/>
        <v>2015</v>
      </c>
      <c r="C89">
        <f t="shared" si="3"/>
        <v>10</v>
      </c>
      <c r="D89" s="28">
        <v>1.01</v>
      </c>
      <c r="E89" s="29">
        <v>0.99</v>
      </c>
      <c r="F89" s="29">
        <v>0.97</v>
      </c>
      <c r="G89" s="30">
        <v>0.92</v>
      </c>
      <c r="H89" s="2"/>
    </row>
    <row r="90" spans="1:8" x14ac:dyDescent="0.25">
      <c r="A90" s="1">
        <v>42296</v>
      </c>
      <c r="B90">
        <f t="shared" si="2"/>
        <v>2015</v>
      </c>
      <c r="C90">
        <f t="shared" si="3"/>
        <v>10</v>
      </c>
      <c r="D90" s="28">
        <v>0.9</v>
      </c>
      <c r="E90" s="29">
        <v>0.95</v>
      </c>
      <c r="F90" s="29">
        <v>0.89</v>
      </c>
      <c r="G90" s="30">
        <v>0.84</v>
      </c>
      <c r="H90" s="2"/>
    </row>
    <row r="91" spans="1:8" x14ac:dyDescent="0.25">
      <c r="A91" s="1">
        <v>42298</v>
      </c>
      <c r="B91">
        <f t="shared" si="2"/>
        <v>2015</v>
      </c>
      <c r="C91">
        <f t="shared" si="3"/>
        <v>10</v>
      </c>
      <c r="D91" s="28">
        <v>1.5</v>
      </c>
      <c r="E91" s="29">
        <v>1.06</v>
      </c>
      <c r="F91" s="29">
        <v>0.97</v>
      </c>
      <c r="G91" s="30">
        <v>1.06</v>
      </c>
      <c r="H91" s="2"/>
    </row>
    <row r="92" spans="1:8" x14ac:dyDescent="0.25">
      <c r="A92" s="1">
        <v>42299</v>
      </c>
      <c r="B92">
        <f t="shared" si="2"/>
        <v>2015</v>
      </c>
      <c r="C92">
        <f t="shared" si="3"/>
        <v>10</v>
      </c>
      <c r="D92" s="28">
        <v>1.33</v>
      </c>
      <c r="E92" s="29">
        <v>1.49</v>
      </c>
      <c r="F92" s="29">
        <v>1.3</v>
      </c>
      <c r="G92" s="30">
        <v>1.27</v>
      </c>
      <c r="H92" s="2"/>
    </row>
    <row r="93" spans="1:8" x14ac:dyDescent="0.25">
      <c r="A93" s="1">
        <v>42300</v>
      </c>
      <c r="B93">
        <f t="shared" si="2"/>
        <v>2015</v>
      </c>
      <c r="C93">
        <f t="shared" si="3"/>
        <v>10</v>
      </c>
      <c r="D93" s="28">
        <v>1.43</v>
      </c>
      <c r="E93" s="29">
        <v>1.34</v>
      </c>
      <c r="F93" s="29">
        <v>1.4</v>
      </c>
      <c r="G93" s="30">
        <v>1.61</v>
      </c>
      <c r="H93" s="2"/>
    </row>
    <row r="94" spans="1:8" x14ac:dyDescent="0.25">
      <c r="A94" s="1">
        <v>42303</v>
      </c>
      <c r="B94">
        <f t="shared" si="2"/>
        <v>2015</v>
      </c>
      <c r="C94">
        <f t="shared" si="3"/>
        <v>10</v>
      </c>
      <c r="D94" s="28">
        <v>1.6</v>
      </c>
      <c r="E94" s="29">
        <v>1.83</v>
      </c>
      <c r="F94" s="29">
        <v>1.55</v>
      </c>
      <c r="G94" s="30">
        <v>1.93</v>
      </c>
      <c r="H94" s="2"/>
    </row>
    <row r="95" spans="1:8" x14ac:dyDescent="0.25">
      <c r="A95" s="1">
        <v>42304</v>
      </c>
      <c r="B95">
        <f t="shared" si="2"/>
        <v>2015</v>
      </c>
      <c r="C95">
        <f t="shared" si="3"/>
        <v>10</v>
      </c>
      <c r="D95" s="28">
        <v>1.58</v>
      </c>
      <c r="E95" s="29">
        <v>1.69</v>
      </c>
      <c r="F95" s="29">
        <v>1.21</v>
      </c>
      <c r="G95" s="30">
        <v>1.49</v>
      </c>
      <c r="H95" s="2"/>
    </row>
    <row r="96" spans="1:8" x14ac:dyDescent="0.25">
      <c r="A96" s="1">
        <v>42305</v>
      </c>
      <c r="B96">
        <f t="shared" si="2"/>
        <v>2015</v>
      </c>
      <c r="C96">
        <f t="shared" si="3"/>
        <v>10</v>
      </c>
      <c r="D96" s="28">
        <v>1.83</v>
      </c>
      <c r="E96" s="29">
        <v>1.68</v>
      </c>
      <c r="F96" s="29">
        <v>1.38</v>
      </c>
      <c r="G96" s="30">
        <v>1.71</v>
      </c>
      <c r="H96" s="2"/>
    </row>
    <row r="97" spans="1:8" x14ac:dyDescent="0.25">
      <c r="A97" s="1">
        <v>42306</v>
      </c>
      <c r="B97">
        <f t="shared" si="2"/>
        <v>2015</v>
      </c>
      <c r="C97">
        <f t="shared" si="3"/>
        <v>10</v>
      </c>
      <c r="D97" s="28">
        <v>2.2400000000000002</v>
      </c>
      <c r="E97" s="29">
        <v>1.98</v>
      </c>
      <c r="F97" s="29">
        <v>1.59</v>
      </c>
      <c r="G97" s="30">
        <v>1.94</v>
      </c>
      <c r="H97" s="2"/>
    </row>
    <row r="98" spans="1:8" x14ac:dyDescent="0.25">
      <c r="A98" s="1">
        <v>42307</v>
      </c>
      <c r="B98">
        <f t="shared" si="2"/>
        <v>2015</v>
      </c>
      <c r="C98">
        <f t="shared" si="3"/>
        <v>10</v>
      </c>
      <c r="D98" s="28">
        <v>2.46</v>
      </c>
      <c r="E98" s="29">
        <v>2.1</v>
      </c>
      <c r="F98" s="29">
        <v>1.53</v>
      </c>
      <c r="G98" s="30">
        <v>1.59</v>
      </c>
      <c r="H98" s="2"/>
    </row>
    <row r="99" spans="1:8" x14ac:dyDescent="0.25">
      <c r="A99" s="1">
        <v>42310</v>
      </c>
      <c r="B99">
        <f t="shared" si="2"/>
        <v>2015</v>
      </c>
      <c r="C99">
        <f t="shared" si="3"/>
        <v>11</v>
      </c>
      <c r="D99" s="28">
        <v>3</v>
      </c>
      <c r="E99" s="29">
        <v>2.67</v>
      </c>
      <c r="F99" s="29">
        <v>2.36</v>
      </c>
      <c r="G99" s="30">
        <v>2.5299999999999998</v>
      </c>
      <c r="H99" s="2"/>
    </row>
    <row r="100" spans="1:8" x14ac:dyDescent="0.25">
      <c r="A100" s="1">
        <v>42311</v>
      </c>
      <c r="B100">
        <f t="shared" si="2"/>
        <v>2015</v>
      </c>
      <c r="C100">
        <f t="shared" si="3"/>
        <v>11</v>
      </c>
      <c r="D100" s="28">
        <v>2.9</v>
      </c>
      <c r="E100" s="29">
        <v>2.78</v>
      </c>
      <c r="F100" s="29">
        <v>2.34</v>
      </c>
      <c r="G100" s="30">
        <v>2.4700000000000002</v>
      </c>
      <c r="H100" s="2"/>
    </row>
    <row r="101" spans="1:8" x14ac:dyDescent="0.25">
      <c r="A101" s="1">
        <v>42311</v>
      </c>
      <c r="B101">
        <f t="shared" si="2"/>
        <v>2015</v>
      </c>
      <c r="C101">
        <f t="shared" si="3"/>
        <v>11</v>
      </c>
      <c r="D101" s="28">
        <v>2.9</v>
      </c>
      <c r="E101" s="29">
        <v>3.22</v>
      </c>
      <c r="F101" s="29">
        <v>3.11</v>
      </c>
      <c r="G101" s="30">
        <v>3.59</v>
      </c>
      <c r="H101" s="2"/>
    </row>
    <row r="102" spans="1:8" x14ac:dyDescent="0.25">
      <c r="A102" s="1">
        <v>42319</v>
      </c>
      <c r="B102">
        <f t="shared" si="2"/>
        <v>2015</v>
      </c>
      <c r="C102">
        <f t="shared" si="3"/>
        <v>11</v>
      </c>
      <c r="D102" s="28">
        <v>3.8</v>
      </c>
      <c r="E102" s="29">
        <v>3.76</v>
      </c>
      <c r="F102" s="29">
        <v>3.29</v>
      </c>
      <c r="G102" s="30">
        <v>3.46</v>
      </c>
      <c r="H102" s="2"/>
    </row>
    <row r="103" spans="1:8" x14ac:dyDescent="0.25">
      <c r="A103" s="1">
        <v>42321</v>
      </c>
      <c r="B103">
        <f t="shared" si="2"/>
        <v>2015</v>
      </c>
      <c r="C103">
        <f t="shared" si="3"/>
        <v>11</v>
      </c>
      <c r="D103" s="28">
        <v>4.28</v>
      </c>
      <c r="E103" s="29">
        <v>3.86</v>
      </c>
      <c r="F103" s="29">
        <v>3.2</v>
      </c>
      <c r="G103" s="30">
        <v>3.95</v>
      </c>
      <c r="H103" s="2"/>
    </row>
    <row r="104" spans="1:8" x14ac:dyDescent="0.25">
      <c r="A104" s="1">
        <v>42324</v>
      </c>
      <c r="B104">
        <f t="shared" si="2"/>
        <v>2015</v>
      </c>
      <c r="C104">
        <f t="shared" si="3"/>
        <v>11</v>
      </c>
      <c r="D104" s="28">
        <v>2.75</v>
      </c>
      <c r="E104" s="29">
        <v>2.9</v>
      </c>
      <c r="F104" s="29">
        <v>2.84</v>
      </c>
      <c r="G104" s="30">
        <v>2.69</v>
      </c>
      <c r="H104" s="2"/>
    </row>
    <row r="105" spans="1:8" x14ac:dyDescent="0.25">
      <c r="A105" s="1">
        <v>42332</v>
      </c>
      <c r="B105">
        <f t="shared" si="2"/>
        <v>2015</v>
      </c>
      <c r="C105">
        <f t="shared" si="3"/>
        <v>11</v>
      </c>
      <c r="D105" s="28">
        <v>4.8499999999999996</v>
      </c>
      <c r="E105" s="29">
        <v>2.86</v>
      </c>
      <c r="F105" s="29">
        <v>3.1</v>
      </c>
      <c r="G105" s="30">
        <v>2.86</v>
      </c>
      <c r="H105" s="2"/>
    </row>
    <row r="106" spans="1:8" x14ac:dyDescent="0.25">
      <c r="A106" s="1">
        <v>42326</v>
      </c>
      <c r="B106">
        <f t="shared" si="2"/>
        <v>2015</v>
      </c>
      <c r="C106">
        <f t="shared" si="3"/>
        <v>11</v>
      </c>
      <c r="D106" s="28">
        <v>3.13</v>
      </c>
      <c r="E106" s="29">
        <v>3.69</v>
      </c>
      <c r="F106" s="29">
        <v>3.54</v>
      </c>
      <c r="G106" s="30">
        <v>5.26</v>
      </c>
      <c r="H106" s="2"/>
    </row>
    <row r="107" spans="1:8" x14ac:dyDescent="0.25">
      <c r="A107" s="1">
        <v>42332</v>
      </c>
      <c r="B107">
        <f t="shared" si="2"/>
        <v>2015</v>
      </c>
      <c r="C107">
        <f t="shared" si="3"/>
        <v>11</v>
      </c>
      <c r="D107" s="28">
        <v>4.8499999999999996</v>
      </c>
      <c r="E107" s="29">
        <v>2.86</v>
      </c>
      <c r="F107" s="29">
        <v>3.1</v>
      </c>
      <c r="G107" s="30">
        <v>2.86</v>
      </c>
      <c r="H107" s="2"/>
    </row>
    <row r="108" spans="1:8" x14ac:dyDescent="0.25">
      <c r="A108" s="1">
        <v>42332</v>
      </c>
      <c r="B108">
        <f t="shared" si="2"/>
        <v>2015</v>
      </c>
      <c r="C108">
        <f t="shared" si="3"/>
        <v>11</v>
      </c>
      <c r="D108" s="28">
        <v>4.8499999999999996</v>
      </c>
      <c r="E108" s="29">
        <v>2.86</v>
      </c>
      <c r="F108" s="29">
        <v>3.1</v>
      </c>
      <c r="G108" s="30">
        <v>2.86</v>
      </c>
      <c r="H108" s="2"/>
    </row>
    <row r="109" spans="1:8" x14ac:dyDescent="0.25">
      <c r="A109" s="1">
        <v>42338</v>
      </c>
      <c r="B109">
        <f t="shared" si="2"/>
        <v>2015</v>
      </c>
      <c r="C109">
        <f t="shared" si="3"/>
        <v>11</v>
      </c>
      <c r="D109" s="28">
        <v>2.78</v>
      </c>
      <c r="E109" s="29">
        <v>3.38</v>
      </c>
      <c r="F109" s="29">
        <v>3.54</v>
      </c>
      <c r="G109" s="30">
        <v>3.3</v>
      </c>
      <c r="H109" s="2"/>
    </row>
    <row r="110" spans="1:8" x14ac:dyDescent="0.25">
      <c r="A110" s="1">
        <v>42339</v>
      </c>
      <c r="B110">
        <f t="shared" si="2"/>
        <v>2015</v>
      </c>
      <c r="C110">
        <f t="shared" si="3"/>
        <v>12</v>
      </c>
      <c r="D110" s="28">
        <v>2.98</v>
      </c>
      <c r="E110" s="29">
        <v>2.98</v>
      </c>
      <c r="F110" s="29">
        <v>3.15</v>
      </c>
      <c r="G110" s="30">
        <v>2.9</v>
      </c>
      <c r="H110" s="2"/>
    </row>
    <row r="111" spans="1:8" x14ac:dyDescent="0.25">
      <c r="A111" s="1">
        <v>42340</v>
      </c>
      <c r="B111">
        <f t="shared" si="2"/>
        <v>2015</v>
      </c>
      <c r="C111">
        <f t="shared" si="3"/>
        <v>12</v>
      </c>
      <c r="D111" s="28">
        <v>3.08</v>
      </c>
      <c r="E111" s="29">
        <v>2.66</v>
      </c>
      <c r="F111" s="29">
        <v>2.91</v>
      </c>
      <c r="G111" s="30">
        <v>2.69</v>
      </c>
      <c r="H111" s="2"/>
    </row>
    <row r="112" spans="1:8" x14ac:dyDescent="0.25">
      <c r="A112" s="1">
        <v>42341</v>
      </c>
      <c r="B112">
        <f t="shared" si="2"/>
        <v>2015</v>
      </c>
      <c r="C112">
        <f t="shared" si="3"/>
        <v>12</v>
      </c>
      <c r="D112" s="28">
        <v>2.58</v>
      </c>
      <c r="E112" s="29">
        <v>2.81</v>
      </c>
      <c r="F112" s="29">
        <v>3.02</v>
      </c>
      <c r="G112" s="30">
        <v>2.86</v>
      </c>
      <c r="H112" s="2"/>
    </row>
    <row r="113" spans="1:8" x14ac:dyDescent="0.25">
      <c r="A113" s="1">
        <v>42342</v>
      </c>
      <c r="B113">
        <f t="shared" si="2"/>
        <v>2015</v>
      </c>
      <c r="C113">
        <f t="shared" si="3"/>
        <v>12</v>
      </c>
      <c r="D113" s="28">
        <v>2.85</v>
      </c>
      <c r="E113" s="29">
        <v>2.9</v>
      </c>
      <c r="F113" s="29">
        <v>3.08</v>
      </c>
      <c r="G113" s="30">
        <v>2.8</v>
      </c>
      <c r="H113" s="2"/>
    </row>
    <row r="114" spans="1:8" x14ac:dyDescent="0.25">
      <c r="A114" s="1">
        <v>42345</v>
      </c>
      <c r="B114">
        <f t="shared" si="2"/>
        <v>2015</v>
      </c>
      <c r="C114">
        <f t="shared" si="3"/>
        <v>12</v>
      </c>
      <c r="D114" s="28">
        <v>3.1</v>
      </c>
      <c r="E114" s="29">
        <v>2.57</v>
      </c>
      <c r="F114" s="29">
        <v>2.85</v>
      </c>
      <c r="G114" s="30">
        <v>2.59</v>
      </c>
      <c r="H114" s="2"/>
    </row>
    <row r="115" spans="1:8" x14ac:dyDescent="0.25">
      <c r="A115" s="1">
        <v>42353</v>
      </c>
      <c r="B115">
        <f t="shared" si="2"/>
        <v>2015</v>
      </c>
      <c r="C115">
        <f t="shared" si="3"/>
        <v>12</v>
      </c>
      <c r="D115" s="28">
        <v>2.97</v>
      </c>
      <c r="E115" s="29">
        <v>3.09</v>
      </c>
      <c r="F115" s="29">
        <v>2.96</v>
      </c>
      <c r="G115" s="30">
        <v>2.81</v>
      </c>
      <c r="H115" s="2"/>
    </row>
    <row r="116" spans="1:8" x14ac:dyDescent="0.25">
      <c r="A116" s="1">
        <v>42354</v>
      </c>
      <c r="B116">
        <f t="shared" si="2"/>
        <v>2015</v>
      </c>
      <c r="C116">
        <f t="shared" si="3"/>
        <v>12</v>
      </c>
      <c r="D116" s="28">
        <v>2.78</v>
      </c>
      <c r="E116" s="29">
        <v>2.82</v>
      </c>
      <c r="F116" s="29">
        <v>3.04</v>
      </c>
      <c r="G116" s="30">
        <v>3.36</v>
      </c>
      <c r="H116" s="2"/>
    </row>
    <row r="117" spans="1:8" x14ac:dyDescent="0.25">
      <c r="A117" s="1">
        <v>42355</v>
      </c>
      <c r="B117">
        <f t="shared" si="2"/>
        <v>2015</v>
      </c>
      <c r="C117">
        <f t="shared" si="3"/>
        <v>12</v>
      </c>
      <c r="D117" s="28">
        <v>2.5</v>
      </c>
      <c r="E117" s="29">
        <v>3.07</v>
      </c>
      <c r="F117" s="29">
        <v>2.93</v>
      </c>
      <c r="G117" s="30">
        <v>2.78</v>
      </c>
      <c r="H117" s="2"/>
    </row>
    <row r="118" spans="1:8" x14ac:dyDescent="0.25">
      <c r="A118" s="1">
        <v>42356</v>
      </c>
      <c r="B118">
        <f t="shared" si="2"/>
        <v>2015</v>
      </c>
      <c r="C118">
        <f t="shared" si="3"/>
        <v>12</v>
      </c>
      <c r="D118" s="28">
        <v>2.5299999999999998</v>
      </c>
      <c r="E118" s="29">
        <v>2.95</v>
      </c>
      <c r="F118" s="29">
        <v>2.73</v>
      </c>
      <c r="G118" s="30">
        <v>2.64</v>
      </c>
      <c r="H118" s="2"/>
    </row>
    <row r="119" spans="1:8" x14ac:dyDescent="0.25">
      <c r="A119" s="1">
        <v>42359</v>
      </c>
      <c r="B119">
        <f t="shared" si="2"/>
        <v>2015</v>
      </c>
      <c r="C119">
        <f t="shared" si="3"/>
        <v>12</v>
      </c>
      <c r="D119" s="28">
        <v>2.2000000000000002</v>
      </c>
      <c r="E119" s="29">
        <v>2.39</v>
      </c>
      <c r="F119" s="29">
        <v>2.4300000000000002</v>
      </c>
      <c r="G119" s="30">
        <v>2.2999999999999998</v>
      </c>
      <c r="H119" s="2"/>
    </row>
    <row r="120" spans="1:8" x14ac:dyDescent="0.25">
      <c r="A120" s="1">
        <v>42360</v>
      </c>
      <c r="B120">
        <f t="shared" si="2"/>
        <v>2015</v>
      </c>
      <c r="C120">
        <f t="shared" si="3"/>
        <v>12</v>
      </c>
      <c r="D120" s="28">
        <v>1.95</v>
      </c>
      <c r="E120" s="29">
        <v>2.5499999999999998</v>
      </c>
      <c r="F120" s="29">
        <v>2.5099999999999998</v>
      </c>
      <c r="G120" s="30">
        <v>2.36</v>
      </c>
      <c r="H120" s="2"/>
    </row>
    <row r="121" spans="1:8" x14ac:dyDescent="0.25">
      <c r="A121" s="1">
        <v>42361</v>
      </c>
      <c r="B121">
        <f t="shared" si="2"/>
        <v>2015</v>
      </c>
      <c r="C121">
        <f t="shared" si="3"/>
        <v>12</v>
      </c>
      <c r="D121" s="28">
        <v>1.52</v>
      </c>
      <c r="E121" s="29">
        <v>2.38</v>
      </c>
      <c r="F121" s="29">
        <v>2.4</v>
      </c>
      <c r="G121" s="30">
        <v>2.2599999999999998</v>
      </c>
      <c r="H121" s="2"/>
    </row>
    <row r="122" spans="1:8" x14ac:dyDescent="0.25">
      <c r="A122" s="1">
        <v>42362</v>
      </c>
      <c r="B122">
        <f t="shared" si="2"/>
        <v>2015</v>
      </c>
      <c r="C122">
        <f t="shared" si="3"/>
        <v>12</v>
      </c>
      <c r="D122" s="28">
        <v>1.53</v>
      </c>
      <c r="E122" s="29">
        <v>2.1</v>
      </c>
      <c r="F122" s="29">
        <v>2.17</v>
      </c>
      <c r="G122" s="30">
        <v>2.0299999999999998</v>
      </c>
      <c r="H122" s="2"/>
    </row>
    <row r="123" spans="1:8" x14ac:dyDescent="0.25">
      <c r="A123" s="1">
        <v>42367</v>
      </c>
      <c r="B123">
        <f t="shared" si="2"/>
        <v>2015</v>
      </c>
      <c r="C123">
        <f t="shared" si="3"/>
        <v>12</v>
      </c>
      <c r="D123" s="28">
        <v>1.47</v>
      </c>
      <c r="E123" s="29">
        <v>1.73</v>
      </c>
      <c r="F123" s="29">
        <v>1.83</v>
      </c>
      <c r="G123" s="30">
        <v>1.74</v>
      </c>
      <c r="H123" s="2"/>
    </row>
    <row r="124" spans="1:8" x14ac:dyDescent="0.25">
      <c r="A124" s="1">
        <v>42368</v>
      </c>
      <c r="B124">
        <f t="shared" si="2"/>
        <v>2015</v>
      </c>
      <c r="C124">
        <f t="shared" si="3"/>
        <v>12</v>
      </c>
      <c r="D124" s="28">
        <v>1.53</v>
      </c>
      <c r="E124" s="29">
        <v>1.62</v>
      </c>
      <c r="F124" s="29">
        <v>1.73</v>
      </c>
      <c r="G124" s="30">
        <v>1.61</v>
      </c>
      <c r="H124" s="2"/>
    </row>
    <row r="125" spans="1:8" x14ac:dyDescent="0.25">
      <c r="A125" s="1">
        <v>42369</v>
      </c>
      <c r="B125">
        <f t="shared" si="2"/>
        <v>2015</v>
      </c>
      <c r="C125">
        <f t="shared" si="3"/>
        <v>12</v>
      </c>
      <c r="D125" s="28">
        <v>1.47</v>
      </c>
      <c r="E125" s="29">
        <v>1.62</v>
      </c>
      <c r="F125" s="29">
        <v>1.73</v>
      </c>
      <c r="G125" s="30">
        <v>1.61</v>
      </c>
      <c r="H125" s="2"/>
    </row>
    <row r="126" spans="1:8" x14ac:dyDescent="0.25">
      <c r="A126" s="1">
        <v>42373</v>
      </c>
      <c r="B126">
        <f t="shared" si="2"/>
        <v>2016</v>
      </c>
      <c r="C126">
        <f t="shared" si="3"/>
        <v>1</v>
      </c>
      <c r="D126" s="28">
        <v>1.23</v>
      </c>
      <c r="E126" s="29">
        <v>1.3</v>
      </c>
      <c r="F126" s="29">
        <v>1.37</v>
      </c>
      <c r="G126" s="30">
        <v>1.28</v>
      </c>
      <c r="H126" s="2"/>
    </row>
    <row r="127" spans="1:8" x14ac:dyDescent="0.25">
      <c r="A127" s="1">
        <v>42374</v>
      </c>
      <c r="B127">
        <f t="shared" si="2"/>
        <v>2016</v>
      </c>
      <c r="C127">
        <f t="shared" si="3"/>
        <v>1</v>
      </c>
      <c r="D127" s="28">
        <v>1.2</v>
      </c>
      <c r="E127" s="29">
        <v>1.26</v>
      </c>
      <c r="F127" s="29">
        <v>1.33</v>
      </c>
      <c r="G127" s="30">
        <v>1.25</v>
      </c>
      <c r="H127" s="2"/>
    </row>
    <row r="128" spans="1:8" x14ac:dyDescent="0.25">
      <c r="A128" s="1">
        <v>42375</v>
      </c>
      <c r="B128">
        <f t="shared" si="2"/>
        <v>2016</v>
      </c>
      <c r="C128">
        <f t="shared" si="3"/>
        <v>1</v>
      </c>
      <c r="D128" s="28">
        <v>1.1599999999999999</v>
      </c>
      <c r="E128" s="29">
        <v>1.21</v>
      </c>
      <c r="F128" s="29">
        <v>1.22</v>
      </c>
      <c r="G128" s="30">
        <v>1.1399999999999999</v>
      </c>
      <c r="H128" s="2"/>
    </row>
    <row r="129" spans="1:8" x14ac:dyDescent="0.25">
      <c r="A129" s="1">
        <v>42376</v>
      </c>
      <c r="B129">
        <f t="shared" si="2"/>
        <v>2016</v>
      </c>
      <c r="C129">
        <f t="shared" si="3"/>
        <v>1</v>
      </c>
      <c r="D129" s="28">
        <v>1.1499999999999999</v>
      </c>
      <c r="E129" s="29">
        <v>1.18</v>
      </c>
      <c r="F129" s="29">
        <v>1.23</v>
      </c>
      <c r="G129" s="30">
        <v>1.1499999999999999</v>
      </c>
      <c r="H129" s="2"/>
    </row>
    <row r="130" spans="1:8" x14ac:dyDescent="0.25">
      <c r="A130" s="1">
        <v>42377</v>
      </c>
      <c r="B130">
        <f t="shared" ref="B130:B193" si="4">YEAR(A130)</f>
        <v>2016</v>
      </c>
      <c r="C130">
        <f t="shared" ref="C130:C193" si="5">MONTH(A130)</f>
        <v>1</v>
      </c>
      <c r="D130" s="28">
        <v>1.1299999999999999</v>
      </c>
      <c r="E130" s="29">
        <v>1.1499999999999999</v>
      </c>
      <c r="F130" s="29">
        <v>1.19</v>
      </c>
      <c r="G130" s="30">
        <v>1.1200000000000001</v>
      </c>
      <c r="H130" s="2"/>
    </row>
    <row r="131" spans="1:8" x14ac:dyDescent="0.25">
      <c r="A131" s="1">
        <v>42380</v>
      </c>
      <c r="B131">
        <f t="shared" si="4"/>
        <v>2016</v>
      </c>
      <c r="C131">
        <f t="shared" si="5"/>
        <v>1</v>
      </c>
      <c r="D131" s="28">
        <v>1.17</v>
      </c>
      <c r="E131" s="29">
        <v>1.1499999999999999</v>
      </c>
      <c r="F131" s="29">
        <v>1.17</v>
      </c>
      <c r="G131" s="30">
        <v>1.1000000000000001</v>
      </c>
      <c r="H131" s="2"/>
    </row>
    <row r="132" spans="1:8" x14ac:dyDescent="0.25">
      <c r="A132" s="1">
        <v>42383</v>
      </c>
      <c r="B132">
        <f t="shared" si="4"/>
        <v>2016</v>
      </c>
      <c r="C132">
        <f t="shared" si="5"/>
        <v>1</v>
      </c>
      <c r="D132" s="28">
        <v>1.36</v>
      </c>
      <c r="E132" s="29">
        <v>1.26</v>
      </c>
      <c r="F132" s="29">
        <v>1.23</v>
      </c>
      <c r="G132" s="30">
        <v>1.17</v>
      </c>
      <c r="H132" s="2"/>
    </row>
    <row r="133" spans="1:8" x14ac:dyDescent="0.25">
      <c r="A133" s="1">
        <v>42394</v>
      </c>
      <c r="B133">
        <f t="shared" si="4"/>
        <v>2016</v>
      </c>
      <c r="C133">
        <f t="shared" si="5"/>
        <v>1</v>
      </c>
      <c r="D133" s="28">
        <v>1.63</v>
      </c>
      <c r="E133" s="29">
        <v>1.23</v>
      </c>
      <c r="F133" s="29">
        <v>1.18</v>
      </c>
      <c r="G133" s="30">
        <v>1.1200000000000001</v>
      </c>
      <c r="H133" s="2"/>
    </row>
    <row r="134" spans="1:8" x14ac:dyDescent="0.25">
      <c r="A134" s="1">
        <v>42396</v>
      </c>
      <c r="B134">
        <f t="shared" si="4"/>
        <v>2016</v>
      </c>
      <c r="C134">
        <f t="shared" si="5"/>
        <v>1</v>
      </c>
      <c r="D134" s="28">
        <v>1.24</v>
      </c>
      <c r="E134" s="29">
        <v>1.1399999999999999</v>
      </c>
      <c r="F134" s="29">
        <v>1.1000000000000001</v>
      </c>
      <c r="G134" s="30">
        <v>1.04</v>
      </c>
      <c r="H134" s="2"/>
    </row>
    <row r="135" spans="1:8" x14ac:dyDescent="0.25">
      <c r="A135" s="1">
        <v>42397</v>
      </c>
      <c r="B135">
        <f t="shared" si="4"/>
        <v>2016</v>
      </c>
      <c r="C135">
        <f t="shared" si="5"/>
        <v>1</v>
      </c>
      <c r="D135" s="28">
        <v>1.17</v>
      </c>
      <c r="E135" s="29">
        <v>1.08</v>
      </c>
      <c r="F135" s="29">
        <v>1.04</v>
      </c>
      <c r="G135" s="30">
        <v>0.99</v>
      </c>
      <c r="H135" s="2"/>
    </row>
    <row r="136" spans="1:8" x14ac:dyDescent="0.25">
      <c r="A136" s="1">
        <v>42398</v>
      </c>
      <c r="B136">
        <f t="shared" si="4"/>
        <v>2016</v>
      </c>
      <c r="C136">
        <f t="shared" si="5"/>
        <v>1</v>
      </c>
      <c r="D136" s="28">
        <v>1.07</v>
      </c>
      <c r="E136" s="29">
        <v>1.04</v>
      </c>
      <c r="F136" s="29">
        <v>1.04</v>
      </c>
      <c r="G136" s="30">
        <v>0.98</v>
      </c>
      <c r="H136" s="2"/>
    </row>
    <row r="137" spans="1:8" x14ac:dyDescent="0.25">
      <c r="A137" s="1">
        <v>42401</v>
      </c>
      <c r="B137">
        <f t="shared" si="4"/>
        <v>2016</v>
      </c>
      <c r="C137">
        <f t="shared" si="5"/>
        <v>2</v>
      </c>
      <c r="D137" s="28">
        <v>0.97</v>
      </c>
      <c r="E137" s="29">
        <v>0.97</v>
      </c>
      <c r="F137" s="29">
        <v>0.96</v>
      </c>
      <c r="G137" s="30">
        <v>0.91</v>
      </c>
      <c r="H137" s="2"/>
    </row>
    <row r="138" spans="1:8" x14ac:dyDescent="0.25">
      <c r="A138" s="1">
        <v>42402</v>
      </c>
      <c r="B138">
        <f t="shared" si="4"/>
        <v>2016</v>
      </c>
      <c r="C138">
        <f t="shared" si="5"/>
        <v>2</v>
      </c>
      <c r="D138" s="28">
        <v>0.97</v>
      </c>
      <c r="E138" s="29">
        <v>0.99</v>
      </c>
      <c r="F138" s="29">
        <v>0.95</v>
      </c>
      <c r="G138" s="30">
        <v>0.91</v>
      </c>
      <c r="H138" s="2"/>
    </row>
    <row r="139" spans="1:8" x14ac:dyDescent="0.25">
      <c r="A139" s="1">
        <v>42404</v>
      </c>
      <c r="B139">
        <f t="shared" si="4"/>
        <v>2016</v>
      </c>
      <c r="C139">
        <f t="shared" si="5"/>
        <v>2</v>
      </c>
      <c r="D139" s="28">
        <v>0.91</v>
      </c>
      <c r="E139" s="29">
        <v>0.93</v>
      </c>
      <c r="F139" s="29">
        <v>0.9</v>
      </c>
      <c r="G139" s="30">
        <v>0.86</v>
      </c>
      <c r="H139" s="2"/>
    </row>
    <row r="140" spans="1:8" x14ac:dyDescent="0.25">
      <c r="A140" s="1">
        <v>42405</v>
      </c>
      <c r="B140">
        <f t="shared" si="4"/>
        <v>2016</v>
      </c>
      <c r="C140">
        <f t="shared" si="5"/>
        <v>2</v>
      </c>
      <c r="D140" s="28">
        <v>0.9</v>
      </c>
      <c r="E140" s="29">
        <v>0.92</v>
      </c>
      <c r="F140" s="29">
        <v>0.91</v>
      </c>
      <c r="G140" s="30">
        <v>0.86</v>
      </c>
      <c r="H140" s="2"/>
    </row>
    <row r="141" spans="1:8" x14ac:dyDescent="0.25">
      <c r="A141" s="1">
        <v>42408</v>
      </c>
      <c r="B141">
        <f t="shared" si="4"/>
        <v>2016</v>
      </c>
      <c r="C141">
        <f t="shared" si="5"/>
        <v>2</v>
      </c>
      <c r="D141" s="28">
        <v>0.77</v>
      </c>
      <c r="E141" s="29">
        <v>0.82</v>
      </c>
      <c r="F141" s="29">
        <v>0.8</v>
      </c>
      <c r="G141" s="30">
        <v>0.75</v>
      </c>
      <c r="H141" s="2"/>
    </row>
    <row r="142" spans="1:8" x14ac:dyDescent="0.25">
      <c r="A142" s="1">
        <v>42411</v>
      </c>
      <c r="B142">
        <f t="shared" si="4"/>
        <v>2016</v>
      </c>
      <c r="C142">
        <f t="shared" si="5"/>
        <v>2</v>
      </c>
      <c r="D142" s="28">
        <v>0.81</v>
      </c>
      <c r="E142" s="29">
        <v>0.83</v>
      </c>
      <c r="F142" s="29">
        <v>0.8</v>
      </c>
      <c r="G142" s="30">
        <v>0.76</v>
      </c>
      <c r="H142" s="2"/>
    </row>
    <row r="143" spans="1:8" x14ac:dyDescent="0.25">
      <c r="A143" s="1">
        <v>42412</v>
      </c>
      <c r="B143">
        <f t="shared" si="4"/>
        <v>2016</v>
      </c>
      <c r="C143">
        <f t="shared" si="5"/>
        <v>2</v>
      </c>
      <c r="D143" s="28">
        <v>0.83</v>
      </c>
      <c r="E143" s="29">
        <v>0.8</v>
      </c>
      <c r="F143" s="29">
        <v>0.77</v>
      </c>
      <c r="G143" s="30">
        <v>0.73</v>
      </c>
      <c r="H143" s="2"/>
    </row>
    <row r="144" spans="1:8" x14ac:dyDescent="0.25">
      <c r="A144" s="1">
        <v>42416</v>
      </c>
      <c r="B144">
        <f t="shared" si="4"/>
        <v>2016</v>
      </c>
      <c r="C144">
        <f t="shared" si="5"/>
        <v>2</v>
      </c>
      <c r="D144" s="28">
        <v>0.78</v>
      </c>
      <c r="E144" s="29">
        <v>0.8</v>
      </c>
      <c r="F144" s="29">
        <v>0.78</v>
      </c>
      <c r="G144" s="30">
        <v>0.74</v>
      </c>
      <c r="H144" s="2"/>
    </row>
    <row r="145" spans="1:8" x14ac:dyDescent="0.25">
      <c r="A145" s="1">
        <v>42417</v>
      </c>
      <c r="B145">
        <f t="shared" si="4"/>
        <v>2016</v>
      </c>
      <c r="C145">
        <f t="shared" si="5"/>
        <v>2</v>
      </c>
      <c r="D145" s="28">
        <v>0.75</v>
      </c>
      <c r="E145" s="29">
        <v>0.78</v>
      </c>
      <c r="F145" s="29">
        <v>0.75</v>
      </c>
      <c r="G145" s="30">
        <v>0.71</v>
      </c>
      <c r="H145" s="2"/>
    </row>
    <row r="146" spans="1:8" x14ac:dyDescent="0.25">
      <c r="A146" s="1">
        <v>42418</v>
      </c>
      <c r="B146">
        <f t="shared" si="4"/>
        <v>2016</v>
      </c>
      <c r="C146">
        <f t="shared" si="5"/>
        <v>2</v>
      </c>
      <c r="D146" s="28">
        <v>0.75</v>
      </c>
      <c r="E146" s="29">
        <v>0.73</v>
      </c>
      <c r="F146" s="29">
        <v>0.7</v>
      </c>
      <c r="G146" s="30">
        <v>0.67</v>
      </c>
      <c r="H146" s="2"/>
    </row>
    <row r="147" spans="1:8" x14ac:dyDescent="0.25">
      <c r="A147" s="1">
        <v>42419</v>
      </c>
      <c r="B147">
        <f t="shared" si="4"/>
        <v>2016</v>
      </c>
      <c r="C147">
        <f t="shared" si="5"/>
        <v>2</v>
      </c>
      <c r="D147" s="28">
        <v>0.8</v>
      </c>
      <c r="E147" s="29">
        <v>0.71</v>
      </c>
      <c r="F147" s="29">
        <v>0.67</v>
      </c>
      <c r="G147" s="30">
        <v>0.64</v>
      </c>
      <c r="H147" s="2"/>
    </row>
    <row r="148" spans="1:8" x14ac:dyDescent="0.25">
      <c r="A148" s="1">
        <v>42422</v>
      </c>
      <c r="B148">
        <f t="shared" si="4"/>
        <v>2016</v>
      </c>
      <c r="C148">
        <f t="shared" si="5"/>
        <v>2</v>
      </c>
      <c r="D148" s="28">
        <v>0.76</v>
      </c>
      <c r="E148" s="29">
        <v>0.69</v>
      </c>
      <c r="F148" s="29">
        <v>0.66</v>
      </c>
      <c r="G148" s="30">
        <v>0.62</v>
      </c>
      <c r="H148" s="2"/>
    </row>
    <row r="149" spans="1:8" x14ac:dyDescent="0.25">
      <c r="A149" s="1">
        <v>42423</v>
      </c>
      <c r="B149">
        <f t="shared" si="4"/>
        <v>2016</v>
      </c>
      <c r="C149">
        <f t="shared" si="5"/>
        <v>2</v>
      </c>
      <c r="D149" s="28">
        <v>0.75</v>
      </c>
      <c r="E149" s="29">
        <v>0.67</v>
      </c>
      <c r="F149" s="29">
        <v>0.64</v>
      </c>
      <c r="G149" s="30">
        <v>0.61</v>
      </c>
      <c r="H149" s="2"/>
    </row>
    <row r="150" spans="1:8" x14ac:dyDescent="0.25">
      <c r="A150" s="1">
        <v>42424</v>
      </c>
      <c r="B150">
        <f t="shared" si="4"/>
        <v>2016</v>
      </c>
      <c r="C150">
        <f t="shared" si="5"/>
        <v>2</v>
      </c>
      <c r="D150" s="28">
        <v>0.72</v>
      </c>
      <c r="E150" s="29">
        <v>0.66</v>
      </c>
      <c r="F150" s="29">
        <v>0.63</v>
      </c>
      <c r="G150" s="30">
        <v>0.6</v>
      </c>
      <c r="H150" s="2"/>
    </row>
    <row r="151" spans="1:8" x14ac:dyDescent="0.25">
      <c r="A151" s="1">
        <v>42425</v>
      </c>
      <c r="B151">
        <f t="shared" si="4"/>
        <v>2016</v>
      </c>
      <c r="C151">
        <f t="shared" si="5"/>
        <v>2</v>
      </c>
      <c r="D151" s="28">
        <v>0.67</v>
      </c>
      <c r="E151" s="29">
        <v>0.64</v>
      </c>
      <c r="F151" s="29">
        <v>0.61</v>
      </c>
      <c r="G151" s="30">
        <v>0.57999999999999996</v>
      </c>
      <c r="H151" s="2"/>
    </row>
    <row r="152" spans="1:8" x14ac:dyDescent="0.25">
      <c r="A152" s="1">
        <v>42426</v>
      </c>
      <c r="B152">
        <f t="shared" si="4"/>
        <v>2016</v>
      </c>
      <c r="C152">
        <f t="shared" si="5"/>
        <v>2</v>
      </c>
      <c r="D152" s="28">
        <v>0.6</v>
      </c>
      <c r="E152" s="29">
        <v>0.63</v>
      </c>
      <c r="F152" s="29">
        <v>0.6</v>
      </c>
      <c r="G152" s="30">
        <v>0.56999999999999995</v>
      </c>
      <c r="H152" s="2"/>
    </row>
    <row r="153" spans="1:8" x14ac:dyDescent="0.25">
      <c r="A153" s="1">
        <v>42429</v>
      </c>
      <c r="B153">
        <f t="shared" si="4"/>
        <v>2016</v>
      </c>
      <c r="C153">
        <f t="shared" si="5"/>
        <v>2</v>
      </c>
      <c r="D153" s="28">
        <v>0.57999999999999996</v>
      </c>
      <c r="E153" s="29">
        <v>0.6</v>
      </c>
      <c r="F153" s="29">
        <v>0.56999999999999995</v>
      </c>
      <c r="G153" s="30">
        <v>0.54</v>
      </c>
      <c r="H153" s="2"/>
    </row>
    <row r="154" spans="1:8" x14ac:dyDescent="0.25">
      <c r="A154" s="1">
        <v>42430</v>
      </c>
      <c r="B154">
        <f t="shared" si="4"/>
        <v>2016</v>
      </c>
      <c r="C154">
        <f t="shared" si="5"/>
        <v>3</v>
      </c>
      <c r="D154" s="28">
        <v>0.55000000000000004</v>
      </c>
      <c r="E154" s="29">
        <v>0.59</v>
      </c>
      <c r="F154" s="29">
        <v>0.56000000000000005</v>
      </c>
      <c r="G154" s="30">
        <v>0.54</v>
      </c>
      <c r="H154" s="2"/>
    </row>
    <row r="155" spans="1:8" x14ac:dyDescent="0.25">
      <c r="A155" s="1">
        <v>42431</v>
      </c>
      <c r="B155">
        <f t="shared" si="4"/>
        <v>2016</v>
      </c>
      <c r="C155">
        <f t="shared" si="5"/>
        <v>3</v>
      </c>
      <c r="D155" s="28">
        <v>0.53</v>
      </c>
      <c r="E155" s="29">
        <v>0.57999999999999996</v>
      </c>
      <c r="F155" s="29">
        <v>0.55000000000000004</v>
      </c>
      <c r="G155" s="30">
        <v>0.53</v>
      </c>
      <c r="H155" s="2"/>
    </row>
    <row r="156" spans="1:8" x14ac:dyDescent="0.25">
      <c r="A156" s="1">
        <v>42432</v>
      </c>
      <c r="B156">
        <f t="shared" si="4"/>
        <v>2016</v>
      </c>
      <c r="C156">
        <f t="shared" si="5"/>
        <v>3</v>
      </c>
      <c r="D156" s="28">
        <v>0.5</v>
      </c>
      <c r="E156" s="29">
        <v>0.57999999999999996</v>
      </c>
      <c r="F156" s="29">
        <v>0.55000000000000004</v>
      </c>
      <c r="G156" s="30">
        <v>0.53</v>
      </c>
      <c r="H156" s="2"/>
    </row>
    <row r="157" spans="1:8" x14ac:dyDescent="0.25">
      <c r="A157" s="1">
        <v>42433</v>
      </c>
      <c r="B157">
        <f t="shared" si="4"/>
        <v>2016</v>
      </c>
      <c r="C157">
        <f t="shared" si="5"/>
        <v>3</v>
      </c>
      <c r="D157" s="28">
        <v>0.56999999999999995</v>
      </c>
      <c r="E157" s="29">
        <v>0.56999999999999995</v>
      </c>
      <c r="F157" s="29">
        <v>0.54</v>
      </c>
      <c r="G157" s="30">
        <v>0.52</v>
      </c>
      <c r="H157" s="2"/>
    </row>
    <row r="158" spans="1:8" x14ac:dyDescent="0.25">
      <c r="A158" s="1">
        <v>42438</v>
      </c>
      <c r="B158">
        <f t="shared" si="4"/>
        <v>2016</v>
      </c>
      <c r="C158">
        <f t="shared" si="5"/>
        <v>3</v>
      </c>
      <c r="D158" s="28">
        <v>0.66</v>
      </c>
      <c r="E158" s="29">
        <v>0.55000000000000004</v>
      </c>
      <c r="F158" s="29">
        <v>0.52</v>
      </c>
      <c r="G158" s="30">
        <v>0.5</v>
      </c>
      <c r="H158" s="2"/>
    </row>
    <row r="159" spans="1:8" x14ac:dyDescent="0.25">
      <c r="A159" s="1">
        <v>42439</v>
      </c>
      <c r="B159">
        <f t="shared" si="4"/>
        <v>2016</v>
      </c>
      <c r="C159">
        <f t="shared" si="5"/>
        <v>3</v>
      </c>
      <c r="D159" s="28">
        <v>0.69</v>
      </c>
      <c r="E159" s="29">
        <v>0.56999999999999995</v>
      </c>
      <c r="F159" s="29">
        <v>0.54</v>
      </c>
      <c r="G159" s="30">
        <v>0.51</v>
      </c>
      <c r="H159" s="2"/>
    </row>
    <row r="160" spans="1:8" x14ac:dyDescent="0.25">
      <c r="A160" s="1">
        <v>42440</v>
      </c>
      <c r="B160">
        <f t="shared" si="4"/>
        <v>2016</v>
      </c>
      <c r="C160">
        <f t="shared" si="5"/>
        <v>3</v>
      </c>
      <c r="D160" s="28">
        <v>0.71</v>
      </c>
      <c r="E160" s="29">
        <v>0.7</v>
      </c>
      <c r="F160" s="29">
        <v>0.64</v>
      </c>
      <c r="G160" s="30">
        <v>0.61</v>
      </c>
      <c r="H160" s="2"/>
    </row>
    <row r="161" spans="1:8" x14ac:dyDescent="0.25">
      <c r="A161" s="1">
        <v>42443</v>
      </c>
      <c r="B161">
        <f t="shared" si="4"/>
        <v>2016</v>
      </c>
      <c r="C161">
        <f t="shared" si="5"/>
        <v>3</v>
      </c>
      <c r="D161" s="28">
        <v>0.57999999999999996</v>
      </c>
      <c r="E161" s="29">
        <v>0.68</v>
      </c>
      <c r="F161" s="29">
        <v>0.64</v>
      </c>
      <c r="G161" s="30">
        <v>0.61</v>
      </c>
      <c r="H161" s="2"/>
    </row>
    <row r="162" spans="1:8" x14ac:dyDescent="0.25">
      <c r="A162" s="1">
        <v>42445</v>
      </c>
      <c r="B162">
        <f t="shared" si="4"/>
        <v>2016</v>
      </c>
      <c r="C162">
        <f t="shared" si="5"/>
        <v>3</v>
      </c>
      <c r="D162" s="28">
        <v>0.51</v>
      </c>
      <c r="E162" s="29">
        <v>0.56000000000000005</v>
      </c>
      <c r="F162" s="29">
        <v>0.54</v>
      </c>
      <c r="G162" s="30">
        <v>0.51</v>
      </c>
      <c r="H162" s="2"/>
    </row>
    <row r="163" spans="1:8" x14ac:dyDescent="0.25">
      <c r="A163" s="1">
        <v>42447</v>
      </c>
      <c r="B163">
        <f t="shared" si="4"/>
        <v>2016</v>
      </c>
      <c r="C163">
        <f t="shared" si="5"/>
        <v>3</v>
      </c>
      <c r="D163" s="28">
        <v>0.49</v>
      </c>
      <c r="E163" s="29">
        <v>0.51</v>
      </c>
      <c r="F163" s="29">
        <v>0.49</v>
      </c>
      <c r="G163" s="30">
        <v>0.47</v>
      </c>
      <c r="H163" s="2"/>
    </row>
    <row r="164" spans="1:8" x14ac:dyDescent="0.25">
      <c r="A164" s="1">
        <v>42450</v>
      </c>
      <c r="B164">
        <f t="shared" si="4"/>
        <v>2016</v>
      </c>
      <c r="C164">
        <f t="shared" si="5"/>
        <v>3</v>
      </c>
      <c r="D164" s="28">
        <v>0.5</v>
      </c>
      <c r="E164" s="29">
        <v>0.61</v>
      </c>
      <c r="F164" s="29">
        <v>0.57999999999999996</v>
      </c>
      <c r="G164" s="30">
        <v>0.55000000000000004</v>
      </c>
      <c r="H164" s="2"/>
    </row>
    <row r="165" spans="1:8" x14ac:dyDescent="0.25">
      <c r="A165" s="1">
        <v>42451</v>
      </c>
      <c r="B165">
        <f t="shared" si="4"/>
        <v>2016</v>
      </c>
      <c r="C165">
        <f t="shared" si="5"/>
        <v>3</v>
      </c>
      <c r="D165" s="28">
        <v>0.53</v>
      </c>
      <c r="E165" s="29">
        <v>0.54</v>
      </c>
      <c r="F165" s="29">
        <v>0.53</v>
      </c>
      <c r="G165" s="30">
        <v>0.5</v>
      </c>
      <c r="H165" s="2"/>
    </row>
    <row r="166" spans="1:8" x14ac:dyDescent="0.25">
      <c r="A166" s="1">
        <v>42452</v>
      </c>
      <c r="B166">
        <f t="shared" si="4"/>
        <v>2016</v>
      </c>
      <c r="C166">
        <f t="shared" si="5"/>
        <v>3</v>
      </c>
      <c r="D166" s="28">
        <v>0.52</v>
      </c>
      <c r="E166" s="29">
        <v>0.54</v>
      </c>
      <c r="F166" s="29">
        <v>0.52</v>
      </c>
      <c r="G166" s="30">
        <v>0.49</v>
      </c>
      <c r="H166" s="2"/>
    </row>
    <row r="167" spans="1:8" x14ac:dyDescent="0.25">
      <c r="A167" s="1">
        <v>42453</v>
      </c>
      <c r="B167">
        <f t="shared" si="4"/>
        <v>2016</v>
      </c>
      <c r="C167">
        <f t="shared" si="5"/>
        <v>3</v>
      </c>
      <c r="D167" s="28">
        <v>0.46</v>
      </c>
      <c r="E167" s="29">
        <v>0.56000000000000005</v>
      </c>
      <c r="F167" s="29">
        <v>0.53</v>
      </c>
      <c r="G167" s="30">
        <v>0.51</v>
      </c>
      <c r="H167" s="2"/>
    </row>
    <row r="168" spans="1:8" x14ac:dyDescent="0.25">
      <c r="A168" s="1">
        <v>42458</v>
      </c>
      <c r="B168">
        <f t="shared" si="4"/>
        <v>2016</v>
      </c>
      <c r="C168">
        <f t="shared" si="5"/>
        <v>3</v>
      </c>
      <c r="D168" s="28">
        <v>0.46</v>
      </c>
      <c r="E168" s="29">
        <v>0.53</v>
      </c>
      <c r="F168" s="29">
        <v>0.53</v>
      </c>
      <c r="G168" s="30">
        <v>0.59</v>
      </c>
      <c r="H168" s="2"/>
    </row>
    <row r="169" spans="1:8" x14ac:dyDescent="0.25">
      <c r="A169" s="1">
        <v>42459</v>
      </c>
      <c r="B169">
        <f t="shared" si="4"/>
        <v>2016</v>
      </c>
      <c r="C169">
        <f t="shared" si="5"/>
        <v>3</v>
      </c>
      <c r="D169" s="28">
        <v>0.49</v>
      </c>
      <c r="E169" s="29">
        <v>0.52</v>
      </c>
      <c r="F169" s="29">
        <v>0.53</v>
      </c>
      <c r="G169" s="30">
        <v>0.57999999999999996</v>
      </c>
      <c r="H169" s="2"/>
    </row>
    <row r="170" spans="1:8" x14ac:dyDescent="0.25">
      <c r="A170" s="1">
        <v>42460</v>
      </c>
      <c r="B170">
        <f t="shared" si="4"/>
        <v>2016</v>
      </c>
      <c r="C170">
        <f t="shared" si="5"/>
        <v>3</v>
      </c>
      <c r="D170" s="28">
        <v>0.5</v>
      </c>
      <c r="E170" s="29">
        <v>0.49</v>
      </c>
      <c r="F170" s="29">
        <v>0.47</v>
      </c>
      <c r="G170" s="30">
        <v>0.46</v>
      </c>
      <c r="H170" s="2"/>
    </row>
    <row r="171" spans="1:8" x14ac:dyDescent="0.25">
      <c r="A171" s="1">
        <v>42461</v>
      </c>
      <c r="B171">
        <f t="shared" si="4"/>
        <v>2016</v>
      </c>
      <c r="C171">
        <f t="shared" si="5"/>
        <v>4</v>
      </c>
      <c r="D171" s="28">
        <v>0.63</v>
      </c>
      <c r="E171" s="29">
        <v>0.55000000000000004</v>
      </c>
      <c r="F171" s="29">
        <v>0.52</v>
      </c>
      <c r="G171" s="30">
        <v>0.59</v>
      </c>
      <c r="H171" s="2"/>
    </row>
    <row r="172" spans="1:8" x14ac:dyDescent="0.25">
      <c r="A172" s="1">
        <v>42464</v>
      </c>
      <c r="B172">
        <f t="shared" si="4"/>
        <v>2016</v>
      </c>
      <c r="C172">
        <f t="shared" si="5"/>
        <v>4</v>
      </c>
      <c r="D172" s="28">
        <v>0.98</v>
      </c>
      <c r="E172" s="29">
        <v>1.07</v>
      </c>
      <c r="F172" s="29">
        <v>0.98</v>
      </c>
      <c r="G172" s="30">
        <v>1.07</v>
      </c>
      <c r="H172" s="2"/>
    </row>
    <row r="173" spans="1:8" x14ac:dyDescent="0.25">
      <c r="A173" s="1">
        <v>42465</v>
      </c>
      <c r="B173">
        <f t="shared" si="4"/>
        <v>2016</v>
      </c>
      <c r="C173">
        <f t="shared" si="5"/>
        <v>4</v>
      </c>
      <c r="D173" s="28">
        <v>1.3</v>
      </c>
      <c r="E173" s="29">
        <v>1.1299999999999999</v>
      </c>
      <c r="F173" s="29">
        <v>0.96</v>
      </c>
      <c r="G173" s="30">
        <v>1.02</v>
      </c>
      <c r="H173" s="2"/>
    </row>
    <row r="174" spans="1:8" x14ac:dyDescent="0.25">
      <c r="A174" s="1">
        <v>42466</v>
      </c>
      <c r="B174">
        <f t="shared" si="4"/>
        <v>2016</v>
      </c>
      <c r="C174">
        <f t="shared" si="5"/>
        <v>4</v>
      </c>
      <c r="D174" s="28">
        <v>1.85</v>
      </c>
      <c r="E174" s="29">
        <v>1.44</v>
      </c>
      <c r="F174" s="29">
        <v>1.0900000000000001</v>
      </c>
      <c r="G174" s="30">
        <v>1.06</v>
      </c>
      <c r="H174" s="2"/>
    </row>
    <row r="175" spans="1:8" x14ac:dyDescent="0.25">
      <c r="A175" s="1">
        <v>42467</v>
      </c>
      <c r="B175">
        <f t="shared" si="4"/>
        <v>2016</v>
      </c>
      <c r="C175">
        <f t="shared" si="5"/>
        <v>4</v>
      </c>
      <c r="D175" s="28">
        <v>1.25</v>
      </c>
      <c r="E175" s="29">
        <v>1.67</v>
      </c>
      <c r="F175" s="29">
        <v>1.31</v>
      </c>
      <c r="G175" s="30">
        <v>1.33</v>
      </c>
      <c r="H175" s="2"/>
    </row>
    <row r="176" spans="1:8" x14ac:dyDescent="0.25">
      <c r="A176" s="1">
        <v>42468</v>
      </c>
      <c r="B176">
        <f t="shared" si="4"/>
        <v>2016</v>
      </c>
      <c r="C176">
        <f t="shared" si="5"/>
        <v>4</v>
      </c>
      <c r="D176" s="28">
        <v>1.23</v>
      </c>
      <c r="E176" s="29">
        <v>1.1100000000000001</v>
      </c>
      <c r="F176" s="29">
        <v>0.85</v>
      </c>
      <c r="G176" s="30">
        <v>0.92</v>
      </c>
      <c r="H176" s="2"/>
    </row>
    <row r="177" spans="1:8" x14ac:dyDescent="0.25">
      <c r="A177" s="1">
        <v>42471</v>
      </c>
      <c r="B177">
        <f t="shared" si="4"/>
        <v>2016</v>
      </c>
      <c r="C177">
        <f t="shared" si="5"/>
        <v>4</v>
      </c>
      <c r="D177" s="28">
        <v>1.82</v>
      </c>
      <c r="E177" s="29">
        <v>1.74</v>
      </c>
      <c r="F177" s="29">
        <v>1.63</v>
      </c>
      <c r="G177" s="30">
        <v>1.75</v>
      </c>
      <c r="H177" s="2"/>
    </row>
    <row r="178" spans="1:8" x14ac:dyDescent="0.25">
      <c r="A178" s="1">
        <v>42472</v>
      </c>
      <c r="B178">
        <f t="shared" si="4"/>
        <v>2016</v>
      </c>
      <c r="C178">
        <f t="shared" si="5"/>
        <v>4</v>
      </c>
      <c r="D178" s="28">
        <v>1.6</v>
      </c>
      <c r="E178" s="29">
        <v>1.66</v>
      </c>
      <c r="F178" s="29">
        <v>1.53</v>
      </c>
      <c r="G178" s="30">
        <v>1.61</v>
      </c>
      <c r="H178" s="2"/>
    </row>
    <row r="179" spans="1:8" x14ac:dyDescent="0.25">
      <c r="A179" s="1">
        <v>42473</v>
      </c>
      <c r="B179">
        <f t="shared" si="4"/>
        <v>2016</v>
      </c>
      <c r="C179">
        <f t="shared" si="5"/>
        <v>4</v>
      </c>
      <c r="D179" s="28">
        <v>1.95</v>
      </c>
      <c r="E179" s="29">
        <v>1.23</v>
      </c>
      <c r="F179" s="29">
        <v>1.18</v>
      </c>
      <c r="G179" s="30">
        <v>1.23</v>
      </c>
      <c r="H179" s="2"/>
    </row>
    <row r="180" spans="1:8" x14ac:dyDescent="0.25">
      <c r="A180" s="1">
        <v>42474</v>
      </c>
      <c r="B180">
        <f t="shared" si="4"/>
        <v>2016</v>
      </c>
      <c r="C180">
        <f t="shared" si="5"/>
        <v>4</v>
      </c>
      <c r="D180" s="28">
        <v>2.15</v>
      </c>
      <c r="E180" s="29">
        <v>1.42</v>
      </c>
      <c r="F180" s="29">
        <v>1.29</v>
      </c>
      <c r="G180" s="30">
        <v>1.31</v>
      </c>
      <c r="H180" s="2"/>
    </row>
    <row r="181" spans="1:8" x14ac:dyDescent="0.25">
      <c r="A181" s="1">
        <v>42478</v>
      </c>
      <c r="B181">
        <f t="shared" si="4"/>
        <v>2016</v>
      </c>
      <c r="C181">
        <f t="shared" si="5"/>
        <v>4</v>
      </c>
      <c r="D181" s="28">
        <v>1.76</v>
      </c>
      <c r="E181" s="29">
        <v>1.77</v>
      </c>
      <c r="F181" s="29">
        <v>1.69</v>
      </c>
      <c r="G181" s="30">
        <v>1.8</v>
      </c>
      <c r="H181" s="2"/>
    </row>
    <row r="182" spans="1:8" x14ac:dyDescent="0.25">
      <c r="A182" s="1">
        <v>42479</v>
      </c>
      <c r="B182">
        <f t="shared" si="4"/>
        <v>2016</v>
      </c>
      <c r="C182">
        <f t="shared" si="5"/>
        <v>4</v>
      </c>
      <c r="D182" s="28">
        <v>1.53</v>
      </c>
      <c r="E182" s="29">
        <v>1.79</v>
      </c>
      <c r="F182" s="29">
        <v>1.83</v>
      </c>
      <c r="G182" s="30">
        <v>2.02</v>
      </c>
      <c r="H182" s="2"/>
    </row>
    <row r="183" spans="1:8" x14ac:dyDescent="0.25">
      <c r="A183" s="1">
        <v>42480</v>
      </c>
      <c r="B183">
        <f t="shared" si="4"/>
        <v>2016</v>
      </c>
      <c r="C183">
        <f t="shared" si="5"/>
        <v>4</v>
      </c>
      <c r="D183" s="28">
        <v>1.95</v>
      </c>
      <c r="E183" s="29">
        <v>1.93</v>
      </c>
      <c r="F183" s="29">
        <v>1.94</v>
      </c>
      <c r="G183" s="30">
        <v>2.0499999999999998</v>
      </c>
      <c r="H183" s="2"/>
    </row>
    <row r="184" spans="1:8" x14ac:dyDescent="0.25">
      <c r="A184" s="1">
        <v>42481</v>
      </c>
      <c r="B184">
        <f t="shared" si="4"/>
        <v>2016</v>
      </c>
      <c r="C184">
        <f t="shared" si="5"/>
        <v>4</v>
      </c>
      <c r="D184" s="28">
        <v>1.88</v>
      </c>
      <c r="E184" s="29">
        <v>2.19</v>
      </c>
      <c r="F184" s="29">
        <v>2.0499999999999998</v>
      </c>
      <c r="G184" s="30">
        <v>2.09</v>
      </c>
      <c r="H184" s="2"/>
    </row>
    <row r="185" spans="1:8" x14ac:dyDescent="0.25">
      <c r="A185" s="1">
        <v>42482</v>
      </c>
      <c r="B185">
        <f t="shared" si="4"/>
        <v>2016</v>
      </c>
      <c r="C185">
        <f t="shared" si="5"/>
        <v>4</v>
      </c>
      <c r="D185" s="28">
        <v>1.43</v>
      </c>
      <c r="E185" s="29">
        <v>1.63</v>
      </c>
      <c r="F185" s="29">
        <v>1.65</v>
      </c>
      <c r="G185" s="30">
        <v>1.79</v>
      </c>
      <c r="H185" s="2"/>
    </row>
    <row r="186" spans="1:8" x14ac:dyDescent="0.25">
      <c r="A186" s="1">
        <v>42485</v>
      </c>
      <c r="B186">
        <f t="shared" si="4"/>
        <v>2016</v>
      </c>
      <c r="C186">
        <f t="shared" si="5"/>
        <v>4</v>
      </c>
      <c r="D186" s="28">
        <v>1.1499999999999999</v>
      </c>
      <c r="E186" s="29">
        <v>1.18</v>
      </c>
      <c r="F186" s="29">
        <v>1.36</v>
      </c>
      <c r="G186" s="30">
        <v>1.57</v>
      </c>
      <c r="H186" s="2"/>
    </row>
    <row r="187" spans="1:8" x14ac:dyDescent="0.25">
      <c r="A187" s="1">
        <v>42486</v>
      </c>
      <c r="B187">
        <f t="shared" si="4"/>
        <v>2016</v>
      </c>
      <c r="C187">
        <f t="shared" si="5"/>
        <v>4</v>
      </c>
      <c r="D187" s="28">
        <v>1.45</v>
      </c>
      <c r="E187" s="29">
        <v>1.18</v>
      </c>
      <c r="F187" s="29">
        <v>1.31</v>
      </c>
      <c r="G187" s="30">
        <v>1.41</v>
      </c>
      <c r="H187" s="2"/>
    </row>
    <row r="188" spans="1:8" x14ac:dyDescent="0.25">
      <c r="A188" s="1">
        <v>42487</v>
      </c>
      <c r="B188">
        <f t="shared" si="4"/>
        <v>2016</v>
      </c>
      <c r="C188">
        <f t="shared" si="5"/>
        <v>4</v>
      </c>
      <c r="D188" s="28">
        <v>2.7</v>
      </c>
      <c r="E188" s="29">
        <v>1.41</v>
      </c>
      <c r="F188" s="29">
        <v>1.38</v>
      </c>
      <c r="G188" s="30">
        <v>1.43</v>
      </c>
      <c r="H188" s="2"/>
    </row>
    <row r="189" spans="1:8" x14ac:dyDescent="0.25">
      <c r="A189" s="1">
        <v>42488</v>
      </c>
      <c r="B189">
        <f t="shared" si="4"/>
        <v>2016</v>
      </c>
      <c r="C189">
        <f t="shared" si="5"/>
        <v>4</v>
      </c>
      <c r="D189" s="28">
        <v>1.85</v>
      </c>
      <c r="E189" s="29">
        <v>2.4300000000000002</v>
      </c>
      <c r="F189" s="29">
        <v>2.2599999999999998</v>
      </c>
      <c r="G189" s="30">
        <v>2.33</v>
      </c>
      <c r="H189" s="2"/>
    </row>
    <row r="190" spans="1:8" x14ac:dyDescent="0.25">
      <c r="A190" s="1">
        <v>42489</v>
      </c>
      <c r="B190">
        <f t="shared" si="4"/>
        <v>2016</v>
      </c>
      <c r="C190">
        <f t="shared" si="5"/>
        <v>4</v>
      </c>
      <c r="D190" s="28">
        <v>1.75</v>
      </c>
      <c r="E190" s="29">
        <v>1.79</v>
      </c>
      <c r="F190" s="29">
        <v>1.85</v>
      </c>
      <c r="G190" s="30">
        <v>1.94</v>
      </c>
      <c r="H190" s="2"/>
    </row>
    <row r="191" spans="1:8" x14ac:dyDescent="0.25">
      <c r="A191" s="1">
        <v>42493</v>
      </c>
      <c r="B191">
        <f t="shared" si="4"/>
        <v>2016</v>
      </c>
      <c r="C191">
        <f t="shared" si="5"/>
        <v>5</v>
      </c>
      <c r="D191" s="28">
        <v>3.55</v>
      </c>
      <c r="E191" s="29">
        <v>3.53</v>
      </c>
      <c r="F191" s="29">
        <v>2.79</v>
      </c>
      <c r="G191" s="30">
        <v>3</v>
      </c>
      <c r="H191" s="2"/>
    </row>
    <row r="192" spans="1:8" x14ac:dyDescent="0.25">
      <c r="A192" s="1">
        <v>42494</v>
      </c>
      <c r="B192">
        <f t="shared" si="4"/>
        <v>2016</v>
      </c>
      <c r="C192">
        <f t="shared" si="5"/>
        <v>5</v>
      </c>
      <c r="D192" s="28">
        <v>2.9</v>
      </c>
      <c r="E192" s="29">
        <v>3.24</v>
      </c>
      <c r="F192" s="29">
        <v>2.8</v>
      </c>
      <c r="G192" s="30">
        <v>2.95</v>
      </c>
      <c r="H192" s="2"/>
    </row>
    <row r="193" spans="1:8" x14ac:dyDescent="0.25">
      <c r="A193" s="1">
        <v>42495</v>
      </c>
      <c r="B193">
        <f t="shared" si="4"/>
        <v>2016</v>
      </c>
      <c r="C193">
        <f t="shared" si="5"/>
        <v>5</v>
      </c>
      <c r="D193" s="28">
        <v>2.63</v>
      </c>
      <c r="E193" s="29">
        <v>3</v>
      </c>
      <c r="F193" s="29">
        <v>2.75</v>
      </c>
      <c r="G193" s="30">
        <v>2.9</v>
      </c>
      <c r="H193" s="2"/>
    </row>
    <row r="194" spans="1:8" x14ac:dyDescent="0.25">
      <c r="A194" s="1">
        <v>42496</v>
      </c>
      <c r="B194">
        <f t="shared" ref="B194:B257" si="6">YEAR(A194)</f>
        <v>2016</v>
      </c>
      <c r="C194">
        <f t="shared" ref="C194:C257" si="7">MONTH(A194)</f>
        <v>5</v>
      </c>
      <c r="D194" s="28">
        <v>2.4500000000000002</v>
      </c>
      <c r="E194" s="29">
        <v>2.46</v>
      </c>
      <c r="F194" s="29">
        <v>2.3199999999999998</v>
      </c>
      <c r="G194" s="30">
        <v>2.5099999999999998</v>
      </c>
      <c r="H194" s="2"/>
    </row>
    <row r="195" spans="1:8" x14ac:dyDescent="0.25">
      <c r="A195" s="1">
        <v>42499</v>
      </c>
      <c r="B195">
        <f t="shared" si="6"/>
        <v>2016</v>
      </c>
      <c r="C195">
        <f t="shared" si="7"/>
        <v>5</v>
      </c>
      <c r="D195" s="28">
        <v>3.55</v>
      </c>
      <c r="E195" s="29">
        <v>3.23</v>
      </c>
      <c r="F195" s="29">
        <v>2.2999999999999998</v>
      </c>
      <c r="G195" s="30">
        <v>2.5099999999999998</v>
      </c>
      <c r="H195" s="2"/>
    </row>
    <row r="196" spans="1:8" x14ac:dyDescent="0.25">
      <c r="A196" s="1">
        <v>42500</v>
      </c>
      <c r="B196">
        <f t="shared" si="6"/>
        <v>2016</v>
      </c>
      <c r="C196">
        <f t="shared" si="7"/>
        <v>5</v>
      </c>
      <c r="D196" s="28">
        <v>4.0999999999999996</v>
      </c>
      <c r="E196" s="29">
        <v>3.35</v>
      </c>
      <c r="F196" s="29">
        <v>2.44</v>
      </c>
      <c r="G196" s="30">
        <v>2.76</v>
      </c>
      <c r="H196" s="2"/>
    </row>
    <row r="197" spans="1:8" x14ac:dyDescent="0.25">
      <c r="A197" s="1">
        <v>42501</v>
      </c>
      <c r="B197">
        <f t="shared" si="6"/>
        <v>2016</v>
      </c>
      <c r="C197">
        <f t="shared" si="7"/>
        <v>5</v>
      </c>
      <c r="D197" s="28">
        <v>4.3</v>
      </c>
      <c r="E197" s="29">
        <v>3.9</v>
      </c>
      <c r="F197" s="29">
        <v>3.05</v>
      </c>
      <c r="G197" s="30">
        <v>3.22</v>
      </c>
      <c r="H197" s="2"/>
    </row>
    <row r="198" spans="1:8" x14ac:dyDescent="0.25">
      <c r="A198" s="1">
        <v>42502</v>
      </c>
      <c r="B198">
        <f t="shared" si="6"/>
        <v>2016</v>
      </c>
      <c r="C198">
        <f t="shared" si="7"/>
        <v>5</v>
      </c>
      <c r="D198" s="28">
        <v>4.9000000000000004</v>
      </c>
      <c r="E198" s="29">
        <v>4.2699999999999996</v>
      </c>
      <c r="F198" s="29">
        <v>3.34</v>
      </c>
      <c r="G198" s="30">
        <v>3.53</v>
      </c>
      <c r="H198" s="2"/>
    </row>
    <row r="199" spans="1:8" x14ac:dyDescent="0.25">
      <c r="A199" s="1">
        <v>42503</v>
      </c>
      <c r="B199">
        <f t="shared" si="6"/>
        <v>2016</v>
      </c>
      <c r="C199">
        <f t="shared" si="7"/>
        <v>5</v>
      </c>
      <c r="D199" s="28">
        <v>5.15</v>
      </c>
      <c r="E199" s="29">
        <v>4.1500000000000004</v>
      </c>
      <c r="F199" s="29">
        <v>3.42</v>
      </c>
      <c r="G199" s="30">
        <v>3.63</v>
      </c>
      <c r="H199" s="2"/>
    </row>
    <row r="200" spans="1:8" x14ac:dyDescent="0.25">
      <c r="A200" s="1">
        <v>42506</v>
      </c>
      <c r="B200">
        <f t="shared" si="6"/>
        <v>2016</v>
      </c>
      <c r="C200">
        <f t="shared" si="7"/>
        <v>5</v>
      </c>
      <c r="D200" s="28">
        <v>4.8499999999999996</v>
      </c>
      <c r="E200" s="29">
        <v>4.76</v>
      </c>
      <c r="F200" s="29">
        <v>4.6900000000000004</v>
      </c>
      <c r="G200" s="30">
        <v>4.4800000000000004</v>
      </c>
      <c r="H200" s="2"/>
    </row>
    <row r="201" spans="1:8" x14ac:dyDescent="0.25">
      <c r="A201" s="1">
        <v>42507</v>
      </c>
      <c r="B201">
        <f t="shared" si="6"/>
        <v>2016</v>
      </c>
      <c r="C201">
        <f t="shared" si="7"/>
        <v>5</v>
      </c>
      <c r="D201" s="28">
        <v>4.3499999999999996</v>
      </c>
      <c r="E201" s="29">
        <v>4.4000000000000004</v>
      </c>
      <c r="F201" s="29">
        <v>4.67</v>
      </c>
      <c r="G201" s="30">
        <v>4.32</v>
      </c>
      <c r="H201" s="2"/>
    </row>
    <row r="202" spans="1:8" x14ac:dyDescent="0.25">
      <c r="A202" s="1">
        <v>42508</v>
      </c>
      <c r="B202">
        <f t="shared" si="6"/>
        <v>2016</v>
      </c>
      <c r="C202">
        <f t="shared" si="7"/>
        <v>5</v>
      </c>
      <c r="D202" s="28">
        <v>3.7</v>
      </c>
      <c r="E202" s="29">
        <v>4.17</v>
      </c>
      <c r="F202" s="29">
        <v>4.1100000000000003</v>
      </c>
      <c r="G202" s="30">
        <v>3.91</v>
      </c>
      <c r="H202" s="2"/>
    </row>
    <row r="203" spans="1:8" x14ac:dyDescent="0.25">
      <c r="A203" s="1">
        <v>42509</v>
      </c>
      <c r="B203">
        <f t="shared" si="6"/>
        <v>2016</v>
      </c>
      <c r="C203">
        <f t="shared" si="7"/>
        <v>5</v>
      </c>
      <c r="D203" s="28">
        <v>3.45</v>
      </c>
      <c r="E203" s="29">
        <v>3.74</v>
      </c>
      <c r="F203" s="29">
        <v>3.94</v>
      </c>
      <c r="G203" s="30">
        <v>4.54</v>
      </c>
      <c r="H203" s="2"/>
    </row>
    <row r="204" spans="1:8" x14ac:dyDescent="0.25">
      <c r="A204" s="1">
        <v>42510</v>
      </c>
      <c r="B204">
        <f t="shared" si="6"/>
        <v>2016</v>
      </c>
      <c r="C204">
        <f t="shared" si="7"/>
        <v>5</v>
      </c>
      <c r="D204" s="28">
        <v>3.78</v>
      </c>
      <c r="E204" s="29">
        <v>3.45</v>
      </c>
      <c r="F204" s="29">
        <v>3.91</v>
      </c>
      <c r="G204" s="30">
        <v>4.43</v>
      </c>
      <c r="H204" s="2"/>
    </row>
    <row r="205" spans="1:8" x14ac:dyDescent="0.25">
      <c r="A205" s="1">
        <v>42514</v>
      </c>
      <c r="B205">
        <f t="shared" si="6"/>
        <v>2016</v>
      </c>
      <c r="C205">
        <f t="shared" si="7"/>
        <v>5</v>
      </c>
      <c r="D205" s="28">
        <v>3.05</v>
      </c>
      <c r="E205" s="29">
        <v>3.6</v>
      </c>
      <c r="F205" s="29">
        <v>3.78</v>
      </c>
      <c r="G205" s="30">
        <v>3.61</v>
      </c>
      <c r="H205" s="2"/>
    </row>
    <row r="206" spans="1:8" x14ac:dyDescent="0.25">
      <c r="A206" s="1">
        <v>42514</v>
      </c>
      <c r="B206">
        <f t="shared" si="6"/>
        <v>2016</v>
      </c>
      <c r="C206">
        <f t="shared" si="7"/>
        <v>5</v>
      </c>
      <c r="D206" s="28">
        <v>2.95</v>
      </c>
      <c r="E206" s="29">
        <v>3.6</v>
      </c>
      <c r="F206" s="29">
        <v>3.78</v>
      </c>
      <c r="G206" s="30">
        <v>3.61</v>
      </c>
      <c r="H206" s="2"/>
    </row>
    <row r="207" spans="1:8" x14ac:dyDescent="0.25">
      <c r="A207" s="1">
        <v>42515</v>
      </c>
      <c r="B207">
        <f t="shared" si="6"/>
        <v>2016</v>
      </c>
      <c r="C207">
        <f t="shared" si="7"/>
        <v>5</v>
      </c>
      <c r="D207" s="28">
        <v>2.93</v>
      </c>
      <c r="E207" s="29">
        <v>3.36</v>
      </c>
      <c r="F207" s="29">
        <v>3.57</v>
      </c>
      <c r="G207" s="30">
        <v>3.35</v>
      </c>
      <c r="H207" s="2"/>
    </row>
    <row r="208" spans="1:8" x14ac:dyDescent="0.25">
      <c r="A208" s="1">
        <v>42516</v>
      </c>
      <c r="B208">
        <f t="shared" si="6"/>
        <v>2016</v>
      </c>
      <c r="C208">
        <f t="shared" si="7"/>
        <v>5</v>
      </c>
      <c r="D208" s="28">
        <v>2.75</v>
      </c>
      <c r="E208" s="29">
        <v>3.19</v>
      </c>
      <c r="F208" s="29">
        <v>3.49</v>
      </c>
      <c r="G208" s="30">
        <v>3.15</v>
      </c>
      <c r="H208" s="2"/>
    </row>
    <row r="209" spans="1:8" x14ac:dyDescent="0.25">
      <c r="A209" s="1">
        <v>42517</v>
      </c>
      <c r="B209">
        <f t="shared" si="6"/>
        <v>2016</v>
      </c>
      <c r="C209">
        <f t="shared" si="7"/>
        <v>5</v>
      </c>
      <c r="D209" s="28">
        <v>2.35</v>
      </c>
      <c r="E209" s="29">
        <v>3.06</v>
      </c>
      <c r="F209" s="29">
        <v>3.4</v>
      </c>
      <c r="G209" s="30">
        <v>3.08</v>
      </c>
      <c r="H209" s="2"/>
    </row>
    <row r="210" spans="1:8" x14ac:dyDescent="0.25">
      <c r="A210" s="1">
        <v>42520</v>
      </c>
      <c r="B210">
        <f t="shared" si="6"/>
        <v>2016</v>
      </c>
      <c r="C210">
        <f t="shared" si="7"/>
        <v>5</v>
      </c>
      <c r="D210" s="28">
        <v>2.35</v>
      </c>
      <c r="E210" s="29">
        <v>2.34</v>
      </c>
      <c r="F210" s="29">
        <v>2.8</v>
      </c>
      <c r="G210" s="30">
        <v>2.57</v>
      </c>
      <c r="H210" s="2"/>
    </row>
    <row r="211" spans="1:8" x14ac:dyDescent="0.25">
      <c r="A211" s="1">
        <v>42523</v>
      </c>
      <c r="B211">
        <f t="shared" si="6"/>
        <v>2016</v>
      </c>
      <c r="C211">
        <f t="shared" si="7"/>
        <v>6</v>
      </c>
      <c r="D211" s="28">
        <v>1.89</v>
      </c>
      <c r="E211" s="29">
        <v>1.97</v>
      </c>
      <c r="F211" s="29">
        <v>2.21</v>
      </c>
      <c r="G211" s="30">
        <v>1.95</v>
      </c>
      <c r="H211" s="2"/>
    </row>
    <row r="212" spans="1:8" x14ac:dyDescent="0.25">
      <c r="A212" s="1">
        <v>42523</v>
      </c>
      <c r="B212">
        <f t="shared" si="6"/>
        <v>2016</v>
      </c>
      <c r="C212">
        <f t="shared" si="7"/>
        <v>6</v>
      </c>
      <c r="D212" s="28">
        <v>1.89</v>
      </c>
      <c r="E212" s="29">
        <v>1.97</v>
      </c>
      <c r="F212" s="29">
        <v>2.21</v>
      </c>
      <c r="G212" s="30">
        <v>1.95</v>
      </c>
      <c r="H212" s="2"/>
    </row>
    <row r="213" spans="1:8" x14ac:dyDescent="0.25">
      <c r="A213" s="1">
        <v>42524</v>
      </c>
      <c r="B213">
        <f t="shared" si="6"/>
        <v>2016</v>
      </c>
      <c r="C213">
        <f t="shared" si="7"/>
        <v>6</v>
      </c>
      <c r="D213" s="28">
        <v>1.77</v>
      </c>
      <c r="E213" s="29">
        <v>1.85</v>
      </c>
      <c r="F213" s="29">
        <v>2.31</v>
      </c>
      <c r="G213" s="30">
        <v>2.06</v>
      </c>
      <c r="H213" s="2"/>
    </row>
    <row r="214" spans="1:8" x14ac:dyDescent="0.25">
      <c r="A214" s="1">
        <v>42527</v>
      </c>
      <c r="B214">
        <f t="shared" si="6"/>
        <v>2016</v>
      </c>
      <c r="C214">
        <f t="shared" si="7"/>
        <v>6</v>
      </c>
      <c r="D214" s="28">
        <v>1.53</v>
      </c>
      <c r="E214" s="29">
        <v>1.63</v>
      </c>
      <c r="F214" s="29">
        <v>2.0099999999999998</v>
      </c>
      <c r="G214" s="30">
        <v>1.79</v>
      </c>
      <c r="H214" s="2"/>
    </row>
    <row r="215" spans="1:8" x14ac:dyDescent="0.25">
      <c r="A215" s="1">
        <v>42528</v>
      </c>
      <c r="B215">
        <f t="shared" si="6"/>
        <v>2016</v>
      </c>
      <c r="C215">
        <f t="shared" si="7"/>
        <v>6</v>
      </c>
      <c r="D215" s="28">
        <v>1.48</v>
      </c>
      <c r="E215" s="29">
        <v>1.58</v>
      </c>
      <c r="F215" s="29">
        <v>1.95</v>
      </c>
      <c r="G215" s="30">
        <v>1.87</v>
      </c>
      <c r="H215" s="2"/>
    </row>
    <row r="216" spans="1:8" x14ac:dyDescent="0.25">
      <c r="A216" s="1">
        <v>42529</v>
      </c>
      <c r="B216">
        <f t="shared" si="6"/>
        <v>2016</v>
      </c>
      <c r="C216">
        <f t="shared" si="7"/>
        <v>6</v>
      </c>
      <c r="D216" s="28">
        <v>1.44</v>
      </c>
      <c r="E216" s="29">
        <v>1.5</v>
      </c>
      <c r="F216" s="29">
        <v>1.91</v>
      </c>
      <c r="G216" s="30">
        <v>1.89</v>
      </c>
      <c r="H216" s="2"/>
    </row>
    <row r="217" spans="1:8" x14ac:dyDescent="0.25">
      <c r="A217" s="1">
        <v>42530</v>
      </c>
      <c r="B217">
        <f t="shared" si="6"/>
        <v>2016</v>
      </c>
      <c r="C217">
        <f t="shared" si="7"/>
        <v>6</v>
      </c>
      <c r="D217" s="28">
        <v>1.41</v>
      </c>
      <c r="E217" s="29">
        <v>1.45</v>
      </c>
      <c r="F217" s="29">
        <v>1.79</v>
      </c>
      <c r="G217" s="30">
        <v>1.7</v>
      </c>
      <c r="H217" s="2"/>
    </row>
    <row r="218" spans="1:8" x14ac:dyDescent="0.25">
      <c r="A218" s="1">
        <v>42531</v>
      </c>
      <c r="B218">
        <f t="shared" si="6"/>
        <v>2016</v>
      </c>
      <c r="C218">
        <f t="shared" si="7"/>
        <v>6</v>
      </c>
      <c r="D218" s="28">
        <v>1.39</v>
      </c>
      <c r="E218" s="29">
        <v>1.41</v>
      </c>
      <c r="F218" s="29">
        <v>1.68</v>
      </c>
      <c r="G218" s="30">
        <v>1.53</v>
      </c>
      <c r="H218" s="2"/>
    </row>
    <row r="219" spans="1:8" x14ac:dyDescent="0.25">
      <c r="A219" s="1">
        <v>42534</v>
      </c>
      <c r="B219">
        <f t="shared" si="6"/>
        <v>2016</v>
      </c>
      <c r="C219">
        <f t="shared" si="7"/>
        <v>6</v>
      </c>
      <c r="D219" s="28">
        <v>1.32</v>
      </c>
      <c r="E219" s="29">
        <v>1.39</v>
      </c>
      <c r="F219" s="29">
        <v>1.6</v>
      </c>
      <c r="G219" s="30">
        <v>1.52</v>
      </c>
      <c r="H219" s="2"/>
    </row>
    <row r="220" spans="1:8" x14ac:dyDescent="0.25">
      <c r="A220" s="1">
        <v>42535</v>
      </c>
      <c r="B220">
        <f t="shared" si="6"/>
        <v>2016</v>
      </c>
      <c r="C220">
        <f t="shared" si="7"/>
        <v>6</v>
      </c>
      <c r="D220" s="28">
        <v>1.3</v>
      </c>
      <c r="E220" s="29">
        <v>1.34</v>
      </c>
      <c r="F220" s="29">
        <v>1.49</v>
      </c>
      <c r="G220" s="30">
        <v>1.4</v>
      </c>
      <c r="H220" s="2"/>
    </row>
    <row r="221" spans="1:8" x14ac:dyDescent="0.25">
      <c r="A221" s="1">
        <v>42536</v>
      </c>
      <c r="B221">
        <f t="shared" si="6"/>
        <v>2016</v>
      </c>
      <c r="C221">
        <f t="shared" si="7"/>
        <v>6</v>
      </c>
      <c r="D221" s="28">
        <v>1.29</v>
      </c>
      <c r="E221" s="29">
        <v>1.36</v>
      </c>
      <c r="F221" s="29">
        <v>1.47</v>
      </c>
      <c r="G221" s="30">
        <v>1.36</v>
      </c>
      <c r="H221" s="2"/>
    </row>
    <row r="222" spans="1:8" x14ac:dyDescent="0.25">
      <c r="A222" s="1">
        <v>42537</v>
      </c>
      <c r="B222">
        <f t="shared" si="6"/>
        <v>2016</v>
      </c>
      <c r="C222">
        <f t="shared" si="7"/>
        <v>6</v>
      </c>
      <c r="D222" s="28">
        <v>1.32</v>
      </c>
      <c r="E222" s="29">
        <v>1.27</v>
      </c>
      <c r="F222" s="29">
        <v>1.39</v>
      </c>
      <c r="G222" s="30">
        <v>1.33</v>
      </c>
      <c r="H222" s="2"/>
    </row>
    <row r="223" spans="1:8" x14ac:dyDescent="0.25">
      <c r="A223" s="1">
        <v>42541</v>
      </c>
      <c r="B223">
        <f t="shared" si="6"/>
        <v>2016</v>
      </c>
      <c r="C223">
        <f t="shared" si="7"/>
        <v>6</v>
      </c>
      <c r="D223" s="28">
        <v>1.51</v>
      </c>
      <c r="E223" s="29">
        <v>1.6</v>
      </c>
      <c r="F223" s="29">
        <v>1.45</v>
      </c>
      <c r="G223" s="30">
        <v>1.41</v>
      </c>
      <c r="H223" s="2"/>
    </row>
    <row r="224" spans="1:8" x14ac:dyDescent="0.25">
      <c r="A224" s="1">
        <v>42541</v>
      </c>
      <c r="B224">
        <f t="shared" si="6"/>
        <v>2016</v>
      </c>
      <c r="C224">
        <f t="shared" si="7"/>
        <v>6</v>
      </c>
      <c r="D224" s="28">
        <v>1.51</v>
      </c>
      <c r="E224" s="29">
        <v>1.6</v>
      </c>
      <c r="F224" s="29">
        <v>1.45</v>
      </c>
      <c r="G224" s="30">
        <v>1.41</v>
      </c>
      <c r="H224" s="2"/>
    </row>
    <row r="225" spans="1:8" x14ac:dyDescent="0.25">
      <c r="A225" s="1">
        <v>42542</v>
      </c>
      <c r="B225">
        <f t="shared" si="6"/>
        <v>2016</v>
      </c>
      <c r="C225">
        <f t="shared" si="7"/>
        <v>6</v>
      </c>
      <c r="D225" s="28">
        <v>1.58</v>
      </c>
      <c r="E225" s="29">
        <v>1.48</v>
      </c>
      <c r="F225" s="29">
        <v>1.38</v>
      </c>
      <c r="G225" s="30">
        <v>1.32</v>
      </c>
      <c r="H225" s="2"/>
    </row>
    <row r="226" spans="1:8" x14ac:dyDescent="0.25">
      <c r="A226" s="1">
        <v>42543</v>
      </c>
      <c r="B226">
        <f t="shared" si="6"/>
        <v>2016</v>
      </c>
      <c r="C226">
        <f t="shared" si="7"/>
        <v>6</v>
      </c>
      <c r="D226" s="28">
        <v>1.74</v>
      </c>
      <c r="E226" s="29">
        <v>1.72</v>
      </c>
      <c r="F226" s="29">
        <v>1.6</v>
      </c>
      <c r="G226" s="30">
        <v>1.82</v>
      </c>
      <c r="H226" s="2"/>
    </row>
    <row r="227" spans="1:8" x14ac:dyDescent="0.25">
      <c r="A227" s="1">
        <v>42544</v>
      </c>
      <c r="B227">
        <f t="shared" si="6"/>
        <v>2016</v>
      </c>
      <c r="C227">
        <f t="shared" si="7"/>
        <v>6</v>
      </c>
      <c r="D227" s="28">
        <v>2.11</v>
      </c>
      <c r="E227" s="29">
        <v>2.1</v>
      </c>
      <c r="F227" s="29">
        <v>1.63</v>
      </c>
      <c r="G227" s="30">
        <v>1.62</v>
      </c>
      <c r="H227" s="2"/>
    </row>
    <row r="228" spans="1:8" x14ac:dyDescent="0.25">
      <c r="A228" s="1">
        <v>42545</v>
      </c>
      <c r="B228">
        <f t="shared" si="6"/>
        <v>2016</v>
      </c>
      <c r="C228">
        <f t="shared" si="7"/>
        <v>6</v>
      </c>
      <c r="D228" s="28">
        <v>2.0699999999999998</v>
      </c>
      <c r="E228" s="29">
        <v>2.09</v>
      </c>
      <c r="F228" s="29">
        <v>1.78</v>
      </c>
      <c r="G228" s="30">
        <v>1.8</v>
      </c>
      <c r="H228" s="2"/>
    </row>
    <row r="229" spans="1:8" x14ac:dyDescent="0.25">
      <c r="A229" s="1">
        <v>42548</v>
      </c>
      <c r="B229">
        <f t="shared" si="6"/>
        <v>2016</v>
      </c>
      <c r="C229">
        <f t="shared" si="7"/>
        <v>6</v>
      </c>
      <c r="D229" s="28">
        <v>2.85</v>
      </c>
      <c r="E229" s="29">
        <v>2.75</v>
      </c>
      <c r="F229" s="29">
        <v>2.4</v>
      </c>
      <c r="G229" s="30">
        <v>2.4</v>
      </c>
      <c r="H229" s="2"/>
    </row>
    <row r="230" spans="1:8" x14ac:dyDescent="0.25">
      <c r="A230" s="1">
        <v>42550</v>
      </c>
      <c r="B230">
        <f t="shared" si="6"/>
        <v>2016</v>
      </c>
      <c r="C230">
        <f t="shared" si="7"/>
        <v>6</v>
      </c>
      <c r="D230" s="28">
        <v>2.08</v>
      </c>
      <c r="E230" s="29">
        <v>2.23</v>
      </c>
      <c r="F230" s="29">
        <v>2</v>
      </c>
      <c r="G230" s="30">
        <v>1.95</v>
      </c>
      <c r="H230" s="2"/>
    </row>
    <row r="231" spans="1:8" x14ac:dyDescent="0.25">
      <c r="A231" s="1">
        <v>42551</v>
      </c>
      <c r="B231">
        <f t="shared" si="6"/>
        <v>2016</v>
      </c>
      <c r="C231">
        <f t="shared" si="7"/>
        <v>6</v>
      </c>
      <c r="D231" s="28">
        <v>1.92</v>
      </c>
      <c r="E231" s="29">
        <v>1.99</v>
      </c>
      <c r="F231" s="29">
        <v>1.82</v>
      </c>
      <c r="G231" s="30">
        <v>1.78</v>
      </c>
      <c r="H231" s="2"/>
    </row>
    <row r="232" spans="1:8" x14ac:dyDescent="0.25">
      <c r="A232" s="1">
        <v>42552</v>
      </c>
      <c r="B232">
        <f t="shared" si="6"/>
        <v>2016</v>
      </c>
      <c r="C232">
        <f t="shared" si="7"/>
        <v>7</v>
      </c>
      <c r="D232" s="28">
        <v>1.72</v>
      </c>
      <c r="E232" s="29">
        <v>1.86</v>
      </c>
      <c r="F232" s="29">
        <v>1.74</v>
      </c>
      <c r="G232" s="30">
        <v>1.81</v>
      </c>
      <c r="H232" s="2"/>
    </row>
    <row r="233" spans="1:8" x14ac:dyDescent="0.25">
      <c r="A233" s="1">
        <v>42555</v>
      </c>
      <c r="B233">
        <f t="shared" si="6"/>
        <v>2016</v>
      </c>
      <c r="C233">
        <f t="shared" si="7"/>
        <v>7</v>
      </c>
      <c r="D233" s="28">
        <v>1.61</v>
      </c>
      <c r="E233" s="29">
        <v>1.85</v>
      </c>
      <c r="F233" s="29">
        <v>1.76</v>
      </c>
      <c r="G233" s="30">
        <v>1.68</v>
      </c>
      <c r="H233" s="2"/>
    </row>
    <row r="234" spans="1:8" x14ac:dyDescent="0.25">
      <c r="A234" s="1">
        <v>42556</v>
      </c>
      <c r="B234">
        <f t="shared" si="6"/>
        <v>2016</v>
      </c>
      <c r="C234">
        <f t="shared" si="7"/>
        <v>7</v>
      </c>
      <c r="D234" s="28">
        <v>1.53</v>
      </c>
      <c r="E234" s="29">
        <v>1.68</v>
      </c>
      <c r="F234" s="29">
        <v>1.67</v>
      </c>
      <c r="G234" s="30">
        <v>1.57</v>
      </c>
      <c r="H234" s="2"/>
    </row>
    <row r="235" spans="1:8" x14ac:dyDescent="0.25">
      <c r="A235" s="1">
        <v>42557</v>
      </c>
      <c r="B235">
        <f t="shared" si="6"/>
        <v>2016</v>
      </c>
      <c r="C235">
        <f t="shared" si="7"/>
        <v>7</v>
      </c>
      <c r="D235" s="28">
        <v>1.61</v>
      </c>
      <c r="E235" s="29">
        <v>1.59</v>
      </c>
      <c r="F235" s="29">
        <v>1.63</v>
      </c>
      <c r="G235" s="30">
        <v>1.52</v>
      </c>
      <c r="H235" s="2"/>
    </row>
    <row r="236" spans="1:8" x14ac:dyDescent="0.25">
      <c r="A236" s="1">
        <v>42559</v>
      </c>
      <c r="B236">
        <f t="shared" si="6"/>
        <v>2016</v>
      </c>
      <c r="C236">
        <f t="shared" si="7"/>
        <v>7</v>
      </c>
      <c r="D236" s="28">
        <v>1.73</v>
      </c>
      <c r="E236" s="29">
        <v>1.45</v>
      </c>
      <c r="F236" s="29">
        <v>1.49</v>
      </c>
      <c r="G236" s="30">
        <v>1.41</v>
      </c>
      <c r="H236" s="2"/>
    </row>
    <row r="237" spans="1:8" x14ac:dyDescent="0.25">
      <c r="A237" s="1">
        <v>42562</v>
      </c>
      <c r="B237">
        <f t="shared" si="6"/>
        <v>2016</v>
      </c>
      <c r="C237">
        <f t="shared" si="7"/>
        <v>7</v>
      </c>
      <c r="D237" s="28">
        <v>1.73</v>
      </c>
      <c r="E237" s="29">
        <v>1.32</v>
      </c>
      <c r="F237" s="29">
        <v>1.4</v>
      </c>
      <c r="G237" s="30">
        <v>1.32</v>
      </c>
      <c r="H237" s="2"/>
    </row>
    <row r="238" spans="1:8" x14ac:dyDescent="0.25">
      <c r="A238" s="1">
        <v>42563</v>
      </c>
      <c r="B238">
        <f t="shared" si="6"/>
        <v>2016</v>
      </c>
      <c r="C238">
        <f t="shared" si="7"/>
        <v>7</v>
      </c>
      <c r="D238" s="28">
        <v>1.85</v>
      </c>
      <c r="E238" s="29">
        <v>1.46</v>
      </c>
      <c r="F238" s="29">
        <v>1.52</v>
      </c>
      <c r="G238" s="30">
        <v>1.45</v>
      </c>
      <c r="H238" s="2"/>
    </row>
    <row r="239" spans="1:8" x14ac:dyDescent="0.25">
      <c r="A239" s="1">
        <v>42564</v>
      </c>
      <c r="B239">
        <f t="shared" si="6"/>
        <v>2016</v>
      </c>
      <c r="C239">
        <f t="shared" si="7"/>
        <v>7</v>
      </c>
      <c r="D239" s="28">
        <v>1.95</v>
      </c>
      <c r="E239" s="29">
        <v>1.7</v>
      </c>
      <c r="F239" s="29">
        <v>1.75</v>
      </c>
      <c r="G239" s="30">
        <v>1.66</v>
      </c>
      <c r="H239" s="2"/>
    </row>
    <row r="240" spans="1:8" x14ac:dyDescent="0.25">
      <c r="A240" s="1">
        <v>42565</v>
      </c>
      <c r="B240">
        <f t="shared" si="6"/>
        <v>2016</v>
      </c>
      <c r="C240">
        <f t="shared" si="7"/>
        <v>7</v>
      </c>
      <c r="D240" s="28">
        <v>1.68</v>
      </c>
      <c r="E240" s="29">
        <v>1.81</v>
      </c>
      <c r="F240" s="29">
        <v>1.78</v>
      </c>
      <c r="G240" s="30">
        <v>1.68</v>
      </c>
      <c r="H240" s="2"/>
    </row>
    <row r="241" spans="1:8" x14ac:dyDescent="0.25">
      <c r="A241" s="1">
        <v>42565</v>
      </c>
      <c r="B241">
        <f t="shared" si="6"/>
        <v>2016</v>
      </c>
      <c r="C241">
        <f t="shared" si="7"/>
        <v>7</v>
      </c>
      <c r="D241" s="28">
        <v>1.68</v>
      </c>
      <c r="E241" s="29">
        <v>1.83</v>
      </c>
      <c r="F241" s="29">
        <v>1.74</v>
      </c>
      <c r="G241" s="30">
        <v>1.68</v>
      </c>
      <c r="H241" s="2"/>
    </row>
    <row r="242" spans="1:8" x14ac:dyDescent="0.25">
      <c r="A242" s="1">
        <v>42569</v>
      </c>
      <c r="B242">
        <f t="shared" si="6"/>
        <v>2016</v>
      </c>
      <c r="C242">
        <f t="shared" si="7"/>
        <v>7</v>
      </c>
      <c r="D242" s="28">
        <v>1.78</v>
      </c>
      <c r="E242" s="29">
        <v>1.86</v>
      </c>
      <c r="F242" s="29">
        <v>1.73</v>
      </c>
      <c r="G242" s="30">
        <v>1.67</v>
      </c>
      <c r="H242" s="2"/>
    </row>
    <row r="243" spans="1:8" x14ac:dyDescent="0.25">
      <c r="A243" s="1">
        <v>42570</v>
      </c>
      <c r="B243">
        <f t="shared" si="6"/>
        <v>2016</v>
      </c>
      <c r="C243">
        <f t="shared" si="7"/>
        <v>7</v>
      </c>
      <c r="D243" s="28">
        <v>1.58</v>
      </c>
      <c r="E243" s="29">
        <v>1.8</v>
      </c>
      <c r="F243" s="29">
        <v>1.76</v>
      </c>
      <c r="G243" s="30">
        <v>1.73</v>
      </c>
      <c r="H243" s="2"/>
    </row>
    <row r="244" spans="1:8" x14ac:dyDescent="0.25">
      <c r="A244" s="1">
        <v>42571</v>
      </c>
      <c r="B244">
        <f t="shared" si="6"/>
        <v>2016</v>
      </c>
      <c r="C244">
        <f t="shared" si="7"/>
        <v>7</v>
      </c>
      <c r="D244" s="28">
        <v>1.45</v>
      </c>
      <c r="E244" s="29">
        <v>1.68</v>
      </c>
      <c r="F244" s="29">
        <v>1.67</v>
      </c>
      <c r="G244" s="30">
        <v>1.65</v>
      </c>
      <c r="H244" s="2"/>
    </row>
    <row r="245" spans="1:8" x14ac:dyDescent="0.25">
      <c r="A245" s="1">
        <v>42572</v>
      </c>
      <c r="B245">
        <f t="shared" si="6"/>
        <v>2016</v>
      </c>
      <c r="C245">
        <f t="shared" si="7"/>
        <v>7</v>
      </c>
      <c r="D245" s="28">
        <v>1.38</v>
      </c>
      <c r="E245" s="29">
        <v>1.61</v>
      </c>
      <c r="F245" s="29">
        <v>1.59</v>
      </c>
      <c r="G245" s="30">
        <v>1.64</v>
      </c>
      <c r="H245" s="2"/>
    </row>
    <row r="246" spans="1:8" x14ac:dyDescent="0.25">
      <c r="A246" s="1">
        <v>42573</v>
      </c>
      <c r="B246">
        <f t="shared" si="6"/>
        <v>2016</v>
      </c>
      <c r="C246">
        <f t="shared" si="7"/>
        <v>7</v>
      </c>
      <c r="D246" s="28">
        <v>1.5</v>
      </c>
      <c r="E246" s="29">
        <v>1.61</v>
      </c>
      <c r="F246" s="29">
        <v>1.48</v>
      </c>
      <c r="G246" s="30">
        <v>1.54</v>
      </c>
      <c r="H246" s="2"/>
    </row>
    <row r="247" spans="1:8" x14ac:dyDescent="0.25">
      <c r="A247" s="1">
        <v>42576</v>
      </c>
      <c r="B247">
        <f t="shared" si="6"/>
        <v>2016</v>
      </c>
      <c r="C247">
        <f t="shared" si="7"/>
        <v>7</v>
      </c>
      <c r="D247" s="28">
        <v>1.55</v>
      </c>
      <c r="E247" s="29">
        <v>1.87</v>
      </c>
      <c r="F247" s="29">
        <v>1.56</v>
      </c>
      <c r="G247" s="30">
        <v>1.67</v>
      </c>
      <c r="H247" s="2"/>
    </row>
    <row r="248" spans="1:8" x14ac:dyDescent="0.25">
      <c r="A248" s="1">
        <v>42577</v>
      </c>
      <c r="B248">
        <f t="shared" si="6"/>
        <v>2016</v>
      </c>
      <c r="C248">
        <f t="shared" si="7"/>
        <v>7</v>
      </c>
      <c r="D248" s="28">
        <v>1.83</v>
      </c>
      <c r="E248" s="29">
        <v>1.76</v>
      </c>
      <c r="F248" s="29">
        <v>1.5</v>
      </c>
      <c r="G248" s="30">
        <v>1.57</v>
      </c>
      <c r="H248" s="2"/>
    </row>
    <row r="249" spans="1:8" x14ac:dyDescent="0.25">
      <c r="A249" s="1">
        <v>42578</v>
      </c>
      <c r="B249">
        <f t="shared" si="6"/>
        <v>2016</v>
      </c>
      <c r="C249">
        <f t="shared" si="7"/>
        <v>7</v>
      </c>
      <c r="D249" s="28">
        <v>1.93</v>
      </c>
      <c r="E249" s="29">
        <v>1.61</v>
      </c>
      <c r="F249" s="29">
        <v>1.43</v>
      </c>
      <c r="G249" s="30">
        <v>1.53</v>
      </c>
      <c r="H249" s="2"/>
    </row>
    <row r="250" spans="1:8" x14ac:dyDescent="0.25">
      <c r="A250" s="1">
        <v>42580</v>
      </c>
      <c r="B250">
        <f t="shared" si="6"/>
        <v>2016</v>
      </c>
      <c r="C250">
        <f t="shared" si="7"/>
        <v>7</v>
      </c>
      <c r="D250" s="28">
        <v>1.83</v>
      </c>
      <c r="E250" s="29">
        <v>1.83</v>
      </c>
      <c r="F250" s="29">
        <v>1.71</v>
      </c>
      <c r="G250" s="30">
        <v>1.78</v>
      </c>
      <c r="H250" s="2"/>
    </row>
    <row r="251" spans="1:8" x14ac:dyDescent="0.25">
      <c r="A251" s="1">
        <v>42580</v>
      </c>
      <c r="B251">
        <f t="shared" si="6"/>
        <v>2016</v>
      </c>
      <c r="C251">
        <f t="shared" si="7"/>
        <v>7</v>
      </c>
      <c r="D251" s="28">
        <v>1.83</v>
      </c>
      <c r="E251" s="29">
        <v>1.83</v>
      </c>
      <c r="F251" s="29">
        <v>1.71</v>
      </c>
      <c r="G251" s="30">
        <v>1.78</v>
      </c>
      <c r="H251" s="2"/>
    </row>
    <row r="252" spans="1:8" x14ac:dyDescent="0.25">
      <c r="A252" s="1">
        <v>42583</v>
      </c>
      <c r="B252">
        <f t="shared" si="6"/>
        <v>2016</v>
      </c>
      <c r="C252">
        <f t="shared" si="7"/>
        <v>8</v>
      </c>
      <c r="D252" s="28">
        <v>1.63</v>
      </c>
      <c r="E252" s="29">
        <v>1.57</v>
      </c>
      <c r="F252" s="29">
        <v>1.68</v>
      </c>
      <c r="G252" s="30">
        <v>1.7</v>
      </c>
      <c r="H252" s="2"/>
    </row>
    <row r="253" spans="1:8" x14ac:dyDescent="0.25">
      <c r="A253" s="1">
        <v>42584</v>
      </c>
      <c r="B253">
        <f t="shared" si="6"/>
        <v>2016</v>
      </c>
      <c r="C253">
        <f t="shared" si="7"/>
        <v>8</v>
      </c>
      <c r="D253" s="28">
        <v>1.45</v>
      </c>
      <c r="E253" s="29">
        <v>1.94</v>
      </c>
      <c r="F253" s="29">
        <v>2</v>
      </c>
      <c r="G253" s="30">
        <v>2.04</v>
      </c>
      <c r="H253" s="2"/>
    </row>
    <row r="254" spans="1:8" x14ac:dyDescent="0.25">
      <c r="A254" s="1">
        <v>42585</v>
      </c>
      <c r="B254">
        <f t="shared" si="6"/>
        <v>2016</v>
      </c>
      <c r="C254">
        <f t="shared" si="7"/>
        <v>8</v>
      </c>
      <c r="D254" s="28">
        <v>1.33</v>
      </c>
      <c r="E254" s="29">
        <v>1.48</v>
      </c>
      <c r="F254" s="29">
        <v>1.63</v>
      </c>
      <c r="G254" s="30">
        <v>1.57</v>
      </c>
      <c r="H254" s="2"/>
    </row>
    <row r="255" spans="1:8" x14ac:dyDescent="0.25">
      <c r="A255" s="1">
        <v>42586</v>
      </c>
      <c r="B255">
        <f t="shared" si="6"/>
        <v>2016</v>
      </c>
      <c r="C255">
        <f t="shared" si="7"/>
        <v>8</v>
      </c>
      <c r="D255" s="28">
        <v>1.23</v>
      </c>
      <c r="E255" s="29">
        <v>1.41</v>
      </c>
      <c r="F255" s="29">
        <v>1.59</v>
      </c>
      <c r="G255" s="30">
        <v>1.49</v>
      </c>
      <c r="H255" s="2"/>
    </row>
    <row r="256" spans="1:8" x14ac:dyDescent="0.25">
      <c r="A256" s="1">
        <v>42587</v>
      </c>
      <c r="B256">
        <f t="shared" si="6"/>
        <v>2016</v>
      </c>
      <c r="C256">
        <f t="shared" si="7"/>
        <v>8</v>
      </c>
      <c r="D256" s="28">
        <v>1.18</v>
      </c>
      <c r="E256" s="29">
        <v>1.34</v>
      </c>
      <c r="F256" s="29">
        <v>1.4</v>
      </c>
      <c r="G256" s="30">
        <v>1.5</v>
      </c>
      <c r="H256" s="2"/>
    </row>
    <row r="257" spans="1:8" x14ac:dyDescent="0.25">
      <c r="A257" s="1">
        <v>42590</v>
      </c>
      <c r="B257">
        <f t="shared" si="6"/>
        <v>2016</v>
      </c>
      <c r="C257">
        <f t="shared" si="7"/>
        <v>8</v>
      </c>
      <c r="D257" s="28">
        <v>1.83</v>
      </c>
      <c r="E257" s="29">
        <v>1.81</v>
      </c>
      <c r="F257" s="29">
        <v>1.63</v>
      </c>
      <c r="G257" s="30">
        <v>1.63</v>
      </c>
      <c r="H257" s="2"/>
    </row>
    <row r="258" spans="1:8" x14ac:dyDescent="0.25">
      <c r="A258" s="1">
        <v>42591</v>
      </c>
      <c r="B258">
        <f t="shared" ref="B258:B321" si="8">YEAR(A258)</f>
        <v>2016</v>
      </c>
      <c r="C258">
        <f t="shared" ref="C258:C321" si="9">MONTH(A258)</f>
        <v>8</v>
      </c>
      <c r="D258" s="28">
        <v>2.65</v>
      </c>
      <c r="E258" s="29">
        <v>1.96</v>
      </c>
      <c r="F258" s="29">
        <v>1.55</v>
      </c>
      <c r="G258" s="30">
        <v>1.63</v>
      </c>
      <c r="H258" s="2"/>
    </row>
    <row r="259" spans="1:8" x14ac:dyDescent="0.25">
      <c r="A259" s="1">
        <v>42592</v>
      </c>
      <c r="B259">
        <f t="shared" si="8"/>
        <v>2016</v>
      </c>
      <c r="C259">
        <f t="shared" si="9"/>
        <v>8</v>
      </c>
      <c r="D259" s="28">
        <v>2.6</v>
      </c>
      <c r="E259" s="29">
        <v>2.4900000000000002</v>
      </c>
      <c r="F259" s="29">
        <v>2.06</v>
      </c>
      <c r="G259" s="30">
        <v>2.0299999999999998</v>
      </c>
      <c r="H259" s="2"/>
    </row>
    <row r="260" spans="1:8" x14ac:dyDescent="0.25">
      <c r="A260" s="1">
        <v>42593</v>
      </c>
      <c r="B260">
        <f t="shared" si="8"/>
        <v>2016</v>
      </c>
      <c r="C260">
        <f t="shared" si="9"/>
        <v>8</v>
      </c>
      <c r="D260" s="28">
        <v>2.64</v>
      </c>
      <c r="E260" s="29">
        <v>2.46</v>
      </c>
      <c r="F260" s="29">
        <v>2.15</v>
      </c>
      <c r="G260" s="30">
        <v>2.17</v>
      </c>
      <c r="H260" s="2"/>
    </row>
    <row r="261" spans="1:8" x14ac:dyDescent="0.25">
      <c r="A261" s="1">
        <v>42594</v>
      </c>
      <c r="B261">
        <f t="shared" si="8"/>
        <v>2016</v>
      </c>
      <c r="C261">
        <f t="shared" si="9"/>
        <v>8</v>
      </c>
      <c r="D261" s="28">
        <v>2.63</v>
      </c>
      <c r="E261" s="29">
        <v>2.4</v>
      </c>
      <c r="F261" s="29">
        <v>2.15</v>
      </c>
      <c r="G261" s="30">
        <v>2.14</v>
      </c>
      <c r="H261" s="2"/>
    </row>
    <row r="262" spans="1:8" x14ac:dyDescent="0.25">
      <c r="A262" s="1">
        <v>42597</v>
      </c>
      <c r="B262">
        <f t="shared" si="8"/>
        <v>2016</v>
      </c>
      <c r="C262">
        <f t="shared" si="9"/>
        <v>8</v>
      </c>
      <c r="D262" s="28">
        <v>2.4500000000000002</v>
      </c>
      <c r="E262" s="29">
        <v>2.74</v>
      </c>
      <c r="F262" s="29">
        <v>2.65</v>
      </c>
      <c r="G262" s="30">
        <v>2.63</v>
      </c>
      <c r="H262" s="2"/>
    </row>
    <row r="263" spans="1:8" x14ac:dyDescent="0.25">
      <c r="A263" s="1">
        <v>42598</v>
      </c>
      <c r="B263">
        <f t="shared" si="8"/>
        <v>2016</v>
      </c>
      <c r="C263">
        <f t="shared" si="9"/>
        <v>8</v>
      </c>
      <c r="D263" s="28">
        <v>2.13</v>
      </c>
      <c r="E263" s="29">
        <v>2.4900000000000002</v>
      </c>
      <c r="F263" s="29">
        <v>2.5499999999999998</v>
      </c>
      <c r="G263" s="30">
        <v>2.48</v>
      </c>
      <c r="H263" s="2"/>
    </row>
    <row r="264" spans="1:8" x14ac:dyDescent="0.25">
      <c r="A264" s="1">
        <v>42599</v>
      </c>
      <c r="B264">
        <f t="shared" si="8"/>
        <v>2016</v>
      </c>
      <c r="C264">
        <f t="shared" si="9"/>
        <v>8</v>
      </c>
      <c r="D264" s="28">
        <v>1.95</v>
      </c>
      <c r="E264" s="29">
        <v>2.1800000000000002</v>
      </c>
      <c r="F264" s="29">
        <v>2.2400000000000002</v>
      </c>
      <c r="G264" s="30">
        <v>2.15</v>
      </c>
      <c r="H264" s="2"/>
    </row>
    <row r="265" spans="1:8" x14ac:dyDescent="0.25">
      <c r="A265" s="1">
        <v>42600</v>
      </c>
      <c r="B265">
        <f t="shared" si="8"/>
        <v>2016</v>
      </c>
      <c r="C265">
        <f t="shared" si="9"/>
        <v>8</v>
      </c>
      <c r="D265" s="28">
        <v>1.75</v>
      </c>
      <c r="E265" s="29">
        <v>1.87</v>
      </c>
      <c r="F265" s="29">
        <v>1.89</v>
      </c>
      <c r="G265" s="30">
        <v>1.77</v>
      </c>
      <c r="H265" s="2"/>
    </row>
    <row r="266" spans="1:8" x14ac:dyDescent="0.25">
      <c r="A266" s="1">
        <v>42601</v>
      </c>
      <c r="B266">
        <f t="shared" si="8"/>
        <v>2016</v>
      </c>
      <c r="C266">
        <f t="shared" si="9"/>
        <v>8</v>
      </c>
      <c r="D266" s="28">
        <v>1.73</v>
      </c>
      <c r="E266" s="29">
        <v>1.73</v>
      </c>
      <c r="F266" s="29">
        <v>1.8</v>
      </c>
      <c r="G266" s="30">
        <v>1.68</v>
      </c>
      <c r="H266" s="2"/>
    </row>
    <row r="267" spans="1:8" x14ac:dyDescent="0.25">
      <c r="A267" s="1">
        <v>42604</v>
      </c>
      <c r="B267">
        <f t="shared" si="8"/>
        <v>2016</v>
      </c>
      <c r="C267">
        <f t="shared" si="9"/>
        <v>8</v>
      </c>
      <c r="D267" s="28">
        <v>1.39</v>
      </c>
      <c r="E267" s="29">
        <v>1.48</v>
      </c>
      <c r="F267" s="29">
        <v>1.68</v>
      </c>
      <c r="G267" s="30">
        <v>1.52</v>
      </c>
      <c r="H267" s="2"/>
    </row>
    <row r="268" spans="1:8" x14ac:dyDescent="0.25">
      <c r="A268" s="1">
        <v>42605</v>
      </c>
      <c r="B268">
        <f t="shared" si="8"/>
        <v>2016</v>
      </c>
      <c r="C268">
        <f t="shared" si="9"/>
        <v>8</v>
      </c>
      <c r="D268" s="28">
        <v>1.55</v>
      </c>
      <c r="E268" s="29">
        <v>1.49</v>
      </c>
      <c r="F268" s="29">
        <v>1.58</v>
      </c>
      <c r="G268" s="30">
        <v>1.52</v>
      </c>
      <c r="H268" s="2"/>
    </row>
    <row r="269" spans="1:8" x14ac:dyDescent="0.25">
      <c r="A269" s="1">
        <v>42606</v>
      </c>
      <c r="B269">
        <f t="shared" si="8"/>
        <v>2016</v>
      </c>
      <c r="C269">
        <f t="shared" si="9"/>
        <v>8</v>
      </c>
      <c r="D269" s="28">
        <v>1.75</v>
      </c>
      <c r="E269" s="29">
        <v>1.46</v>
      </c>
      <c r="F269" s="29">
        <v>1.57</v>
      </c>
      <c r="G269" s="30">
        <v>1.59</v>
      </c>
      <c r="H269" s="2"/>
    </row>
    <row r="270" spans="1:8" x14ac:dyDescent="0.25">
      <c r="A270" s="1">
        <v>42607</v>
      </c>
      <c r="B270">
        <f t="shared" si="8"/>
        <v>2016</v>
      </c>
      <c r="C270">
        <f t="shared" si="9"/>
        <v>8</v>
      </c>
      <c r="D270" s="28">
        <v>1.73</v>
      </c>
      <c r="E270" s="29">
        <v>1.67</v>
      </c>
      <c r="F270" s="29">
        <v>1.79</v>
      </c>
      <c r="G270" s="30">
        <v>1.74</v>
      </c>
      <c r="H270" s="2"/>
    </row>
    <row r="271" spans="1:8" x14ac:dyDescent="0.25">
      <c r="A271" s="1">
        <v>42608</v>
      </c>
      <c r="B271">
        <f t="shared" si="8"/>
        <v>2016</v>
      </c>
      <c r="C271">
        <f t="shared" si="9"/>
        <v>8</v>
      </c>
      <c r="D271" s="28">
        <v>2.0499999999999998</v>
      </c>
      <c r="E271" s="29">
        <v>1.7</v>
      </c>
      <c r="F271" s="29">
        <v>1.8</v>
      </c>
      <c r="G271" s="30">
        <v>1.81</v>
      </c>
      <c r="H271" s="2"/>
    </row>
    <row r="272" spans="1:8" x14ac:dyDescent="0.25">
      <c r="A272" s="1">
        <v>42611</v>
      </c>
      <c r="B272">
        <f t="shared" si="8"/>
        <v>2016</v>
      </c>
      <c r="C272">
        <f t="shared" si="9"/>
        <v>8</v>
      </c>
      <c r="D272" s="28">
        <v>1.75</v>
      </c>
      <c r="E272" s="29">
        <v>1.85</v>
      </c>
      <c r="F272" s="29">
        <v>1.88</v>
      </c>
      <c r="G272" s="30">
        <v>1.78</v>
      </c>
      <c r="H272" s="2"/>
    </row>
    <row r="273" spans="1:8" x14ac:dyDescent="0.25">
      <c r="A273" s="1">
        <v>42612</v>
      </c>
      <c r="B273">
        <f t="shared" si="8"/>
        <v>2016</v>
      </c>
      <c r="C273">
        <f t="shared" si="9"/>
        <v>8</v>
      </c>
      <c r="D273" s="28">
        <v>1.58</v>
      </c>
      <c r="E273" s="29">
        <v>1.58</v>
      </c>
      <c r="F273" s="29">
        <v>1.68</v>
      </c>
      <c r="G273" s="30">
        <v>1.66</v>
      </c>
      <c r="H273" s="2"/>
    </row>
    <row r="274" spans="1:8" x14ac:dyDescent="0.25">
      <c r="A274" s="1">
        <v>42613</v>
      </c>
      <c r="B274">
        <f t="shared" si="8"/>
        <v>2016</v>
      </c>
      <c r="C274">
        <f t="shared" si="9"/>
        <v>8</v>
      </c>
      <c r="D274" s="28">
        <v>1.52</v>
      </c>
      <c r="E274" s="29">
        <v>1.57</v>
      </c>
      <c r="F274" s="29">
        <v>1.66</v>
      </c>
      <c r="G274" s="30">
        <v>1.62</v>
      </c>
      <c r="H274" s="2"/>
    </row>
    <row r="275" spans="1:8" x14ac:dyDescent="0.25">
      <c r="A275" s="1">
        <v>42614</v>
      </c>
      <c r="B275">
        <f t="shared" si="8"/>
        <v>2016</v>
      </c>
      <c r="C275">
        <f t="shared" si="9"/>
        <v>9</v>
      </c>
      <c r="D275" s="28">
        <v>1.38</v>
      </c>
      <c r="E275" s="29">
        <v>1.45</v>
      </c>
      <c r="F275" s="29">
        <v>1.53</v>
      </c>
      <c r="G275" s="30">
        <v>1.46</v>
      </c>
      <c r="H275" s="2"/>
    </row>
    <row r="276" spans="1:8" x14ac:dyDescent="0.25">
      <c r="A276" s="1">
        <v>42615</v>
      </c>
      <c r="B276">
        <f t="shared" si="8"/>
        <v>2016</v>
      </c>
      <c r="C276">
        <f t="shared" si="9"/>
        <v>9</v>
      </c>
      <c r="D276" s="28">
        <v>1.35</v>
      </c>
      <c r="E276" s="29">
        <v>1.39</v>
      </c>
      <c r="F276" s="29">
        <v>1.48</v>
      </c>
      <c r="G276" s="30">
        <v>1.39</v>
      </c>
      <c r="H276" s="2"/>
    </row>
    <row r="277" spans="1:8" x14ac:dyDescent="0.25">
      <c r="A277" s="1">
        <v>42618</v>
      </c>
      <c r="B277">
        <f t="shared" si="8"/>
        <v>2016</v>
      </c>
      <c r="C277">
        <f t="shared" si="9"/>
        <v>9</v>
      </c>
      <c r="D277" s="28">
        <v>1.18</v>
      </c>
      <c r="E277" s="29">
        <v>1.37</v>
      </c>
      <c r="F277" s="29">
        <v>1.46</v>
      </c>
      <c r="G277" s="30">
        <v>1.4</v>
      </c>
      <c r="H277" s="2"/>
    </row>
    <row r="278" spans="1:8" x14ac:dyDescent="0.25">
      <c r="A278" s="1">
        <v>42619</v>
      </c>
      <c r="B278">
        <f t="shared" si="8"/>
        <v>2016</v>
      </c>
      <c r="C278">
        <f t="shared" si="9"/>
        <v>9</v>
      </c>
      <c r="D278" s="28">
        <v>1.33</v>
      </c>
      <c r="E278" s="29">
        <v>1.36</v>
      </c>
      <c r="F278" s="29">
        <v>1.47</v>
      </c>
      <c r="G278" s="30">
        <v>1.45</v>
      </c>
      <c r="H278" s="2"/>
    </row>
    <row r="279" spans="1:8" x14ac:dyDescent="0.25">
      <c r="A279" s="1">
        <v>42620</v>
      </c>
      <c r="B279">
        <f t="shared" si="8"/>
        <v>2016</v>
      </c>
      <c r="C279">
        <f t="shared" si="9"/>
        <v>9</v>
      </c>
      <c r="D279" s="28">
        <v>1.35</v>
      </c>
      <c r="E279" s="29">
        <v>1.43</v>
      </c>
      <c r="F279" s="29">
        <v>1.49</v>
      </c>
      <c r="G279" s="30">
        <v>1.41</v>
      </c>
      <c r="H279" s="2"/>
    </row>
    <row r="280" spans="1:8" x14ac:dyDescent="0.25">
      <c r="A280" s="1">
        <v>42621</v>
      </c>
      <c r="B280">
        <f t="shared" si="8"/>
        <v>2016</v>
      </c>
      <c r="C280">
        <f t="shared" si="9"/>
        <v>9</v>
      </c>
      <c r="D280" s="28">
        <v>1.18</v>
      </c>
      <c r="E280" s="29">
        <v>1.36</v>
      </c>
      <c r="F280" s="29">
        <v>1.41</v>
      </c>
      <c r="G280" s="30">
        <v>1.32</v>
      </c>
      <c r="H280" s="2"/>
    </row>
    <row r="281" spans="1:8" x14ac:dyDescent="0.25">
      <c r="A281" s="1">
        <v>42622</v>
      </c>
      <c r="B281">
        <f t="shared" si="8"/>
        <v>2016</v>
      </c>
      <c r="C281">
        <f t="shared" si="9"/>
        <v>9</v>
      </c>
      <c r="D281" s="28">
        <v>1.08</v>
      </c>
      <c r="E281" s="29">
        <v>1.28</v>
      </c>
      <c r="F281" s="29">
        <v>1.36</v>
      </c>
      <c r="G281" s="30">
        <v>1.31</v>
      </c>
      <c r="H281" s="2"/>
    </row>
    <row r="282" spans="1:8" x14ac:dyDescent="0.25">
      <c r="A282" s="1">
        <v>42626</v>
      </c>
      <c r="B282">
        <f t="shared" si="8"/>
        <v>2016</v>
      </c>
      <c r="C282">
        <f t="shared" si="9"/>
        <v>9</v>
      </c>
      <c r="D282" s="28">
        <v>1.06</v>
      </c>
      <c r="E282" s="29">
        <v>1.28</v>
      </c>
      <c r="F282" s="29">
        <v>1.28</v>
      </c>
      <c r="G282" s="30">
        <v>1.23</v>
      </c>
      <c r="H282" s="2"/>
    </row>
    <row r="283" spans="1:8" x14ac:dyDescent="0.25">
      <c r="A283" s="1">
        <v>42627</v>
      </c>
      <c r="B283">
        <f t="shared" si="8"/>
        <v>2016</v>
      </c>
      <c r="C283">
        <f t="shared" si="9"/>
        <v>9</v>
      </c>
      <c r="D283" s="28">
        <v>1.08</v>
      </c>
      <c r="E283" s="29">
        <v>1.2</v>
      </c>
      <c r="F283" s="29">
        <v>1.21</v>
      </c>
      <c r="G283" s="30">
        <v>1.1599999999999999</v>
      </c>
      <c r="H283" s="2"/>
    </row>
    <row r="284" spans="1:8" x14ac:dyDescent="0.25">
      <c r="A284" s="1">
        <v>42628</v>
      </c>
      <c r="B284">
        <f t="shared" si="8"/>
        <v>2016</v>
      </c>
      <c r="C284">
        <f t="shared" si="9"/>
        <v>9</v>
      </c>
      <c r="D284" s="28">
        <v>1.1100000000000001</v>
      </c>
      <c r="E284" s="29">
        <v>1.2</v>
      </c>
      <c r="F284" s="29">
        <v>1.17</v>
      </c>
      <c r="G284" s="30">
        <v>1.1100000000000001</v>
      </c>
      <c r="H284" s="2"/>
    </row>
    <row r="285" spans="1:8" x14ac:dyDescent="0.25">
      <c r="A285" s="1">
        <v>42629</v>
      </c>
      <c r="B285">
        <f t="shared" si="8"/>
        <v>2016</v>
      </c>
      <c r="C285">
        <f t="shared" si="9"/>
        <v>9</v>
      </c>
      <c r="D285" s="28">
        <v>1.1200000000000001</v>
      </c>
      <c r="E285" s="29">
        <v>1.22</v>
      </c>
      <c r="F285" s="29">
        <v>1.17</v>
      </c>
      <c r="G285" s="30">
        <v>1.1299999999999999</v>
      </c>
      <c r="H285" s="2"/>
    </row>
    <row r="286" spans="1:8" x14ac:dyDescent="0.25">
      <c r="A286" s="1">
        <v>42632</v>
      </c>
      <c r="B286">
        <f t="shared" si="8"/>
        <v>2016</v>
      </c>
      <c r="C286">
        <f t="shared" si="9"/>
        <v>9</v>
      </c>
      <c r="D286" s="28">
        <v>1.2</v>
      </c>
      <c r="E286" s="29">
        <v>1.25</v>
      </c>
      <c r="F286" s="29">
        <v>1.27</v>
      </c>
      <c r="G286" s="30">
        <v>1.28</v>
      </c>
      <c r="H286" s="2"/>
    </row>
    <row r="287" spans="1:8" x14ac:dyDescent="0.25">
      <c r="A287" s="1">
        <v>43046</v>
      </c>
      <c r="B287">
        <f t="shared" si="8"/>
        <v>2017</v>
      </c>
      <c r="C287">
        <f t="shared" si="9"/>
        <v>11</v>
      </c>
      <c r="D287" s="28">
        <v>3.14</v>
      </c>
      <c r="E287" s="29">
        <v>2.94</v>
      </c>
      <c r="F287" s="29">
        <v>2.8</v>
      </c>
      <c r="G287" s="30">
        <v>2.61</v>
      </c>
      <c r="H287" s="2"/>
    </row>
    <row r="288" spans="1:8" x14ac:dyDescent="0.25">
      <c r="A288" s="1">
        <v>43047</v>
      </c>
      <c r="B288">
        <f t="shared" si="8"/>
        <v>2017</v>
      </c>
      <c r="C288">
        <f t="shared" si="9"/>
        <v>11</v>
      </c>
      <c r="D288" s="28">
        <v>2.98</v>
      </c>
      <c r="E288" s="29">
        <v>3.22</v>
      </c>
      <c r="F288" s="29">
        <v>2.98</v>
      </c>
      <c r="G288" s="30">
        <v>2.84</v>
      </c>
      <c r="H288" s="2"/>
    </row>
    <row r="289" spans="1:8" x14ac:dyDescent="0.25">
      <c r="A289" s="1">
        <v>43048</v>
      </c>
      <c r="B289">
        <f t="shared" si="8"/>
        <v>2017</v>
      </c>
      <c r="C289">
        <f t="shared" si="9"/>
        <v>11</v>
      </c>
      <c r="D289" s="28">
        <v>2.93</v>
      </c>
      <c r="E289" s="29">
        <v>3.25</v>
      </c>
      <c r="F289" s="29">
        <v>2.97</v>
      </c>
      <c r="G289" s="30">
        <v>2.82</v>
      </c>
      <c r="H289" s="2"/>
    </row>
    <row r="290" spans="1:8" x14ac:dyDescent="0.25">
      <c r="A290" s="1">
        <v>43052</v>
      </c>
      <c r="B290">
        <f t="shared" si="8"/>
        <v>2017</v>
      </c>
      <c r="C290">
        <f t="shared" si="9"/>
        <v>11</v>
      </c>
      <c r="D290" s="28">
        <v>2.4900000000000002</v>
      </c>
      <c r="E290" s="29">
        <v>2.85</v>
      </c>
      <c r="F290" s="29">
        <v>2.85</v>
      </c>
      <c r="G290" s="30">
        <v>2.66</v>
      </c>
      <c r="H290" s="2"/>
    </row>
    <row r="291" spans="1:8" x14ac:dyDescent="0.25">
      <c r="A291" s="1">
        <v>43053</v>
      </c>
      <c r="B291">
        <f t="shared" si="8"/>
        <v>2017</v>
      </c>
      <c r="C291">
        <f t="shared" si="9"/>
        <v>11</v>
      </c>
      <c r="D291" s="28">
        <v>2.4300000000000002</v>
      </c>
      <c r="E291" s="29">
        <v>2.52</v>
      </c>
      <c r="F291" s="29">
        <v>2.6</v>
      </c>
      <c r="G291" s="30">
        <v>2.41</v>
      </c>
      <c r="H291" s="2"/>
    </row>
    <row r="292" spans="1:8" x14ac:dyDescent="0.25">
      <c r="A292" s="1">
        <v>43054</v>
      </c>
      <c r="B292">
        <f t="shared" si="8"/>
        <v>2017</v>
      </c>
      <c r="C292">
        <f t="shared" si="9"/>
        <v>11</v>
      </c>
      <c r="D292" s="28">
        <v>2.25</v>
      </c>
      <c r="E292" s="29">
        <v>2.2999999999999998</v>
      </c>
      <c r="F292" s="29">
        <v>2.4300000000000002</v>
      </c>
      <c r="G292" s="30">
        <v>2.2400000000000002</v>
      </c>
      <c r="H292" s="2"/>
    </row>
    <row r="293" spans="1:8" x14ac:dyDescent="0.25">
      <c r="A293" s="1">
        <v>43055</v>
      </c>
      <c r="B293">
        <f t="shared" si="8"/>
        <v>2017</v>
      </c>
      <c r="C293">
        <f t="shared" si="9"/>
        <v>11</v>
      </c>
      <c r="D293" s="28">
        <v>2.33</v>
      </c>
      <c r="E293" s="29">
        <v>2.14</v>
      </c>
      <c r="F293" s="29">
        <v>2.3199999999999998</v>
      </c>
      <c r="G293" s="30">
        <v>2.15</v>
      </c>
      <c r="H293" s="2"/>
    </row>
    <row r="294" spans="1:8" x14ac:dyDescent="0.25">
      <c r="A294" s="1">
        <v>43056</v>
      </c>
      <c r="B294">
        <f t="shared" si="8"/>
        <v>2017</v>
      </c>
      <c r="C294">
        <f t="shared" si="9"/>
        <v>11</v>
      </c>
      <c r="D294" s="28">
        <v>2.66</v>
      </c>
      <c r="E294" s="29">
        <v>2</v>
      </c>
      <c r="F294" s="29">
        <v>2.2000000000000002</v>
      </c>
      <c r="G294" s="30">
        <v>2</v>
      </c>
      <c r="H294" s="2"/>
    </row>
    <row r="295" spans="1:8" x14ac:dyDescent="0.25">
      <c r="A295" s="1">
        <v>43060</v>
      </c>
      <c r="B295">
        <f t="shared" si="8"/>
        <v>2017</v>
      </c>
      <c r="C295">
        <f t="shared" si="9"/>
        <v>11</v>
      </c>
      <c r="D295" s="28">
        <v>2.1</v>
      </c>
      <c r="E295" s="29">
        <v>1.56</v>
      </c>
      <c r="F295" s="29">
        <v>1.77</v>
      </c>
      <c r="G295" s="30">
        <v>1.62</v>
      </c>
      <c r="H295" s="2"/>
    </row>
    <row r="296" spans="1:8" x14ac:dyDescent="0.25">
      <c r="A296" s="1">
        <v>43061</v>
      </c>
      <c r="B296">
        <f t="shared" si="8"/>
        <v>2017</v>
      </c>
      <c r="C296">
        <f t="shared" si="9"/>
        <v>11</v>
      </c>
      <c r="D296" s="28">
        <v>1.85</v>
      </c>
      <c r="E296" s="29">
        <v>1.48</v>
      </c>
      <c r="F296" s="29">
        <v>1.69</v>
      </c>
      <c r="G296" s="30">
        <v>1.52</v>
      </c>
      <c r="H296" s="2"/>
    </row>
    <row r="297" spans="1:8" x14ac:dyDescent="0.25">
      <c r="A297" s="1">
        <v>43063</v>
      </c>
      <c r="B297">
        <f t="shared" si="8"/>
        <v>2017</v>
      </c>
      <c r="C297">
        <f t="shared" si="9"/>
        <v>11</v>
      </c>
      <c r="D297" s="28">
        <v>1.74</v>
      </c>
      <c r="E297" s="29">
        <v>1.39</v>
      </c>
      <c r="F297" s="29">
        <v>1.57</v>
      </c>
      <c r="G297" s="30">
        <v>1.44</v>
      </c>
      <c r="H297" s="2"/>
    </row>
    <row r="298" spans="1:8" x14ac:dyDescent="0.25">
      <c r="A298" s="1">
        <v>43066</v>
      </c>
      <c r="B298">
        <f t="shared" si="8"/>
        <v>2017</v>
      </c>
      <c r="C298">
        <f t="shared" si="9"/>
        <v>11</v>
      </c>
      <c r="D298" s="28">
        <v>1.64</v>
      </c>
      <c r="E298" s="29">
        <v>1.66</v>
      </c>
      <c r="F298" s="29">
        <v>1.69</v>
      </c>
      <c r="G298" s="30">
        <v>1.55</v>
      </c>
      <c r="H298" s="2"/>
    </row>
    <row r="299" spans="1:8" x14ac:dyDescent="0.25">
      <c r="A299" s="1">
        <v>43068</v>
      </c>
      <c r="B299">
        <f t="shared" si="8"/>
        <v>2017</v>
      </c>
      <c r="C299">
        <f t="shared" si="9"/>
        <v>11</v>
      </c>
      <c r="D299" s="28">
        <v>1.24</v>
      </c>
      <c r="E299" s="29">
        <v>1.34</v>
      </c>
      <c r="F299" s="29">
        <v>1.38</v>
      </c>
      <c r="G299" s="30">
        <v>1.27</v>
      </c>
      <c r="H299" s="2"/>
    </row>
    <row r="300" spans="1:8" x14ac:dyDescent="0.25">
      <c r="A300" s="1">
        <v>43069</v>
      </c>
      <c r="B300">
        <f t="shared" si="8"/>
        <v>2017</v>
      </c>
      <c r="C300">
        <f t="shared" si="9"/>
        <v>11</v>
      </c>
      <c r="D300" s="28">
        <v>1.07</v>
      </c>
      <c r="E300" s="29">
        <v>1.29</v>
      </c>
      <c r="F300" s="29">
        <v>1.32</v>
      </c>
      <c r="G300" s="30">
        <v>1.21</v>
      </c>
      <c r="H300" s="2"/>
    </row>
    <row r="301" spans="1:8" x14ac:dyDescent="0.25">
      <c r="A301" s="1">
        <v>43070</v>
      </c>
      <c r="B301">
        <f t="shared" si="8"/>
        <v>2017</v>
      </c>
      <c r="C301">
        <f t="shared" si="9"/>
        <v>12</v>
      </c>
      <c r="D301" s="28">
        <v>1.02</v>
      </c>
      <c r="E301" s="29">
        <v>1.27</v>
      </c>
      <c r="F301" s="29">
        <v>1.3</v>
      </c>
      <c r="G301" s="30">
        <v>1.2</v>
      </c>
      <c r="H301" s="2"/>
    </row>
    <row r="302" spans="1:8" x14ac:dyDescent="0.25">
      <c r="A302" s="1">
        <v>43080</v>
      </c>
      <c r="B302">
        <f t="shared" si="8"/>
        <v>2017</v>
      </c>
      <c r="C302">
        <f t="shared" si="9"/>
        <v>12</v>
      </c>
      <c r="D302" s="28">
        <v>0.91</v>
      </c>
      <c r="E302" s="29">
        <v>1.01</v>
      </c>
      <c r="F302" s="29">
        <v>0.98</v>
      </c>
      <c r="G302" s="30">
        <v>0.91</v>
      </c>
      <c r="H302" s="2"/>
    </row>
    <row r="303" spans="1:8" x14ac:dyDescent="0.25">
      <c r="A303" s="1">
        <v>43082</v>
      </c>
      <c r="B303">
        <f t="shared" si="8"/>
        <v>2017</v>
      </c>
      <c r="C303">
        <f t="shared" si="9"/>
        <v>12</v>
      </c>
      <c r="D303" s="28">
        <v>0.86</v>
      </c>
      <c r="E303" s="29">
        <v>0.93</v>
      </c>
      <c r="F303" s="29">
        <v>0.9</v>
      </c>
      <c r="G303" s="30">
        <v>0.83</v>
      </c>
      <c r="H303" s="2"/>
    </row>
    <row r="304" spans="1:8" x14ac:dyDescent="0.25">
      <c r="A304" s="1">
        <v>43083</v>
      </c>
      <c r="B304">
        <f t="shared" si="8"/>
        <v>2017</v>
      </c>
      <c r="C304">
        <f t="shared" si="9"/>
        <v>12</v>
      </c>
      <c r="D304" s="28">
        <v>0.86</v>
      </c>
      <c r="E304" s="29">
        <v>0.9</v>
      </c>
      <c r="F304" s="29">
        <v>0.87</v>
      </c>
      <c r="G304" s="30">
        <v>0.81</v>
      </c>
      <c r="H304" s="2"/>
    </row>
    <row r="305" spans="1:8" x14ac:dyDescent="0.25">
      <c r="A305" s="1">
        <v>43087</v>
      </c>
      <c r="B305">
        <f t="shared" si="8"/>
        <v>2017</v>
      </c>
      <c r="C305">
        <f t="shared" si="9"/>
        <v>12</v>
      </c>
      <c r="D305" s="28">
        <v>0.82</v>
      </c>
      <c r="E305" s="29">
        <v>0.82</v>
      </c>
      <c r="F305" s="29">
        <v>0.8</v>
      </c>
      <c r="G305" s="30">
        <v>0.74</v>
      </c>
      <c r="H305" s="2"/>
    </row>
    <row r="306" spans="1:8" x14ac:dyDescent="0.25">
      <c r="A306" s="1">
        <v>43088</v>
      </c>
      <c r="B306">
        <f t="shared" si="8"/>
        <v>2017</v>
      </c>
      <c r="C306">
        <f t="shared" si="9"/>
        <v>12</v>
      </c>
      <c r="D306" s="28">
        <v>0.81</v>
      </c>
      <c r="E306" s="29">
        <v>0.81</v>
      </c>
      <c r="F306" s="29">
        <v>0.78</v>
      </c>
      <c r="G306" s="30">
        <v>0.72</v>
      </c>
      <c r="H306" s="2"/>
    </row>
    <row r="307" spans="1:8" x14ac:dyDescent="0.25">
      <c r="A307" s="1">
        <v>43089</v>
      </c>
      <c r="B307">
        <f t="shared" si="8"/>
        <v>2017</v>
      </c>
      <c r="C307">
        <f t="shared" si="9"/>
        <v>12</v>
      </c>
      <c r="D307" s="28">
        <v>0.8</v>
      </c>
      <c r="E307" s="29">
        <v>0.81</v>
      </c>
      <c r="F307" s="29">
        <v>0.77</v>
      </c>
      <c r="G307" s="30">
        <v>0.72</v>
      </c>
      <c r="H307" s="2"/>
    </row>
    <row r="308" spans="1:8" x14ac:dyDescent="0.25">
      <c r="A308" s="1">
        <v>43090</v>
      </c>
      <c r="B308">
        <f t="shared" si="8"/>
        <v>2017</v>
      </c>
      <c r="C308">
        <f t="shared" si="9"/>
        <v>12</v>
      </c>
      <c r="D308" s="28">
        <v>0.8</v>
      </c>
      <c r="E308" s="29">
        <v>0.78</v>
      </c>
      <c r="F308" s="29">
        <v>0.75</v>
      </c>
      <c r="G308" s="30">
        <v>0.69</v>
      </c>
      <c r="H308" s="2"/>
    </row>
    <row r="309" spans="1:8" x14ac:dyDescent="0.25">
      <c r="A309" s="1">
        <v>43091</v>
      </c>
      <c r="B309">
        <f t="shared" si="8"/>
        <v>2017</v>
      </c>
      <c r="C309">
        <f t="shared" si="9"/>
        <v>12</v>
      </c>
      <c r="D309" s="28">
        <v>0.79</v>
      </c>
      <c r="E309" s="29">
        <v>0.75</v>
      </c>
      <c r="F309" s="29">
        <v>0.72</v>
      </c>
      <c r="G309" s="30">
        <v>0.67</v>
      </c>
      <c r="H309" s="2"/>
    </row>
    <row r="310" spans="1:8" x14ac:dyDescent="0.25">
      <c r="A310" s="1">
        <v>43096</v>
      </c>
      <c r="B310">
        <f t="shared" si="8"/>
        <v>2017</v>
      </c>
      <c r="C310">
        <f t="shared" si="9"/>
        <v>12</v>
      </c>
      <c r="D310" s="28">
        <v>0.77</v>
      </c>
      <c r="E310" s="29">
        <v>0.68</v>
      </c>
      <c r="F310" s="29">
        <v>0.65</v>
      </c>
      <c r="G310" s="30">
        <v>0.6</v>
      </c>
      <c r="H310" s="2"/>
    </row>
    <row r="311" spans="1:8" x14ac:dyDescent="0.25">
      <c r="A311" s="1">
        <v>43097</v>
      </c>
      <c r="B311">
        <f t="shared" si="8"/>
        <v>2017</v>
      </c>
      <c r="C311">
        <f t="shared" si="9"/>
        <v>12</v>
      </c>
      <c r="D311" s="28">
        <v>0.77</v>
      </c>
      <c r="E311" s="29">
        <v>0.67</v>
      </c>
      <c r="F311" s="29">
        <v>0.64</v>
      </c>
      <c r="G311" s="30">
        <v>0.59</v>
      </c>
      <c r="H311" s="2"/>
    </row>
    <row r="312" spans="1:8" x14ac:dyDescent="0.25">
      <c r="A312" s="1">
        <v>43098</v>
      </c>
      <c r="B312">
        <f t="shared" si="8"/>
        <v>2017</v>
      </c>
      <c r="C312">
        <f t="shared" si="9"/>
        <v>12</v>
      </c>
      <c r="D312" s="28">
        <v>0.77</v>
      </c>
      <c r="E312" s="29">
        <v>0.66</v>
      </c>
      <c r="F312" s="29">
        <v>0.63</v>
      </c>
      <c r="G312" s="30">
        <v>0.57999999999999996</v>
      </c>
      <c r="H312" s="2"/>
    </row>
    <row r="313" spans="1:8" x14ac:dyDescent="0.25">
      <c r="A313" s="1">
        <v>43072</v>
      </c>
      <c r="B313">
        <f t="shared" si="8"/>
        <v>2017</v>
      </c>
      <c r="C313">
        <f t="shared" si="9"/>
        <v>12</v>
      </c>
      <c r="D313" s="28">
        <v>0.97</v>
      </c>
      <c r="E313" s="29">
        <v>1.17</v>
      </c>
      <c r="F313" s="29">
        <v>1.2</v>
      </c>
      <c r="G313" s="30">
        <v>1.1000000000000001</v>
      </c>
      <c r="H313" s="2"/>
    </row>
    <row r="314" spans="1:8" x14ac:dyDescent="0.25">
      <c r="A314" s="1">
        <v>43074</v>
      </c>
      <c r="B314">
        <f t="shared" si="8"/>
        <v>2017</v>
      </c>
      <c r="C314">
        <f t="shared" si="9"/>
        <v>12</v>
      </c>
      <c r="D314" s="28">
        <v>0.95</v>
      </c>
      <c r="E314" s="29">
        <v>1.22</v>
      </c>
      <c r="F314" s="29">
        <v>1.23</v>
      </c>
      <c r="G314" s="30">
        <v>1.1299999999999999</v>
      </c>
      <c r="H314" s="2"/>
    </row>
    <row r="315" spans="1:8" x14ac:dyDescent="0.25">
      <c r="A315" s="1">
        <v>43075</v>
      </c>
      <c r="B315">
        <f t="shared" si="8"/>
        <v>2017</v>
      </c>
      <c r="C315">
        <f t="shared" si="9"/>
        <v>12</v>
      </c>
      <c r="D315" s="28">
        <v>0.94</v>
      </c>
      <c r="E315" s="29">
        <v>1.1200000000000001</v>
      </c>
      <c r="F315" s="29">
        <v>1.1499999999999999</v>
      </c>
      <c r="G315" s="30">
        <v>1.05</v>
      </c>
      <c r="H315" s="2"/>
    </row>
    <row r="316" spans="1:8" x14ac:dyDescent="0.25">
      <c r="A316" s="1">
        <v>43076</v>
      </c>
      <c r="B316">
        <f t="shared" si="8"/>
        <v>2017</v>
      </c>
      <c r="C316">
        <f t="shared" si="9"/>
        <v>12</v>
      </c>
      <c r="D316" s="28">
        <v>0.94</v>
      </c>
      <c r="E316" s="29">
        <v>1.18</v>
      </c>
      <c r="F316" s="29">
        <v>1.17</v>
      </c>
      <c r="G316" s="30">
        <v>1.08</v>
      </c>
      <c r="H316" s="2"/>
    </row>
    <row r="317" spans="1:8" x14ac:dyDescent="0.25">
      <c r="A317" s="1">
        <v>43077</v>
      </c>
      <c r="B317">
        <f t="shared" si="8"/>
        <v>2017</v>
      </c>
      <c r="C317">
        <f t="shared" si="9"/>
        <v>12</v>
      </c>
      <c r="D317" s="28">
        <v>0.93</v>
      </c>
      <c r="E317" s="29">
        <v>1.1000000000000001</v>
      </c>
      <c r="F317" s="29">
        <v>1.08</v>
      </c>
      <c r="G317" s="30">
        <v>1</v>
      </c>
      <c r="H317" s="2"/>
    </row>
    <row r="318" spans="1:8" x14ac:dyDescent="0.25">
      <c r="A318" s="1">
        <v>43104</v>
      </c>
      <c r="B318">
        <f t="shared" si="8"/>
        <v>2018</v>
      </c>
      <c r="C318">
        <f t="shared" si="9"/>
        <v>1</v>
      </c>
      <c r="D318" s="28">
        <v>0.71</v>
      </c>
      <c r="E318" s="29">
        <v>0.61</v>
      </c>
      <c r="F318" s="29">
        <v>0.67</v>
      </c>
      <c r="G318" s="30">
        <v>0.63</v>
      </c>
      <c r="H318" s="2"/>
    </row>
    <row r="319" spans="1:8" x14ac:dyDescent="0.25">
      <c r="A319" s="1">
        <v>43105</v>
      </c>
      <c r="B319">
        <f t="shared" si="8"/>
        <v>2018</v>
      </c>
      <c r="C319">
        <f t="shared" si="9"/>
        <v>1</v>
      </c>
      <c r="D319" s="28">
        <v>0.71</v>
      </c>
      <c r="E319" s="29">
        <v>0.61</v>
      </c>
      <c r="F319" s="29">
        <v>0.56999999999999995</v>
      </c>
      <c r="G319" s="30">
        <v>0.53</v>
      </c>
      <c r="H319" s="2"/>
    </row>
    <row r="320" spans="1:8" x14ac:dyDescent="0.25">
      <c r="A320" s="1">
        <v>43110</v>
      </c>
      <c r="B320">
        <f t="shared" si="8"/>
        <v>2018</v>
      </c>
      <c r="C320">
        <f t="shared" si="9"/>
        <v>1</v>
      </c>
      <c r="D320" s="28">
        <v>0.64</v>
      </c>
      <c r="E320" s="29">
        <v>0.61</v>
      </c>
      <c r="F320" s="29">
        <v>0.56999999999999995</v>
      </c>
      <c r="G320" s="30">
        <v>0.53</v>
      </c>
      <c r="H320" s="2"/>
    </row>
    <row r="321" spans="1:8" x14ac:dyDescent="0.25">
      <c r="A321" s="1">
        <v>43111</v>
      </c>
      <c r="B321">
        <f t="shared" si="8"/>
        <v>2018</v>
      </c>
      <c r="C321">
        <f t="shared" si="9"/>
        <v>1</v>
      </c>
      <c r="D321" s="28">
        <v>0.63</v>
      </c>
      <c r="E321" s="29">
        <v>0.59</v>
      </c>
      <c r="F321" s="29">
        <v>0.55000000000000004</v>
      </c>
      <c r="G321" s="30">
        <v>0.51</v>
      </c>
      <c r="H321" s="2"/>
    </row>
    <row r="322" spans="1:8" x14ac:dyDescent="0.25">
      <c r="A322" s="1">
        <v>43112</v>
      </c>
      <c r="B322">
        <f t="shared" ref="B322:B342" si="10">YEAR(A322)</f>
        <v>2018</v>
      </c>
      <c r="C322">
        <f t="shared" ref="C322:C342" si="11">MONTH(A322)</f>
        <v>1</v>
      </c>
      <c r="D322" s="28">
        <v>0.62</v>
      </c>
      <c r="E322" s="29">
        <v>0.57999999999999996</v>
      </c>
      <c r="F322" s="29">
        <v>0.54</v>
      </c>
      <c r="G322" s="30">
        <v>0.5</v>
      </c>
      <c r="H322" s="2"/>
    </row>
    <row r="323" spans="1:8" x14ac:dyDescent="0.25">
      <c r="A323" s="1">
        <v>43115</v>
      </c>
      <c r="B323">
        <f t="shared" si="10"/>
        <v>2018</v>
      </c>
      <c r="C323">
        <f t="shared" si="11"/>
        <v>1</v>
      </c>
      <c r="D323" s="28">
        <v>0.6</v>
      </c>
      <c r="E323" s="29">
        <v>0.59</v>
      </c>
      <c r="F323" s="29">
        <v>0.55000000000000004</v>
      </c>
      <c r="G323" s="30">
        <v>0.51</v>
      </c>
      <c r="H323" s="2"/>
    </row>
    <row r="324" spans="1:8" x14ac:dyDescent="0.25">
      <c r="A324" s="1">
        <v>43116</v>
      </c>
      <c r="B324">
        <f t="shared" si="10"/>
        <v>2018</v>
      </c>
      <c r="C324">
        <f t="shared" si="11"/>
        <v>1</v>
      </c>
      <c r="D324" s="28">
        <v>0.59</v>
      </c>
      <c r="E324" s="29">
        <v>0.56999999999999995</v>
      </c>
      <c r="F324" s="29">
        <v>0.53</v>
      </c>
      <c r="G324" s="30">
        <v>0.49</v>
      </c>
      <c r="H324" s="2"/>
    </row>
    <row r="325" spans="1:8" x14ac:dyDescent="0.25">
      <c r="A325" s="1">
        <v>43117</v>
      </c>
      <c r="B325">
        <f t="shared" si="10"/>
        <v>2018</v>
      </c>
      <c r="C325">
        <f t="shared" si="11"/>
        <v>1</v>
      </c>
      <c r="D325" s="28">
        <v>0.57999999999999996</v>
      </c>
      <c r="E325" s="29">
        <v>0.55000000000000004</v>
      </c>
      <c r="F325" s="29">
        <v>0.51</v>
      </c>
      <c r="G325" s="30">
        <v>0.48</v>
      </c>
      <c r="H325" s="2"/>
    </row>
    <row r="326" spans="1:8" x14ac:dyDescent="0.25">
      <c r="A326" s="1">
        <v>43118</v>
      </c>
      <c r="B326">
        <f t="shared" si="10"/>
        <v>2018</v>
      </c>
      <c r="C326">
        <f t="shared" si="11"/>
        <v>1</v>
      </c>
      <c r="D326" s="28">
        <v>0.56999999999999995</v>
      </c>
      <c r="E326" s="29">
        <v>0.54</v>
      </c>
      <c r="F326" s="29">
        <v>0.5</v>
      </c>
      <c r="G326" s="30">
        <v>0.47</v>
      </c>
      <c r="H326" s="2"/>
    </row>
    <row r="327" spans="1:8" x14ac:dyDescent="0.25">
      <c r="A327" s="1">
        <v>43119</v>
      </c>
      <c r="B327">
        <f t="shared" si="10"/>
        <v>2018</v>
      </c>
      <c r="C327">
        <f t="shared" si="11"/>
        <v>1</v>
      </c>
      <c r="D327" s="28">
        <v>0.56999999999999995</v>
      </c>
      <c r="E327" s="29">
        <v>0.52</v>
      </c>
      <c r="F327" s="29">
        <v>0.49</v>
      </c>
      <c r="G327" s="30">
        <v>0.45</v>
      </c>
      <c r="H327" s="2"/>
    </row>
    <row r="328" spans="1:8" x14ac:dyDescent="0.25">
      <c r="A328" s="1">
        <v>43102</v>
      </c>
      <c r="B328">
        <f t="shared" si="10"/>
        <v>2018</v>
      </c>
      <c r="C328">
        <f t="shared" si="11"/>
        <v>1</v>
      </c>
      <c r="D328" s="28">
        <v>0.73</v>
      </c>
      <c r="E328" s="29">
        <v>0.62</v>
      </c>
      <c r="F328" s="29">
        <v>0.57999999999999996</v>
      </c>
      <c r="G328" s="30">
        <v>0.54</v>
      </c>
      <c r="H328" s="2"/>
    </row>
    <row r="329" spans="1:8" x14ac:dyDescent="0.25">
      <c r="A329" s="1">
        <v>43122</v>
      </c>
      <c r="B329">
        <f t="shared" si="10"/>
        <v>2018</v>
      </c>
      <c r="C329">
        <f t="shared" si="11"/>
        <v>1</v>
      </c>
      <c r="D329" s="28">
        <v>0.56000000000000005</v>
      </c>
      <c r="E329" s="29">
        <v>0.51</v>
      </c>
      <c r="F329" s="29">
        <v>0.48</v>
      </c>
      <c r="G329" s="30">
        <v>0.44</v>
      </c>
      <c r="H329" s="2"/>
    </row>
    <row r="330" spans="1:8" x14ac:dyDescent="0.25">
      <c r="A330" s="1">
        <v>43123</v>
      </c>
      <c r="B330">
        <f t="shared" si="10"/>
        <v>2018</v>
      </c>
      <c r="C330">
        <f t="shared" si="11"/>
        <v>1</v>
      </c>
      <c r="D330" s="28">
        <v>0.55000000000000004</v>
      </c>
      <c r="E330" s="29">
        <v>0.52</v>
      </c>
      <c r="F330" s="29">
        <v>0.49</v>
      </c>
      <c r="G330" s="30">
        <v>0.45</v>
      </c>
      <c r="H330" s="2"/>
    </row>
    <row r="331" spans="1:8" x14ac:dyDescent="0.25">
      <c r="A331" s="1">
        <v>43124</v>
      </c>
      <c r="B331">
        <f t="shared" si="10"/>
        <v>2018</v>
      </c>
      <c r="C331">
        <f t="shared" si="11"/>
        <v>1</v>
      </c>
      <c r="D331" s="28">
        <v>0.54</v>
      </c>
      <c r="E331" s="29">
        <v>0.5</v>
      </c>
      <c r="F331" s="29">
        <v>0.47</v>
      </c>
      <c r="G331" s="30">
        <v>0.44</v>
      </c>
      <c r="H331" s="2"/>
    </row>
    <row r="332" spans="1:8" x14ac:dyDescent="0.25">
      <c r="A332" s="1">
        <v>43126</v>
      </c>
      <c r="B332">
        <f t="shared" si="10"/>
        <v>2018</v>
      </c>
      <c r="C332">
        <f t="shared" si="11"/>
        <v>1</v>
      </c>
      <c r="D332" s="28">
        <v>0.53</v>
      </c>
      <c r="E332" s="29">
        <v>0.48</v>
      </c>
      <c r="F332" s="29">
        <v>0.44</v>
      </c>
      <c r="G332" s="30">
        <v>0.41</v>
      </c>
      <c r="H332" s="2"/>
    </row>
    <row r="333" spans="1:8" x14ac:dyDescent="0.25">
      <c r="A333" s="1">
        <v>43126</v>
      </c>
      <c r="B333">
        <f t="shared" si="10"/>
        <v>2018</v>
      </c>
      <c r="C333">
        <f t="shared" si="11"/>
        <v>1</v>
      </c>
      <c r="D333" s="28">
        <v>0.53</v>
      </c>
      <c r="E333" s="29">
        <v>0.48</v>
      </c>
      <c r="F333" s="29">
        <v>0.44</v>
      </c>
      <c r="G333" s="30">
        <v>0.41</v>
      </c>
      <c r="H333" s="2"/>
    </row>
    <row r="334" spans="1:8" x14ac:dyDescent="0.25">
      <c r="A334" s="1">
        <v>43129</v>
      </c>
      <c r="B334">
        <f t="shared" si="10"/>
        <v>2018</v>
      </c>
      <c r="C334">
        <f t="shared" si="11"/>
        <v>1</v>
      </c>
      <c r="D334" s="28">
        <v>0.53</v>
      </c>
      <c r="E334" s="29">
        <v>0.56000000000000005</v>
      </c>
      <c r="F334" s="29">
        <v>0.52</v>
      </c>
      <c r="G334" s="30">
        <v>0.49</v>
      </c>
      <c r="H334" s="2"/>
    </row>
    <row r="335" spans="1:8" x14ac:dyDescent="0.25">
      <c r="A335" s="1">
        <v>43103</v>
      </c>
      <c r="B335">
        <f t="shared" si="10"/>
        <v>2018</v>
      </c>
      <c r="C335">
        <f t="shared" si="11"/>
        <v>1</v>
      </c>
      <c r="D335" s="28">
        <v>0.72</v>
      </c>
      <c r="E335" s="29">
        <v>0.62</v>
      </c>
      <c r="F335" s="29">
        <v>0.57999999999999996</v>
      </c>
      <c r="G335" s="30">
        <v>0.54</v>
      </c>
      <c r="H335" s="2"/>
    </row>
    <row r="336" spans="1:8" x14ac:dyDescent="0.25">
      <c r="A336" s="1">
        <v>43108</v>
      </c>
      <c r="B336">
        <f t="shared" si="10"/>
        <v>2018</v>
      </c>
      <c r="C336">
        <f t="shared" si="11"/>
        <v>1</v>
      </c>
      <c r="D336" s="28">
        <v>0.66</v>
      </c>
      <c r="E336" s="29">
        <v>0.61</v>
      </c>
      <c r="F336" s="29">
        <v>0.56999999999999995</v>
      </c>
      <c r="G336" s="30">
        <v>0.53</v>
      </c>
      <c r="H336" s="2"/>
    </row>
    <row r="337" spans="1:8" x14ac:dyDescent="0.25">
      <c r="A337" s="1">
        <v>43109</v>
      </c>
      <c r="B337">
        <f t="shared" si="10"/>
        <v>2018</v>
      </c>
      <c r="C337">
        <f t="shared" si="11"/>
        <v>1</v>
      </c>
      <c r="D337" s="28">
        <v>0.65</v>
      </c>
      <c r="E337" s="29">
        <v>0.61</v>
      </c>
      <c r="F337" s="29">
        <v>0.56999999999999995</v>
      </c>
      <c r="G337" s="30">
        <v>0.53</v>
      </c>
      <c r="H337" s="2"/>
    </row>
    <row r="338" spans="1:8" x14ac:dyDescent="0.25">
      <c r="A338" s="1">
        <v>43165</v>
      </c>
      <c r="B338">
        <f t="shared" si="10"/>
        <v>2018</v>
      </c>
      <c r="C338">
        <f t="shared" si="11"/>
        <v>3</v>
      </c>
      <c r="D338" s="28">
        <v>0.79</v>
      </c>
      <c r="E338" s="29">
        <v>0.99</v>
      </c>
      <c r="F338" s="29">
        <v>0.7</v>
      </c>
      <c r="G338" s="30">
        <v>0.7</v>
      </c>
      <c r="H338" s="2"/>
    </row>
    <row r="339" spans="1:8" x14ac:dyDescent="0.25">
      <c r="A339" s="1">
        <v>43166</v>
      </c>
      <c r="B339">
        <f t="shared" si="10"/>
        <v>2018</v>
      </c>
      <c r="C339">
        <f t="shared" si="11"/>
        <v>3</v>
      </c>
      <c r="D339" s="28">
        <v>0.7</v>
      </c>
      <c r="E339" s="29">
        <v>0.87</v>
      </c>
      <c r="F339" s="29">
        <v>0.62</v>
      </c>
      <c r="G339" s="30">
        <v>0.62</v>
      </c>
      <c r="H339" s="2"/>
    </row>
    <row r="340" spans="1:8" x14ac:dyDescent="0.25">
      <c r="A340" s="1">
        <v>43167</v>
      </c>
      <c r="B340">
        <f t="shared" si="10"/>
        <v>2018</v>
      </c>
      <c r="C340">
        <f t="shared" si="11"/>
        <v>3</v>
      </c>
      <c r="D340" s="28">
        <v>0.65</v>
      </c>
      <c r="E340" s="29">
        <v>0.8</v>
      </c>
      <c r="F340" s="29">
        <v>0.55000000000000004</v>
      </c>
      <c r="G340" s="30">
        <v>0.55000000000000004</v>
      </c>
      <c r="H340" s="2"/>
    </row>
    <row r="341" spans="1:8" x14ac:dyDescent="0.25">
      <c r="A341" s="1">
        <v>43168</v>
      </c>
      <c r="B341">
        <f t="shared" si="10"/>
        <v>2018</v>
      </c>
      <c r="C341">
        <f t="shared" si="11"/>
        <v>3</v>
      </c>
      <c r="D341" s="28">
        <v>0.67</v>
      </c>
      <c r="E341" s="29">
        <v>0.69</v>
      </c>
      <c r="F341" s="29">
        <v>0.47</v>
      </c>
      <c r="G341" s="30">
        <v>0.48</v>
      </c>
      <c r="H341" s="2"/>
    </row>
    <row r="342" spans="1:8" x14ac:dyDescent="0.25">
      <c r="A342" s="1">
        <v>43171</v>
      </c>
      <c r="B342">
        <f t="shared" si="10"/>
        <v>2018</v>
      </c>
      <c r="C342">
        <f t="shared" si="11"/>
        <v>3</v>
      </c>
      <c r="D342" s="28">
        <v>0.73</v>
      </c>
      <c r="E342" s="29">
        <v>0.57999999999999996</v>
      </c>
      <c r="F342" s="29">
        <v>0.52</v>
      </c>
      <c r="G342" s="30">
        <v>0.5</v>
      </c>
      <c r="H342" s="2"/>
    </row>
  </sheetData>
  <autoFilter ref="D1:D342"/>
  <mergeCells count="17">
    <mergeCell ref="I1:U1"/>
    <mergeCell ref="J2:M2"/>
    <mergeCell ref="P2:V2"/>
    <mergeCell ref="K3:L3"/>
    <mergeCell ref="I5:I6"/>
    <mergeCell ref="I44:I45"/>
    <mergeCell ref="K9:L9"/>
    <mergeCell ref="I11:I12"/>
    <mergeCell ref="K15:L15"/>
    <mergeCell ref="I17:I18"/>
    <mergeCell ref="K22:L22"/>
    <mergeCell ref="I24:I25"/>
    <mergeCell ref="K28:L28"/>
    <mergeCell ref="I30:I31"/>
    <mergeCell ref="K34:L34"/>
    <mergeCell ref="K42:L42"/>
    <mergeCell ref="I36:I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6"/>
  <sheetViews>
    <sheetView tabSelected="1" topLeftCell="F1" zoomScaleNormal="100" workbookViewId="0">
      <selection activeCell="J21" sqref="J21"/>
    </sheetView>
  </sheetViews>
  <sheetFormatPr defaultRowHeight="15" x14ac:dyDescent="0.25"/>
  <cols>
    <col min="1" max="1" width="12.140625" style="37" bestFit="1" customWidth="1"/>
    <col min="2" max="5" width="4.5703125" bestFit="1" customWidth="1"/>
  </cols>
  <sheetData>
    <row r="1" spans="1:6" x14ac:dyDescent="0.25">
      <c r="A1" s="37" t="s">
        <v>36</v>
      </c>
      <c r="B1" s="3" t="s">
        <v>3</v>
      </c>
      <c r="C1" t="s">
        <v>4</v>
      </c>
      <c r="D1" t="s">
        <v>5</v>
      </c>
      <c r="E1" s="2" t="s">
        <v>6</v>
      </c>
      <c r="F1" t="s">
        <v>37</v>
      </c>
    </row>
    <row r="2" spans="1:6" x14ac:dyDescent="0.25">
      <c r="A2" s="37">
        <v>42006</v>
      </c>
      <c r="B2" s="28">
        <v>0.84</v>
      </c>
      <c r="C2" s="29">
        <v>0.89</v>
      </c>
      <c r="D2" s="29">
        <v>0.9</v>
      </c>
      <c r="E2" s="30">
        <v>0.85</v>
      </c>
      <c r="F2" s="29">
        <v>5</v>
      </c>
    </row>
    <row r="3" spans="1:6" x14ac:dyDescent="0.25">
      <c r="A3" s="37">
        <v>42007</v>
      </c>
      <c r="B3" s="28"/>
      <c r="C3" s="29"/>
      <c r="D3" s="29"/>
      <c r="E3" s="30"/>
      <c r="F3" s="29">
        <v>5</v>
      </c>
    </row>
    <row r="4" spans="1:6" x14ac:dyDescent="0.25">
      <c r="A4" s="37">
        <v>42008</v>
      </c>
      <c r="B4" s="28"/>
      <c r="C4" s="29"/>
      <c r="D4" s="29"/>
      <c r="E4" s="30"/>
      <c r="F4" s="29">
        <v>5</v>
      </c>
    </row>
    <row r="5" spans="1:6" x14ac:dyDescent="0.25">
      <c r="A5" s="37">
        <v>42009</v>
      </c>
      <c r="B5" s="28">
        <v>0.78</v>
      </c>
      <c r="C5" s="29">
        <v>0.87</v>
      </c>
      <c r="D5" s="29">
        <v>0.87</v>
      </c>
      <c r="E5" s="30">
        <v>0.83</v>
      </c>
      <c r="F5" s="29">
        <v>5</v>
      </c>
    </row>
    <row r="6" spans="1:6" x14ac:dyDescent="0.25">
      <c r="A6" s="37">
        <v>42010</v>
      </c>
      <c r="B6" s="28"/>
      <c r="C6" s="29"/>
      <c r="D6" s="29"/>
      <c r="E6" s="30"/>
      <c r="F6" s="29">
        <v>5</v>
      </c>
    </row>
    <row r="7" spans="1:6" x14ac:dyDescent="0.25">
      <c r="A7" s="37">
        <v>42011</v>
      </c>
      <c r="B7" s="28">
        <v>0.76</v>
      </c>
      <c r="C7" s="29">
        <v>0.79</v>
      </c>
      <c r="D7" s="29">
        <v>0.78</v>
      </c>
      <c r="E7" s="30">
        <v>0.74</v>
      </c>
      <c r="F7" s="29">
        <v>5</v>
      </c>
    </row>
    <row r="8" spans="1:6" x14ac:dyDescent="0.25">
      <c r="A8" s="37">
        <v>42011</v>
      </c>
      <c r="B8" s="28">
        <v>0.72</v>
      </c>
      <c r="C8" s="29">
        <v>0.79</v>
      </c>
      <c r="D8" s="29">
        <v>0.78</v>
      </c>
      <c r="E8" s="30">
        <v>0.74</v>
      </c>
      <c r="F8" s="29">
        <v>5</v>
      </c>
    </row>
    <row r="9" spans="1:6" x14ac:dyDescent="0.25">
      <c r="A9" s="37">
        <v>42012</v>
      </c>
      <c r="B9" s="28">
        <v>0.7</v>
      </c>
      <c r="C9" s="29">
        <v>0.77</v>
      </c>
      <c r="D9" s="29">
        <v>0.76</v>
      </c>
      <c r="E9" s="30">
        <v>0.72</v>
      </c>
      <c r="F9" s="29">
        <v>5</v>
      </c>
    </row>
    <row r="10" spans="1:6" x14ac:dyDescent="0.25">
      <c r="A10" s="37">
        <v>42013</v>
      </c>
      <c r="B10" s="28">
        <v>0.7</v>
      </c>
      <c r="C10" s="29">
        <v>0.76</v>
      </c>
      <c r="D10" s="29">
        <v>0.74</v>
      </c>
      <c r="E10" s="30">
        <v>0.71</v>
      </c>
      <c r="F10" s="29">
        <v>5</v>
      </c>
    </row>
    <row r="11" spans="1:6" x14ac:dyDescent="0.25">
      <c r="A11" s="37">
        <v>42014</v>
      </c>
      <c r="B11" s="28">
        <v>0.69</v>
      </c>
      <c r="C11" s="29">
        <v>0.73</v>
      </c>
      <c r="D11" s="29">
        <v>0.71</v>
      </c>
      <c r="E11" s="30">
        <v>0.67</v>
      </c>
      <c r="F11" s="29">
        <v>5</v>
      </c>
    </row>
    <row r="12" spans="1:6" x14ac:dyDescent="0.25">
      <c r="A12" s="37">
        <v>42015</v>
      </c>
      <c r="B12" s="28"/>
      <c r="C12" s="29"/>
      <c r="D12" s="29"/>
      <c r="E12" s="30"/>
      <c r="F12" s="29">
        <v>5</v>
      </c>
    </row>
    <row r="13" spans="1:6" x14ac:dyDescent="0.25">
      <c r="A13" s="37">
        <v>42016</v>
      </c>
      <c r="B13" s="28"/>
      <c r="C13" s="29"/>
      <c r="D13" s="29"/>
      <c r="E13" s="30"/>
      <c r="F13" s="29">
        <v>5</v>
      </c>
    </row>
    <row r="14" spans="1:6" x14ac:dyDescent="0.25">
      <c r="A14" s="37">
        <v>42017</v>
      </c>
      <c r="B14" s="28">
        <v>0.69</v>
      </c>
      <c r="C14" s="29">
        <v>0.73</v>
      </c>
      <c r="D14" s="29">
        <v>0.7</v>
      </c>
      <c r="E14" s="30">
        <v>0.67</v>
      </c>
      <c r="F14" s="29">
        <v>5</v>
      </c>
    </row>
    <row r="15" spans="1:6" x14ac:dyDescent="0.25">
      <c r="A15" s="37">
        <v>42018</v>
      </c>
      <c r="B15" s="28">
        <v>0.68</v>
      </c>
      <c r="C15" s="29">
        <v>0.74</v>
      </c>
      <c r="D15" s="29">
        <v>0.71</v>
      </c>
      <c r="E15" s="30">
        <v>0.67</v>
      </c>
      <c r="F15" s="29">
        <v>5</v>
      </c>
    </row>
    <row r="16" spans="1:6" x14ac:dyDescent="0.25">
      <c r="A16" s="37">
        <v>42019</v>
      </c>
      <c r="B16" s="28">
        <v>0.67</v>
      </c>
      <c r="C16" s="29">
        <v>0.71</v>
      </c>
      <c r="D16" s="29">
        <v>0.69</v>
      </c>
      <c r="E16" s="30">
        <v>0.65</v>
      </c>
      <c r="F16" s="29">
        <v>5</v>
      </c>
    </row>
    <row r="17" spans="1:6" x14ac:dyDescent="0.25">
      <c r="A17" s="37">
        <v>42020</v>
      </c>
      <c r="B17" s="28"/>
      <c r="C17" s="29"/>
      <c r="D17" s="29"/>
      <c r="E17" s="30"/>
      <c r="F17" s="29">
        <v>5</v>
      </c>
    </row>
    <row r="18" spans="1:6" x14ac:dyDescent="0.25">
      <c r="A18" s="37">
        <v>42021</v>
      </c>
      <c r="B18" s="28"/>
      <c r="C18" s="29"/>
      <c r="D18" s="29"/>
      <c r="E18" s="30"/>
      <c r="F18" s="29">
        <v>5</v>
      </c>
    </row>
    <row r="19" spans="1:6" x14ac:dyDescent="0.25">
      <c r="A19" s="37">
        <v>42022</v>
      </c>
      <c r="B19" s="28"/>
      <c r="C19" s="29"/>
      <c r="D19" s="29"/>
      <c r="E19" s="30"/>
      <c r="F19" s="29">
        <v>5</v>
      </c>
    </row>
    <row r="20" spans="1:6" x14ac:dyDescent="0.25">
      <c r="A20" s="37">
        <v>42023</v>
      </c>
      <c r="B20" s="28">
        <v>0.6</v>
      </c>
      <c r="C20" s="29">
        <v>0.66</v>
      </c>
      <c r="D20" s="29">
        <v>0.63</v>
      </c>
      <c r="E20" s="30">
        <v>0.63</v>
      </c>
      <c r="F20" s="29">
        <v>5</v>
      </c>
    </row>
    <row r="21" spans="1:6" x14ac:dyDescent="0.25">
      <c r="A21" s="37">
        <v>42024</v>
      </c>
      <c r="B21" s="28">
        <v>0.6</v>
      </c>
      <c r="C21" s="29">
        <v>0.65</v>
      </c>
      <c r="D21" s="29">
        <v>0.62</v>
      </c>
      <c r="E21" s="30">
        <v>0.59</v>
      </c>
      <c r="F21" s="29">
        <v>5</v>
      </c>
    </row>
    <row r="22" spans="1:6" x14ac:dyDescent="0.25">
      <c r="A22" s="37">
        <v>42025</v>
      </c>
      <c r="B22" s="28"/>
      <c r="C22" s="29"/>
      <c r="D22" s="29"/>
      <c r="E22" s="30"/>
      <c r="F22" s="29">
        <v>5</v>
      </c>
    </row>
    <row r="23" spans="1:6" x14ac:dyDescent="0.25">
      <c r="A23" s="37">
        <v>42026</v>
      </c>
      <c r="B23" s="28"/>
      <c r="C23" s="29"/>
      <c r="D23" s="29"/>
      <c r="E23" s="30"/>
      <c r="F23" s="29">
        <v>5</v>
      </c>
    </row>
    <row r="24" spans="1:6" x14ac:dyDescent="0.25">
      <c r="A24" s="37">
        <v>42027</v>
      </c>
      <c r="B24" s="28">
        <v>0.59</v>
      </c>
      <c r="C24" s="29">
        <v>0.85</v>
      </c>
      <c r="D24" s="29">
        <v>0.79</v>
      </c>
      <c r="E24" s="30">
        <v>0.76</v>
      </c>
      <c r="F24" s="29">
        <v>5</v>
      </c>
    </row>
    <row r="25" spans="1:6" x14ac:dyDescent="0.25">
      <c r="A25" s="37">
        <v>42028</v>
      </c>
      <c r="B25" s="28"/>
      <c r="C25" s="29"/>
      <c r="D25" s="29"/>
      <c r="E25" s="30"/>
      <c r="F25" s="29">
        <v>5</v>
      </c>
    </row>
    <row r="26" spans="1:6" x14ac:dyDescent="0.25">
      <c r="A26" s="37">
        <v>42029</v>
      </c>
      <c r="B26" s="28"/>
      <c r="C26" s="29"/>
      <c r="D26" s="29"/>
      <c r="E26" s="30"/>
      <c r="F26" s="29">
        <v>5</v>
      </c>
    </row>
    <row r="27" spans="1:6" x14ac:dyDescent="0.25">
      <c r="A27" s="37">
        <v>42030</v>
      </c>
      <c r="B27" s="28">
        <v>0.57999999999999996</v>
      </c>
      <c r="C27" s="29">
        <v>0.63</v>
      </c>
      <c r="D27" s="29">
        <v>0.6</v>
      </c>
      <c r="E27" s="30">
        <v>0.56999999999999995</v>
      </c>
      <c r="F27" s="29">
        <v>5</v>
      </c>
    </row>
    <row r="28" spans="1:6" x14ac:dyDescent="0.25">
      <c r="A28" s="37">
        <v>42031</v>
      </c>
      <c r="B28" s="28">
        <v>0.57999999999999996</v>
      </c>
      <c r="C28" s="29">
        <v>0.61</v>
      </c>
      <c r="D28" s="29">
        <v>0.57999999999999996</v>
      </c>
      <c r="E28" s="30">
        <v>0.56000000000000005</v>
      </c>
      <c r="F28" s="29">
        <v>5</v>
      </c>
    </row>
    <row r="29" spans="1:6" x14ac:dyDescent="0.25">
      <c r="A29" s="37">
        <v>42032</v>
      </c>
      <c r="B29" s="28">
        <v>0.56999999999999995</v>
      </c>
      <c r="C29" s="29">
        <v>0.6</v>
      </c>
      <c r="D29" s="29">
        <v>0.56999999999999995</v>
      </c>
      <c r="E29" s="30">
        <v>0.55000000000000004</v>
      </c>
      <c r="F29" s="29">
        <v>5</v>
      </c>
    </row>
    <row r="30" spans="1:6" x14ac:dyDescent="0.25">
      <c r="A30" s="37">
        <v>42033</v>
      </c>
      <c r="B30" s="28">
        <v>0.56999999999999995</v>
      </c>
      <c r="C30" s="29">
        <v>0.59</v>
      </c>
      <c r="D30" s="29">
        <v>0.56000000000000005</v>
      </c>
      <c r="E30" s="30">
        <v>0.54</v>
      </c>
      <c r="F30" s="29">
        <v>5</v>
      </c>
    </row>
    <row r="31" spans="1:6" x14ac:dyDescent="0.25">
      <c r="A31" s="37">
        <v>42034</v>
      </c>
      <c r="B31" s="28"/>
      <c r="C31" s="29"/>
      <c r="D31" s="29"/>
      <c r="E31" s="30"/>
      <c r="F31" s="29">
        <v>5</v>
      </c>
    </row>
    <row r="32" spans="1:6" x14ac:dyDescent="0.25">
      <c r="A32" s="37">
        <v>42035</v>
      </c>
      <c r="B32" s="28"/>
      <c r="C32" s="29"/>
      <c r="D32" s="29"/>
      <c r="E32" s="30"/>
      <c r="F32" s="29">
        <v>5</v>
      </c>
    </row>
    <row r="33" spans="1:6" x14ac:dyDescent="0.25">
      <c r="A33" s="37">
        <v>42036</v>
      </c>
      <c r="B33" s="28"/>
      <c r="C33" s="29"/>
      <c r="D33" s="29"/>
      <c r="E33" s="30"/>
      <c r="F33" s="29">
        <v>5</v>
      </c>
    </row>
    <row r="34" spans="1:6" x14ac:dyDescent="0.25">
      <c r="A34" s="37">
        <v>42037</v>
      </c>
      <c r="B34" s="28"/>
      <c r="C34" s="29"/>
      <c r="D34" s="29"/>
      <c r="E34" s="30"/>
      <c r="F34" s="29">
        <v>5</v>
      </c>
    </row>
    <row r="35" spans="1:6" x14ac:dyDescent="0.25">
      <c r="A35" s="37">
        <v>42038</v>
      </c>
      <c r="B35" s="28">
        <v>0.55000000000000004</v>
      </c>
      <c r="C35" s="29">
        <v>0.54</v>
      </c>
      <c r="D35" s="29">
        <v>0.52</v>
      </c>
      <c r="E35" s="30">
        <v>0.49</v>
      </c>
      <c r="F35" s="29">
        <v>5</v>
      </c>
    </row>
    <row r="36" spans="1:6" x14ac:dyDescent="0.25">
      <c r="A36" s="37">
        <v>42038</v>
      </c>
      <c r="B36" s="28">
        <v>0.56000000000000005</v>
      </c>
      <c r="C36" s="29">
        <v>0.54</v>
      </c>
      <c r="D36" s="29">
        <v>0.52</v>
      </c>
      <c r="E36" s="30">
        <v>0.49</v>
      </c>
      <c r="F36" s="29">
        <v>5</v>
      </c>
    </row>
    <row r="37" spans="1:6" x14ac:dyDescent="0.25">
      <c r="A37" s="37">
        <v>42039</v>
      </c>
      <c r="B37" s="28">
        <v>0.55000000000000004</v>
      </c>
      <c r="C37" s="29">
        <v>0.54</v>
      </c>
      <c r="D37" s="29">
        <v>0.52</v>
      </c>
      <c r="E37" s="30">
        <v>0.49</v>
      </c>
      <c r="F37" s="29">
        <v>5</v>
      </c>
    </row>
    <row r="38" spans="1:6" x14ac:dyDescent="0.25">
      <c r="A38" s="37">
        <v>42040</v>
      </c>
      <c r="B38" s="28">
        <v>0.55000000000000004</v>
      </c>
      <c r="C38" s="29">
        <v>0.53</v>
      </c>
      <c r="D38" s="29">
        <v>0.51</v>
      </c>
      <c r="E38" s="30">
        <v>0.48</v>
      </c>
      <c r="F38" s="29">
        <v>5</v>
      </c>
    </row>
    <row r="39" spans="1:6" x14ac:dyDescent="0.25">
      <c r="A39" s="37">
        <v>42041</v>
      </c>
      <c r="B39" s="28">
        <v>0.57999999999999996</v>
      </c>
      <c r="C39" s="29">
        <v>0.53</v>
      </c>
      <c r="D39" s="29">
        <v>0.51</v>
      </c>
      <c r="E39" s="30">
        <v>0.48</v>
      </c>
      <c r="F39" s="29">
        <v>5</v>
      </c>
    </row>
    <row r="40" spans="1:6" x14ac:dyDescent="0.25">
      <c r="A40" s="37">
        <v>42042</v>
      </c>
      <c r="B40" s="28"/>
      <c r="C40" s="29"/>
      <c r="D40" s="29"/>
      <c r="E40" s="30"/>
      <c r="F40" s="29">
        <v>5</v>
      </c>
    </row>
    <row r="41" spans="1:6" x14ac:dyDescent="0.25">
      <c r="A41" s="37">
        <v>42043</v>
      </c>
      <c r="B41" s="28"/>
      <c r="C41" s="29"/>
      <c r="D41" s="29"/>
      <c r="E41" s="30"/>
      <c r="F41" s="29">
        <v>5</v>
      </c>
    </row>
    <row r="42" spans="1:6" x14ac:dyDescent="0.25">
      <c r="A42" s="37">
        <v>42044</v>
      </c>
      <c r="B42" s="28"/>
      <c r="C42" s="29"/>
      <c r="D42" s="29"/>
      <c r="E42" s="30"/>
      <c r="F42" s="29">
        <v>5</v>
      </c>
    </row>
    <row r="43" spans="1:6" x14ac:dyDescent="0.25">
      <c r="A43" s="37">
        <v>42045</v>
      </c>
      <c r="B43" s="28">
        <v>0.48</v>
      </c>
      <c r="C43" s="29">
        <v>0.5</v>
      </c>
      <c r="D43" s="29">
        <v>0.47</v>
      </c>
      <c r="E43" s="30">
        <v>0.45</v>
      </c>
      <c r="F43" s="29">
        <v>5</v>
      </c>
    </row>
    <row r="44" spans="1:6" x14ac:dyDescent="0.25">
      <c r="A44" s="37">
        <v>42045</v>
      </c>
      <c r="B44" s="28">
        <v>0.48</v>
      </c>
      <c r="C44" s="29">
        <v>0.5</v>
      </c>
      <c r="D44" s="29">
        <v>0.47</v>
      </c>
      <c r="E44" s="30">
        <v>0.45</v>
      </c>
      <c r="F44" s="29">
        <v>5</v>
      </c>
    </row>
    <row r="45" spans="1:6" x14ac:dyDescent="0.25">
      <c r="A45" s="37">
        <v>42046</v>
      </c>
      <c r="B45" s="28">
        <v>0.47</v>
      </c>
      <c r="C45" s="29">
        <v>0.5</v>
      </c>
      <c r="D45" s="29">
        <v>0.47</v>
      </c>
      <c r="E45" s="30">
        <v>0.45</v>
      </c>
      <c r="F45" s="29">
        <v>5</v>
      </c>
    </row>
    <row r="46" spans="1:6" x14ac:dyDescent="0.25">
      <c r="A46" s="37">
        <v>42047</v>
      </c>
      <c r="B46" s="28">
        <v>0.47</v>
      </c>
      <c r="C46" s="29">
        <v>0.48</v>
      </c>
      <c r="D46" s="29">
        <v>0.46</v>
      </c>
      <c r="E46" s="30">
        <v>0.44</v>
      </c>
      <c r="F46" s="29">
        <v>5</v>
      </c>
    </row>
    <row r="47" spans="1:6" x14ac:dyDescent="0.25">
      <c r="A47" s="37">
        <v>42048</v>
      </c>
      <c r="B47" s="28">
        <v>0.47</v>
      </c>
      <c r="C47" s="29">
        <v>0.49</v>
      </c>
      <c r="D47" s="29">
        <v>0.46</v>
      </c>
      <c r="E47" s="30">
        <v>0.44</v>
      </c>
      <c r="F47" s="29">
        <v>5</v>
      </c>
    </row>
    <row r="48" spans="1:6" x14ac:dyDescent="0.25">
      <c r="A48" s="37">
        <v>42049</v>
      </c>
      <c r="B48" s="28"/>
      <c r="C48" s="29"/>
      <c r="D48" s="29"/>
      <c r="E48" s="30"/>
      <c r="F48" s="29">
        <v>5</v>
      </c>
    </row>
    <row r="49" spans="1:6" x14ac:dyDescent="0.25">
      <c r="A49" s="37">
        <v>42050</v>
      </c>
      <c r="B49" s="28"/>
      <c r="C49" s="29"/>
      <c r="D49" s="29"/>
      <c r="E49" s="30"/>
      <c r="F49" s="29">
        <v>5</v>
      </c>
    </row>
    <row r="50" spans="1:6" x14ac:dyDescent="0.25">
      <c r="A50" s="37">
        <v>42051</v>
      </c>
      <c r="B50" s="28">
        <v>0.48</v>
      </c>
      <c r="C50" s="29">
        <v>0.47</v>
      </c>
      <c r="D50" s="29">
        <v>0.44</v>
      </c>
      <c r="E50" s="30">
        <v>0.42</v>
      </c>
      <c r="F50" s="29">
        <v>5</v>
      </c>
    </row>
    <row r="51" spans="1:6" x14ac:dyDescent="0.25">
      <c r="A51" s="37">
        <v>42052</v>
      </c>
      <c r="B51" s="28"/>
      <c r="C51" s="29"/>
      <c r="D51" s="29"/>
      <c r="E51" s="30"/>
      <c r="F51" s="29">
        <v>5</v>
      </c>
    </row>
    <row r="52" spans="1:6" x14ac:dyDescent="0.25">
      <c r="A52" s="37">
        <v>42053</v>
      </c>
      <c r="B52" s="28">
        <v>0.47</v>
      </c>
      <c r="C52" s="29">
        <v>0.52</v>
      </c>
      <c r="D52" s="29">
        <v>0.48</v>
      </c>
      <c r="E52" s="30">
        <v>0.45</v>
      </c>
      <c r="F52" s="29">
        <v>5</v>
      </c>
    </row>
    <row r="53" spans="1:6" x14ac:dyDescent="0.25">
      <c r="A53" s="37">
        <v>42054</v>
      </c>
      <c r="B53" s="28"/>
      <c r="C53" s="29"/>
      <c r="D53" s="29"/>
      <c r="E53" s="30"/>
      <c r="F53" s="29">
        <v>5</v>
      </c>
    </row>
    <row r="54" spans="1:6" x14ac:dyDescent="0.25">
      <c r="A54" s="37">
        <v>42055</v>
      </c>
      <c r="B54" s="28"/>
      <c r="C54" s="29"/>
      <c r="D54" s="29"/>
      <c r="E54" s="30"/>
      <c r="F54" s="29">
        <v>5</v>
      </c>
    </row>
    <row r="55" spans="1:6" x14ac:dyDescent="0.25">
      <c r="A55" s="37">
        <v>42056</v>
      </c>
      <c r="B55" s="28"/>
      <c r="C55" s="29"/>
      <c r="D55" s="29"/>
      <c r="E55" s="30"/>
      <c r="F55" s="29">
        <v>5</v>
      </c>
    </row>
    <row r="56" spans="1:6" x14ac:dyDescent="0.25">
      <c r="A56" s="37">
        <v>42057</v>
      </c>
      <c r="B56" s="28"/>
      <c r="C56" s="29"/>
      <c r="D56" s="29"/>
      <c r="E56" s="30"/>
      <c r="F56" s="29">
        <v>5</v>
      </c>
    </row>
    <row r="57" spans="1:6" x14ac:dyDescent="0.25">
      <c r="A57" s="37">
        <v>42058</v>
      </c>
      <c r="B57" s="28">
        <v>0.48</v>
      </c>
      <c r="C57" s="29">
        <v>0.53</v>
      </c>
      <c r="D57" s="29">
        <v>0.5</v>
      </c>
      <c r="E57" s="30">
        <v>0.48</v>
      </c>
      <c r="F57" s="29">
        <v>5</v>
      </c>
    </row>
    <row r="58" spans="1:6" x14ac:dyDescent="0.25">
      <c r="A58" s="37">
        <v>42059</v>
      </c>
      <c r="B58" s="28">
        <v>0.48</v>
      </c>
      <c r="C58" s="29">
        <v>0.52</v>
      </c>
      <c r="D58" s="29">
        <v>0.49</v>
      </c>
      <c r="E58" s="30">
        <v>0.47</v>
      </c>
      <c r="F58" s="29">
        <v>5</v>
      </c>
    </row>
    <row r="59" spans="1:6" x14ac:dyDescent="0.25">
      <c r="A59" s="37">
        <v>42059</v>
      </c>
      <c r="B59" s="28">
        <v>0.48</v>
      </c>
      <c r="C59" s="29">
        <v>0.52</v>
      </c>
      <c r="D59" s="29">
        <v>0.49</v>
      </c>
      <c r="E59" s="30">
        <v>0.47</v>
      </c>
      <c r="F59" s="29">
        <v>5</v>
      </c>
    </row>
    <row r="60" spans="1:6" x14ac:dyDescent="0.25">
      <c r="A60" s="37">
        <v>42060</v>
      </c>
      <c r="B60" s="28">
        <v>0.46</v>
      </c>
      <c r="C60" s="29">
        <v>0.49</v>
      </c>
      <c r="D60" s="29">
        <v>0.47</v>
      </c>
      <c r="E60" s="30">
        <v>0.45</v>
      </c>
      <c r="F60" s="29">
        <v>5</v>
      </c>
    </row>
    <row r="61" spans="1:6" x14ac:dyDescent="0.25">
      <c r="A61" s="37">
        <v>42061</v>
      </c>
      <c r="B61" s="28">
        <v>0.45</v>
      </c>
      <c r="C61" s="29">
        <v>0.49</v>
      </c>
      <c r="D61" s="29">
        <v>0.47</v>
      </c>
      <c r="E61" s="30">
        <v>0.45</v>
      </c>
      <c r="F61" s="29">
        <v>5</v>
      </c>
    </row>
    <row r="62" spans="1:6" x14ac:dyDescent="0.25">
      <c r="A62" s="37">
        <v>42062</v>
      </c>
      <c r="B62" s="28">
        <v>0.44</v>
      </c>
      <c r="C62" s="29">
        <v>0.48</v>
      </c>
      <c r="D62" s="29">
        <v>0.46</v>
      </c>
      <c r="E62" s="30">
        <v>0.43</v>
      </c>
      <c r="F62" s="29">
        <v>5</v>
      </c>
    </row>
    <row r="63" spans="1:6" x14ac:dyDescent="0.25">
      <c r="A63" s="37">
        <v>42063</v>
      </c>
      <c r="B63" s="28"/>
      <c r="C63" s="29"/>
      <c r="D63" s="29"/>
      <c r="E63" s="30"/>
      <c r="F63" s="29">
        <v>5</v>
      </c>
    </row>
    <row r="64" spans="1:6" x14ac:dyDescent="0.25">
      <c r="A64" s="37">
        <v>42064</v>
      </c>
      <c r="B64" s="28"/>
      <c r="C64" s="29"/>
      <c r="D64" s="29"/>
      <c r="E64" s="30"/>
      <c r="F64" s="29">
        <v>5</v>
      </c>
    </row>
    <row r="65" spans="1:6" x14ac:dyDescent="0.25">
      <c r="A65" s="37">
        <v>42065</v>
      </c>
      <c r="B65" s="28">
        <v>0.43</v>
      </c>
      <c r="C65" s="29">
        <v>0.45</v>
      </c>
      <c r="D65" s="29">
        <v>0.44</v>
      </c>
      <c r="E65" s="30">
        <v>0.41</v>
      </c>
      <c r="F65" s="29">
        <v>5</v>
      </c>
    </row>
    <row r="66" spans="1:6" x14ac:dyDescent="0.25">
      <c r="A66" s="37">
        <v>42066</v>
      </c>
      <c r="B66" s="28">
        <v>0.41</v>
      </c>
      <c r="C66" s="29">
        <v>0.45</v>
      </c>
      <c r="D66" s="29">
        <v>0.43</v>
      </c>
      <c r="E66" s="30">
        <v>0.42</v>
      </c>
      <c r="F66" s="29">
        <v>5</v>
      </c>
    </row>
    <row r="67" spans="1:6" x14ac:dyDescent="0.25">
      <c r="A67" s="37">
        <v>42067</v>
      </c>
      <c r="B67" s="28"/>
      <c r="C67" s="29"/>
      <c r="D67" s="29"/>
      <c r="E67" s="30"/>
      <c r="F67" s="29">
        <v>5</v>
      </c>
    </row>
    <row r="68" spans="1:6" x14ac:dyDescent="0.25">
      <c r="A68" s="37">
        <v>42068</v>
      </c>
      <c r="B68" s="28">
        <v>0.37</v>
      </c>
      <c r="C68" s="29">
        <v>0.43</v>
      </c>
      <c r="D68" s="29">
        <v>0.42</v>
      </c>
      <c r="E68" s="30">
        <v>0.4</v>
      </c>
      <c r="F68" s="29">
        <v>5</v>
      </c>
    </row>
    <row r="69" spans="1:6" x14ac:dyDescent="0.25">
      <c r="A69" s="37">
        <v>42069</v>
      </c>
      <c r="B69" s="28">
        <v>0.36</v>
      </c>
      <c r="C69" s="29">
        <v>0.42</v>
      </c>
      <c r="D69" s="29">
        <v>0.41</v>
      </c>
      <c r="E69" s="30">
        <v>0.39</v>
      </c>
      <c r="F69" s="29">
        <v>5</v>
      </c>
    </row>
    <row r="70" spans="1:6" x14ac:dyDescent="0.25">
      <c r="A70" s="37">
        <v>42070</v>
      </c>
      <c r="B70" s="28"/>
      <c r="C70" s="29"/>
      <c r="D70" s="29"/>
      <c r="E70" s="30"/>
      <c r="F70" s="29">
        <v>5</v>
      </c>
    </row>
    <row r="71" spans="1:6" x14ac:dyDescent="0.25">
      <c r="A71" s="37">
        <v>42071</v>
      </c>
      <c r="B71" s="28"/>
      <c r="C71" s="29"/>
      <c r="D71" s="29"/>
      <c r="E71" s="30"/>
      <c r="F71" s="29">
        <v>5</v>
      </c>
    </row>
    <row r="72" spans="1:6" x14ac:dyDescent="0.25">
      <c r="A72" s="37">
        <v>42072</v>
      </c>
      <c r="B72" s="28">
        <v>0.34</v>
      </c>
      <c r="C72" s="29">
        <v>0.4</v>
      </c>
      <c r="D72" s="29">
        <v>0.43</v>
      </c>
      <c r="E72" s="30">
        <v>0.4</v>
      </c>
      <c r="F72" s="29">
        <v>5</v>
      </c>
    </row>
    <row r="73" spans="1:6" x14ac:dyDescent="0.25">
      <c r="A73" s="37">
        <v>42072</v>
      </c>
      <c r="B73" s="28">
        <v>0.34</v>
      </c>
      <c r="C73" s="29">
        <v>0.4</v>
      </c>
      <c r="D73" s="29">
        <v>0.43</v>
      </c>
      <c r="E73" s="30">
        <v>0.4</v>
      </c>
      <c r="F73" s="29">
        <v>5</v>
      </c>
    </row>
    <row r="74" spans="1:6" x14ac:dyDescent="0.25">
      <c r="A74" s="37">
        <v>42073</v>
      </c>
      <c r="B74" s="28"/>
      <c r="C74" s="29"/>
      <c r="D74" s="29"/>
      <c r="E74" s="30"/>
      <c r="F74" s="29">
        <v>5</v>
      </c>
    </row>
    <row r="75" spans="1:6" x14ac:dyDescent="0.25">
      <c r="A75" s="37">
        <v>42074</v>
      </c>
      <c r="B75" s="28"/>
      <c r="C75" s="29"/>
      <c r="D75" s="29"/>
      <c r="E75" s="30"/>
      <c r="F75" s="29">
        <v>5</v>
      </c>
    </row>
    <row r="76" spans="1:6" x14ac:dyDescent="0.25">
      <c r="A76" s="37">
        <v>42075</v>
      </c>
      <c r="B76" s="28"/>
      <c r="C76" s="29"/>
      <c r="D76" s="29"/>
      <c r="E76" s="30"/>
      <c r="F76" s="29">
        <v>5</v>
      </c>
    </row>
    <row r="77" spans="1:6" x14ac:dyDescent="0.25">
      <c r="A77" s="37">
        <v>42076</v>
      </c>
      <c r="B77" s="28"/>
      <c r="C77" s="29"/>
      <c r="D77" s="29"/>
      <c r="E77" s="30"/>
      <c r="F77" s="29">
        <v>5</v>
      </c>
    </row>
    <row r="78" spans="1:6" x14ac:dyDescent="0.25">
      <c r="A78" s="37">
        <v>42077</v>
      </c>
      <c r="B78" s="28"/>
      <c r="C78" s="29"/>
      <c r="D78" s="29"/>
      <c r="E78" s="30"/>
      <c r="F78" s="29">
        <v>5</v>
      </c>
    </row>
    <row r="79" spans="1:6" x14ac:dyDescent="0.25">
      <c r="A79" s="37">
        <v>42078</v>
      </c>
      <c r="B79" s="28"/>
      <c r="C79" s="29"/>
      <c r="D79" s="29"/>
      <c r="E79" s="30"/>
      <c r="F79" s="29">
        <v>5</v>
      </c>
    </row>
    <row r="80" spans="1:6" x14ac:dyDescent="0.25">
      <c r="A80" s="37">
        <v>42079</v>
      </c>
      <c r="B80" s="28"/>
      <c r="C80" s="29"/>
      <c r="D80" s="29"/>
      <c r="E80" s="30"/>
      <c r="F80" s="29">
        <v>5</v>
      </c>
    </row>
    <row r="81" spans="1:6" x14ac:dyDescent="0.25">
      <c r="A81" s="37">
        <v>42080</v>
      </c>
      <c r="B81" s="28"/>
      <c r="C81" s="29"/>
      <c r="D81" s="29"/>
      <c r="E81" s="30"/>
      <c r="F81" s="29">
        <v>5</v>
      </c>
    </row>
    <row r="82" spans="1:6" x14ac:dyDescent="0.25">
      <c r="A82" s="37">
        <v>42081</v>
      </c>
      <c r="B82" s="28"/>
      <c r="C82" s="29"/>
      <c r="D82" s="29"/>
      <c r="E82" s="30"/>
      <c r="F82" s="29">
        <v>5</v>
      </c>
    </row>
    <row r="83" spans="1:6" x14ac:dyDescent="0.25">
      <c r="A83" s="37">
        <v>42082</v>
      </c>
      <c r="B83" s="28"/>
      <c r="C83" s="29"/>
      <c r="D83" s="29"/>
      <c r="E83" s="30"/>
      <c r="F83" s="29">
        <v>5</v>
      </c>
    </row>
    <row r="84" spans="1:6" x14ac:dyDescent="0.25">
      <c r="A84" s="37">
        <v>42083</v>
      </c>
      <c r="B84" s="28"/>
      <c r="C84" s="29"/>
      <c r="D84" s="29"/>
      <c r="E84" s="30"/>
      <c r="F84" s="29">
        <v>5</v>
      </c>
    </row>
    <row r="85" spans="1:6" x14ac:dyDescent="0.25">
      <c r="A85" s="37">
        <v>42084</v>
      </c>
      <c r="B85" s="28"/>
      <c r="C85" s="29"/>
      <c r="D85" s="29"/>
      <c r="E85" s="30"/>
      <c r="F85" s="29">
        <v>5</v>
      </c>
    </row>
    <row r="86" spans="1:6" x14ac:dyDescent="0.25">
      <c r="A86" s="37">
        <v>42085</v>
      </c>
      <c r="B86" s="28"/>
      <c r="C86" s="29"/>
      <c r="D86" s="29"/>
      <c r="E86" s="30"/>
      <c r="F86" s="29">
        <v>5</v>
      </c>
    </row>
    <row r="87" spans="1:6" x14ac:dyDescent="0.25">
      <c r="A87" s="37">
        <v>42086</v>
      </c>
      <c r="B87" s="28">
        <v>0.32</v>
      </c>
      <c r="C87" s="29">
        <v>0.34</v>
      </c>
      <c r="D87" s="29">
        <v>0.32</v>
      </c>
      <c r="E87" s="30">
        <v>0.31</v>
      </c>
      <c r="F87" s="29">
        <v>5</v>
      </c>
    </row>
    <row r="88" spans="1:6" x14ac:dyDescent="0.25">
      <c r="A88" s="37">
        <v>42087</v>
      </c>
      <c r="B88" s="28">
        <v>0.35</v>
      </c>
      <c r="C88" s="29">
        <v>0.35</v>
      </c>
      <c r="D88" s="29">
        <v>0.33</v>
      </c>
      <c r="E88" s="30">
        <v>0.32</v>
      </c>
      <c r="F88" s="29">
        <v>5</v>
      </c>
    </row>
    <row r="89" spans="1:6" x14ac:dyDescent="0.25">
      <c r="A89" s="37">
        <v>42087</v>
      </c>
      <c r="B89" s="28">
        <v>0.41</v>
      </c>
      <c r="C89" s="29">
        <v>0.35</v>
      </c>
      <c r="D89" s="29">
        <v>0.33</v>
      </c>
      <c r="E89" s="30">
        <v>0.32</v>
      </c>
      <c r="F89" s="29">
        <v>5</v>
      </c>
    </row>
    <row r="90" spans="1:6" x14ac:dyDescent="0.25">
      <c r="A90" s="37">
        <v>42088</v>
      </c>
      <c r="B90" s="28">
        <v>0.46</v>
      </c>
      <c r="C90" s="29">
        <v>0.37</v>
      </c>
      <c r="D90" s="29">
        <v>0.38</v>
      </c>
      <c r="E90" s="30">
        <v>0.36</v>
      </c>
      <c r="F90" s="29">
        <v>5</v>
      </c>
    </row>
    <row r="91" spans="1:6" x14ac:dyDescent="0.25">
      <c r="A91" s="37">
        <v>42089</v>
      </c>
      <c r="B91" s="28">
        <v>0.47</v>
      </c>
      <c r="C91" s="29">
        <v>0.41</v>
      </c>
      <c r="D91" s="29">
        <v>0.39</v>
      </c>
      <c r="E91" s="30">
        <v>0.37</v>
      </c>
      <c r="F91" s="29">
        <v>5</v>
      </c>
    </row>
    <row r="92" spans="1:6" x14ac:dyDescent="0.25">
      <c r="A92" s="37">
        <v>42090</v>
      </c>
      <c r="B92" s="28">
        <v>0.48</v>
      </c>
      <c r="C92" s="29">
        <v>0.51</v>
      </c>
      <c r="D92" s="29">
        <v>0.48</v>
      </c>
      <c r="E92" s="30">
        <v>0.49</v>
      </c>
      <c r="F92" s="29">
        <v>5</v>
      </c>
    </row>
    <row r="93" spans="1:6" x14ac:dyDescent="0.25">
      <c r="A93" s="37">
        <v>42091</v>
      </c>
      <c r="B93" s="28"/>
      <c r="C93" s="29"/>
      <c r="D93" s="29"/>
      <c r="E93" s="30"/>
      <c r="F93" s="29">
        <v>5</v>
      </c>
    </row>
    <row r="94" spans="1:6" x14ac:dyDescent="0.25">
      <c r="A94" s="37">
        <v>42092</v>
      </c>
      <c r="B94" s="28"/>
      <c r="C94" s="29"/>
      <c r="D94" s="29"/>
      <c r="E94" s="30"/>
      <c r="F94" s="29">
        <v>5</v>
      </c>
    </row>
    <row r="95" spans="1:6" x14ac:dyDescent="0.25">
      <c r="A95" s="37">
        <v>42093</v>
      </c>
      <c r="B95" s="28"/>
      <c r="C95" s="29"/>
      <c r="D95" s="29"/>
      <c r="E95" s="30"/>
      <c r="F95" s="29">
        <v>5</v>
      </c>
    </row>
    <row r="96" spans="1:6" x14ac:dyDescent="0.25">
      <c r="A96" s="37">
        <v>42094</v>
      </c>
      <c r="B96" s="28">
        <v>0.91</v>
      </c>
      <c r="C96" s="29">
        <v>0.75</v>
      </c>
      <c r="D96" s="29">
        <v>0.71</v>
      </c>
      <c r="E96" s="30">
        <v>0.74</v>
      </c>
      <c r="F96" s="29">
        <v>5</v>
      </c>
    </row>
    <row r="97" spans="1:6" x14ac:dyDescent="0.25">
      <c r="A97" s="37">
        <v>42094</v>
      </c>
      <c r="B97" s="28">
        <v>0.91</v>
      </c>
      <c r="C97" s="29">
        <v>0.75</v>
      </c>
      <c r="D97" s="29">
        <v>0.71</v>
      </c>
      <c r="E97" s="30">
        <v>0.74</v>
      </c>
      <c r="F97" s="29">
        <v>5</v>
      </c>
    </row>
    <row r="98" spans="1:6" x14ac:dyDescent="0.25">
      <c r="A98" s="37">
        <v>42094</v>
      </c>
      <c r="B98" s="28">
        <v>0.91</v>
      </c>
      <c r="C98" s="29">
        <v>0.75</v>
      </c>
      <c r="D98" s="29">
        <v>0.71</v>
      </c>
      <c r="E98" s="30">
        <v>0.74</v>
      </c>
      <c r="F98" s="29">
        <v>5</v>
      </c>
    </row>
    <row r="99" spans="1:6" x14ac:dyDescent="0.25">
      <c r="A99" s="37">
        <v>42095</v>
      </c>
      <c r="B99" s="28">
        <v>0.76</v>
      </c>
      <c r="C99" s="29">
        <v>0.89</v>
      </c>
      <c r="D99" s="29">
        <v>0.83</v>
      </c>
      <c r="E99" s="30">
        <v>0.8</v>
      </c>
      <c r="F99" s="29">
        <v>5</v>
      </c>
    </row>
    <row r="100" spans="1:6" x14ac:dyDescent="0.25">
      <c r="A100" s="37">
        <v>42096</v>
      </c>
      <c r="B100" s="28">
        <v>0.98</v>
      </c>
      <c r="C100" s="29">
        <v>0.93</v>
      </c>
      <c r="D100" s="29">
        <v>0.8</v>
      </c>
      <c r="E100" s="30">
        <v>0.8</v>
      </c>
      <c r="F100" s="29">
        <v>5</v>
      </c>
    </row>
    <row r="101" spans="1:6" x14ac:dyDescent="0.25">
      <c r="A101" s="37">
        <v>42097</v>
      </c>
      <c r="B101" s="28"/>
      <c r="C101" s="29"/>
      <c r="D101" s="29"/>
      <c r="E101" s="30"/>
      <c r="F101" s="29">
        <v>5</v>
      </c>
    </row>
    <row r="102" spans="1:6" x14ac:dyDescent="0.25">
      <c r="A102" s="37">
        <v>42098</v>
      </c>
      <c r="B102" s="28"/>
      <c r="C102" s="29"/>
      <c r="D102" s="29"/>
      <c r="E102" s="30"/>
      <c r="F102" s="29">
        <v>5</v>
      </c>
    </row>
    <row r="103" spans="1:6" x14ac:dyDescent="0.25">
      <c r="A103" s="37">
        <v>42099</v>
      </c>
      <c r="B103" s="28"/>
      <c r="C103" s="29"/>
      <c r="D103" s="29"/>
      <c r="E103" s="30"/>
      <c r="F103" s="29">
        <v>5</v>
      </c>
    </row>
    <row r="104" spans="1:6" x14ac:dyDescent="0.25">
      <c r="A104" s="37">
        <v>42100</v>
      </c>
      <c r="B104" s="28"/>
      <c r="C104" s="29"/>
      <c r="D104" s="29"/>
      <c r="E104" s="30"/>
      <c r="F104" s="29">
        <v>5</v>
      </c>
    </row>
    <row r="105" spans="1:6" x14ac:dyDescent="0.25">
      <c r="A105" s="37">
        <v>42101</v>
      </c>
      <c r="B105" s="28">
        <v>1.45</v>
      </c>
      <c r="C105" s="29">
        <v>1.54</v>
      </c>
      <c r="D105" s="29">
        <v>0.86</v>
      </c>
      <c r="E105" s="30">
        <v>1.02</v>
      </c>
      <c r="F105" s="29">
        <v>5</v>
      </c>
    </row>
    <row r="106" spans="1:6" x14ac:dyDescent="0.25">
      <c r="A106" s="37">
        <v>42102</v>
      </c>
      <c r="B106" s="28">
        <v>1.39</v>
      </c>
      <c r="C106" s="29">
        <v>1.58</v>
      </c>
      <c r="D106" s="29">
        <v>0.96</v>
      </c>
      <c r="E106" s="30">
        <v>0.97</v>
      </c>
      <c r="F106" s="29">
        <v>5</v>
      </c>
    </row>
    <row r="107" spans="1:6" x14ac:dyDescent="0.25">
      <c r="A107" s="37">
        <v>42103</v>
      </c>
      <c r="B107" s="28">
        <v>1.68</v>
      </c>
      <c r="C107" s="29">
        <v>1.57</v>
      </c>
      <c r="D107" s="29">
        <v>0.79</v>
      </c>
      <c r="E107" s="30">
        <v>0.91</v>
      </c>
      <c r="F107" s="29">
        <v>5</v>
      </c>
    </row>
    <row r="108" spans="1:6" x14ac:dyDescent="0.25">
      <c r="A108" s="37">
        <v>42104</v>
      </c>
      <c r="B108" s="28">
        <v>1.93</v>
      </c>
      <c r="C108" s="29">
        <v>1.85</v>
      </c>
      <c r="D108" s="29">
        <v>1.04</v>
      </c>
      <c r="E108" s="30">
        <v>1.1200000000000001</v>
      </c>
      <c r="F108" s="29">
        <v>5</v>
      </c>
    </row>
    <row r="109" spans="1:6" x14ac:dyDescent="0.25">
      <c r="A109" s="37">
        <v>42105</v>
      </c>
      <c r="B109" s="28"/>
      <c r="C109" s="29"/>
      <c r="D109" s="29"/>
      <c r="E109" s="30"/>
      <c r="F109" s="29">
        <v>5</v>
      </c>
    </row>
    <row r="110" spans="1:6" x14ac:dyDescent="0.25">
      <c r="A110" s="37">
        <v>42106</v>
      </c>
      <c r="B110" s="28">
        <v>1.1299999999999999</v>
      </c>
      <c r="C110" s="29">
        <v>1.04</v>
      </c>
      <c r="D110" s="29">
        <v>0.78</v>
      </c>
      <c r="E110" s="30">
        <v>0.91</v>
      </c>
      <c r="F110" s="29">
        <v>5</v>
      </c>
    </row>
    <row r="111" spans="1:6" x14ac:dyDescent="0.25">
      <c r="A111" s="37">
        <v>42107</v>
      </c>
      <c r="B111" s="28">
        <v>0.88</v>
      </c>
      <c r="C111" s="29">
        <v>0.83</v>
      </c>
      <c r="D111" s="29">
        <v>0.65</v>
      </c>
      <c r="E111" s="30">
        <v>0.72</v>
      </c>
      <c r="F111" s="29">
        <v>5</v>
      </c>
    </row>
    <row r="112" spans="1:6" x14ac:dyDescent="0.25">
      <c r="A112" s="37">
        <v>42108</v>
      </c>
      <c r="B112" s="28"/>
      <c r="C112" s="29"/>
      <c r="D112" s="29"/>
      <c r="E112" s="30"/>
      <c r="F112" s="29">
        <v>5</v>
      </c>
    </row>
    <row r="113" spans="1:6" x14ac:dyDescent="0.25">
      <c r="A113" s="37">
        <v>42109</v>
      </c>
      <c r="B113" s="28">
        <v>1.04</v>
      </c>
      <c r="C113" s="29">
        <v>0.79</v>
      </c>
      <c r="D113" s="29">
        <v>0.57999999999999996</v>
      </c>
      <c r="E113" s="30">
        <v>0.56000000000000005</v>
      </c>
      <c r="F113" s="29">
        <v>5</v>
      </c>
    </row>
    <row r="114" spans="1:6" x14ac:dyDescent="0.25">
      <c r="A114" s="37">
        <v>42110</v>
      </c>
      <c r="B114" s="28">
        <v>2.4900000000000002</v>
      </c>
      <c r="C114" s="29">
        <v>1.08</v>
      </c>
      <c r="D114" s="29">
        <v>0.74</v>
      </c>
      <c r="E114" s="30">
        <v>0.78</v>
      </c>
      <c r="F114" s="29">
        <v>5</v>
      </c>
    </row>
    <row r="115" spans="1:6" x14ac:dyDescent="0.25">
      <c r="A115" s="37">
        <v>42111</v>
      </c>
      <c r="B115" s="28">
        <v>3.62</v>
      </c>
      <c r="C115" s="29">
        <v>2.75</v>
      </c>
      <c r="D115" s="29">
        <v>2.1</v>
      </c>
      <c r="E115" s="30">
        <v>2.14</v>
      </c>
      <c r="F115" s="29">
        <v>5</v>
      </c>
    </row>
    <row r="116" spans="1:6" x14ac:dyDescent="0.25">
      <c r="A116" s="37">
        <v>42112</v>
      </c>
      <c r="B116" s="28"/>
      <c r="C116" s="29"/>
      <c r="D116" s="29"/>
      <c r="E116" s="30"/>
      <c r="F116" s="29">
        <v>5</v>
      </c>
    </row>
    <row r="117" spans="1:6" x14ac:dyDescent="0.25">
      <c r="A117" s="37">
        <v>42113</v>
      </c>
      <c r="B117" s="28"/>
      <c r="C117" s="29"/>
      <c r="D117" s="29"/>
      <c r="E117" s="30"/>
      <c r="F117" s="29">
        <v>5</v>
      </c>
    </row>
    <row r="118" spans="1:6" x14ac:dyDescent="0.25">
      <c r="A118" s="37">
        <v>42114</v>
      </c>
      <c r="B118" s="28">
        <v>2.8</v>
      </c>
      <c r="C118" s="29">
        <v>2.56</v>
      </c>
      <c r="D118" s="29">
        <v>1.93</v>
      </c>
      <c r="E118" s="30">
        <v>2.06</v>
      </c>
      <c r="F118" s="29">
        <v>5</v>
      </c>
    </row>
    <row r="119" spans="1:6" x14ac:dyDescent="0.25">
      <c r="A119" s="37">
        <v>42115</v>
      </c>
      <c r="B119" s="28">
        <v>2.8</v>
      </c>
      <c r="C119" s="29">
        <v>2.66</v>
      </c>
      <c r="D119" s="29">
        <v>2.2000000000000002</v>
      </c>
      <c r="E119" s="30">
        <v>2.38</v>
      </c>
      <c r="F119" s="29">
        <v>5</v>
      </c>
    </row>
    <row r="120" spans="1:6" x14ac:dyDescent="0.25">
      <c r="A120" s="37">
        <v>42116</v>
      </c>
      <c r="B120" s="28">
        <v>1.98</v>
      </c>
      <c r="C120" s="29">
        <v>2.77</v>
      </c>
      <c r="D120" s="29">
        <v>2.29</v>
      </c>
      <c r="E120" s="30">
        <v>2.38</v>
      </c>
      <c r="F120" s="29">
        <v>5</v>
      </c>
    </row>
    <row r="121" spans="1:6" x14ac:dyDescent="0.25">
      <c r="A121" s="37">
        <v>42117</v>
      </c>
      <c r="B121" s="28">
        <v>2.0499999999999998</v>
      </c>
      <c r="C121" s="29">
        <v>1.89</v>
      </c>
      <c r="D121" s="29">
        <v>1.64</v>
      </c>
      <c r="E121" s="30">
        <v>1.79</v>
      </c>
      <c r="F121" s="29">
        <v>5</v>
      </c>
    </row>
    <row r="122" spans="1:6" x14ac:dyDescent="0.25">
      <c r="A122" s="37">
        <v>42117</v>
      </c>
      <c r="B122" s="28">
        <v>2.0499999999999998</v>
      </c>
      <c r="C122" s="29">
        <v>2.0699999999999998</v>
      </c>
      <c r="D122" s="29">
        <v>2.0699999999999998</v>
      </c>
      <c r="E122" s="30">
        <v>2.12</v>
      </c>
      <c r="F122" s="29">
        <v>5</v>
      </c>
    </row>
    <row r="123" spans="1:6" x14ac:dyDescent="0.25">
      <c r="A123" s="37">
        <v>42118</v>
      </c>
      <c r="B123" s="28"/>
      <c r="C123" s="29"/>
      <c r="D123" s="29"/>
      <c r="E123" s="30"/>
      <c r="F123" s="29">
        <v>5</v>
      </c>
    </row>
    <row r="124" spans="1:6" x14ac:dyDescent="0.25">
      <c r="A124" s="37">
        <v>42119</v>
      </c>
      <c r="B124" s="28"/>
      <c r="C124" s="29"/>
      <c r="D124" s="29"/>
      <c r="E124" s="30"/>
      <c r="F124" s="29">
        <v>5</v>
      </c>
    </row>
    <row r="125" spans="1:6" x14ac:dyDescent="0.25">
      <c r="A125" s="37">
        <v>42120</v>
      </c>
      <c r="B125" s="28"/>
      <c r="C125" s="29"/>
      <c r="D125" s="29"/>
      <c r="E125" s="30"/>
      <c r="F125" s="29">
        <v>5</v>
      </c>
    </row>
    <row r="126" spans="1:6" x14ac:dyDescent="0.25">
      <c r="A126" s="37">
        <v>42121</v>
      </c>
      <c r="B126" s="28">
        <v>2.0499999999999998</v>
      </c>
      <c r="C126" s="29">
        <v>2.1800000000000002</v>
      </c>
      <c r="D126" s="29">
        <v>2.15</v>
      </c>
      <c r="E126" s="30">
        <v>2.17</v>
      </c>
      <c r="F126" s="29">
        <v>5</v>
      </c>
    </row>
    <row r="127" spans="1:6" x14ac:dyDescent="0.25">
      <c r="A127" s="37">
        <v>42122</v>
      </c>
      <c r="B127" s="28">
        <v>3.52</v>
      </c>
      <c r="C127" s="29">
        <v>3.99</v>
      </c>
      <c r="D127" s="29">
        <v>3.42</v>
      </c>
      <c r="E127" s="30">
        <v>3.41</v>
      </c>
      <c r="F127" s="29">
        <v>5</v>
      </c>
    </row>
    <row r="128" spans="1:6" x14ac:dyDescent="0.25">
      <c r="A128" s="37">
        <v>42123</v>
      </c>
      <c r="B128" s="28">
        <v>2.5299999999999998</v>
      </c>
      <c r="C128" s="29">
        <v>3.12</v>
      </c>
      <c r="D128" s="29">
        <v>2.96</v>
      </c>
      <c r="E128" s="30">
        <v>3.02</v>
      </c>
      <c r="F128" s="29">
        <v>5</v>
      </c>
    </row>
    <row r="129" spans="1:6" x14ac:dyDescent="0.25">
      <c r="A129" s="37">
        <v>42124</v>
      </c>
      <c r="B129" s="28">
        <v>2.44</v>
      </c>
      <c r="C129" s="29">
        <v>2.57</v>
      </c>
      <c r="D129" s="29">
        <v>2.52</v>
      </c>
      <c r="E129" s="30">
        <v>2.54</v>
      </c>
      <c r="F129" s="29">
        <v>5</v>
      </c>
    </row>
    <row r="130" spans="1:6" x14ac:dyDescent="0.25">
      <c r="A130" s="37">
        <v>42125</v>
      </c>
      <c r="B130" s="28"/>
      <c r="C130" s="29"/>
      <c r="D130" s="29"/>
      <c r="E130" s="30"/>
      <c r="F130" s="29">
        <v>5</v>
      </c>
    </row>
    <row r="131" spans="1:6" x14ac:dyDescent="0.25">
      <c r="A131" s="37">
        <v>42126</v>
      </c>
      <c r="B131" s="28"/>
      <c r="C131" s="29"/>
      <c r="D131" s="29"/>
      <c r="E131" s="30"/>
      <c r="F131" s="29">
        <v>5</v>
      </c>
    </row>
    <row r="132" spans="1:6" x14ac:dyDescent="0.25">
      <c r="A132" s="37">
        <v>42127</v>
      </c>
      <c r="B132" s="28"/>
      <c r="C132" s="29"/>
      <c r="D132" s="29"/>
      <c r="E132" s="30"/>
      <c r="F132" s="29">
        <v>5</v>
      </c>
    </row>
    <row r="133" spans="1:6" x14ac:dyDescent="0.25">
      <c r="A133" s="37">
        <v>42128</v>
      </c>
      <c r="B133" s="28">
        <v>3.16</v>
      </c>
      <c r="C133" s="29">
        <v>3.09</v>
      </c>
      <c r="D133" s="29">
        <v>3.01</v>
      </c>
      <c r="E133" s="30">
        <v>2.98</v>
      </c>
      <c r="F133" s="29">
        <v>5</v>
      </c>
    </row>
    <row r="134" spans="1:6" x14ac:dyDescent="0.25">
      <c r="A134" s="37">
        <v>42129</v>
      </c>
      <c r="B134" s="28">
        <v>2.8</v>
      </c>
      <c r="C134" s="29">
        <v>3.06</v>
      </c>
      <c r="D134" s="29">
        <v>3.02</v>
      </c>
      <c r="E134" s="30">
        <v>3.01</v>
      </c>
      <c r="F134" s="29">
        <v>5</v>
      </c>
    </row>
    <row r="135" spans="1:6" x14ac:dyDescent="0.25">
      <c r="A135" s="37">
        <v>42130</v>
      </c>
      <c r="B135" s="28">
        <v>2.0499999999999998</v>
      </c>
      <c r="C135" s="29">
        <v>2.5099999999999998</v>
      </c>
      <c r="D135" s="29">
        <v>2.4700000000000002</v>
      </c>
      <c r="E135" s="30">
        <v>2.52</v>
      </c>
      <c r="F135" s="29">
        <v>5</v>
      </c>
    </row>
    <row r="136" spans="1:6" x14ac:dyDescent="0.25">
      <c r="A136" s="37">
        <v>42131</v>
      </c>
      <c r="B136" s="28">
        <v>2.5</v>
      </c>
      <c r="C136" s="29">
        <v>2.25</v>
      </c>
      <c r="D136" s="29">
        <v>2.38</v>
      </c>
      <c r="E136" s="30">
        <v>2.44</v>
      </c>
      <c r="F136" s="29">
        <v>5</v>
      </c>
    </row>
    <row r="137" spans="1:6" x14ac:dyDescent="0.25">
      <c r="A137" s="37">
        <v>42132</v>
      </c>
      <c r="B137" s="28">
        <v>2.6</v>
      </c>
      <c r="C137" s="29">
        <v>2.6</v>
      </c>
      <c r="D137" s="29">
        <v>2.42</v>
      </c>
      <c r="E137" s="30">
        <v>2.44</v>
      </c>
      <c r="F137" s="29">
        <v>5</v>
      </c>
    </row>
    <row r="138" spans="1:6" x14ac:dyDescent="0.25">
      <c r="A138" s="37">
        <v>42133</v>
      </c>
      <c r="B138" s="28"/>
      <c r="C138" s="29"/>
      <c r="D138" s="29"/>
      <c r="E138" s="30"/>
      <c r="F138" s="29">
        <v>5</v>
      </c>
    </row>
    <row r="139" spans="1:6" x14ac:dyDescent="0.25">
      <c r="A139" s="37">
        <v>42134</v>
      </c>
      <c r="B139" s="28"/>
      <c r="C139" s="29"/>
      <c r="D139" s="29"/>
      <c r="E139" s="30"/>
      <c r="F139" s="29">
        <v>5</v>
      </c>
    </row>
    <row r="140" spans="1:6" x14ac:dyDescent="0.25">
      <c r="A140" s="37">
        <v>42135</v>
      </c>
      <c r="B140" s="28">
        <v>2.56</v>
      </c>
      <c r="C140" s="29">
        <v>2.52</v>
      </c>
      <c r="D140" s="29">
        <v>2.41</v>
      </c>
      <c r="E140" s="30">
        <v>2.5</v>
      </c>
      <c r="F140" s="29">
        <v>5</v>
      </c>
    </row>
    <row r="141" spans="1:6" x14ac:dyDescent="0.25">
      <c r="A141" s="37">
        <v>42136</v>
      </c>
      <c r="B141" s="28">
        <v>3</v>
      </c>
      <c r="C141" s="29">
        <v>2.4900000000000002</v>
      </c>
      <c r="D141" s="29">
        <v>2.44</v>
      </c>
      <c r="E141" s="30">
        <v>2.4500000000000002</v>
      </c>
      <c r="F141" s="29">
        <v>5</v>
      </c>
    </row>
    <row r="142" spans="1:6" x14ac:dyDescent="0.25">
      <c r="A142" s="37">
        <v>42137</v>
      </c>
      <c r="B142" s="28">
        <v>2.75</v>
      </c>
      <c r="C142" s="29">
        <v>2.91</v>
      </c>
      <c r="D142" s="29">
        <v>2.86</v>
      </c>
      <c r="E142" s="30">
        <v>2.85</v>
      </c>
      <c r="F142" s="29">
        <v>5</v>
      </c>
    </row>
    <row r="143" spans="1:6" x14ac:dyDescent="0.25">
      <c r="A143" s="37">
        <v>42138</v>
      </c>
      <c r="B143" s="28">
        <v>2.6</v>
      </c>
      <c r="C143" s="29">
        <v>2.62</v>
      </c>
      <c r="D143" s="29">
        <v>2.65</v>
      </c>
      <c r="E143" s="30">
        <v>2.67</v>
      </c>
      <c r="F143" s="29">
        <v>5</v>
      </c>
    </row>
    <row r="144" spans="1:6" x14ac:dyDescent="0.25">
      <c r="A144" s="37">
        <v>42139</v>
      </c>
      <c r="B144" s="28"/>
      <c r="C144" s="29"/>
      <c r="D144" s="29"/>
      <c r="E144" s="30"/>
      <c r="F144" s="29">
        <v>5</v>
      </c>
    </row>
    <row r="145" spans="1:6" x14ac:dyDescent="0.25">
      <c r="A145" s="37">
        <v>42140</v>
      </c>
      <c r="B145" s="28"/>
      <c r="C145" s="29"/>
      <c r="D145" s="29"/>
      <c r="E145" s="30"/>
      <c r="F145" s="29">
        <v>5</v>
      </c>
    </row>
    <row r="146" spans="1:6" x14ac:dyDescent="0.25">
      <c r="A146" s="37">
        <v>42141</v>
      </c>
      <c r="B146" s="28"/>
      <c r="C146" s="29"/>
      <c r="D146" s="29"/>
      <c r="E146" s="30"/>
      <c r="F146" s="29">
        <v>5</v>
      </c>
    </row>
    <row r="147" spans="1:6" x14ac:dyDescent="0.25">
      <c r="A147" s="37">
        <v>42142</v>
      </c>
      <c r="B147" s="28">
        <v>2.5</v>
      </c>
      <c r="C147" s="29">
        <v>2.2999999999999998</v>
      </c>
      <c r="D147" s="29">
        <v>2.5099999999999998</v>
      </c>
      <c r="E147" s="30">
        <v>2.31</v>
      </c>
      <c r="F147" s="29">
        <v>5</v>
      </c>
    </row>
    <row r="148" spans="1:6" x14ac:dyDescent="0.25">
      <c r="A148" s="37">
        <v>42142</v>
      </c>
      <c r="B148" s="28">
        <v>2.5</v>
      </c>
      <c r="C148" s="29">
        <v>2.2999999999999998</v>
      </c>
      <c r="D148" s="29">
        <v>2.5099999999999998</v>
      </c>
      <c r="E148" s="30">
        <v>2.31</v>
      </c>
      <c r="F148" s="29">
        <v>5</v>
      </c>
    </row>
    <row r="149" spans="1:6" x14ac:dyDescent="0.25">
      <c r="A149" s="37">
        <v>42143</v>
      </c>
      <c r="B149" s="28"/>
      <c r="C149" s="29"/>
      <c r="D149" s="29"/>
      <c r="E149" s="30"/>
      <c r="F149" s="29">
        <v>5</v>
      </c>
    </row>
    <row r="150" spans="1:6" x14ac:dyDescent="0.25">
      <c r="A150" s="37">
        <v>42144</v>
      </c>
      <c r="B150" s="28"/>
      <c r="C150" s="29"/>
      <c r="D150" s="29"/>
      <c r="E150" s="30"/>
      <c r="F150" s="29">
        <v>5</v>
      </c>
    </row>
    <row r="151" spans="1:6" x14ac:dyDescent="0.25">
      <c r="A151" s="37">
        <v>42145</v>
      </c>
      <c r="B151" s="28"/>
      <c r="C151" s="29"/>
      <c r="D151" s="29"/>
      <c r="E151" s="30"/>
      <c r="F151" s="29">
        <v>5</v>
      </c>
    </row>
    <row r="152" spans="1:6" x14ac:dyDescent="0.25">
      <c r="A152" s="37">
        <v>42146</v>
      </c>
      <c r="B152" s="28"/>
      <c r="C152" s="29"/>
      <c r="D152" s="29"/>
      <c r="E152" s="30"/>
      <c r="F152" s="29">
        <v>5</v>
      </c>
    </row>
    <row r="153" spans="1:6" x14ac:dyDescent="0.25">
      <c r="A153" s="37">
        <v>42147</v>
      </c>
      <c r="B153" s="28"/>
      <c r="C153" s="29"/>
      <c r="D153" s="29"/>
      <c r="E153" s="30"/>
      <c r="F153" s="29">
        <v>5</v>
      </c>
    </row>
    <row r="154" spans="1:6" x14ac:dyDescent="0.25">
      <c r="A154" s="37">
        <v>42148</v>
      </c>
      <c r="B154" s="28"/>
      <c r="C154" s="29"/>
      <c r="D154" s="29"/>
      <c r="E154" s="30"/>
      <c r="F154" s="29">
        <v>5</v>
      </c>
    </row>
    <row r="155" spans="1:6" x14ac:dyDescent="0.25">
      <c r="A155" s="37">
        <v>42149</v>
      </c>
      <c r="B155" s="28"/>
      <c r="C155" s="29"/>
      <c r="D155" s="29"/>
      <c r="E155" s="30"/>
      <c r="F155" s="29">
        <v>5</v>
      </c>
    </row>
    <row r="156" spans="1:6" x14ac:dyDescent="0.25">
      <c r="A156" s="37">
        <v>42150</v>
      </c>
      <c r="B156" s="28"/>
      <c r="C156" s="29"/>
      <c r="D156" s="29"/>
      <c r="E156" s="30"/>
      <c r="F156" s="29">
        <v>5</v>
      </c>
    </row>
    <row r="157" spans="1:6" x14ac:dyDescent="0.25">
      <c r="A157" s="37">
        <v>42151</v>
      </c>
      <c r="B157" s="28"/>
      <c r="C157" s="29"/>
      <c r="D157" s="29"/>
      <c r="E157" s="30"/>
      <c r="F157" s="29">
        <v>5</v>
      </c>
    </row>
    <row r="158" spans="1:6" x14ac:dyDescent="0.25">
      <c r="A158" s="37">
        <v>42152</v>
      </c>
      <c r="B158" s="28"/>
      <c r="C158" s="29"/>
      <c r="D158" s="29"/>
      <c r="E158" s="30"/>
      <c r="F158" s="29">
        <v>5</v>
      </c>
    </row>
    <row r="159" spans="1:6" x14ac:dyDescent="0.25">
      <c r="A159" s="37">
        <v>42153</v>
      </c>
      <c r="B159" s="28"/>
      <c r="C159" s="29"/>
      <c r="D159" s="29"/>
      <c r="E159" s="30"/>
      <c r="F159" s="29">
        <v>5</v>
      </c>
    </row>
    <row r="160" spans="1:6" x14ac:dyDescent="0.25">
      <c r="A160" s="37">
        <v>42154</v>
      </c>
      <c r="B160" s="28"/>
      <c r="C160" s="29"/>
      <c r="D160" s="29"/>
      <c r="E160" s="30"/>
      <c r="F160" s="29">
        <v>5</v>
      </c>
    </row>
    <row r="161" spans="1:6" x14ac:dyDescent="0.25">
      <c r="A161" s="37">
        <v>42155</v>
      </c>
      <c r="B161" s="28"/>
      <c r="C161" s="29"/>
      <c r="D161" s="29"/>
      <c r="E161" s="30"/>
      <c r="F161" s="29">
        <v>5</v>
      </c>
    </row>
    <row r="162" spans="1:6" x14ac:dyDescent="0.25">
      <c r="A162" s="37">
        <v>42156</v>
      </c>
      <c r="B162" s="28"/>
      <c r="C162" s="29"/>
      <c r="D162" s="29"/>
      <c r="E162" s="30"/>
      <c r="F162" s="29">
        <v>5</v>
      </c>
    </row>
    <row r="163" spans="1:6" x14ac:dyDescent="0.25">
      <c r="A163" s="37">
        <v>42157</v>
      </c>
      <c r="B163" s="28"/>
      <c r="C163" s="29"/>
      <c r="D163" s="29"/>
      <c r="E163" s="30"/>
      <c r="F163" s="29">
        <v>5</v>
      </c>
    </row>
    <row r="164" spans="1:6" x14ac:dyDescent="0.25">
      <c r="A164" s="37">
        <v>42158</v>
      </c>
      <c r="B164" s="28"/>
      <c r="C164" s="29"/>
      <c r="D164" s="29"/>
      <c r="E164" s="30"/>
      <c r="F164" s="29">
        <v>5</v>
      </c>
    </row>
    <row r="165" spans="1:6" x14ac:dyDescent="0.25">
      <c r="A165" s="37">
        <v>42159</v>
      </c>
      <c r="B165" s="28"/>
      <c r="C165" s="29"/>
      <c r="D165" s="29"/>
      <c r="E165" s="30"/>
      <c r="F165" s="29">
        <v>5</v>
      </c>
    </row>
    <row r="166" spans="1:6" x14ac:dyDescent="0.25">
      <c r="A166" s="37">
        <v>42160</v>
      </c>
      <c r="B166" s="28"/>
      <c r="C166" s="29"/>
      <c r="D166" s="29"/>
      <c r="E166" s="30"/>
      <c r="F166" s="29">
        <v>5</v>
      </c>
    </row>
    <row r="167" spans="1:6" x14ac:dyDescent="0.25">
      <c r="A167" s="37">
        <v>42161</v>
      </c>
      <c r="B167" s="28"/>
      <c r="C167" s="29"/>
      <c r="D167" s="29"/>
      <c r="E167" s="30"/>
      <c r="F167" s="29">
        <v>5</v>
      </c>
    </row>
    <row r="168" spans="1:6" x14ac:dyDescent="0.25">
      <c r="A168" s="37">
        <v>42162</v>
      </c>
      <c r="B168" s="28"/>
      <c r="C168" s="29"/>
      <c r="D168" s="29"/>
      <c r="E168" s="30"/>
      <c r="F168" s="29">
        <v>5</v>
      </c>
    </row>
    <row r="169" spans="1:6" x14ac:dyDescent="0.25">
      <c r="A169" s="37">
        <v>42163</v>
      </c>
      <c r="B169" s="28"/>
      <c r="C169" s="29"/>
      <c r="D169" s="29"/>
      <c r="E169" s="30"/>
      <c r="F169" s="29">
        <v>5</v>
      </c>
    </row>
    <row r="170" spans="1:6" x14ac:dyDescent="0.25">
      <c r="A170" s="37">
        <v>42164</v>
      </c>
      <c r="B170" s="28"/>
      <c r="C170" s="29"/>
      <c r="D170" s="29"/>
      <c r="E170" s="30"/>
      <c r="F170" s="29">
        <v>5</v>
      </c>
    </row>
    <row r="171" spans="1:6" x14ac:dyDescent="0.25">
      <c r="A171" s="37">
        <v>42165</v>
      </c>
      <c r="B171" s="28"/>
      <c r="C171" s="29"/>
      <c r="D171" s="29"/>
      <c r="E171" s="30"/>
      <c r="F171" s="29">
        <v>5</v>
      </c>
    </row>
    <row r="172" spans="1:6" x14ac:dyDescent="0.25">
      <c r="A172" s="37">
        <v>42166</v>
      </c>
      <c r="B172" s="28"/>
      <c r="C172" s="29"/>
      <c r="D172" s="29"/>
      <c r="E172" s="30"/>
      <c r="F172" s="29">
        <v>5</v>
      </c>
    </row>
    <row r="173" spans="1:6" x14ac:dyDescent="0.25">
      <c r="A173" s="37">
        <v>42167</v>
      </c>
      <c r="B173" s="28"/>
      <c r="C173" s="29"/>
      <c r="D173" s="29"/>
      <c r="E173" s="30"/>
      <c r="F173" s="29">
        <v>5</v>
      </c>
    </row>
    <row r="174" spans="1:6" x14ac:dyDescent="0.25">
      <c r="A174" s="37">
        <v>42168</v>
      </c>
      <c r="B174" s="28"/>
      <c r="C174" s="29"/>
      <c r="D174" s="29"/>
      <c r="E174" s="30"/>
      <c r="F174" s="29">
        <v>5</v>
      </c>
    </row>
    <row r="175" spans="1:6" x14ac:dyDescent="0.25">
      <c r="A175" s="37">
        <v>42169</v>
      </c>
      <c r="B175" s="28"/>
      <c r="C175" s="29"/>
      <c r="D175" s="29"/>
      <c r="E175" s="30"/>
      <c r="F175" s="29">
        <v>5</v>
      </c>
    </row>
    <row r="176" spans="1:6" x14ac:dyDescent="0.25">
      <c r="A176" s="37">
        <v>42170</v>
      </c>
      <c r="B176" s="28"/>
      <c r="C176" s="29"/>
      <c r="D176" s="29"/>
      <c r="E176" s="30"/>
      <c r="F176" s="29">
        <v>5</v>
      </c>
    </row>
    <row r="177" spans="1:6" x14ac:dyDescent="0.25">
      <c r="A177" s="37">
        <v>42171</v>
      </c>
      <c r="B177" s="28"/>
      <c r="C177" s="29"/>
      <c r="D177" s="29"/>
      <c r="E177" s="30"/>
      <c r="F177" s="29">
        <v>5</v>
      </c>
    </row>
    <row r="178" spans="1:6" x14ac:dyDescent="0.25">
      <c r="A178" s="37">
        <v>42172</v>
      </c>
      <c r="B178" s="28"/>
      <c r="C178" s="29"/>
      <c r="D178" s="29"/>
      <c r="E178" s="30"/>
      <c r="F178" s="29">
        <v>5</v>
      </c>
    </row>
    <row r="179" spans="1:6" x14ac:dyDescent="0.25">
      <c r="A179" s="37">
        <v>42173</v>
      </c>
      <c r="B179" s="28"/>
      <c r="C179" s="29"/>
      <c r="D179" s="29"/>
      <c r="E179" s="30"/>
      <c r="F179" s="29">
        <v>5</v>
      </c>
    </row>
    <row r="180" spans="1:6" x14ac:dyDescent="0.25">
      <c r="A180" s="37">
        <v>42174</v>
      </c>
      <c r="B180" s="28"/>
      <c r="C180" s="29"/>
      <c r="D180" s="29"/>
      <c r="E180" s="30"/>
      <c r="F180" s="29">
        <v>5</v>
      </c>
    </row>
    <row r="181" spans="1:6" x14ac:dyDescent="0.25">
      <c r="A181" s="37">
        <v>42175</v>
      </c>
      <c r="B181" s="28"/>
      <c r="C181" s="29"/>
      <c r="D181" s="29"/>
      <c r="E181" s="30"/>
      <c r="F181" s="29">
        <v>5</v>
      </c>
    </row>
    <row r="182" spans="1:6" x14ac:dyDescent="0.25">
      <c r="A182" s="37">
        <v>42176</v>
      </c>
      <c r="B182" s="28"/>
      <c r="C182" s="29"/>
      <c r="D182" s="29"/>
      <c r="E182" s="30"/>
      <c r="F182" s="29">
        <v>5</v>
      </c>
    </row>
    <row r="183" spans="1:6" x14ac:dyDescent="0.25">
      <c r="A183" s="37">
        <v>42177</v>
      </c>
      <c r="B183" s="28"/>
      <c r="C183" s="29"/>
      <c r="D183" s="29"/>
      <c r="E183" s="30"/>
      <c r="F183" s="29">
        <v>5</v>
      </c>
    </row>
    <row r="184" spans="1:6" x14ac:dyDescent="0.25">
      <c r="A184" s="37">
        <v>42178</v>
      </c>
      <c r="B184" s="28"/>
      <c r="C184" s="29"/>
      <c r="D184" s="29"/>
      <c r="E184" s="30"/>
      <c r="F184" s="29">
        <v>5</v>
      </c>
    </row>
    <row r="185" spans="1:6" x14ac:dyDescent="0.25">
      <c r="A185" s="37">
        <v>42179</v>
      </c>
      <c r="B185" s="28"/>
      <c r="C185" s="29"/>
      <c r="D185" s="29"/>
      <c r="E185" s="30"/>
      <c r="F185" s="29">
        <v>5</v>
      </c>
    </row>
    <row r="186" spans="1:6" x14ac:dyDescent="0.25">
      <c r="A186" s="37">
        <v>42180</v>
      </c>
      <c r="B186" s="28"/>
      <c r="C186" s="29"/>
      <c r="D186" s="29"/>
      <c r="E186" s="30"/>
      <c r="F186" s="29">
        <v>5</v>
      </c>
    </row>
    <row r="187" spans="1:6" x14ac:dyDescent="0.25">
      <c r="A187" s="37">
        <v>42181</v>
      </c>
      <c r="B187" s="28"/>
      <c r="C187" s="29"/>
      <c r="D187" s="29"/>
      <c r="E187" s="30"/>
      <c r="F187" s="29">
        <v>5</v>
      </c>
    </row>
    <row r="188" spans="1:6" x14ac:dyDescent="0.25">
      <c r="A188" s="37">
        <v>42182</v>
      </c>
      <c r="B188" s="28"/>
      <c r="C188" s="29"/>
      <c r="D188" s="29"/>
      <c r="E188" s="30"/>
      <c r="F188" s="29">
        <v>5</v>
      </c>
    </row>
    <row r="189" spans="1:6" x14ac:dyDescent="0.25">
      <c r="A189" s="37">
        <v>42183</v>
      </c>
      <c r="B189" s="28"/>
      <c r="C189" s="29"/>
      <c r="D189" s="29"/>
      <c r="E189" s="30"/>
      <c r="F189" s="29">
        <v>5</v>
      </c>
    </row>
    <row r="190" spans="1:6" x14ac:dyDescent="0.25">
      <c r="A190" s="37">
        <v>42184</v>
      </c>
      <c r="B190" s="28"/>
      <c r="C190" s="29"/>
      <c r="D190" s="29"/>
      <c r="E190" s="30"/>
      <c r="F190" s="29">
        <v>5</v>
      </c>
    </row>
    <row r="191" spans="1:6" x14ac:dyDescent="0.25">
      <c r="A191" s="37">
        <v>42185</v>
      </c>
      <c r="B191" s="28"/>
      <c r="C191" s="29"/>
      <c r="D191" s="29"/>
      <c r="E191" s="30"/>
      <c r="F191" s="29">
        <v>5</v>
      </c>
    </row>
    <row r="192" spans="1:6" x14ac:dyDescent="0.25">
      <c r="A192" s="37">
        <v>42186</v>
      </c>
      <c r="B192" s="28"/>
      <c r="C192" s="29"/>
      <c r="D192" s="29"/>
      <c r="E192" s="30"/>
      <c r="F192" s="29">
        <v>5</v>
      </c>
    </row>
    <row r="193" spans="1:6" x14ac:dyDescent="0.25">
      <c r="A193" s="37">
        <v>42187</v>
      </c>
      <c r="B193" s="28"/>
      <c r="C193" s="29"/>
      <c r="D193" s="29"/>
      <c r="E193" s="30"/>
      <c r="F193" s="29">
        <v>5</v>
      </c>
    </row>
    <row r="194" spans="1:6" x14ac:dyDescent="0.25">
      <c r="A194" s="37">
        <v>42188</v>
      </c>
      <c r="B194" s="28"/>
      <c r="C194" s="29"/>
      <c r="D194" s="29"/>
      <c r="E194" s="30"/>
      <c r="F194" s="29">
        <v>5</v>
      </c>
    </row>
    <row r="195" spans="1:6" x14ac:dyDescent="0.25">
      <c r="A195" s="37">
        <v>42189</v>
      </c>
      <c r="B195" s="28"/>
      <c r="C195" s="29"/>
      <c r="D195" s="29"/>
      <c r="E195" s="30"/>
      <c r="F195" s="29">
        <v>5</v>
      </c>
    </row>
    <row r="196" spans="1:6" x14ac:dyDescent="0.25">
      <c r="A196" s="37">
        <v>42190</v>
      </c>
      <c r="B196" s="28"/>
      <c r="C196" s="29"/>
      <c r="D196" s="29"/>
      <c r="E196" s="30"/>
      <c r="F196" s="29">
        <v>5</v>
      </c>
    </row>
    <row r="197" spans="1:6" x14ac:dyDescent="0.25">
      <c r="A197" s="37">
        <v>42191</v>
      </c>
      <c r="B197" s="28"/>
      <c r="C197" s="29"/>
      <c r="D197" s="29"/>
      <c r="E197" s="30"/>
      <c r="F197" s="29">
        <v>5</v>
      </c>
    </row>
    <row r="198" spans="1:6" x14ac:dyDescent="0.25">
      <c r="A198" s="37">
        <v>42192</v>
      </c>
      <c r="B198" s="28"/>
      <c r="C198" s="29"/>
      <c r="D198" s="29"/>
      <c r="E198" s="30"/>
      <c r="F198" s="29">
        <v>5</v>
      </c>
    </row>
    <row r="199" spans="1:6" x14ac:dyDescent="0.25">
      <c r="A199" s="37">
        <v>42193</v>
      </c>
      <c r="B199" s="28"/>
      <c r="C199" s="29"/>
      <c r="D199" s="29"/>
      <c r="E199" s="30"/>
      <c r="F199" s="29">
        <v>5</v>
      </c>
    </row>
    <row r="200" spans="1:6" x14ac:dyDescent="0.25">
      <c r="A200" s="37">
        <v>42194</v>
      </c>
      <c r="B200" s="28"/>
      <c r="C200" s="29"/>
      <c r="D200" s="29"/>
      <c r="E200" s="30"/>
      <c r="F200" s="29">
        <v>5</v>
      </c>
    </row>
    <row r="201" spans="1:6" x14ac:dyDescent="0.25">
      <c r="A201" s="37">
        <v>42195</v>
      </c>
      <c r="B201" s="28"/>
      <c r="C201" s="29"/>
      <c r="D201" s="29"/>
      <c r="E201" s="30"/>
      <c r="F201" s="29">
        <v>5</v>
      </c>
    </row>
    <row r="202" spans="1:6" x14ac:dyDescent="0.25">
      <c r="A202" s="37">
        <v>42196</v>
      </c>
      <c r="B202" s="28"/>
      <c r="C202" s="29"/>
      <c r="D202" s="29"/>
      <c r="E202" s="30"/>
      <c r="F202" s="29">
        <v>5</v>
      </c>
    </row>
    <row r="203" spans="1:6" x14ac:dyDescent="0.25">
      <c r="A203" s="37">
        <v>42197</v>
      </c>
      <c r="B203" s="28"/>
      <c r="C203" s="29"/>
      <c r="D203" s="29"/>
      <c r="E203" s="30"/>
      <c r="F203" s="29">
        <v>5</v>
      </c>
    </row>
    <row r="204" spans="1:6" x14ac:dyDescent="0.25">
      <c r="A204" s="37">
        <v>42198</v>
      </c>
      <c r="B204" s="28"/>
      <c r="C204" s="29"/>
      <c r="D204" s="29"/>
      <c r="E204" s="30"/>
      <c r="F204" s="29">
        <v>5</v>
      </c>
    </row>
    <row r="205" spans="1:6" x14ac:dyDescent="0.25">
      <c r="A205" s="37">
        <v>42199</v>
      </c>
      <c r="B205" s="28"/>
      <c r="C205" s="29"/>
      <c r="D205" s="29"/>
      <c r="E205" s="30"/>
      <c r="F205" s="29">
        <v>5</v>
      </c>
    </row>
    <row r="206" spans="1:6" x14ac:dyDescent="0.25">
      <c r="A206" s="37">
        <v>42200</v>
      </c>
      <c r="B206" s="28"/>
      <c r="C206" s="29"/>
      <c r="D206" s="29"/>
      <c r="E206" s="30"/>
      <c r="F206" s="29">
        <v>5</v>
      </c>
    </row>
    <row r="207" spans="1:6" x14ac:dyDescent="0.25">
      <c r="A207" s="37">
        <v>42201</v>
      </c>
      <c r="B207" s="28"/>
      <c r="C207" s="29"/>
      <c r="D207" s="29"/>
      <c r="E207" s="30"/>
      <c r="F207" s="29">
        <v>5</v>
      </c>
    </row>
    <row r="208" spans="1:6" x14ac:dyDescent="0.25">
      <c r="A208" s="37">
        <v>42202</v>
      </c>
      <c r="B208" s="28"/>
      <c r="C208" s="29"/>
      <c r="D208" s="29"/>
      <c r="E208" s="30"/>
      <c r="F208" s="29">
        <v>5</v>
      </c>
    </row>
    <row r="209" spans="1:6" x14ac:dyDescent="0.25">
      <c r="A209" s="37">
        <v>42203</v>
      </c>
      <c r="B209" s="28"/>
      <c r="C209" s="29"/>
      <c r="D209" s="29"/>
      <c r="E209" s="30"/>
      <c r="F209" s="29">
        <v>5</v>
      </c>
    </row>
    <row r="210" spans="1:6" x14ac:dyDescent="0.25">
      <c r="A210" s="37">
        <v>42204</v>
      </c>
      <c r="B210" s="28"/>
      <c r="C210" s="29"/>
      <c r="D210" s="29"/>
      <c r="E210" s="30"/>
      <c r="F210" s="29">
        <v>5</v>
      </c>
    </row>
    <row r="211" spans="1:6" x14ac:dyDescent="0.25">
      <c r="A211" s="37">
        <v>42205</v>
      </c>
      <c r="B211" s="28"/>
      <c r="C211" s="29"/>
      <c r="D211" s="29"/>
      <c r="E211" s="30"/>
      <c r="F211" s="29">
        <v>5</v>
      </c>
    </row>
    <row r="212" spans="1:6" x14ac:dyDescent="0.25">
      <c r="A212" s="37">
        <v>42206</v>
      </c>
      <c r="B212" s="28"/>
      <c r="C212" s="29"/>
      <c r="D212" s="29"/>
      <c r="E212" s="30"/>
      <c r="F212" s="29">
        <v>5</v>
      </c>
    </row>
    <row r="213" spans="1:6" x14ac:dyDescent="0.25">
      <c r="A213" s="37">
        <v>42207</v>
      </c>
      <c r="B213" s="28"/>
      <c r="C213" s="29"/>
      <c r="D213" s="29"/>
      <c r="E213" s="30"/>
      <c r="F213" s="29">
        <v>5</v>
      </c>
    </row>
    <row r="214" spans="1:6" x14ac:dyDescent="0.25">
      <c r="A214" s="37">
        <v>42208</v>
      </c>
      <c r="B214" s="28"/>
      <c r="C214" s="29"/>
      <c r="D214" s="29"/>
      <c r="E214" s="30"/>
      <c r="F214" s="29">
        <v>5</v>
      </c>
    </row>
    <row r="215" spans="1:6" x14ac:dyDescent="0.25">
      <c r="A215" s="37">
        <v>42209</v>
      </c>
      <c r="B215" s="28"/>
      <c r="C215" s="29"/>
      <c r="D215" s="29"/>
      <c r="E215" s="30"/>
      <c r="F215" s="29">
        <v>5</v>
      </c>
    </row>
    <row r="216" spans="1:6" x14ac:dyDescent="0.25">
      <c r="A216" s="37">
        <v>42210</v>
      </c>
      <c r="B216" s="28"/>
      <c r="C216" s="29"/>
      <c r="D216" s="29"/>
      <c r="E216" s="30"/>
      <c r="F216" s="29">
        <v>5</v>
      </c>
    </row>
    <row r="217" spans="1:6" x14ac:dyDescent="0.25">
      <c r="A217" s="37">
        <v>42211</v>
      </c>
      <c r="B217" s="28"/>
      <c r="C217" s="29"/>
      <c r="D217" s="29"/>
      <c r="E217" s="30"/>
      <c r="F217" s="29">
        <v>5</v>
      </c>
    </row>
    <row r="218" spans="1:6" x14ac:dyDescent="0.25">
      <c r="A218" s="37">
        <v>42212</v>
      </c>
      <c r="B218" s="28"/>
      <c r="C218" s="29"/>
      <c r="D218" s="29"/>
      <c r="E218" s="30"/>
      <c r="F218" s="29">
        <v>5</v>
      </c>
    </row>
    <row r="219" spans="1:6" x14ac:dyDescent="0.25">
      <c r="A219" s="37">
        <v>42213</v>
      </c>
      <c r="B219" s="28"/>
      <c r="C219" s="29"/>
      <c r="D219" s="29"/>
      <c r="E219" s="30"/>
      <c r="F219" s="29">
        <v>5</v>
      </c>
    </row>
    <row r="220" spans="1:6" x14ac:dyDescent="0.25">
      <c r="A220" s="37">
        <v>42214</v>
      </c>
      <c r="B220" s="28"/>
      <c r="C220" s="29"/>
      <c r="D220" s="29"/>
      <c r="E220" s="30"/>
      <c r="F220" s="29">
        <v>5</v>
      </c>
    </row>
    <row r="221" spans="1:6" x14ac:dyDescent="0.25">
      <c r="A221" s="37">
        <v>42215</v>
      </c>
      <c r="B221" s="28"/>
      <c r="C221" s="29"/>
      <c r="D221" s="29"/>
      <c r="E221" s="30"/>
      <c r="F221" s="29">
        <v>5</v>
      </c>
    </row>
    <row r="222" spans="1:6" x14ac:dyDescent="0.25">
      <c r="A222" s="37">
        <v>42216</v>
      </c>
      <c r="B222" s="28"/>
      <c r="C222" s="29"/>
      <c r="D222" s="29"/>
      <c r="E222" s="30"/>
      <c r="F222" s="29">
        <v>5</v>
      </c>
    </row>
    <row r="223" spans="1:6" x14ac:dyDescent="0.25">
      <c r="A223" s="37">
        <v>42217</v>
      </c>
      <c r="B223" s="28"/>
      <c r="C223" s="29"/>
      <c r="D223" s="29"/>
      <c r="E223" s="30"/>
      <c r="F223" s="29">
        <v>5</v>
      </c>
    </row>
    <row r="224" spans="1:6" x14ac:dyDescent="0.25">
      <c r="A224" s="37">
        <v>42218</v>
      </c>
      <c r="B224" s="28"/>
      <c r="C224" s="29"/>
      <c r="D224" s="29"/>
      <c r="E224" s="30"/>
      <c r="F224" s="29">
        <v>5</v>
      </c>
    </row>
    <row r="225" spans="1:6" x14ac:dyDescent="0.25">
      <c r="A225" s="37">
        <v>42219</v>
      </c>
      <c r="B225" s="28"/>
      <c r="C225" s="29"/>
      <c r="D225" s="29"/>
      <c r="E225" s="30"/>
      <c r="F225" s="29">
        <v>5</v>
      </c>
    </row>
    <row r="226" spans="1:6" x14ac:dyDescent="0.25">
      <c r="A226" s="37">
        <v>42220</v>
      </c>
      <c r="B226" s="28"/>
      <c r="C226" s="29"/>
      <c r="D226" s="29"/>
      <c r="E226" s="30"/>
      <c r="F226" s="29">
        <v>5</v>
      </c>
    </row>
    <row r="227" spans="1:6" x14ac:dyDescent="0.25">
      <c r="A227" s="37">
        <v>42221</v>
      </c>
      <c r="B227" s="28"/>
      <c r="C227" s="29"/>
      <c r="D227" s="29"/>
      <c r="E227" s="30"/>
      <c r="F227" s="29">
        <v>5</v>
      </c>
    </row>
    <row r="228" spans="1:6" x14ac:dyDescent="0.25">
      <c r="A228" s="37">
        <v>42222</v>
      </c>
      <c r="B228" s="28"/>
      <c r="C228" s="29"/>
      <c r="D228" s="29"/>
      <c r="E228" s="30"/>
      <c r="F228" s="29">
        <v>5</v>
      </c>
    </row>
    <row r="229" spans="1:6" x14ac:dyDescent="0.25">
      <c r="A229" s="37">
        <v>42223</v>
      </c>
      <c r="B229" s="28"/>
      <c r="C229" s="29"/>
      <c r="D229" s="29"/>
      <c r="E229" s="30"/>
      <c r="F229" s="29">
        <v>5</v>
      </c>
    </row>
    <row r="230" spans="1:6" x14ac:dyDescent="0.25">
      <c r="A230" s="37">
        <v>42224</v>
      </c>
      <c r="B230" s="28"/>
      <c r="C230" s="29"/>
      <c r="D230" s="29"/>
      <c r="E230" s="30"/>
      <c r="F230" s="29">
        <v>5</v>
      </c>
    </row>
    <row r="231" spans="1:6" x14ac:dyDescent="0.25">
      <c r="A231" s="37">
        <v>42225</v>
      </c>
      <c r="B231" s="28"/>
      <c r="C231" s="29"/>
      <c r="D231" s="29"/>
      <c r="E231" s="30"/>
      <c r="F231" s="29">
        <v>5</v>
      </c>
    </row>
    <row r="232" spans="1:6" x14ac:dyDescent="0.25">
      <c r="A232" s="37">
        <v>42226</v>
      </c>
      <c r="B232" s="28"/>
      <c r="C232" s="29"/>
      <c r="D232" s="29"/>
      <c r="E232" s="30"/>
      <c r="F232" s="29">
        <v>5</v>
      </c>
    </row>
    <row r="233" spans="1:6" x14ac:dyDescent="0.25">
      <c r="A233" s="37">
        <v>42227</v>
      </c>
      <c r="B233" s="28"/>
      <c r="C233" s="29"/>
      <c r="D233" s="29"/>
      <c r="E233" s="30"/>
      <c r="F233" s="29">
        <v>5</v>
      </c>
    </row>
    <row r="234" spans="1:6" x14ac:dyDescent="0.25">
      <c r="A234" s="37">
        <v>42228</v>
      </c>
      <c r="B234" s="28"/>
      <c r="C234" s="29"/>
      <c r="D234" s="29"/>
      <c r="E234" s="30"/>
      <c r="F234" s="29">
        <v>5</v>
      </c>
    </row>
    <row r="235" spans="1:6" x14ac:dyDescent="0.25">
      <c r="A235" s="37">
        <v>42229</v>
      </c>
      <c r="B235" s="28"/>
      <c r="C235" s="29"/>
      <c r="D235" s="29"/>
      <c r="E235" s="30"/>
      <c r="F235" s="29">
        <v>5</v>
      </c>
    </row>
    <row r="236" spans="1:6" x14ac:dyDescent="0.25">
      <c r="A236" s="37">
        <v>42230</v>
      </c>
      <c r="B236" s="28"/>
      <c r="C236" s="29"/>
      <c r="D236" s="29"/>
      <c r="E236" s="30"/>
      <c r="F236" s="29">
        <v>5</v>
      </c>
    </row>
    <row r="237" spans="1:6" x14ac:dyDescent="0.25">
      <c r="A237" s="37">
        <v>42231</v>
      </c>
      <c r="B237" s="28"/>
      <c r="C237" s="29"/>
      <c r="D237" s="29"/>
      <c r="E237" s="30"/>
      <c r="F237" s="29">
        <v>5</v>
      </c>
    </row>
    <row r="238" spans="1:6" x14ac:dyDescent="0.25">
      <c r="A238" s="37">
        <v>42232</v>
      </c>
      <c r="B238" s="28"/>
      <c r="C238" s="29"/>
      <c r="D238" s="29"/>
      <c r="E238" s="30"/>
      <c r="F238" s="29">
        <v>5</v>
      </c>
    </row>
    <row r="239" spans="1:6" x14ac:dyDescent="0.25">
      <c r="A239" s="37">
        <v>42233</v>
      </c>
      <c r="B239" s="28"/>
      <c r="C239" s="29"/>
      <c r="D239" s="29"/>
      <c r="E239" s="30"/>
      <c r="F239" s="29">
        <v>5</v>
      </c>
    </row>
    <row r="240" spans="1:6" x14ac:dyDescent="0.25">
      <c r="A240" s="37">
        <v>42234</v>
      </c>
      <c r="B240" s="28"/>
      <c r="C240" s="29"/>
      <c r="D240" s="29"/>
      <c r="E240" s="30"/>
      <c r="F240" s="29">
        <v>5</v>
      </c>
    </row>
    <row r="241" spans="1:6" x14ac:dyDescent="0.25">
      <c r="A241" s="37">
        <v>42235</v>
      </c>
      <c r="B241" s="28"/>
      <c r="C241" s="29"/>
      <c r="D241" s="29"/>
      <c r="E241" s="30"/>
      <c r="F241" s="29">
        <v>5</v>
      </c>
    </row>
    <row r="242" spans="1:6" x14ac:dyDescent="0.25">
      <c r="A242" s="37">
        <v>42236</v>
      </c>
      <c r="B242" s="28"/>
      <c r="C242" s="29"/>
      <c r="D242" s="29"/>
      <c r="E242" s="30"/>
      <c r="F242" s="29">
        <v>5</v>
      </c>
    </row>
    <row r="243" spans="1:6" x14ac:dyDescent="0.25">
      <c r="A243" s="37">
        <v>42237</v>
      </c>
      <c r="B243" s="28"/>
      <c r="C243" s="29"/>
      <c r="D243" s="29"/>
      <c r="E243" s="30"/>
      <c r="F243" s="29">
        <v>5</v>
      </c>
    </row>
    <row r="244" spans="1:6" x14ac:dyDescent="0.25">
      <c r="A244" s="37">
        <v>42238</v>
      </c>
      <c r="B244" s="28"/>
      <c r="C244" s="29"/>
      <c r="D244" s="29"/>
      <c r="E244" s="30"/>
      <c r="F244" s="29">
        <v>5</v>
      </c>
    </row>
    <row r="245" spans="1:6" x14ac:dyDescent="0.25">
      <c r="A245" s="37">
        <v>42239</v>
      </c>
      <c r="B245" s="28"/>
      <c r="C245" s="29"/>
      <c r="D245" s="29"/>
      <c r="E245" s="30"/>
      <c r="F245" s="29">
        <v>5</v>
      </c>
    </row>
    <row r="246" spans="1:6" x14ac:dyDescent="0.25">
      <c r="A246" s="37">
        <v>42240</v>
      </c>
      <c r="B246" s="28"/>
      <c r="C246" s="29"/>
      <c r="D246" s="29"/>
      <c r="E246" s="30"/>
      <c r="F246" s="29">
        <v>5</v>
      </c>
    </row>
    <row r="247" spans="1:6" x14ac:dyDescent="0.25">
      <c r="A247" s="37">
        <v>42241</v>
      </c>
      <c r="B247" s="28"/>
      <c r="C247" s="29"/>
      <c r="D247" s="29"/>
      <c r="E247" s="30"/>
      <c r="F247" s="29">
        <v>5</v>
      </c>
    </row>
    <row r="248" spans="1:6" x14ac:dyDescent="0.25">
      <c r="A248" s="37">
        <v>42242</v>
      </c>
      <c r="B248" s="28"/>
      <c r="C248" s="29"/>
      <c r="D248" s="29"/>
      <c r="E248" s="30"/>
      <c r="F248" s="29">
        <v>5</v>
      </c>
    </row>
    <row r="249" spans="1:6" x14ac:dyDescent="0.25">
      <c r="A249" s="37">
        <v>42243</v>
      </c>
      <c r="B249" s="28"/>
      <c r="C249" s="29"/>
      <c r="D249" s="29"/>
      <c r="E249" s="30"/>
      <c r="F249" s="29">
        <v>5</v>
      </c>
    </row>
    <row r="250" spans="1:6" x14ac:dyDescent="0.25">
      <c r="A250" s="37">
        <v>42244</v>
      </c>
      <c r="B250" s="28"/>
      <c r="C250" s="29"/>
      <c r="D250" s="29"/>
      <c r="E250" s="30"/>
      <c r="F250" s="29">
        <v>5</v>
      </c>
    </row>
    <row r="251" spans="1:6" x14ac:dyDescent="0.25">
      <c r="A251" s="37">
        <v>42245</v>
      </c>
      <c r="B251" s="28"/>
      <c r="C251" s="29"/>
      <c r="D251" s="29"/>
      <c r="E251" s="30"/>
      <c r="F251" s="29">
        <v>5</v>
      </c>
    </row>
    <row r="252" spans="1:6" x14ac:dyDescent="0.25">
      <c r="A252" s="37">
        <v>42246</v>
      </c>
      <c r="B252" s="28"/>
      <c r="C252" s="29"/>
      <c r="D252" s="29"/>
      <c r="E252" s="30"/>
      <c r="F252" s="29">
        <v>5</v>
      </c>
    </row>
    <row r="253" spans="1:6" x14ac:dyDescent="0.25">
      <c r="A253" s="37">
        <v>42247</v>
      </c>
      <c r="B253" s="28"/>
      <c r="C253" s="29"/>
      <c r="D253" s="29"/>
      <c r="E253" s="30"/>
      <c r="F253" s="29">
        <v>5</v>
      </c>
    </row>
    <row r="254" spans="1:6" x14ac:dyDescent="0.25">
      <c r="A254" s="37">
        <v>42248</v>
      </c>
      <c r="B254" s="28"/>
      <c r="C254" s="29"/>
      <c r="D254" s="29"/>
      <c r="E254" s="30"/>
      <c r="F254" s="29">
        <v>5</v>
      </c>
    </row>
    <row r="255" spans="1:6" x14ac:dyDescent="0.25">
      <c r="A255" s="37">
        <v>42249</v>
      </c>
      <c r="B255" s="28"/>
      <c r="C255" s="29"/>
      <c r="D255" s="29"/>
      <c r="E255" s="30"/>
      <c r="F255" s="29">
        <v>5</v>
      </c>
    </row>
    <row r="256" spans="1:6" x14ac:dyDescent="0.25">
      <c r="A256" s="37">
        <v>42250</v>
      </c>
      <c r="B256" s="28"/>
      <c r="C256" s="29"/>
      <c r="D256" s="29"/>
      <c r="E256" s="30"/>
      <c r="F256" s="29">
        <v>5</v>
      </c>
    </row>
    <row r="257" spans="1:6" x14ac:dyDescent="0.25">
      <c r="A257" s="37">
        <v>42251</v>
      </c>
      <c r="B257" s="28"/>
      <c r="C257" s="29"/>
      <c r="D257" s="29"/>
      <c r="E257" s="30"/>
      <c r="F257" s="29">
        <v>5</v>
      </c>
    </row>
    <row r="258" spans="1:6" x14ac:dyDescent="0.25">
      <c r="A258" s="37">
        <v>42252</v>
      </c>
      <c r="B258" s="28"/>
      <c r="C258" s="29"/>
      <c r="D258" s="29"/>
      <c r="E258" s="30"/>
      <c r="F258" s="29">
        <v>5</v>
      </c>
    </row>
    <row r="259" spans="1:6" x14ac:dyDescent="0.25">
      <c r="A259" s="37">
        <v>42253</v>
      </c>
      <c r="B259" s="28"/>
      <c r="C259" s="29"/>
      <c r="D259" s="29"/>
      <c r="E259" s="30"/>
      <c r="F259" s="29">
        <v>5</v>
      </c>
    </row>
    <row r="260" spans="1:6" x14ac:dyDescent="0.25">
      <c r="A260" s="37">
        <v>42254</v>
      </c>
      <c r="B260" s="28"/>
      <c r="C260" s="29"/>
      <c r="D260" s="29"/>
      <c r="E260" s="30"/>
      <c r="F260" s="29">
        <v>5</v>
      </c>
    </row>
    <row r="261" spans="1:6" x14ac:dyDescent="0.25">
      <c r="A261" s="37">
        <v>42255</v>
      </c>
      <c r="B261" s="28"/>
      <c r="C261" s="29"/>
      <c r="D261" s="29"/>
      <c r="E261" s="30"/>
      <c r="F261" s="29">
        <v>5</v>
      </c>
    </row>
    <row r="262" spans="1:6" x14ac:dyDescent="0.25">
      <c r="A262" s="37">
        <v>42256</v>
      </c>
      <c r="B262" s="28"/>
      <c r="C262" s="29"/>
      <c r="D262" s="29"/>
      <c r="E262" s="30"/>
      <c r="F262" s="29">
        <v>5</v>
      </c>
    </row>
    <row r="263" spans="1:6" x14ac:dyDescent="0.25">
      <c r="A263" s="37">
        <v>42257</v>
      </c>
      <c r="B263" s="28"/>
      <c r="C263" s="29"/>
      <c r="D263" s="29"/>
      <c r="E263" s="30"/>
      <c r="F263" s="29">
        <v>5</v>
      </c>
    </row>
    <row r="264" spans="1:6" x14ac:dyDescent="0.25">
      <c r="A264" s="37">
        <v>42258</v>
      </c>
      <c r="B264" s="28"/>
      <c r="C264" s="29"/>
      <c r="D264" s="29"/>
      <c r="E264" s="30"/>
      <c r="F264" s="29">
        <v>5</v>
      </c>
    </row>
    <row r="265" spans="1:6" x14ac:dyDescent="0.25">
      <c r="A265" s="37">
        <v>42259</v>
      </c>
      <c r="B265" s="28"/>
      <c r="C265" s="29"/>
      <c r="D265" s="29"/>
      <c r="E265" s="30"/>
      <c r="F265" s="29">
        <v>5</v>
      </c>
    </row>
    <row r="266" spans="1:6" x14ac:dyDescent="0.25">
      <c r="A266" s="37">
        <v>42260</v>
      </c>
      <c r="B266" s="28"/>
      <c r="C266" s="29"/>
      <c r="D266" s="29"/>
      <c r="E266" s="30"/>
      <c r="F266" s="29">
        <v>5</v>
      </c>
    </row>
    <row r="267" spans="1:6" x14ac:dyDescent="0.25">
      <c r="A267" s="37">
        <v>42261</v>
      </c>
      <c r="B267" s="28"/>
      <c r="C267" s="29"/>
      <c r="D267" s="29"/>
      <c r="E267" s="30"/>
      <c r="F267" s="29">
        <v>5</v>
      </c>
    </row>
    <row r="268" spans="1:6" x14ac:dyDescent="0.25">
      <c r="A268" s="37">
        <v>42262</v>
      </c>
      <c r="B268" s="28"/>
      <c r="C268" s="29"/>
      <c r="D268" s="29"/>
      <c r="E268" s="30"/>
      <c r="F268" s="29">
        <v>5</v>
      </c>
    </row>
    <row r="269" spans="1:6" x14ac:dyDescent="0.25">
      <c r="A269" s="37">
        <v>42263</v>
      </c>
      <c r="B269" s="28"/>
      <c r="C269" s="29"/>
      <c r="D269" s="29"/>
      <c r="E269" s="30"/>
      <c r="F269" s="29">
        <v>5</v>
      </c>
    </row>
    <row r="270" spans="1:6" x14ac:dyDescent="0.25">
      <c r="A270" s="37">
        <v>42264</v>
      </c>
      <c r="B270" s="28"/>
      <c r="C270" s="29"/>
      <c r="D270" s="29"/>
      <c r="E270" s="30"/>
      <c r="F270" s="29">
        <v>5</v>
      </c>
    </row>
    <row r="271" spans="1:6" x14ac:dyDescent="0.25">
      <c r="A271" s="37">
        <v>42265</v>
      </c>
      <c r="B271" s="28"/>
      <c r="C271" s="29"/>
      <c r="D271" s="29"/>
      <c r="E271" s="30"/>
      <c r="F271" s="29">
        <v>5</v>
      </c>
    </row>
    <row r="272" spans="1:6" x14ac:dyDescent="0.25">
      <c r="A272" s="37">
        <v>42266</v>
      </c>
      <c r="B272" s="28"/>
      <c r="C272" s="29"/>
      <c r="D272" s="29"/>
      <c r="E272" s="30"/>
      <c r="F272" s="29">
        <v>5</v>
      </c>
    </row>
    <row r="273" spans="1:6" x14ac:dyDescent="0.25">
      <c r="A273" s="37">
        <v>42267</v>
      </c>
      <c r="B273" s="28"/>
      <c r="C273" s="29"/>
      <c r="D273" s="29"/>
      <c r="E273" s="30"/>
      <c r="F273" s="29">
        <v>5</v>
      </c>
    </row>
    <row r="274" spans="1:6" x14ac:dyDescent="0.25">
      <c r="A274" s="37">
        <v>42268</v>
      </c>
      <c r="B274" s="28"/>
      <c r="C274" s="29"/>
      <c r="D274" s="29"/>
      <c r="E274" s="30"/>
      <c r="F274" s="29">
        <v>5</v>
      </c>
    </row>
    <row r="275" spans="1:6" x14ac:dyDescent="0.25">
      <c r="A275" s="37">
        <v>42269</v>
      </c>
      <c r="B275" s="28"/>
      <c r="C275" s="29"/>
      <c r="D275" s="29"/>
      <c r="E275" s="30"/>
      <c r="F275" s="29">
        <v>5</v>
      </c>
    </row>
    <row r="276" spans="1:6" x14ac:dyDescent="0.25">
      <c r="A276" s="37">
        <v>42270</v>
      </c>
      <c r="B276" s="28"/>
      <c r="C276" s="29"/>
      <c r="D276" s="29"/>
      <c r="E276" s="30"/>
      <c r="F276" s="29">
        <v>5</v>
      </c>
    </row>
    <row r="277" spans="1:6" x14ac:dyDescent="0.25">
      <c r="A277" s="37">
        <v>42271</v>
      </c>
      <c r="B277" s="28">
        <v>1.17</v>
      </c>
      <c r="C277" s="29">
        <v>1.1000000000000001</v>
      </c>
      <c r="D277" s="29">
        <v>1.1299999999999999</v>
      </c>
      <c r="E277" s="30">
        <v>1.08</v>
      </c>
      <c r="F277" s="29">
        <v>5</v>
      </c>
    </row>
    <row r="278" spans="1:6" x14ac:dyDescent="0.25">
      <c r="A278" s="37">
        <v>42272</v>
      </c>
      <c r="B278" s="28">
        <v>1.18</v>
      </c>
      <c r="C278" s="29">
        <v>1.07</v>
      </c>
      <c r="D278" s="29">
        <v>1.1000000000000001</v>
      </c>
      <c r="E278" s="30">
        <v>1.03</v>
      </c>
      <c r="F278" s="29">
        <v>5</v>
      </c>
    </row>
    <row r="279" spans="1:6" x14ac:dyDescent="0.25">
      <c r="A279" s="37">
        <v>42273</v>
      </c>
      <c r="B279" s="28"/>
      <c r="C279" s="29"/>
      <c r="D279" s="29"/>
      <c r="E279" s="30"/>
      <c r="F279" s="29">
        <v>5</v>
      </c>
    </row>
    <row r="280" spans="1:6" x14ac:dyDescent="0.25">
      <c r="A280" s="37">
        <v>42274</v>
      </c>
      <c r="B280" s="28"/>
      <c r="C280" s="29"/>
      <c r="D280" s="29"/>
      <c r="E280" s="30"/>
      <c r="F280" s="29">
        <v>5</v>
      </c>
    </row>
    <row r="281" spans="1:6" x14ac:dyDescent="0.25">
      <c r="A281" s="37">
        <v>42275</v>
      </c>
      <c r="B281" s="28"/>
      <c r="C281" s="29"/>
      <c r="D281" s="29"/>
      <c r="E281" s="30"/>
      <c r="F281" s="29">
        <v>5</v>
      </c>
    </row>
    <row r="282" spans="1:6" x14ac:dyDescent="0.25">
      <c r="A282" s="37">
        <v>42276</v>
      </c>
      <c r="B282" s="28"/>
      <c r="C282" s="29"/>
      <c r="D282" s="29"/>
      <c r="E282" s="30"/>
      <c r="F282" s="29">
        <v>5</v>
      </c>
    </row>
    <row r="283" spans="1:6" x14ac:dyDescent="0.25">
      <c r="A283" s="37">
        <v>42277</v>
      </c>
      <c r="B283" s="28"/>
      <c r="C283" s="29"/>
      <c r="D283" s="29"/>
      <c r="E283" s="30"/>
      <c r="F283" s="29">
        <v>5</v>
      </c>
    </row>
    <row r="284" spans="1:6" x14ac:dyDescent="0.25">
      <c r="A284" s="37">
        <v>42278</v>
      </c>
      <c r="B284" s="28"/>
      <c r="C284" s="29"/>
      <c r="D284" s="29"/>
      <c r="E284" s="30"/>
      <c r="F284" s="29">
        <v>5</v>
      </c>
    </row>
    <row r="285" spans="1:6" x14ac:dyDescent="0.25">
      <c r="A285" s="37">
        <v>42279</v>
      </c>
      <c r="B285" s="28">
        <v>1.29</v>
      </c>
      <c r="C285" s="29">
        <v>0.97</v>
      </c>
      <c r="D285" s="29">
        <v>1.1100000000000001</v>
      </c>
      <c r="E285" s="30">
        <v>1.1299999999999999</v>
      </c>
      <c r="F285" s="29">
        <v>5</v>
      </c>
    </row>
    <row r="286" spans="1:6" x14ac:dyDescent="0.25">
      <c r="A286" s="37">
        <v>42280</v>
      </c>
      <c r="B286" s="28"/>
      <c r="C286" s="29"/>
      <c r="D286" s="29"/>
      <c r="E286" s="30"/>
      <c r="F286" s="29">
        <v>5</v>
      </c>
    </row>
    <row r="287" spans="1:6" x14ac:dyDescent="0.25">
      <c r="A287" s="37">
        <v>42281</v>
      </c>
      <c r="B287" s="28"/>
      <c r="C287" s="29"/>
      <c r="D287" s="29"/>
      <c r="E287" s="30"/>
      <c r="F287" s="29">
        <v>5</v>
      </c>
    </row>
    <row r="288" spans="1:6" x14ac:dyDescent="0.25">
      <c r="A288" s="37">
        <v>42282</v>
      </c>
      <c r="B288" s="28"/>
      <c r="C288" s="29"/>
      <c r="D288" s="29"/>
      <c r="E288" s="30"/>
      <c r="F288" s="29">
        <v>5</v>
      </c>
    </row>
    <row r="289" spans="1:6" x14ac:dyDescent="0.25">
      <c r="A289" s="37">
        <v>42283</v>
      </c>
      <c r="B289" s="28"/>
      <c r="C289" s="29"/>
      <c r="D289" s="29"/>
      <c r="E289" s="30"/>
      <c r="F289" s="29">
        <v>5</v>
      </c>
    </row>
    <row r="290" spans="1:6" x14ac:dyDescent="0.25">
      <c r="A290" s="37">
        <v>42284</v>
      </c>
      <c r="B290" s="28"/>
      <c r="C290" s="29"/>
      <c r="D290" s="29"/>
      <c r="E290" s="30"/>
      <c r="F290" s="29">
        <v>5</v>
      </c>
    </row>
    <row r="291" spans="1:6" x14ac:dyDescent="0.25">
      <c r="A291" s="37">
        <v>42285</v>
      </c>
      <c r="B291" s="28"/>
      <c r="C291" s="29"/>
      <c r="D291" s="29"/>
      <c r="E291" s="30"/>
      <c r="F291" s="29">
        <v>5</v>
      </c>
    </row>
    <row r="292" spans="1:6" x14ac:dyDescent="0.25">
      <c r="A292" s="37">
        <v>42286</v>
      </c>
      <c r="B292" s="28"/>
      <c r="C292" s="29"/>
      <c r="D292" s="29"/>
      <c r="E292" s="30"/>
      <c r="F292" s="29">
        <v>5</v>
      </c>
    </row>
    <row r="293" spans="1:6" x14ac:dyDescent="0.25">
      <c r="A293" s="37">
        <v>42287</v>
      </c>
      <c r="B293" s="28"/>
      <c r="C293" s="29"/>
      <c r="D293" s="29"/>
      <c r="E293" s="30"/>
      <c r="F293" s="29">
        <v>5</v>
      </c>
    </row>
    <row r="294" spans="1:6" x14ac:dyDescent="0.25">
      <c r="A294" s="37">
        <v>42288</v>
      </c>
      <c r="B294" s="28"/>
      <c r="C294" s="29"/>
      <c r="D294" s="29"/>
      <c r="E294" s="30"/>
      <c r="F294" s="29">
        <v>5</v>
      </c>
    </row>
    <row r="295" spans="1:6" x14ac:dyDescent="0.25">
      <c r="A295" s="37">
        <v>42289</v>
      </c>
      <c r="B295" s="28"/>
      <c r="C295" s="29"/>
      <c r="D295" s="29"/>
      <c r="E295" s="30"/>
      <c r="F295" s="29">
        <v>5</v>
      </c>
    </row>
    <row r="296" spans="1:6" x14ac:dyDescent="0.25">
      <c r="A296" s="37">
        <v>42290</v>
      </c>
      <c r="B296" s="28">
        <v>1.05</v>
      </c>
      <c r="C296" s="29">
        <v>1.03</v>
      </c>
      <c r="D296" s="29">
        <v>0.99</v>
      </c>
      <c r="E296" s="30">
        <v>0.94</v>
      </c>
      <c r="F296" s="29">
        <v>5</v>
      </c>
    </row>
    <row r="297" spans="1:6" x14ac:dyDescent="0.25">
      <c r="A297" s="37">
        <v>42291</v>
      </c>
      <c r="B297" s="28">
        <v>0.96</v>
      </c>
      <c r="C297" s="29">
        <v>0.98</v>
      </c>
      <c r="D297" s="29">
        <v>0.97</v>
      </c>
      <c r="E297" s="30">
        <v>0.92</v>
      </c>
      <c r="F297" s="29">
        <v>5</v>
      </c>
    </row>
    <row r="298" spans="1:6" x14ac:dyDescent="0.25">
      <c r="A298" s="37">
        <v>42292</v>
      </c>
      <c r="B298" s="28">
        <v>0.96</v>
      </c>
      <c r="C298" s="29">
        <v>0.95</v>
      </c>
      <c r="D298" s="29">
        <v>0.94</v>
      </c>
      <c r="E298" s="30">
        <v>0.89</v>
      </c>
      <c r="F298" s="29">
        <v>5</v>
      </c>
    </row>
    <row r="299" spans="1:6" x14ac:dyDescent="0.25">
      <c r="A299" s="37">
        <v>42293</v>
      </c>
      <c r="B299" s="28">
        <v>1.01</v>
      </c>
      <c r="C299" s="29">
        <v>0.99</v>
      </c>
      <c r="D299" s="29">
        <v>0.97</v>
      </c>
      <c r="E299" s="30">
        <v>0.92</v>
      </c>
      <c r="F299" s="29">
        <v>5</v>
      </c>
    </row>
    <row r="300" spans="1:6" x14ac:dyDescent="0.25">
      <c r="A300" s="37">
        <v>42294</v>
      </c>
      <c r="B300" s="28"/>
      <c r="C300" s="29"/>
      <c r="D300" s="29"/>
      <c r="E300" s="30"/>
      <c r="F300" s="29">
        <v>5</v>
      </c>
    </row>
    <row r="301" spans="1:6" x14ac:dyDescent="0.25">
      <c r="A301" s="37">
        <v>42295</v>
      </c>
      <c r="B301" s="28"/>
      <c r="C301" s="29"/>
      <c r="D301" s="29"/>
      <c r="E301" s="30"/>
      <c r="F301" s="29">
        <v>5</v>
      </c>
    </row>
    <row r="302" spans="1:6" x14ac:dyDescent="0.25">
      <c r="A302" s="37">
        <v>42296</v>
      </c>
      <c r="B302" s="28">
        <v>0.9</v>
      </c>
      <c r="C302" s="29">
        <v>0.95</v>
      </c>
      <c r="D302" s="29">
        <v>0.89</v>
      </c>
      <c r="E302" s="30">
        <v>0.84</v>
      </c>
      <c r="F302" s="29">
        <v>5</v>
      </c>
    </row>
    <row r="303" spans="1:6" x14ac:dyDescent="0.25">
      <c r="A303" s="37">
        <v>42297</v>
      </c>
      <c r="B303" s="28"/>
      <c r="C303" s="29"/>
      <c r="D303" s="29"/>
      <c r="E303" s="30"/>
      <c r="F303" s="29">
        <v>5</v>
      </c>
    </row>
    <row r="304" spans="1:6" x14ac:dyDescent="0.25">
      <c r="A304" s="37">
        <v>42298</v>
      </c>
      <c r="B304" s="28">
        <v>1.5</v>
      </c>
      <c r="C304" s="29">
        <v>1.06</v>
      </c>
      <c r="D304" s="29">
        <v>0.97</v>
      </c>
      <c r="E304" s="30">
        <v>1.06</v>
      </c>
      <c r="F304" s="29">
        <v>5</v>
      </c>
    </row>
    <row r="305" spans="1:6" x14ac:dyDescent="0.25">
      <c r="A305" s="37">
        <v>42299</v>
      </c>
      <c r="B305" s="28">
        <v>1.33</v>
      </c>
      <c r="C305" s="29">
        <v>1.49</v>
      </c>
      <c r="D305" s="29">
        <v>1.3</v>
      </c>
      <c r="E305" s="30">
        <v>1.27</v>
      </c>
      <c r="F305" s="29">
        <v>5</v>
      </c>
    </row>
    <row r="306" spans="1:6" x14ac:dyDescent="0.25">
      <c r="A306" s="37">
        <v>42300</v>
      </c>
      <c r="B306" s="28">
        <v>1.43</v>
      </c>
      <c r="C306" s="29">
        <v>1.34</v>
      </c>
      <c r="D306" s="29">
        <v>1.4</v>
      </c>
      <c r="E306" s="30">
        <v>1.61</v>
      </c>
      <c r="F306" s="29">
        <v>5</v>
      </c>
    </row>
    <row r="307" spans="1:6" x14ac:dyDescent="0.25">
      <c r="A307" s="37">
        <v>42301</v>
      </c>
      <c r="B307" s="28"/>
      <c r="C307" s="29"/>
      <c r="D307" s="29"/>
      <c r="E307" s="30"/>
      <c r="F307" s="29">
        <v>5</v>
      </c>
    </row>
    <row r="308" spans="1:6" x14ac:dyDescent="0.25">
      <c r="A308" s="37">
        <v>42302</v>
      </c>
      <c r="B308" s="28"/>
      <c r="C308" s="29"/>
      <c r="D308" s="29"/>
      <c r="E308" s="30"/>
      <c r="F308" s="29">
        <v>5</v>
      </c>
    </row>
    <row r="309" spans="1:6" x14ac:dyDescent="0.25">
      <c r="A309" s="37">
        <v>42303</v>
      </c>
      <c r="B309" s="28">
        <v>1.6</v>
      </c>
      <c r="C309" s="29">
        <v>1.83</v>
      </c>
      <c r="D309" s="29">
        <v>1.55</v>
      </c>
      <c r="E309" s="30">
        <v>1.93</v>
      </c>
      <c r="F309" s="29">
        <v>5</v>
      </c>
    </row>
    <row r="310" spans="1:6" x14ac:dyDescent="0.25">
      <c r="A310" s="37">
        <v>42304</v>
      </c>
      <c r="B310" s="28">
        <v>1.58</v>
      </c>
      <c r="C310" s="29">
        <v>1.69</v>
      </c>
      <c r="D310" s="29">
        <v>1.21</v>
      </c>
      <c r="E310" s="30">
        <v>1.49</v>
      </c>
      <c r="F310" s="29">
        <v>5</v>
      </c>
    </row>
    <row r="311" spans="1:6" x14ac:dyDescent="0.25">
      <c r="A311" s="37">
        <v>42305</v>
      </c>
      <c r="B311" s="28">
        <v>1.83</v>
      </c>
      <c r="C311" s="29">
        <v>1.68</v>
      </c>
      <c r="D311" s="29">
        <v>1.38</v>
      </c>
      <c r="E311" s="30">
        <v>1.71</v>
      </c>
      <c r="F311" s="29">
        <v>5</v>
      </c>
    </row>
    <row r="312" spans="1:6" x14ac:dyDescent="0.25">
      <c r="A312" s="37">
        <v>42306</v>
      </c>
      <c r="B312" s="28">
        <v>2.2400000000000002</v>
      </c>
      <c r="C312" s="29">
        <v>1.98</v>
      </c>
      <c r="D312" s="29">
        <v>1.59</v>
      </c>
      <c r="E312" s="30">
        <v>1.94</v>
      </c>
      <c r="F312" s="29">
        <v>5</v>
      </c>
    </row>
    <row r="313" spans="1:6" x14ac:dyDescent="0.25">
      <c r="A313" s="37">
        <v>42307</v>
      </c>
      <c r="B313" s="28">
        <v>2.46</v>
      </c>
      <c r="C313" s="29">
        <v>2.1</v>
      </c>
      <c r="D313" s="29">
        <v>1.53</v>
      </c>
      <c r="E313" s="30">
        <v>1.59</v>
      </c>
      <c r="F313" s="29">
        <v>5</v>
      </c>
    </row>
    <row r="314" spans="1:6" x14ac:dyDescent="0.25">
      <c r="A314" s="37">
        <v>42308</v>
      </c>
      <c r="B314" s="28"/>
      <c r="C314" s="29"/>
      <c r="D314" s="29"/>
      <c r="E314" s="30"/>
      <c r="F314" s="29">
        <v>5</v>
      </c>
    </row>
    <row r="315" spans="1:6" x14ac:dyDescent="0.25">
      <c r="A315" s="37">
        <v>42309</v>
      </c>
      <c r="B315" s="28"/>
      <c r="C315" s="29"/>
      <c r="D315" s="29"/>
      <c r="E315" s="30"/>
      <c r="F315" s="29">
        <v>5</v>
      </c>
    </row>
    <row r="316" spans="1:6" x14ac:dyDescent="0.25">
      <c r="A316" s="37">
        <v>42310</v>
      </c>
      <c r="B316" s="28">
        <v>3</v>
      </c>
      <c r="C316" s="29">
        <v>2.67</v>
      </c>
      <c r="D316" s="29">
        <v>2.36</v>
      </c>
      <c r="E316" s="30">
        <v>2.5299999999999998</v>
      </c>
      <c r="F316" s="29">
        <v>5</v>
      </c>
    </row>
    <row r="317" spans="1:6" x14ac:dyDescent="0.25">
      <c r="A317" s="37">
        <v>42311</v>
      </c>
      <c r="B317" s="28">
        <v>2.9</v>
      </c>
      <c r="C317" s="29">
        <v>2.78</v>
      </c>
      <c r="D317" s="29">
        <v>2.34</v>
      </c>
      <c r="E317" s="30">
        <v>2.4700000000000002</v>
      </c>
      <c r="F317" s="29">
        <v>5</v>
      </c>
    </row>
    <row r="318" spans="1:6" x14ac:dyDescent="0.25">
      <c r="A318" s="37">
        <v>42311</v>
      </c>
      <c r="B318" s="28">
        <v>2.9</v>
      </c>
      <c r="C318" s="29">
        <v>3.22</v>
      </c>
      <c r="D318" s="29">
        <v>3.11</v>
      </c>
      <c r="E318" s="30">
        <v>3.59</v>
      </c>
      <c r="F318" s="29">
        <v>5</v>
      </c>
    </row>
    <row r="319" spans="1:6" x14ac:dyDescent="0.25">
      <c r="A319" s="37">
        <v>42312</v>
      </c>
      <c r="B319" s="28"/>
      <c r="C319" s="29"/>
      <c r="D319" s="29"/>
      <c r="E319" s="30"/>
      <c r="F319" s="29">
        <v>5</v>
      </c>
    </row>
    <row r="320" spans="1:6" x14ac:dyDescent="0.25">
      <c r="A320" s="37">
        <v>42313</v>
      </c>
      <c r="B320" s="28"/>
      <c r="C320" s="29"/>
      <c r="D320" s="29"/>
      <c r="E320" s="30"/>
      <c r="F320" s="29">
        <v>5</v>
      </c>
    </row>
    <row r="321" spans="1:6" x14ac:dyDescent="0.25">
      <c r="A321" s="37">
        <v>42314</v>
      </c>
      <c r="B321" s="28"/>
      <c r="C321" s="29"/>
      <c r="D321" s="29"/>
      <c r="E321" s="30"/>
      <c r="F321" s="29">
        <v>5</v>
      </c>
    </row>
    <row r="322" spans="1:6" x14ac:dyDescent="0.25">
      <c r="A322" s="37">
        <v>42315</v>
      </c>
      <c r="B322" s="28"/>
      <c r="C322" s="29"/>
      <c r="D322" s="29"/>
      <c r="E322" s="30"/>
      <c r="F322" s="29">
        <v>5</v>
      </c>
    </row>
    <row r="323" spans="1:6" x14ac:dyDescent="0.25">
      <c r="A323" s="37">
        <v>42316</v>
      </c>
      <c r="B323" s="28"/>
      <c r="C323" s="29"/>
      <c r="D323" s="29"/>
      <c r="E323" s="30"/>
      <c r="F323" s="29">
        <v>5</v>
      </c>
    </row>
    <row r="324" spans="1:6" x14ac:dyDescent="0.25">
      <c r="A324" s="37">
        <v>42317</v>
      </c>
      <c r="B324" s="28"/>
      <c r="C324" s="29"/>
      <c r="D324" s="29"/>
      <c r="E324" s="30"/>
      <c r="F324" s="29">
        <v>5</v>
      </c>
    </row>
    <row r="325" spans="1:6" x14ac:dyDescent="0.25">
      <c r="A325" s="37">
        <v>42318</v>
      </c>
      <c r="B325" s="28"/>
      <c r="C325" s="29"/>
      <c r="D325" s="29"/>
      <c r="E325" s="30"/>
      <c r="F325" s="29">
        <v>5</v>
      </c>
    </row>
    <row r="326" spans="1:6" x14ac:dyDescent="0.25">
      <c r="A326" s="37">
        <v>42319</v>
      </c>
      <c r="B326" s="28">
        <v>3.8</v>
      </c>
      <c r="C326" s="29">
        <v>3.76</v>
      </c>
      <c r="D326" s="29">
        <v>3.29</v>
      </c>
      <c r="E326" s="30">
        <v>3.46</v>
      </c>
      <c r="F326" s="29">
        <v>5</v>
      </c>
    </row>
    <row r="327" spans="1:6" x14ac:dyDescent="0.25">
      <c r="A327" s="37">
        <v>42320</v>
      </c>
      <c r="B327" s="28"/>
      <c r="C327" s="29"/>
      <c r="D327" s="29"/>
      <c r="E327" s="30"/>
      <c r="F327" s="29">
        <v>5</v>
      </c>
    </row>
    <row r="328" spans="1:6" x14ac:dyDescent="0.25">
      <c r="A328" s="37">
        <v>42321</v>
      </c>
      <c r="B328" s="28">
        <v>4.28</v>
      </c>
      <c r="C328" s="29">
        <v>3.86</v>
      </c>
      <c r="D328" s="29">
        <v>3.2</v>
      </c>
      <c r="E328" s="30">
        <v>3.95</v>
      </c>
      <c r="F328" s="29">
        <v>5</v>
      </c>
    </row>
    <row r="329" spans="1:6" x14ac:dyDescent="0.25">
      <c r="A329" s="37">
        <v>42322</v>
      </c>
      <c r="B329" s="28"/>
      <c r="C329" s="29"/>
      <c r="D329" s="29"/>
      <c r="E329" s="30"/>
      <c r="F329" s="29">
        <v>5</v>
      </c>
    </row>
    <row r="330" spans="1:6" x14ac:dyDescent="0.25">
      <c r="A330" s="37">
        <v>42323</v>
      </c>
      <c r="B330" s="28"/>
      <c r="C330" s="29"/>
      <c r="D330" s="29"/>
      <c r="E330" s="30"/>
      <c r="F330" s="29">
        <v>5</v>
      </c>
    </row>
    <row r="331" spans="1:6" x14ac:dyDescent="0.25">
      <c r="A331" s="37">
        <v>42324</v>
      </c>
      <c r="B331" s="28">
        <v>2.75</v>
      </c>
      <c r="C331" s="29">
        <v>2.9</v>
      </c>
      <c r="D331" s="29">
        <v>2.84</v>
      </c>
      <c r="E331" s="30">
        <v>2.69</v>
      </c>
      <c r="F331" s="29">
        <v>5</v>
      </c>
    </row>
    <row r="332" spans="1:6" x14ac:dyDescent="0.25">
      <c r="A332" s="37">
        <v>42325</v>
      </c>
      <c r="B332" s="28"/>
      <c r="C332" s="29"/>
      <c r="D332" s="29"/>
      <c r="E332" s="30"/>
      <c r="F332" s="29">
        <v>5</v>
      </c>
    </row>
    <row r="333" spans="1:6" x14ac:dyDescent="0.25">
      <c r="A333" s="37">
        <v>42326</v>
      </c>
      <c r="B333" s="28">
        <v>3.13</v>
      </c>
      <c r="C333" s="29">
        <v>3.69</v>
      </c>
      <c r="D333" s="29">
        <v>3.54</v>
      </c>
      <c r="E333" s="30">
        <v>5.26</v>
      </c>
      <c r="F333" s="29">
        <v>5</v>
      </c>
    </row>
    <row r="334" spans="1:6" x14ac:dyDescent="0.25">
      <c r="A334" s="37">
        <v>42327</v>
      </c>
      <c r="B334" s="28"/>
      <c r="C334" s="29"/>
      <c r="D334" s="29"/>
      <c r="E334" s="30"/>
      <c r="F334" s="29">
        <v>5</v>
      </c>
    </row>
    <row r="335" spans="1:6" x14ac:dyDescent="0.25">
      <c r="A335" s="37">
        <v>42328</v>
      </c>
      <c r="B335" s="28"/>
      <c r="C335" s="29"/>
      <c r="D335" s="29"/>
      <c r="E335" s="30"/>
      <c r="F335" s="29">
        <v>5</v>
      </c>
    </row>
    <row r="336" spans="1:6" x14ac:dyDescent="0.25">
      <c r="A336" s="37">
        <v>42329</v>
      </c>
      <c r="B336" s="28"/>
      <c r="C336" s="29"/>
      <c r="D336" s="29"/>
      <c r="E336" s="30"/>
      <c r="F336" s="29">
        <v>5</v>
      </c>
    </row>
    <row r="337" spans="1:6" x14ac:dyDescent="0.25">
      <c r="A337" s="37">
        <v>42330</v>
      </c>
      <c r="B337" s="28"/>
      <c r="C337" s="29"/>
      <c r="D337" s="29"/>
      <c r="E337" s="30"/>
      <c r="F337" s="29">
        <v>5</v>
      </c>
    </row>
    <row r="338" spans="1:6" x14ac:dyDescent="0.25">
      <c r="A338" s="37">
        <v>42331</v>
      </c>
      <c r="B338" s="28"/>
      <c r="C338" s="29"/>
      <c r="D338" s="29"/>
      <c r="E338" s="30"/>
      <c r="F338" s="29">
        <v>5</v>
      </c>
    </row>
    <row r="339" spans="1:6" x14ac:dyDescent="0.25">
      <c r="A339" s="37">
        <v>42332</v>
      </c>
      <c r="B339" s="28">
        <v>4.8499999999999996</v>
      </c>
      <c r="C339" s="29">
        <v>2.86</v>
      </c>
      <c r="D339" s="29">
        <v>3.1</v>
      </c>
      <c r="E339" s="30">
        <v>2.86</v>
      </c>
      <c r="F339" s="29">
        <v>5</v>
      </c>
    </row>
    <row r="340" spans="1:6" x14ac:dyDescent="0.25">
      <c r="A340" s="37">
        <v>42332</v>
      </c>
      <c r="B340" s="28">
        <v>4.8499999999999996</v>
      </c>
      <c r="C340" s="29">
        <v>2.86</v>
      </c>
      <c r="D340" s="29">
        <v>3.1</v>
      </c>
      <c r="E340" s="30">
        <v>2.86</v>
      </c>
      <c r="F340" s="29">
        <v>5</v>
      </c>
    </row>
    <row r="341" spans="1:6" x14ac:dyDescent="0.25">
      <c r="A341" s="37">
        <v>42332</v>
      </c>
      <c r="B341" s="28">
        <v>4.8499999999999996</v>
      </c>
      <c r="C341" s="29">
        <v>2.86</v>
      </c>
      <c r="D341" s="29">
        <v>3.1</v>
      </c>
      <c r="E341" s="30">
        <v>2.86</v>
      </c>
      <c r="F341" s="29">
        <v>5</v>
      </c>
    </row>
    <row r="342" spans="1:6" x14ac:dyDescent="0.25">
      <c r="A342" s="37">
        <v>42333</v>
      </c>
      <c r="B342" s="28"/>
      <c r="C342" s="29"/>
      <c r="D342" s="29"/>
      <c r="E342" s="30"/>
      <c r="F342" s="29">
        <v>5</v>
      </c>
    </row>
    <row r="343" spans="1:6" x14ac:dyDescent="0.25">
      <c r="A343" s="37">
        <v>42334</v>
      </c>
      <c r="F343" s="29">
        <v>5</v>
      </c>
    </row>
    <row r="344" spans="1:6" x14ac:dyDescent="0.25">
      <c r="A344" s="37">
        <v>42335</v>
      </c>
      <c r="F344" s="29">
        <v>5</v>
      </c>
    </row>
    <row r="345" spans="1:6" x14ac:dyDescent="0.25">
      <c r="A345" s="37">
        <v>42336</v>
      </c>
      <c r="F345" s="29">
        <v>5</v>
      </c>
    </row>
    <row r="346" spans="1:6" x14ac:dyDescent="0.25">
      <c r="A346" s="37">
        <v>42337</v>
      </c>
      <c r="F346" s="29">
        <v>5</v>
      </c>
    </row>
    <row r="347" spans="1:6" x14ac:dyDescent="0.25">
      <c r="A347" s="37">
        <v>42338</v>
      </c>
      <c r="B347">
        <v>2.78</v>
      </c>
      <c r="C347">
        <v>3.38</v>
      </c>
      <c r="D347">
        <v>3.54</v>
      </c>
      <c r="E347">
        <v>3.3</v>
      </c>
      <c r="F347" s="29">
        <v>5</v>
      </c>
    </row>
    <row r="348" spans="1:6" x14ac:dyDescent="0.25">
      <c r="A348" s="37">
        <v>42339</v>
      </c>
      <c r="B348">
        <v>2.98</v>
      </c>
      <c r="C348">
        <v>2.98</v>
      </c>
      <c r="D348">
        <v>3.15</v>
      </c>
      <c r="E348">
        <v>2.9</v>
      </c>
      <c r="F348" s="29">
        <v>5</v>
      </c>
    </row>
    <row r="349" spans="1:6" x14ac:dyDescent="0.25">
      <c r="A349" s="37">
        <v>42340</v>
      </c>
      <c r="B349">
        <v>3.08</v>
      </c>
      <c r="C349">
        <v>2.66</v>
      </c>
      <c r="D349">
        <v>2.91</v>
      </c>
      <c r="E349">
        <v>2.69</v>
      </c>
      <c r="F349" s="29">
        <v>5</v>
      </c>
    </row>
    <row r="350" spans="1:6" x14ac:dyDescent="0.25">
      <c r="A350" s="37">
        <v>42341</v>
      </c>
      <c r="B350">
        <v>2.58</v>
      </c>
      <c r="C350">
        <v>2.81</v>
      </c>
      <c r="D350">
        <v>3.02</v>
      </c>
      <c r="E350">
        <v>2.86</v>
      </c>
      <c r="F350" s="29">
        <v>5</v>
      </c>
    </row>
    <row r="351" spans="1:6" x14ac:dyDescent="0.25">
      <c r="A351" s="37">
        <v>42342</v>
      </c>
      <c r="B351">
        <v>2.85</v>
      </c>
      <c r="C351">
        <v>2.9</v>
      </c>
      <c r="D351">
        <v>3.08</v>
      </c>
      <c r="E351">
        <v>2.8</v>
      </c>
      <c r="F351" s="29">
        <v>5</v>
      </c>
    </row>
    <row r="352" spans="1:6" x14ac:dyDescent="0.25">
      <c r="A352" s="37">
        <v>42343</v>
      </c>
      <c r="F352" s="29">
        <v>5</v>
      </c>
    </row>
    <row r="353" spans="1:6" x14ac:dyDescent="0.25">
      <c r="A353" s="37">
        <v>42344</v>
      </c>
      <c r="F353" s="29">
        <v>5</v>
      </c>
    </row>
    <row r="354" spans="1:6" x14ac:dyDescent="0.25">
      <c r="A354" s="37">
        <v>42345</v>
      </c>
      <c r="B354">
        <v>3.1</v>
      </c>
      <c r="C354">
        <v>2.57</v>
      </c>
      <c r="D354">
        <v>2.85</v>
      </c>
      <c r="E354">
        <v>2.59</v>
      </c>
      <c r="F354" s="29">
        <v>5</v>
      </c>
    </row>
    <row r="355" spans="1:6" x14ac:dyDescent="0.25">
      <c r="A355" s="37">
        <v>42346</v>
      </c>
      <c r="F355" s="29">
        <v>5</v>
      </c>
    </row>
    <row r="356" spans="1:6" x14ac:dyDescent="0.25">
      <c r="A356" s="37">
        <v>42347</v>
      </c>
      <c r="F356" s="29">
        <v>5</v>
      </c>
    </row>
    <row r="357" spans="1:6" x14ac:dyDescent="0.25">
      <c r="A357" s="37">
        <v>42348</v>
      </c>
      <c r="F357" s="29">
        <v>5</v>
      </c>
    </row>
    <row r="358" spans="1:6" x14ac:dyDescent="0.25">
      <c r="A358" s="37">
        <v>42349</v>
      </c>
      <c r="F358" s="29">
        <v>5</v>
      </c>
    </row>
    <row r="359" spans="1:6" x14ac:dyDescent="0.25">
      <c r="A359" s="37">
        <v>42350</v>
      </c>
      <c r="F359" s="29">
        <v>5</v>
      </c>
    </row>
    <row r="360" spans="1:6" x14ac:dyDescent="0.25">
      <c r="A360" s="37">
        <v>42351</v>
      </c>
      <c r="F360" s="29">
        <v>5</v>
      </c>
    </row>
    <row r="361" spans="1:6" x14ac:dyDescent="0.25">
      <c r="A361" s="37">
        <v>42352</v>
      </c>
      <c r="F361" s="29">
        <v>5</v>
      </c>
    </row>
    <row r="362" spans="1:6" x14ac:dyDescent="0.25">
      <c r="A362" s="37">
        <v>42353</v>
      </c>
      <c r="B362">
        <v>2.97</v>
      </c>
      <c r="C362">
        <v>3.09</v>
      </c>
      <c r="D362">
        <v>2.96</v>
      </c>
      <c r="E362">
        <v>2.81</v>
      </c>
      <c r="F362" s="29">
        <v>5</v>
      </c>
    </row>
    <row r="363" spans="1:6" x14ac:dyDescent="0.25">
      <c r="A363" s="37">
        <v>42354</v>
      </c>
      <c r="B363">
        <v>2.78</v>
      </c>
      <c r="C363">
        <v>2.82</v>
      </c>
      <c r="D363">
        <v>3.04</v>
      </c>
      <c r="E363">
        <v>3.36</v>
      </c>
      <c r="F363" s="29">
        <v>5</v>
      </c>
    </row>
    <row r="364" spans="1:6" x14ac:dyDescent="0.25">
      <c r="A364" s="37">
        <v>42355</v>
      </c>
      <c r="B364">
        <v>2.5</v>
      </c>
      <c r="C364">
        <v>3.07</v>
      </c>
      <c r="D364">
        <v>2.93</v>
      </c>
      <c r="E364">
        <v>2.78</v>
      </c>
      <c r="F364" s="29">
        <v>5</v>
      </c>
    </row>
    <row r="365" spans="1:6" x14ac:dyDescent="0.25">
      <c r="A365" s="37">
        <v>42356</v>
      </c>
      <c r="B365">
        <v>2.5299999999999998</v>
      </c>
      <c r="C365">
        <v>2.95</v>
      </c>
      <c r="D365">
        <v>2.73</v>
      </c>
      <c r="E365">
        <v>2.64</v>
      </c>
      <c r="F365" s="29">
        <v>5</v>
      </c>
    </row>
    <row r="366" spans="1:6" x14ac:dyDescent="0.25">
      <c r="A366" s="37">
        <v>42357</v>
      </c>
      <c r="F366" s="29">
        <v>5</v>
      </c>
    </row>
    <row r="367" spans="1:6" x14ac:dyDescent="0.25">
      <c r="A367" s="37">
        <v>42358</v>
      </c>
      <c r="F367" s="29">
        <v>5</v>
      </c>
    </row>
    <row r="368" spans="1:6" x14ac:dyDescent="0.25">
      <c r="A368" s="37">
        <v>42359</v>
      </c>
      <c r="B368">
        <v>2.2000000000000002</v>
      </c>
      <c r="C368">
        <v>2.39</v>
      </c>
      <c r="D368">
        <v>2.4300000000000002</v>
      </c>
      <c r="E368">
        <v>2.2999999999999998</v>
      </c>
      <c r="F368" s="29">
        <v>5</v>
      </c>
    </row>
    <row r="369" spans="1:6" x14ac:dyDescent="0.25">
      <c r="A369" s="37">
        <v>42360</v>
      </c>
      <c r="B369">
        <v>1.95</v>
      </c>
      <c r="C369">
        <v>2.5499999999999998</v>
      </c>
      <c r="D369">
        <v>2.5099999999999998</v>
      </c>
      <c r="E369">
        <v>2.36</v>
      </c>
      <c r="F369" s="29">
        <v>5</v>
      </c>
    </row>
    <row r="370" spans="1:6" x14ac:dyDescent="0.25">
      <c r="A370" s="37">
        <v>42361</v>
      </c>
      <c r="B370">
        <v>1.52</v>
      </c>
      <c r="C370">
        <v>2.38</v>
      </c>
      <c r="D370">
        <v>2.4</v>
      </c>
      <c r="E370">
        <v>2.2599999999999998</v>
      </c>
      <c r="F370" s="29">
        <v>5</v>
      </c>
    </row>
    <row r="371" spans="1:6" x14ac:dyDescent="0.25">
      <c r="A371" s="37">
        <v>42362</v>
      </c>
      <c r="B371">
        <v>1.53</v>
      </c>
      <c r="C371">
        <v>2.1</v>
      </c>
      <c r="D371">
        <v>2.17</v>
      </c>
      <c r="E371">
        <v>2.0299999999999998</v>
      </c>
      <c r="F371" s="29">
        <v>5</v>
      </c>
    </row>
    <row r="372" spans="1:6" x14ac:dyDescent="0.25">
      <c r="A372" s="37">
        <v>42363</v>
      </c>
      <c r="F372" s="29">
        <v>5</v>
      </c>
    </row>
    <row r="373" spans="1:6" x14ac:dyDescent="0.25">
      <c r="A373" s="37">
        <v>42364</v>
      </c>
      <c r="F373" s="29">
        <v>5</v>
      </c>
    </row>
    <row r="374" spans="1:6" x14ac:dyDescent="0.25">
      <c r="A374" s="37">
        <v>42365</v>
      </c>
      <c r="F374" s="29">
        <v>5</v>
      </c>
    </row>
    <row r="375" spans="1:6" x14ac:dyDescent="0.25">
      <c r="A375" s="37">
        <v>42366</v>
      </c>
      <c r="F375" s="29">
        <v>5</v>
      </c>
    </row>
    <row r="376" spans="1:6" x14ac:dyDescent="0.25">
      <c r="A376" s="37">
        <v>42367</v>
      </c>
      <c r="B376">
        <v>1.47</v>
      </c>
      <c r="C376">
        <v>1.73</v>
      </c>
      <c r="D376">
        <v>1.83</v>
      </c>
      <c r="E376">
        <v>1.74</v>
      </c>
      <c r="F376" s="29">
        <v>5</v>
      </c>
    </row>
    <row r="377" spans="1:6" x14ac:dyDescent="0.25">
      <c r="A377" s="37">
        <v>42368</v>
      </c>
      <c r="B377">
        <v>1.53</v>
      </c>
      <c r="C377">
        <v>1.62</v>
      </c>
      <c r="D377">
        <v>1.73</v>
      </c>
      <c r="E377">
        <v>1.61</v>
      </c>
      <c r="F377" s="29">
        <v>5</v>
      </c>
    </row>
    <row r="378" spans="1:6" x14ac:dyDescent="0.25">
      <c r="A378" s="37">
        <v>42369</v>
      </c>
      <c r="B378">
        <v>1.47</v>
      </c>
      <c r="C378">
        <v>1.62</v>
      </c>
      <c r="D378">
        <v>1.73</v>
      </c>
      <c r="E378">
        <v>1.61</v>
      </c>
      <c r="F378" s="29">
        <v>5</v>
      </c>
    </row>
    <row r="379" spans="1:6" x14ac:dyDescent="0.25">
      <c r="A379" s="37">
        <v>42370</v>
      </c>
      <c r="F379" s="29">
        <v>5</v>
      </c>
    </row>
    <row r="380" spans="1:6" x14ac:dyDescent="0.25">
      <c r="A380" s="37">
        <v>42371</v>
      </c>
      <c r="F380" s="29">
        <v>5</v>
      </c>
    </row>
    <row r="381" spans="1:6" x14ac:dyDescent="0.25">
      <c r="A381" s="37">
        <v>42372</v>
      </c>
      <c r="F381" s="29">
        <v>5</v>
      </c>
    </row>
    <row r="382" spans="1:6" x14ac:dyDescent="0.25">
      <c r="A382" s="37">
        <v>42373</v>
      </c>
      <c r="B382">
        <v>1.23</v>
      </c>
      <c r="C382">
        <v>1.3</v>
      </c>
      <c r="D382">
        <v>1.37</v>
      </c>
      <c r="E382">
        <v>1.28</v>
      </c>
      <c r="F382" s="29">
        <v>5</v>
      </c>
    </row>
    <row r="383" spans="1:6" x14ac:dyDescent="0.25">
      <c r="A383" s="37">
        <v>42374</v>
      </c>
      <c r="B383">
        <v>1.2</v>
      </c>
      <c r="C383">
        <v>1.26</v>
      </c>
      <c r="D383">
        <v>1.33</v>
      </c>
      <c r="E383">
        <v>1.25</v>
      </c>
      <c r="F383" s="29">
        <v>5</v>
      </c>
    </row>
    <row r="384" spans="1:6" x14ac:dyDescent="0.25">
      <c r="A384" s="37">
        <v>42375</v>
      </c>
      <c r="B384">
        <v>1.1599999999999999</v>
      </c>
      <c r="C384">
        <v>1.21</v>
      </c>
      <c r="D384">
        <v>1.22</v>
      </c>
      <c r="E384">
        <v>1.1399999999999999</v>
      </c>
      <c r="F384" s="29">
        <v>5</v>
      </c>
    </row>
    <row r="385" spans="1:6" x14ac:dyDescent="0.25">
      <c r="A385" s="37">
        <v>42376</v>
      </c>
      <c r="B385">
        <v>1.1499999999999999</v>
      </c>
      <c r="C385">
        <v>1.18</v>
      </c>
      <c r="D385">
        <v>1.23</v>
      </c>
      <c r="E385">
        <v>1.1499999999999999</v>
      </c>
      <c r="F385" s="29">
        <v>5</v>
      </c>
    </row>
    <row r="386" spans="1:6" x14ac:dyDescent="0.25">
      <c r="A386" s="37">
        <v>42377</v>
      </c>
      <c r="B386">
        <v>1.1299999999999999</v>
      </c>
      <c r="C386">
        <v>1.1499999999999999</v>
      </c>
      <c r="D386">
        <v>1.19</v>
      </c>
      <c r="E386">
        <v>1.1200000000000001</v>
      </c>
      <c r="F386" s="29">
        <v>5</v>
      </c>
    </row>
    <row r="387" spans="1:6" x14ac:dyDescent="0.25">
      <c r="A387" s="37">
        <v>42378</v>
      </c>
      <c r="F387" s="29">
        <v>5</v>
      </c>
    </row>
    <row r="388" spans="1:6" x14ac:dyDescent="0.25">
      <c r="A388" s="37">
        <v>42379</v>
      </c>
      <c r="F388" s="29">
        <v>5</v>
      </c>
    </row>
    <row r="389" spans="1:6" x14ac:dyDescent="0.25">
      <c r="A389" s="37">
        <v>42380</v>
      </c>
      <c r="B389">
        <v>1.17</v>
      </c>
      <c r="C389">
        <v>1.1499999999999999</v>
      </c>
      <c r="D389">
        <v>1.17</v>
      </c>
      <c r="E389">
        <v>1.1000000000000001</v>
      </c>
      <c r="F389" s="29">
        <v>5</v>
      </c>
    </row>
    <row r="390" spans="1:6" x14ac:dyDescent="0.25">
      <c r="A390" s="37">
        <v>42381</v>
      </c>
      <c r="F390" s="29">
        <v>5</v>
      </c>
    </row>
    <row r="391" spans="1:6" x14ac:dyDescent="0.25">
      <c r="A391" s="37">
        <v>42382</v>
      </c>
      <c r="F391" s="29">
        <v>5</v>
      </c>
    </row>
    <row r="392" spans="1:6" x14ac:dyDescent="0.25">
      <c r="A392" s="37">
        <v>42383</v>
      </c>
      <c r="B392">
        <v>1.36</v>
      </c>
      <c r="C392">
        <v>1.26</v>
      </c>
      <c r="D392">
        <v>1.23</v>
      </c>
      <c r="E392">
        <v>1.17</v>
      </c>
      <c r="F392" s="29">
        <v>5</v>
      </c>
    </row>
    <row r="393" spans="1:6" x14ac:dyDescent="0.25">
      <c r="A393" s="37">
        <v>42384</v>
      </c>
      <c r="F393" s="29">
        <v>5</v>
      </c>
    </row>
    <row r="394" spans="1:6" x14ac:dyDescent="0.25">
      <c r="A394" s="37">
        <v>42385</v>
      </c>
      <c r="F394" s="29">
        <v>5</v>
      </c>
    </row>
    <row r="395" spans="1:6" x14ac:dyDescent="0.25">
      <c r="A395" s="37">
        <v>42386</v>
      </c>
      <c r="F395" s="29">
        <v>5</v>
      </c>
    </row>
    <row r="396" spans="1:6" x14ac:dyDescent="0.25">
      <c r="A396" s="37">
        <v>42387</v>
      </c>
      <c r="F396" s="29">
        <v>5</v>
      </c>
    </row>
    <row r="397" spans="1:6" x14ac:dyDescent="0.25">
      <c r="A397" s="37">
        <v>42388</v>
      </c>
      <c r="F397" s="29">
        <v>5</v>
      </c>
    </row>
    <row r="398" spans="1:6" x14ac:dyDescent="0.25">
      <c r="A398" s="37">
        <v>42389</v>
      </c>
      <c r="F398" s="29">
        <v>5</v>
      </c>
    </row>
    <row r="399" spans="1:6" x14ac:dyDescent="0.25">
      <c r="A399" s="37">
        <v>42390</v>
      </c>
      <c r="F399" s="29">
        <v>5</v>
      </c>
    </row>
    <row r="400" spans="1:6" x14ac:dyDescent="0.25">
      <c r="A400" s="37">
        <v>42391</v>
      </c>
      <c r="F400" s="29">
        <v>5</v>
      </c>
    </row>
    <row r="401" spans="1:6" x14ac:dyDescent="0.25">
      <c r="A401" s="37">
        <v>42392</v>
      </c>
      <c r="F401" s="29">
        <v>5</v>
      </c>
    </row>
    <row r="402" spans="1:6" x14ac:dyDescent="0.25">
      <c r="A402" s="37">
        <v>42393</v>
      </c>
      <c r="F402" s="29">
        <v>5</v>
      </c>
    </row>
    <row r="403" spans="1:6" x14ac:dyDescent="0.25">
      <c r="A403" s="37">
        <v>42394</v>
      </c>
      <c r="B403">
        <v>1.63</v>
      </c>
      <c r="C403">
        <v>1.23</v>
      </c>
      <c r="D403">
        <v>1.18</v>
      </c>
      <c r="E403">
        <v>1.1200000000000001</v>
      </c>
      <c r="F403" s="29">
        <v>5</v>
      </c>
    </row>
    <row r="404" spans="1:6" x14ac:dyDescent="0.25">
      <c r="A404" s="37">
        <v>42395</v>
      </c>
      <c r="F404" s="29">
        <v>5</v>
      </c>
    </row>
    <row r="405" spans="1:6" x14ac:dyDescent="0.25">
      <c r="A405" s="37">
        <v>42396</v>
      </c>
      <c r="B405">
        <v>1.24</v>
      </c>
      <c r="C405">
        <v>1.1399999999999999</v>
      </c>
      <c r="D405">
        <v>1.1000000000000001</v>
      </c>
      <c r="E405">
        <v>1.04</v>
      </c>
      <c r="F405" s="29">
        <v>5</v>
      </c>
    </row>
    <row r="406" spans="1:6" x14ac:dyDescent="0.25">
      <c r="A406" s="37">
        <v>42397</v>
      </c>
      <c r="B406">
        <v>1.17</v>
      </c>
      <c r="C406">
        <v>1.08</v>
      </c>
      <c r="D406">
        <v>1.04</v>
      </c>
      <c r="E406">
        <v>0.99</v>
      </c>
      <c r="F406" s="29">
        <v>5</v>
      </c>
    </row>
    <row r="407" spans="1:6" x14ac:dyDescent="0.25">
      <c r="A407" s="37">
        <v>42398</v>
      </c>
      <c r="B407">
        <v>1.07</v>
      </c>
      <c r="C407">
        <v>1.04</v>
      </c>
      <c r="D407">
        <v>1.04</v>
      </c>
      <c r="E407">
        <v>0.98</v>
      </c>
      <c r="F407" s="29">
        <v>5</v>
      </c>
    </row>
    <row r="408" spans="1:6" x14ac:dyDescent="0.25">
      <c r="A408" s="37">
        <v>42399</v>
      </c>
      <c r="F408" s="29">
        <v>5</v>
      </c>
    </row>
    <row r="409" spans="1:6" x14ac:dyDescent="0.25">
      <c r="A409" s="37">
        <v>42400</v>
      </c>
      <c r="F409" s="29">
        <v>5</v>
      </c>
    </row>
    <row r="410" spans="1:6" x14ac:dyDescent="0.25">
      <c r="A410" s="37">
        <v>42401</v>
      </c>
      <c r="B410">
        <v>0.97</v>
      </c>
      <c r="C410">
        <v>0.97</v>
      </c>
      <c r="D410">
        <v>0.96</v>
      </c>
      <c r="E410">
        <v>0.91</v>
      </c>
      <c r="F410" s="29">
        <v>5</v>
      </c>
    </row>
    <row r="411" spans="1:6" x14ac:dyDescent="0.25">
      <c r="A411" s="37">
        <v>42402</v>
      </c>
      <c r="B411">
        <v>0.97</v>
      </c>
      <c r="C411">
        <v>0.99</v>
      </c>
      <c r="D411">
        <v>0.95</v>
      </c>
      <c r="E411">
        <v>0.91</v>
      </c>
      <c r="F411" s="29">
        <v>5</v>
      </c>
    </row>
    <row r="412" spans="1:6" x14ac:dyDescent="0.25">
      <c r="A412" s="37">
        <v>42403</v>
      </c>
      <c r="F412" s="29">
        <v>5</v>
      </c>
    </row>
    <row r="413" spans="1:6" x14ac:dyDescent="0.25">
      <c r="A413" s="37">
        <v>42404</v>
      </c>
      <c r="B413">
        <v>0.91</v>
      </c>
      <c r="C413">
        <v>0.93</v>
      </c>
      <c r="D413">
        <v>0.9</v>
      </c>
      <c r="E413">
        <v>0.86</v>
      </c>
      <c r="F413" s="29">
        <v>5</v>
      </c>
    </row>
    <row r="414" spans="1:6" x14ac:dyDescent="0.25">
      <c r="A414" s="37">
        <v>42405</v>
      </c>
      <c r="B414">
        <v>0.9</v>
      </c>
      <c r="C414">
        <v>0.92</v>
      </c>
      <c r="D414">
        <v>0.91</v>
      </c>
      <c r="E414">
        <v>0.86</v>
      </c>
      <c r="F414" s="29">
        <v>5</v>
      </c>
    </row>
    <row r="415" spans="1:6" x14ac:dyDescent="0.25">
      <c r="A415" s="37">
        <v>42406</v>
      </c>
      <c r="F415" s="29">
        <v>5</v>
      </c>
    </row>
    <row r="416" spans="1:6" x14ac:dyDescent="0.25">
      <c r="A416" s="37">
        <v>42407</v>
      </c>
      <c r="F416" s="29">
        <v>5</v>
      </c>
    </row>
    <row r="417" spans="1:6" x14ac:dyDescent="0.25">
      <c r="A417" s="37">
        <v>42408</v>
      </c>
      <c r="B417">
        <v>0.77</v>
      </c>
      <c r="C417">
        <v>0.82</v>
      </c>
      <c r="D417">
        <v>0.8</v>
      </c>
      <c r="E417">
        <v>0.75</v>
      </c>
      <c r="F417" s="29">
        <v>5</v>
      </c>
    </row>
    <row r="418" spans="1:6" x14ac:dyDescent="0.25">
      <c r="A418" s="37">
        <v>42409</v>
      </c>
      <c r="F418" s="29">
        <v>5</v>
      </c>
    </row>
    <row r="419" spans="1:6" x14ac:dyDescent="0.25">
      <c r="A419" s="37">
        <v>42410</v>
      </c>
      <c r="F419" s="29">
        <v>5</v>
      </c>
    </row>
    <row r="420" spans="1:6" x14ac:dyDescent="0.25">
      <c r="A420" s="37">
        <v>42411</v>
      </c>
      <c r="B420">
        <v>0.81</v>
      </c>
      <c r="C420">
        <v>0.83</v>
      </c>
      <c r="D420">
        <v>0.8</v>
      </c>
      <c r="E420">
        <v>0.76</v>
      </c>
      <c r="F420" s="29">
        <v>5</v>
      </c>
    </row>
    <row r="421" spans="1:6" x14ac:dyDescent="0.25">
      <c r="A421" s="37">
        <v>42412</v>
      </c>
      <c r="B421">
        <v>0.83</v>
      </c>
      <c r="C421">
        <v>0.8</v>
      </c>
      <c r="D421">
        <v>0.77</v>
      </c>
      <c r="E421">
        <v>0.73</v>
      </c>
      <c r="F421" s="29">
        <v>5</v>
      </c>
    </row>
    <row r="422" spans="1:6" x14ac:dyDescent="0.25">
      <c r="A422" s="37">
        <v>42413</v>
      </c>
      <c r="F422" s="29">
        <v>5</v>
      </c>
    </row>
    <row r="423" spans="1:6" x14ac:dyDescent="0.25">
      <c r="A423" s="37">
        <v>42414</v>
      </c>
      <c r="F423" s="29">
        <v>5</v>
      </c>
    </row>
    <row r="424" spans="1:6" x14ac:dyDescent="0.25">
      <c r="A424" s="37">
        <v>42415</v>
      </c>
      <c r="F424" s="29">
        <v>5</v>
      </c>
    </row>
    <row r="425" spans="1:6" x14ac:dyDescent="0.25">
      <c r="A425" s="37">
        <v>42416</v>
      </c>
      <c r="B425">
        <v>0.78</v>
      </c>
      <c r="C425">
        <v>0.8</v>
      </c>
      <c r="D425">
        <v>0.78</v>
      </c>
      <c r="E425">
        <v>0.74</v>
      </c>
      <c r="F425" s="29">
        <v>5</v>
      </c>
    </row>
    <row r="426" spans="1:6" x14ac:dyDescent="0.25">
      <c r="A426" s="37">
        <v>42417</v>
      </c>
      <c r="B426">
        <v>0.75</v>
      </c>
      <c r="C426">
        <v>0.78</v>
      </c>
      <c r="D426">
        <v>0.75</v>
      </c>
      <c r="E426">
        <v>0.71</v>
      </c>
      <c r="F426" s="29">
        <v>5</v>
      </c>
    </row>
    <row r="427" spans="1:6" x14ac:dyDescent="0.25">
      <c r="A427" s="37">
        <v>42418</v>
      </c>
      <c r="B427">
        <v>0.75</v>
      </c>
      <c r="C427">
        <v>0.73</v>
      </c>
      <c r="D427">
        <v>0.7</v>
      </c>
      <c r="E427">
        <v>0.67</v>
      </c>
      <c r="F427" s="29">
        <v>5</v>
      </c>
    </row>
    <row r="428" spans="1:6" x14ac:dyDescent="0.25">
      <c r="A428" s="37">
        <v>42419</v>
      </c>
      <c r="B428">
        <v>0.8</v>
      </c>
      <c r="C428">
        <v>0.71</v>
      </c>
      <c r="D428">
        <v>0.67</v>
      </c>
      <c r="E428">
        <v>0.64</v>
      </c>
      <c r="F428" s="29">
        <v>5</v>
      </c>
    </row>
    <row r="429" spans="1:6" x14ac:dyDescent="0.25">
      <c r="A429" s="37">
        <v>42420</v>
      </c>
      <c r="F429" s="29">
        <v>5</v>
      </c>
    </row>
    <row r="430" spans="1:6" x14ac:dyDescent="0.25">
      <c r="A430" s="37">
        <v>42421</v>
      </c>
      <c r="F430" s="29">
        <v>5</v>
      </c>
    </row>
    <row r="431" spans="1:6" x14ac:dyDescent="0.25">
      <c r="A431" s="37">
        <v>42422</v>
      </c>
      <c r="B431">
        <v>0.76</v>
      </c>
      <c r="C431">
        <v>0.69</v>
      </c>
      <c r="D431">
        <v>0.66</v>
      </c>
      <c r="E431">
        <v>0.62</v>
      </c>
      <c r="F431" s="29">
        <v>5</v>
      </c>
    </row>
    <row r="432" spans="1:6" x14ac:dyDescent="0.25">
      <c r="A432" s="37">
        <v>42423</v>
      </c>
      <c r="B432">
        <v>0.75</v>
      </c>
      <c r="C432">
        <v>0.67</v>
      </c>
      <c r="D432">
        <v>0.64</v>
      </c>
      <c r="E432">
        <v>0.61</v>
      </c>
      <c r="F432" s="29">
        <v>5</v>
      </c>
    </row>
    <row r="433" spans="1:6" x14ac:dyDescent="0.25">
      <c r="A433" s="37">
        <v>42424</v>
      </c>
      <c r="B433">
        <v>0.72</v>
      </c>
      <c r="C433">
        <v>0.66</v>
      </c>
      <c r="D433">
        <v>0.63</v>
      </c>
      <c r="E433">
        <v>0.6</v>
      </c>
      <c r="F433" s="29">
        <v>5</v>
      </c>
    </row>
    <row r="434" spans="1:6" x14ac:dyDescent="0.25">
      <c r="A434" s="37">
        <v>42425</v>
      </c>
      <c r="B434">
        <v>0.67</v>
      </c>
      <c r="C434">
        <v>0.64</v>
      </c>
      <c r="D434">
        <v>0.61</v>
      </c>
      <c r="E434">
        <v>0.57999999999999996</v>
      </c>
      <c r="F434" s="29">
        <v>5</v>
      </c>
    </row>
    <row r="435" spans="1:6" x14ac:dyDescent="0.25">
      <c r="A435" s="37">
        <v>42426</v>
      </c>
      <c r="B435">
        <v>0.6</v>
      </c>
      <c r="C435">
        <v>0.63</v>
      </c>
      <c r="D435">
        <v>0.6</v>
      </c>
      <c r="E435">
        <v>0.56999999999999995</v>
      </c>
      <c r="F435" s="29">
        <v>5</v>
      </c>
    </row>
    <row r="436" spans="1:6" x14ac:dyDescent="0.25">
      <c r="A436" s="37">
        <v>42427</v>
      </c>
      <c r="F436" s="29">
        <v>5</v>
      </c>
    </row>
    <row r="437" spans="1:6" x14ac:dyDescent="0.25">
      <c r="A437" s="37">
        <v>42428</v>
      </c>
      <c r="F437" s="29">
        <v>5</v>
      </c>
    </row>
    <row r="438" spans="1:6" x14ac:dyDescent="0.25">
      <c r="A438" s="37">
        <v>42429</v>
      </c>
      <c r="B438">
        <v>0.57999999999999996</v>
      </c>
      <c r="C438">
        <v>0.6</v>
      </c>
      <c r="D438">
        <v>0.56999999999999995</v>
      </c>
      <c r="E438">
        <v>0.54</v>
      </c>
      <c r="F438" s="29">
        <v>5</v>
      </c>
    </row>
    <row r="439" spans="1:6" x14ac:dyDescent="0.25">
      <c r="A439" s="37">
        <v>42430</v>
      </c>
      <c r="B439">
        <v>0.55000000000000004</v>
      </c>
      <c r="C439">
        <v>0.59</v>
      </c>
      <c r="D439">
        <v>0.56000000000000005</v>
      </c>
      <c r="E439">
        <v>0.54</v>
      </c>
      <c r="F439" s="29">
        <v>5</v>
      </c>
    </row>
    <row r="440" spans="1:6" x14ac:dyDescent="0.25">
      <c r="A440" s="37">
        <v>42431</v>
      </c>
      <c r="B440">
        <v>0.53</v>
      </c>
      <c r="C440">
        <v>0.57999999999999996</v>
      </c>
      <c r="D440">
        <v>0.55000000000000004</v>
      </c>
      <c r="E440">
        <v>0.53</v>
      </c>
      <c r="F440" s="29">
        <v>5</v>
      </c>
    </row>
    <row r="441" spans="1:6" x14ac:dyDescent="0.25">
      <c r="A441" s="37">
        <v>42432</v>
      </c>
      <c r="B441">
        <v>0.5</v>
      </c>
      <c r="C441">
        <v>0.57999999999999996</v>
      </c>
      <c r="D441">
        <v>0.55000000000000004</v>
      </c>
      <c r="E441">
        <v>0.53</v>
      </c>
      <c r="F441" s="29">
        <v>5</v>
      </c>
    </row>
    <row r="442" spans="1:6" x14ac:dyDescent="0.25">
      <c r="A442" s="37">
        <v>42433</v>
      </c>
      <c r="B442">
        <v>0.56999999999999995</v>
      </c>
      <c r="C442">
        <v>0.56999999999999995</v>
      </c>
      <c r="D442">
        <v>0.54</v>
      </c>
      <c r="E442">
        <v>0.52</v>
      </c>
      <c r="F442" s="29">
        <v>5</v>
      </c>
    </row>
    <row r="443" spans="1:6" x14ac:dyDescent="0.25">
      <c r="A443" s="37">
        <v>42434</v>
      </c>
      <c r="F443" s="29">
        <v>5</v>
      </c>
    </row>
    <row r="444" spans="1:6" x14ac:dyDescent="0.25">
      <c r="A444" s="37">
        <v>42435</v>
      </c>
      <c r="F444" s="29">
        <v>5</v>
      </c>
    </row>
    <row r="445" spans="1:6" x14ac:dyDescent="0.25">
      <c r="A445" s="37">
        <v>42436</v>
      </c>
      <c r="F445" s="29">
        <v>5</v>
      </c>
    </row>
    <row r="446" spans="1:6" x14ac:dyDescent="0.25">
      <c r="A446" s="37">
        <v>42437</v>
      </c>
      <c r="F446" s="29">
        <v>5</v>
      </c>
    </row>
    <row r="447" spans="1:6" x14ac:dyDescent="0.25">
      <c r="A447" s="37">
        <v>42438</v>
      </c>
      <c r="B447">
        <v>0.66</v>
      </c>
      <c r="C447">
        <v>0.55000000000000004</v>
      </c>
      <c r="D447">
        <v>0.52</v>
      </c>
      <c r="E447">
        <v>0.5</v>
      </c>
      <c r="F447" s="29">
        <v>5</v>
      </c>
    </row>
    <row r="448" spans="1:6" x14ac:dyDescent="0.25">
      <c r="A448" s="37">
        <v>42439</v>
      </c>
      <c r="B448">
        <v>0.69</v>
      </c>
      <c r="C448">
        <v>0.56999999999999995</v>
      </c>
      <c r="D448">
        <v>0.54</v>
      </c>
      <c r="E448">
        <v>0.51</v>
      </c>
      <c r="F448" s="29">
        <v>5</v>
      </c>
    </row>
    <row r="449" spans="1:6" x14ac:dyDescent="0.25">
      <c r="A449" s="37">
        <v>42440</v>
      </c>
      <c r="B449">
        <v>0.71</v>
      </c>
      <c r="C449">
        <v>0.7</v>
      </c>
      <c r="D449">
        <v>0.64</v>
      </c>
      <c r="E449">
        <v>0.61</v>
      </c>
      <c r="F449" s="29">
        <v>5</v>
      </c>
    </row>
    <row r="450" spans="1:6" x14ac:dyDescent="0.25">
      <c r="A450" s="37">
        <v>42441</v>
      </c>
      <c r="F450" s="29">
        <v>5</v>
      </c>
    </row>
    <row r="451" spans="1:6" x14ac:dyDescent="0.25">
      <c r="A451" s="37">
        <v>42442</v>
      </c>
      <c r="F451" s="29">
        <v>5</v>
      </c>
    </row>
    <row r="452" spans="1:6" x14ac:dyDescent="0.25">
      <c r="A452" s="37">
        <v>42443</v>
      </c>
      <c r="B452">
        <v>0.57999999999999996</v>
      </c>
      <c r="C452">
        <v>0.68</v>
      </c>
      <c r="D452">
        <v>0.64</v>
      </c>
      <c r="E452">
        <v>0.61</v>
      </c>
      <c r="F452" s="29">
        <v>5</v>
      </c>
    </row>
    <row r="453" spans="1:6" x14ac:dyDescent="0.25">
      <c r="A453" s="37">
        <v>42444</v>
      </c>
      <c r="F453" s="29">
        <v>5</v>
      </c>
    </row>
    <row r="454" spans="1:6" x14ac:dyDescent="0.25">
      <c r="A454" s="37">
        <v>42445</v>
      </c>
      <c r="B454">
        <v>0.51</v>
      </c>
      <c r="C454">
        <v>0.56000000000000005</v>
      </c>
      <c r="D454">
        <v>0.54</v>
      </c>
      <c r="E454">
        <v>0.51</v>
      </c>
      <c r="F454" s="29">
        <v>5</v>
      </c>
    </row>
    <row r="455" spans="1:6" x14ac:dyDescent="0.25">
      <c r="A455" s="37">
        <v>42446</v>
      </c>
      <c r="F455" s="29">
        <v>5</v>
      </c>
    </row>
    <row r="456" spans="1:6" x14ac:dyDescent="0.25">
      <c r="A456" s="37">
        <v>42447</v>
      </c>
      <c r="B456">
        <v>0.49</v>
      </c>
      <c r="C456">
        <v>0.51</v>
      </c>
      <c r="D456">
        <v>0.49</v>
      </c>
      <c r="E456">
        <v>0.47</v>
      </c>
      <c r="F456" s="29">
        <v>5</v>
      </c>
    </row>
    <row r="457" spans="1:6" x14ac:dyDescent="0.25">
      <c r="A457" s="37">
        <v>42448</v>
      </c>
      <c r="F457" s="29">
        <v>5</v>
      </c>
    </row>
    <row r="458" spans="1:6" x14ac:dyDescent="0.25">
      <c r="A458" s="37">
        <v>42449</v>
      </c>
      <c r="F458" s="29">
        <v>5</v>
      </c>
    </row>
    <row r="459" spans="1:6" x14ac:dyDescent="0.25">
      <c r="A459" s="37">
        <v>42450</v>
      </c>
      <c r="B459">
        <v>0.5</v>
      </c>
      <c r="C459">
        <v>0.61</v>
      </c>
      <c r="D459">
        <v>0.57999999999999996</v>
      </c>
      <c r="E459">
        <v>0.55000000000000004</v>
      </c>
      <c r="F459" s="29">
        <v>5</v>
      </c>
    </row>
    <row r="460" spans="1:6" x14ac:dyDescent="0.25">
      <c r="A460" s="37">
        <v>42451</v>
      </c>
      <c r="B460">
        <v>0.53</v>
      </c>
      <c r="C460">
        <v>0.54</v>
      </c>
      <c r="D460">
        <v>0.53</v>
      </c>
      <c r="E460">
        <v>0.5</v>
      </c>
      <c r="F460" s="29">
        <v>5</v>
      </c>
    </row>
    <row r="461" spans="1:6" x14ac:dyDescent="0.25">
      <c r="A461" s="37">
        <v>42452</v>
      </c>
      <c r="B461">
        <v>0.52</v>
      </c>
      <c r="C461">
        <v>0.54</v>
      </c>
      <c r="D461">
        <v>0.52</v>
      </c>
      <c r="E461">
        <v>0.49</v>
      </c>
      <c r="F461" s="29">
        <v>5</v>
      </c>
    </row>
    <row r="462" spans="1:6" x14ac:dyDescent="0.25">
      <c r="A462" s="37">
        <v>42453</v>
      </c>
      <c r="B462">
        <v>0.46</v>
      </c>
      <c r="C462">
        <v>0.56000000000000005</v>
      </c>
      <c r="D462">
        <v>0.53</v>
      </c>
      <c r="E462">
        <v>0.51</v>
      </c>
      <c r="F462" s="29">
        <v>5</v>
      </c>
    </row>
    <row r="463" spans="1:6" x14ac:dyDescent="0.25">
      <c r="A463" s="37">
        <v>42454</v>
      </c>
      <c r="F463" s="29">
        <v>5</v>
      </c>
    </row>
    <row r="464" spans="1:6" x14ac:dyDescent="0.25">
      <c r="A464" s="37">
        <v>42455</v>
      </c>
      <c r="F464" s="29">
        <v>5</v>
      </c>
    </row>
    <row r="465" spans="1:6" x14ac:dyDescent="0.25">
      <c r="A465" s="37">
        <v>42456</v>
      </c>
      <c r="F465" s="29">
        <v>5</v>
      </c>
    </row>
    <row r="466" spans="1:6" x14ac:dyDescent="0.25">
      <c r="A466" s="37">
        <v>42457</v>
      </c>
      <c r="F466" s="29">
        <v>5</v>
      </c>
    </row>
    <row r="467" spans="1:6" x14ac:dyDescent="0.25">
      <c r="A467" s="37">
        <v>42458</v>
      </c>
      <c r="B467">
        <v>0.46</v>
      </c>
      <c r="C467">
        <v>0.53</v>
      </c>
      <c r="D467">
        <v>0.53</v>
      </c>
      <c r="E467">
        <v>0.59</v>
      </c>
      <c r="F467" s="29">
        <v>5</v>
      </c>
    </row>
    <row r="468" spans="1:6" x14ac:dyDescent="0.25">
      <c r="A468" s="37">
        <v>42459</v>
      </c>
      <c r="B468">
        <v>0.49</v>
      </c>
      <c r="C468">
        <v>0.52</v>
      </c>
      <c r="D468">
        <v>0.53</v>
      </c>
      <c r="E468">
        <v>0.57999999999999996</v>
      </c>
      <c r="F468" s="29">
        <v>5</v>
      </c>
    </row>
    <row r="469" spans="1:6" x14ac:dyDescent="0.25">
      <c r="A469" s="37">
        <v>42460</v>
      </c>
      <c r="B469">
        <v>0.5</v>
      </c>
      <c r="C469">
        <v>0.49</v>
      </c>
      <c r="D469">
        <v>0.47</v>
      </c>
      <c r="E469">
        <v>0.46</v>
      </c>
      <c r="F469" s="29">
        <v>5</v>
      </c>
    </row>
    <row r="470" spans="1:6" x14ac:dyDescent="0.25">
      <c r="A470" s="37">
        <v>42461</v>
      </c>
      <c r="B470">
        <v>0.63</v>
      </c>
      <c r="C470">
        <v>0.55000000000000004</v>
      </c>
      <c r="D470">
        <v>0.52</v>
      </c>
      <c r="E470">
        <v>0.59</v>
      </c>
      <c r="F470" s="29">
        <v>5</v>
      </c>
    </row>
    <row r="471" spans="1:6" x14ac:dyDescent="0.25">
      <c r="A471" s="37">
        <v>42462</v>
      </c>
      <c r="F471" s="29">
        <v>5</v>
      </c>
    </row>
    <row r="472" spans="1:6" x14ac:dyDescent="0.25">
      <c r="A472" s="37">
        <v>42463</v>
      </c>
      <c r="F472" s="29">
        <v>5</v>
      </c>
    </row>
    <row r="473" spans="1:6" x14ac:dyDescent="0.25">
      <c r="A473" s="37">
        <v>42464</v>
      </c>
      <c r="B473">
        <v>0.98</v>
      </c>
      <c r="C473">
        <v>1.07</v>
      </c>
      <c r="D473">
        <v>0.98</v>
      </c>
      <c r="E473">
        <v>1.07</v>
      </c>
      <c r="F473" s="29">
        <v>5</v>
      </c>
    </row>
    <row r="474" spans="1:6" x14ac:dyDescent="0.25">
      <c r="A474" s="37">
        <v>42465</v>
      </c>
      <c r="B474">
        <v>1.3</v>
      </c>
      <c r="C474">
        <v>1.1299999999999999</v>
      </c>
      <c r="D474">
        <v>0.96</v>
      </c>
      <c r="E474">
        <v>1.02</v>
      </c>
      <c r="F474" s="29">
        <v>5</v>
      </c>
    </row>
    <row r="475" spans="1:6" x14ac:dyDescent="0.25">
      <c r="A475" s="37">
        <v>42466</v>
      </c>
      <c r="B475">
        <v>1.85</v>
      </c>
      <c r="C475">
        <v>1.44</v>
      </c>
      <c r="D475">
        <v>1.0900000000000001</v>
      </c>
      <c r="E475">
        <v>1.06</v>
      </c>
      <c r="F475" s="29">
        <v>5</v>
      </c>
    </row>
    <row r="476" spans="1:6" x14ac:dyDescent="0.25">
      <c r="A476" s="37">
        <v>42467</v>
      </c>
      <c r="B476">
        <v>1.25</v>
      </c>
      <c r="C476">
        <v>1.67</v>
      </c>
      <c r="D476">
        <v>1.31</v>
      </c>
      <c r="E476">
        <v>1.33</v>
      </c>
      <c r="F476" s="29">
        <v>5</v>
      </c>
    </row>
    <row r="477" spans="1:6" x14ac:dyDescent="0.25">
      <c r="A477" s="37">
        <v>42468</v>
      </c>
      <c r="B477">
        <v>1.23</v>
      </c>
      <c r="C477">
        <v>1.1100000000000001</v>
      </c>
      <c r="D477">
        <v>0.85</v>
      </c>
      <c r="E477">
        <v>0.92</v>
      </c>
      <c r="F477" s="29">
        <v>5</v>
      </c>
    </row>
    <row r="478" spans="1:6" x14ac:dyDescent="0.25">
      <c r="A478" s="37">
        <v>42469</v>
      </c>
      <c r="F478" s="29">
        <v>5</v>
      </c>
    </row>
    <row r="479" spans="1:6" x14ac:dyDescent="0.25">
      <c r="A479" s="37">
        <v>42470</v>
      </c>
      <c r="F479" s="29">
        <v>5</v>
      </c>
    </row>
    <row r="480" spans="1:6" x14ac:dyDescent="0.25">
      <c r="A480" s="37">
        <v>42471</v>
      </c>
      <c r="B480">
        <v>1.82</v>
      </c>
      <c r="C480">
        <v>1.74</v>
      </c>
      <c r="D480">
        <v>1.63</v>
      </c>
      <c r="E480">
        <v>1.75</v>
      </c>
      <c r="F480" s="29">
        <v>5</v>
      </c>
    </row>
    <row r="481" spans="1:6" x14ac:dyDescent="0.25">
      <c r="A481" s="37">
        <v>42472</v>
      </c>
      <c r="B481">
        <v>1.6</v>
      </c>
      <c r="C481">
        <v>1.66</v>
      </c>
      <c r="D481">
        <v>1.53</v>
      </c>
      <c r="E481">
        <v>1.61</v>
      </c>
      <c r="F481" s="29">
        <v>5</v>
      </c>
    </row>
    <row r="482" spans="1:6" x14ac:dyDescent="0.25">
      <c r="A482" s="37">
        <v>42473</v>
      </c>
      <c r="B482">
        <v>1.95</v>
      </c>
      <c r="C482">
        <v>1.23</v>
      </c>
      <c r="D482">
        <v>1.18</v>
      </c>
      <c r="E482">
        <v>1.23</v>
      </c>
      <c r="F482" s="29">
        <v>5</v>
      </c>
    </row>
    <row r="483" spans="1:6" x14ac:dyDescent="0.25">
      <c r="A483" s="37">
        <v>42474</v>
      </c>
      <c r="B483">
        <v>2.15</v>
      </c>
      <c r="C483">
        <v>1.42</v>
      </c>
      <c r="D483">
        <v>1.29</v>
      </c>
      <c r="E483">
        <v>1.31</v>
      </c>
      <c r="F483" s="29">
        <v>5</v>
      </c>
    </row>
    <row r="484" spans="1:6" x14ac:dyDescent="0.25">
      <c r="A484" s="37">
        <v>42475</v>
      </c>
      <c r="F484" s="29">
        <v>5</v>
      </c>
    </row>
    <row r="485" spans="1:6" x14ac:dyDescent="0.25">
      <c r="A485" s="37">
        <v>42476</v>
      </c>
      <c r="F485" s="29">
        <v>5</v>
      </c>
    </row>
    <row r="486" spans="1:6" x14ac:dyDescent="0.25">
      <c r="A486" s="37">
        <v>42477</v>
      </c>
      <c r="F486" s="29">
        <v>5</v>
      </c>
    </row>
    <row r="487" spans="1:6" x14ac:dyDescent="0.25">
      <c r="A487" s="37">
        <v>42478</v>
      </c>
      <c r="B487">
        <v>1.76</v>
      </c>
      <c r="C487">
        <v>1.77</v>
      </c>
      <c r="D487">
        <v>1.69</v>
      </c>
      <c r="E487">
        <v>1.8</v>
      </c>
      <c r="F487" s="29">
        <v>5</v>
      </c>
    </row>
    <row r="488" spans="1:6" x14ac:dyDescent="0.25">
      <c r="A488" s="37">
        <v>42479</v>
      </c>
      <c r="B488">
        <v>1.53</v>
      </c>
      <c r="C488">
        <v>1.79</v>
      </c>
      <c r="D488">
        <v>1.83</v>
      </c>
      <c r="E488">
        <v>2.02</v>
      </c>
      <c r="F488" s="29">
        <v>5</v>
      </c>
    </row>
    <row r="489" spans="1:6" x14ac:dyDescent="0.25">
      <c r="A489" s="37">
        <v>42480</v>
      </c>
      <c r="B489">
        <v>1.95</v>
      </c>
      <c r="C489">
        <v>1.93</v>
      </c>
      <c r="D489">
        <v>1.94</v>
      </c>
      <c r="E489">
        <v>2.0499999999999998</v>
      </c>
      <c r="F489" s="29">
        <v>5</v>
      </c>
    </row>
    <row r="490" spans="1:6" x14ac:dyDescent="0.25">
      <c r="A490" s="37">
        <v>42481</v>
      </c>
      <c r="B490">
        <v>1.88</v>
      </c>
      <c r="C490">
        <v>2.19</v>
      </c>
      <c r="D490">
        <v>2.0499999999999998</v>
      </c>
      <c r="E490">
        <v>2.09</v>
      </c>
      <c r="F490" s="29">
        <v>5</v>
      </c>
    </row>
    <row r="491" spans="1:6" x14ac:dyDescent="0.25">
      <c r="A491" s="37">
        <v>42482</v>
      </c>
      <c r="B491">
        <v>1.43</v>
      </c>
      <c r="C491">
        <v>1.63</v>
      </c>
      <c r="D491">
        <v>1.65</v>
      </c>
      <c r="E491">
        <v>1.79</v>
      </c>
      <c r="F491" s="29">
        <v>5</v>
      </c>
    </row>
    <row r="492" spans="1:6" x14ac:dyDescent="0.25">
      <c r="A492" s="37">
        <v>42483</v>
      </c>
      <c r="F492" s="29">
        <v>5</v>
      </c>
    </row>
    <row r="493" spans="1:6" x14ac:dyDescent="0.25">
      <c r="A493" s="37">
        <v>42484</v>
      </c>
      <c r="F493" s="29">
        <v>5</v>
      </c>
    </row>
    <row r="494" spans="1:6" x14ac:dyDescent="0.25">
      <c r="A494" s="37">
        <v>42485</v>
      </c>
      <c r="B494">
        <v>1.1499999999999999</v>
      </c>
      <c r="C494">
        <v>1.18</v>
      </c>
      <c r="D494">
        <v>1.36</v>
      </c>
      <c r="E494">
        <v>1.57</v>
      </c>
      <c r="F494" s="29">
        <v>5</v>
      </c>
    </row>
    <row r="495" spans="1:6" x14ac:dyDescent="0.25">
      <c r="A495" s="37">
        <v>42486</v>
      </c>
      <c r="B495">
        <v>1.45</v>
      </c>
      <c r="C495">
        <v>1.18</v>
      </c>
      <c r="D495">
        <v>1.31</v>
      </c>
      <c r="E495">
        <v>1.41</v>
      </c>
      <c r="F495" s="29">
        <v>5</v>
      </c>
    </row>
    <row r="496" spans="1:6" x14ac:dyDescent="0.25">
      <c r="A496" s="37">
        <v>42487</v>
      </c>
      <c r="B496">
        <v>2.7</v>
      </c>
      <c r="C496">
        <v>1.41</v>
      </c>
      <c r="D496">
        <v>1.38</v>
      </c>
      <c r="E496">
        <v>1.43</v>
      </c>
      <c r="F496" s="29">
        <v>5</v>
      </c>
    </row>
    <row r="497" spans="1:6" x14ac:dyDescent="0.25">
      <c r="A497" s="37">
        <v>42488</v>
      </c>
      <c r="B497">
        <v>1.85</v>
      </c>
      <c r="C497">
        <v>2.4300000000000002</v>
      </c>
      <c r="D497">
        <v>2.2599999999999998</v>
      </c>
      <c r="E497">
        <v>2.33</v>
      </c>
      <c r="F497" s="29">
        <v>5</v>
      </c>
    </row>
    <row r="498" spans="1:6" x14ac:dyDescent="0.25">
      <c r="A498" s="37">
        <v>42489</v>
      </c>
      <c r="B498">
        <v>1.75</v>
      </c>
      <c r="C498">
        <v>1.79</v>
      </c>
      <c r="D498">
        <v>1.85</v>
      </c>
      <c r="E498">
        <v>1.94</v>
      </c>
      <c r="F498" s="29">
        <v>5</v>
      </c>
    </row>
    <row r="499" spans="1:6" x14ac:dyDescent="0.25">
      <c r="A499" s="37">
        <v>42490</v>
      </c>
      <c r="F499" s="29">
        <v>5</v>
      </c>
    </row>
    <row r="500" spans="1:6" x14ac:dyDescent="0.25">
      <c r="A500" s="37">
        <v>42491</v>
      </c>
      <c r="F500" s="29">
        <v>5</v>
      </c>
    </row>
    <row r="501" spans="1:6" x14ac:dyDescent="0.25">
      <c r="A501" s="37">
        <v>42492</v>
      </c>
      <c r="F501" s="29">
        <v>5</v>
      </c>
    </row>
    <row r="502" spans="1:6" x14ac:dyDescent="0.25">
      <c r="A502" s="37">
        <v>42493</v>
      </c>
      <c r="B502">
        <v>3.55</v>
      </c>
      <c r="C502">
        <v>3.53</v>
      </c>
      <c r="D502">
        <v>2.79</v>
      </c>
      <c r="E502">
        <v>3</v>
      </c>
      <c r="F502" s="29">
        <v>5</v>
      </c>
    </row>
    <row r="503" spans="1:6" x14ac:dyDescent="0.25">
      <c r="A503" s="37">
        <v>42494</v>
      </c>
      <c r="B503">
        <v>2.9</v>
      </c>
      <c r="C503">
        <v>3.24</v>
      </c>
      <c r="D503">
        <v>2.8</v>
      </c>
      <c r="E503">
        <v>2.95</v>
      </c>
      <c r="F503" s="29">
        <v>5</v>
      </c>
    </row>
    <row r="504" spans="1:6" x14ac:dyDescent="0.25">
      <c r="A504" s="37">
        <v>42495</v>
      </c>
      <c r="B504">
        <v>2.63</v>
      </c>
      <c r="C504">
        <v>3</v>
      </c>
      <c r="D504">
        <v>2.75</v>
      </c>
      <c r="E504">
        <v>2.9</v>
      </c>
      <c r="F504" s="29">
        <v>5</v>
      </c>
    </row>
    <row r="505" spans="1:6" x14ac:dyDescent="0.25">
      <c r="A505" s="37">
        <v>42496</v>
      </c>
      <c r="B505">
        <v>2.4500000000000002</v>
      </c>
      <c r="C505">
        <v>2.46</v>
      </c>
      <c r="D505">
        <v>2.3199999999999998</v>
      </c>
      <c r="E505">
        <v>2.5099999999999998</v>
      </c>
      <c r="F505" s="29">
        <v>5</v>
      </c>
    </row>
    <row r="506" spans="1:6" x14ac:dyDescent="0.25">
      <c r="A506" s="37">
        <v>42497</v>
      </c>
      <c r="F506" s="29">
        <v>5</v>
      </c>
    </row>
    <row r="507" spans="1:6" x14ac:dyDescent="0.25">
      <c r="A507" s="37">
        <v>42498</v>
      </c>
      <c r="F507" s="29">
        <v>5</v>
      </c>
    </row>
    <row r="508" spans="1:6" x14ac:dyDescent="0.25">
      <c r="A508" s="37">
        <v>42499</v>
      </c>
      <c r="B508">
        <v>3.55</v>
      </c>
      <c r="C508">
        <v>3.23</v>
      </c>
      <c r="D508">
        <v>2.2999999999999998</v>
      </c>
      <c r="E508">
        <v>2.5099999999999998</v>
      </c>
      <c r="F508" s="29">
        <v>5</v>
      </c>
    </row>
    <row r="509" spans="1:6" x14ac:dyDescent="0.25">
      <c r="A509" s="37">
        <v>42500</v>
      </c>
      <c r="B509">
        <v>4.0999999999999996</v>
      </c>
      <c r="C509">
        <v>3.35</v>
      </c>
      <c r="D509">
        <v>2.44</v>
      </c>
      <c r="E509">
        <v>2.76</v>
      </c>
      <c r="F509" s="29">
        <v>5</v>
      </c>
    </row>
    <row r="510" spans="1:6" x14ac:dyDescent="0.25">
      <c r="A510" s="37">
        <v>42501</v>
      </c>
      <c r="B510">
        <v>4.3</v>
      </c>
      <c r="C510">
        <v>3.9</v>
      </c>
      <c r="D510">
        <v>3.05</v>
      </c>
      <c r="E510">
        <v>3.22</v>
      </c>
      <c r="F510" s="29">
        <v>5</v>
      </c>
    </row>
    <row r="511" spans="1:6" x14ac:dyDescent="0.25">
      <c r="A511" s="37">
        <v>42502</v>
      </c>
      <c r="B511">
        <v>4.9000000000000004</v>
      </c>
      <c r="C511">
        <v>4.2699999999999996</v>
      </c>
      <c r="D511">
        <v>3.34</v>
      </c>
      <c r="E511">
        <v>3.53</v>
      </c>
      <c r="F511" s="29">
        <v>5</v>
      </c>
    </row>
    <row r="512" spans="1:6" x14ac:dyDescent="0.25">
      <c r="A512" s="37">
        <v>42503</v>
      </c>
      <c r="B512">
        <v>5.15</v>
      </c>
      <c r="C512">
        <v>4.1500000000000004</v>
      </c>
      <c r="D512">
        <v>3.42</v>
      </c>
      <c r="E512">
        <v>3.63</v>
      </c>
      <c r="F512" s="29">
        <v>5</v>
      </c>
    </row>
    <row r="513" spans="1:6" x14ac:dyDescent="0.25">
      <c r="A513" s="37">
        <v>42504</v>
      </c>
      <c r="F513" s="29">
        <v>5</v>
      </c>
    </row>
    <row r="514" spans="1:6" x14ac:dyDescent="0.25">
      <c r="A514" s="37">
        <v>42505</v>
      </c>
      <c r="F514" s="29">
        <v>5</v>
      </c>
    </row>
    <row r="515" spans="1:6" x14ac:dyDescent="0.25">
      <c r="A515" s="37">
        <v>42506</v>
      </c>
      <c r="B515">
        <v>4.8499999999999996</v>
      </c>
      <c r="C515">
        <v>4.76</v>
      </c>
      <c r="D515">
        <v>4.6900000000000004</v>
      </c>
      <c r="E515">
        <v>4.4800000000000004</v>
      </c>
      <c r="F515" s="29">
        <v>5</v>
      </c>
    </row>
    <row r="516" spans="1:6" x14ac:dyDescent="0.25">
      <c r="A516" s="37">
        <v>42507</v>
      </c>
      <c r="B516">
        <v>4.3499999999999996</v>
      </c>
      <c r="C516">
        <v>4.4000000000000004</v>
      </c>
      <c r="D516">
        <v>4.67</v>
      </c>
      <c r="E516">
        <v>4.32</v>
      </c>
      <c r="F516" s="29">
        <v>5</v>
      </c>
    </row>
    <row r="517" spans="1:6" x14ac:dyDescent="0.25">
      <c r="A517" s="37">
        <v>42508</v>
      </c>
      <c r="B517">
        <v>3.7</v>
      </c>
      <c r="C517">
        <v>4.17</v>
      </c>
      <c r="D517">
        <v>4.1100000000000003</v>
      </c>
      <c r="E517">
        <v>3.91</v>
      </c>
      <c r="F517" s="29">
        <v>5</v>
      </c>
    </row>
    <row r="518" spans="1:6" x14ac:dyDescent="0.25">
      <c r="A518" s="37">
        <v>42509</v>
      </c>
      <c r="B518">
        <v>3.45</v>
      </c>
      <c r="C518">
        <v>3.74</v>
      </c>
      <c r="D518">
        <v>3.94</v>
      </c>
      <c r="E518">
        <v>4.54</v>
      </c>
      <c r="F518" s="29">
        <v>5</v>
      </c>
    </row>
    <row r="519" spans="1:6" x14ac:dyDescent="0.25">
      <c r="A519" s="37">
        <v>42510</v>
      </c>
      <c r="B519">
        <v>3.78</v>
      </c>
      <c r="C519">
        <v>3.45</v>
      </c>
      <c r="D519">
        <v>3.91</v>
      </c>
      <c r="E519">
        <v>4.43</v>
      </c>
      <c r="F519" s="29">
        <v>5</v>
      </c>
    </row>
    <row r="520" spans="1:6" x14ac:dyDescent="0.25">
      <c r="A520" s="37">
        <v>42511</v>
      </c>
      <c r="F520" s="29">
        <v>5</v>
      </c>
    </row>
    <row r="521" spans="1:6" x14ac:dyDescent="0.25">
      <c r="A521" s="37">
        <v>42512</v>
      </c>
      <c r="F521" s="29">
        <v>5</v>
      </c>
    </row>
    <row r="522" spans="1:6" x14ac:dyDescent="0.25">
      <c r="A522" s="37">
        <v>42513</v>
      </c>
      <c r="F522" s="29">
        <v>5</v>
      </c>
    </row>
    <row r="523" spans="1:6" x14ac:dyDescent="0.25">
      <c r="A523" s="37">
        <v>42514</v>
      </c>
      <c r="B523">
        <v>3.05</v>
      </c>
      <c r="C523">
        <v>3.6</v>
      </c>
      <c r="D523">
        <v>3.78</v>
      </c>
      <c r="E523">
        <v>3.61</v>
      </c>
      <c r="F523" s="29">
        <v>5</v>
      </c>
    </row>
    <row r="524" spans="1:6" x14ac:dyDescent="0.25">
      <c r="A524" s="37">
        <v>42514</v>
      </c>
      <c r="B524">
        <v>2.95</v>
      </c>
      <c r="C524">
        <v>3.6</v>
      </c>
      <c r="D524">
        <v>3.78</v>
      </c>
      <c r="E524">
        <v>3.61</v>
      </c>
      <c r="F524" s="29">
        <v>5</v>
      </c>
    </row>
    <row r="525" spans="1:6" x14ac:dyDescent="0.25">
      <c r="A525" s="37">
        <v>42515</v>
      </c>
      <c r="B525">
        <v>2.93</v>
      </c>
      <c r="C525">
        <v>3.36</v>
      </c>
      <c r="D525">
        <v>3.57</v>
      </c>
      <c r="E525">
        <v>3.35</v>
      </c>
      <c r="F525" s="29">
        <v>5</v>
      </c>
    </row>
    <row r="526" spans="1:6" x14ac:dyDescent="0.25">
      <c r="A526" s="37">
        <v>42516</v>
      </c>
      <c r="B526">
        <v>2.75</v>
      </c>
      <c r="C526">
        <v>3.19</v>
      </c>
      <c r="D526">
        <v>3.49</v>
      </c>
      <c r="E526">
        <v>3.15</v>
      </c>
      <c r="F526" s="29">
        <v>5</v>
      </c>
    </row>
    <row r="527" spans="1:6" x14ac:dyDescent="0.25">
      <c r="A527" s="37">
        <v>42517</v>
      </c>
      <c r="B527">
        <v>2.35</v>
      </c>
      <c r="C527">
        <v>3.06</v>
      </c>
      <c r="D527">
        <v>3.4</v>
      </c>
      <c r="E527">
        <v>3.08</v>
      </c>
      <c r="F527" s="29">
        <v>5</v>
      </c>
    </row>
    <row r="528" spans="1:6" x14ac:dyDescent="0.25">
      <c r="A528" s="37">
        <v>42518</v>
      </c>
      <c r="F528" s="29">
        <v>5</v>
      </c>
    </row>
    <row r="529" spans="1:6" x14ac:dyDescent="0.25">
      <c r="A529" s="37">
        <v>42519</v>
      </c>
      <c r="F529" s="29">
        <v>5</v>
      </c>
    </row>
    <row r="530" spans="1:6" x14ac:dyDescent="0.25">
      <c r="A530" s="37">
        <v>42520</v>
      </c>
      <c r="B530">
        <v>2.35</v>
      </c>
      <c r="C530">
        <v>2.34</v>
      </c>
      <c r="D530">
        <v>2.8</v>
      </c>
      <c r="E530">
        <v>2.57</v>
      </c>
      <c r="F530" s="29">
        <v>5</v>
      </c>
    </row>
    <row r="531" spans="1:6" x14ac:dyDescent="0.25">
      <c r="A531" s="37">
        <v>42521</v>
      </c>
      <c r="F531" s="29">
        <v>5</v>
      </c>
    </row>
    <row r="532" spans="1:6" x14ac:dyDescent="0.25">
      <c r="A532" s="37">
        <v>42522</v>
      </c>
      <c r="F532" s="29">
        <v>5</v>
      </c>
    </row>
    <row r="533" spans="1:6" x14ac:dyDescent="0.25">
      <c r="A533" s="37">
        <v>42523</v>
      </c>
      <c r="B533">
        <v>1.89</v>
      </c>
      <c r="C533">
        <v>1.97</v>
      </c>
      <c r="D533">
        <v>2.21</v>
      </c>
      <c r="E533">
        <v>1.95</v>
      </c>
      <c r="F533" s="29">
        <v>5</v>
      </c>
    </row>
    <row r="534" spans="1:6" x14ac:dyDescent="0.25">
      <c r="A534" s="37">
        <v>42523</v>
      </c>
      <c r="B534">
        <v>1.89</v>
      </c>
      <c r="C534">
        <v>1.97</v>
      </c>
      <c r="D534">
        <v>2.21</v>
      </c>
      <c r="E534">
        <v>1.95</v>
      </c>
      <c r="F534" s="29">
        <v>5</v>
      </c>
    </row>
    <row r="535" spans="1:6" x14ac:dyDescent="0.25">
      <c r="A535" s="37">
        <v>42524</v>
      </c>
      <c r="B535">
        <v>1.77</v>
      </c>
      <c r="C535">
        <v>1.85</v>
      </c>
      <c r="D535">
        <v>2.31</v>
      </c>
      <c r="E535">
        <v>2.06</v>
      </c>
      <c r="F535" s="29">
        <v>5</v>
      </c>
    </row>
    <row r="536" spans="1:6" x14ac:dyDescent="0.25">
      <c r="A536" s="37">
        <v>42525</v>
      </c>
      <c r="F536" s="29">
        <v>5</v>
      </c>
    </row>
    <row r="537" spans="1:6" x14ac:dyDescent="0.25">
      <c r="A537" s="37">
        <v>42526</v>
      </c>
      <c r="F537" s="29">
        <v>5</v>
      </c>
    </row>
    <row r="538" spans="1:6" x14ac:dyDescent="0.25">
      <c r="A538" s="37">
        <v>42527</v>
      </c>
      <c r="B538">
        <v>1.53</v>
      </c>
      <c r="C538">
        <v>1.63</v>
      </c>
      <c r="D538">
        <v>2.0099999999999998</v>
      </c>
      <c r="E538">
        <v>1.79</v>
      </c>
      <c r="F538" s="29">
        <v>5</v>
      </c>
    </row>
    <row r="539" spans="1:6" x14ac:dyDescent="0.25">
      <c r="A539" s="37">
        <v>42528</v>
      </c>
      <c r="B539">
        <v>1.48</v>
      </c>
      <c r="C539">
        <v>1.58</v>
      </c>
      <c r="D539">
        <v>1.95</v>
      </c>
      <c r="E539">
        <v>1.87</v>
      </c>
      <c r="F539" s="29">
        <v>5</v>
      </c>
    </row>
    <row r="540" spans="1:6" x14ac:dyDescent="0.25">
      <c r="A540" s="37">
        <v>42529</v>
      </c>
      <c r="B540">
        <v>1.44</v>
      </c>
      <c r="C540">
        <v>1.5</v>
      </c>
      <c r="D540">
        <v>1.91</v>
      </c>
      <c r="E540">
        <v>1.89</v>
      </c>
      <c r="F540" s="29">
        <v>5</v>
      </c>
    </row>
    <row r="541" spans="1:6" x14ac:dyDescent="0.25">
      <c r="A541" s="37">
        <v>42530</v>
      </c>
      <c r="B541">
        <v>1.41</v>
      </c>
      <c r="C541">
        <v>1.45</v>
      </c>
      <c r="D541">
        <v>1.79</v>
      </c>
      <c r="E541">
        <v>1.7</v>
      </c>
      <c r="F541" s="29">
        <v>5</v>
      </c>
    </row>
    <row r="542" spans="1:6" x14ac:dyDescent="0.25">
      <c r="A542" s="37">
        <v>42531</v>
      </c>
      <c r="B542">
        <v>1.39</v>
      </c>
      <c r="C542">
        <v>1.41</v>
      </c>
      <c r="D542">
        <v>1.68</v>
      </c>
      <c r="E542">
        <v>1.53</v>
      </c>
      <c r="F542" s="29">
        <v>5</v>
      </c>
    </row>
    <row r="543" spans="1:6" x14ac:dyDescent="0.25">
      <c r="A543" s="37">
        <v>42532</v>
      </c>
      <c r="F543" s="29">
        <v>5</v>
      </c>
    </row>
    <row r="544" spans="1:6" x14ac:dyDescent="0.25">
      <c r="A544" s="37">
        <v>42533</v>
      </c>
      <c r="F544" s="29">
        <v>5</v>
      </c>
    </row>
    <row r="545" spans="1:6" x14ac:dyDescent="0.25">
      <c r="A545" s="37">
        <v>42534</v>
      </c>
      <c r="B545">
        <v>1.32</v>
      </c>
      <c r="C545">
        <v>1.39</v>
      </c>
      <c r="D545">
        <v>1.6</v>
      </c>
      <c r="E545">
        <v>1.52</v>
      </c>
      <c r="F545" s="29">
        <v>5</v>
      </c>
    </row>
    <row r="546" spans="1:6" x14ac:dyDescent="0.25">
      <c r="A546" s="37">
        <v>42535</v>
      </c>
      <c r="B546">
        <v>1.3</v>
      </c>
      <c r="C546">
        <v>1.34</v>
      </c>
      <c r="D546">
        <v>1.49</v>
      </c>
      <c r="E546">
        <v>1.4</v>
      </c>
      <c r="F546" s="29">
        <v>5</v>
      </c>
    </row>
    <row r="547" spans="1:6" x14ac:dyDescent="0.25">
      <c r="A547" s="37">
        <v>42536</v>
      </c>
      <c r="B547">
        <v>1.29</v>
      </c>
      <c r="C547">
        <v>1.36</v>
      </c>
      <c r="D547">
        <v>1.47</v>
      </c>
      <c r="E547">
        <v>1.36</v>
      </c>
      <c r="F547" s="29">
        <v>5</v>
      </c>
    </row>
    <row r="548" spans="1:6" x14ac:dyDescent="0.25">
      <c r="A548" s="37">
        <v>42537</v>
      </c>
      <c r="B548">
        <v>1.32</v>
      </c>
      <c r="C548">
        <v>1.27</v>
      </c>
      <c r="D548">
        <v>1.39</v>
      </c>
      <c r="E548">
        <v>1.33</v>
      </c>
      <c r="F548" s="29">
        <v>5</v>
      </c>
    </row>
    <row r="549" spans="1:6" x14ac:dyDescent="0.25">
      <c r="A549" s="37">
        <v>42538</v>
      </c>
      <c r="F549" s="29">
        <v>5</v>
      </c>
    </row>
    <row r="550" spans="1:6" x14ac:dyDescent="0.25">
      <c r="A550" s="37">
        <v>42539</v>
      </c>
      <c r="F550" s="29">
        <v>5</v>
      </c>
    </row>
    <row r="551" spans="1:6" x14ac:dyDescent="0.25">
      <c r="A551" s="37">
        <v>42540</v>
      </c>
      <c r="F551" s="29">
        <v>5</v>
      </c>
    </row>
    <row r="552" spans="1:6" x14ac:dyDescent="0.25">
      <c r="A552" s="37">
        <v>42541</v>
      </c>
      <c r="B552">
        <v>1.51</v>
      </c>
      <c r="C552">
        <v>1.6</v>
      </c>
      <c r="D552">
        <v>1.45</v>
      </c>
      <c r="E552">
        <v>1.41</v>
      </c>
      <c r="F552" s="29">
        <v>5</v>
      </c>
    </row>
    <row r="553" spans="1:6" x14ac:dyDescent="0.25">
      <c r="A553" s="37">
        <v>42541</v>
      </c>
      <c r="B553">
        <v>1.51</v>
      </c>
      <c r="C553">
        <v>1.6</v>
      </c>
      <c r="D553">
        <v>1.45</v>
      </c>
      <c r="E553">
        <v>1.41</v>
      </c>
      <c r="F553" s="29">
        <v>5</v>
      </c>
    </row>
    <row r="554" spans="1:6" x14ac:dyDescent="0.25">
      <c r="A554" s="37">
        <v>42542</v>
      </c>
      <c r="B554">
        <v>1.58</v>
      </c>
      <c r="C554">
        <v>1.48</v>
      </c>
      <c r="D554">
        <v>1.38</v>
      </c>
      <c r="E554">
        <v>1.32</v>
      </c>
      <c r="F554" s="29">
        <v>5</v>
      </c>
    </row>
    <row r="555" spans="1:6" x14ac:dyDescent="0.25">
      <c r="A555" s="37">
        <v>42543</v>
      </c>
      <c r="B555">
        <v>1.74</v>
      </c>
      <c r="C555">
        <v>1.72</v>
      </c>
      <c r="D555">
        <v>1.6</v>
      </c>
      <c r="E555">
        <v>1.82</v>
      </c>
      <c r="F555" s="29">
        <v>5</v>
      </c>
    </row>
    <row r="556" spans="1:6" x14ac:dyDescent="0.25">
      <c r="A556" s="37">
        <v>42544</v>
      </c>
      <c r="B556">
        <v>2.11</v>
      </c>
      <c r="C556">
        <v>2.1</v>
      </c>
      <c r="D556">
        <v>1.63</v>
      </c>
      <c r="E556">
        <v>1.62</v>
      </c>
      <c r="F556" s="29">
        <v>5</v>
      </c>
    </row>
    <row r="557" spans="1:6" x14ac:dyDescent="0.25">
      <c r="A557" s="37">
        <v>42545</v>
      </c>
      <c r="B557">
        <v>2.0699999999999998</v>
      </c>
      <c r="C557">
        <v>2.09</v>
      </c>
      <c r="D557">
        <v>1.78</v>
      </c>
      <c r="E557">
        <v>1.8</v>
      </c>
      <c r="F557" s="29">
        <v>5</v>
      </c>
    </row>
    <row r="558" spans="1:6" x14ac:dyDescent="0.25">
      <c r="A558" s="37">
        <v>42546</v>
      </c>
      <c r="F558" s="29">
        <v>5</v>
      </c>
    </row>
    <row r="559" spans="1:6" x14ac:dyDescent="0.25">
      <c r="A559" s="37">
        <v>42547</v>
      </c>
      <c r="F559" s="29">
        <v>5</v>
      </c>
    </row>
    <row r="560" spans="1:6" x14ac:dyDescent="0.25">
      <c r="A560" s="37">
        <v>42548</v>
      </c>
      <c r="B560">
        <v>2.85</v>
      </c>
      <c r="C560">
        <v>2.75</v>
      </c>
      <c r="D560">
        <v>2.4</v>
      </c>
      <c r="E560">
        <v>2.4</v>
      </c>
      <c r="F560" s="29">
        <v>5</v>
      </c>
    </row>
    <row r="561" spans="1:6" x14ac:dyDescent="0.25">
      <c r="A561" s="37">
        <v>42549</v>
      </c>
      <c r="F561" s="29">
        <v>5</v>
      </c>
    </row>
    <row r="562" spans="1:6" x14ac:dyDescent="0.25">
      <c r="A562" s="37">
        <v>42550</v>
      </c>
      <c r="B562">
        <v>2.08</v>
      </c>
      <c r="C562">
        <v>2.23</v>
      </c>
      <c r="D562">
        <v>2</v>
      </c>
      <c r="E562">
        <v>1.95</v>
      </c>
      <c r="F562" s="29">
        <v>5</v>
      </c>
    </row>
    <row r="563" spans="1:6" x14ac:dyDescent="0.25">
      <c r="A563" s="37">
        <v>42551</v>
      </c>
      <c r="B563">
        <v>1.92</v>
      </c>
      <c r="C563">
        <v>1.99</v>
      </c>
      <c r="D563">
        <v>1.82</v>
      </c>
      <c r="E563">
        <v>1.78</v>
      </c>
      <c r="F563" s="29">
        <v>5</v>
      </c>
    </row>
    <row r="564" spans="1:6" x14ac:dyDescent="0.25">
      <c r="A564" s="37">
        <v>42552</v>
      </c>
      <c r="B564">
        <v>1.72</v>
      </c>
      <c r="C564">
        <v>1.86</v>
      </c>
      <c r="D564">
        <v>1.74</v>
      </c>
      <c r="E564">
        <v>1.81</v>
      </c>
      <c r="F564" s="29">
        <v>5</v>
      </c>
    </row>
    <row r="565" spans="1:6" x14ac:dyDescent="0.25">
      <c r="A565" s="37">
        <v>42553</v>
      </c>
      <c r="F565" s="29">
        <v>5</v>
      </c>
    </row>
    <row r="566" spans="1:6" x14ac:dyDescent="0.25">
      <c r="A566" s="37">
        <v>42554</v>
      </c>
      <c r="F566" s="29">
        <v>5</v>
      </c>
    </row>
    <row r="567" spans="1:6" x14ac:dyDescent="0.25">
      <c r="A567" s="37">
        <v>42555</v>
      </c>
      <c r="B567">
        <v>1.61</v>
      </c>
      <c r="C567">
        <v>1.85</v>
      </c>
      <c r="D567">
        <v>1.76</v>
      </c>
      <c r="E567">
        <v>1.68</v>
      </c>
      <c r="F567" s="29">
        <v>5</v>
      </c>
    </row>
    <row r="568" spans="1:6" x14ac:dyDescent="0.25">
      <c r="A568" s="37">
        <v>42556</v>
      </c>
      <c r="B568">
        <v>1.53</v>
      </c>
      <c r="C568">
        <v>1.68</v>
      </c>
      <c r="D568">
        <v>1.67</v>
      </c>
      <c r="E568">
        <v>1.57</v>
      </c>
      <c r="F568" s="29">
        <v>5</v>
      </c>
    </row>
    <row r="569" spans="1:6" x14ac:dyDescent="0.25">
      <c r="A569" s="37">
        <v>42557</v>
      </c>
      <c r="B569">
        <v>1.61</v>
      </c>
      <c r="C569">
        <v>1.59</v>
      </c>
      <c r="D569">
        <v>1.63</v>
      </c>
      <c r="E569">
        <v>1.52</v>
      </c>
      <c r="F569" s="29">
        <v>5</v>
      </c>
    </row>
    <row r="570" spans="1:6" x14ac:dyDescent="0.25">
      <c r="A570" s="37">
        <v>42558</v>
      </c>
      <c r="F570" s="29">
        <v>5</v>
      </c>
    </row>
    <row r="571" spans="1:6" x14ac:dyDescent="0.25">
      <c r="A571" s="37">
        <v>42559</v>
      </c>
      <c r="B571">
        <v>1.73</v>
      </c>
      <c r="C571">
        <v>1.45</v>
      </c>
      <c r="D571">
        <v>1.49</v>
      </c>
      <c r="E571">
        <v>1.41</v>
      </c>
      <c r="F571" s="29">
        <v>5</v>
      </c>
    </row>
    <row r="572" spans="1:6" x14ac:dyDescent="0.25">
      <c r="A572" s="37">
        <v>42560</v>
      </c>
      <c r="F572" s="29">
        <v>5</v>
      </c>
    </row>
    <row r="573" spans="1:6" x14ac:dyDescent="0.25">
      <c r="A573" s="37">
        <v>42561</v>
      </c>
      <c r="F573" s="29">
        <v>5</v>
      </c>
    </row>
    <row r="574" spans="1:6" x14ac:dyDescent="0.25">
      <c r="A574" s="37">
        <v>42562</v>
      </c>
      <c r="B574">
        <v>1.73</v>
      </c>
      <c r="C574">
        <v>1.32</v>
      </c>
      <c r="D574">
        <v>1.4</v>
      </c>
      <c r="E574">
        <v>1.32</v>
      </c>
      <c r="F574" s="29">
        <v>5</v>
      </c>
    </row>
    <row r="575" spans="1:6" x14ac:dyDescent="0.25">
      <c r="A575" s="37">
        <v>42563</v>
      </c>
      <c r="B575">
        <v>1.85</v>
      </c>
      <c r="C575">
        <v>1.46</v>
      </c>
      <c r="D575">
        <v>1.52</v>
      </c>
      <c r="E575">
        <v>1.45</v>
      </c>
      <c r="F575" s="29">
        <v>5</v>
      </c>
    </row>
    <row r="576" spans="1:6" x14ac:dyDescent="0.25">
      <c r="A576" s="37">
        <v>42564</v>
      </c>
      <c r="B576">
        <v>1.95</v>
      </c>
      <c r="C576">
        <v>1.7</v>
      </c>
      <c r="D576">
        <v>1.75</v>
      </c>
      <c r="E576">
        <v>1.66</v>
      </c>
      <c r="F576" s="29">
        <v>5</v>
      </c>
    </row>
    <row r="577" spans="1:6" x14ac:dyDescent="0.25">
      <c r="A577" s="37">
        <v>42565</v>
      </c>
      <c r="B577">
        <v>1.68</v>
      </c>
      <c r="C577">
        <v>1.81</v>
      </c>
      <c r="D577">
        <v>1.78</v>
      </c>
      <c r="E577">
        <v>1.68</v>
      </c>
      <c r="F577" s="29">
        <v>5</v>
      </c>
    </row>
    <row r="578" spans="1:6" x14ac:dyDescent="0.25">
      <c r="A578" s="37">
        <v>42565</v>
      </c>
      <c r="B578">
        <v>1.68</v>
      </c>
      <c r="C578">
        <v>1.83</v>
      </c>
      <c r="D578">
        <v>1.74</v>
      </c>
      <c r="E578">
        <v>1.68</v>
      </c>
      <c r="F578" s="29">
        <v>5</v>
      </c>
    </row>
    <row r="579" spans="1:6" x14ac:dyDescent="0.25">
      <c r="A579" s="37">
        <v>42566</v>
      </c>
      <c r="F579" s="29">
        <v>5</v>
      </c>
    </row>
    <row r="580" spans="1:6" x14ac:dyDescent="0.25">
      <c r="A580" s="37">
        <v>42567</v>
      </c>
      <c r="F580" s="29">
        <v>5</v>
      </c>
    </row>
    <row r="581" spans="1:6" x14ac:dyDescent="0.25">
      <c r="A581" s="37">
        <v>42568</v>
      </c>
      <c r="F581" s="29">
        <v>5</v>
      </c>
    </row>
    <row r="582" spans="1:6" x14ac:dyDescent="0.25">
      <c r="A582" s="37">
        <v>42569</v>
      </c>
      <c r="B582">
        <v>1.78</v>
      </c>
      <c r="C582">
        <v>1.86</v>
      </c>
      <c r="D582">
        <v>1.73</v>
      </c>
      <c r="E582">
        <v>1.67</v>
      </c>
      <c r="F582" s="29">
        <v>5</v>
      </c>
    </row>
    <row r="583" spans="1:6" x14ac:dyDescent="0.25">
      <c r="A583" s="37">
        <v>42570</v>
      </c>
      <c r="B583">
        <v>1.58</v>
      </c>
      <c r="C583">
        <v>1.8</v>
      </c>
      <c r="D583">
        <v>1.76</v>
      </c>
      <c r="E583">
        <v>1.73</v>
      </c>
      <c r="F583" s="29">
        <v>5</v>
      </c>
    </row>
    <row r="584" spans="1:6" x14ac:dyDescent="0.25">
      <c r="A584" s="37">
        <v>42571</v>
      </c>
      <c r="B584">
        <v>1.45</v>
      </c>
      <c r="C584">
        <v>1.68</v>
      </c>
      <c r="D584">
        <v>1.67</v>
      </c>
      <c r="E584">
        <v>1.65</v>
      </c>
      <c r="F584" s="29">
        <v>5</v>
      </c>
    </row>
    <row r="585" spans="1:6" x14ac:dyDescent="0.25">
      <c r="A585" s="37">
        <v>42572</v>
      </c>
      <c r="B585">
        <v>1.38</v>
      </c>
      <c r="C585">
        <v>1.61</v>
      </c>
      <c r="D585">
        <v>1.59</v>
      </c>
      <c r="E585">
        <v>1.64</v>
      </c>
      <c r="F585" s="29">
        <v>5</v>
      </c>
    </row>
    <row r="586" spans="1:6" x14ac:dyDescent="0.25">
      <c r="A586" s="37">
        <v>42573</v>
      </c>
      <c r="B586">
        <v>1.5</v>
      </c>
      <c r="C586">
        <v>1.61</v>
      </c>
      <c r="D586">
        <v>1.48</v>
      </c>
      <c r="E586">
        <v>1.54</v>
      </c>
      <c r="F586" s="29">
        <v>5</v>
      </c>
    </row>
    <row r="587" spans="1:6" x14ac:dyDescent="0.25">
      <c r="A587" s="37">
        <v>42574</v>
      </c>
      <c r="F587" s="29">
        <v>5</v>
      </c>
    </row>
    <row r="588" spans="1:6" x14ac:dyDescent="0.25">
      <c r="A588" s="37">
        <v>42575</v>
      </c>
      <c r="F588" s="29">
        <v>5</v>
      </c>
    </row>
    <row r="589" spans="1:6" x14ac:dyDescent="0.25">
      <c r="A589" s="37">
        <v>42576</v>
      </c>
      <c r="B589">
        <v>1.55</v>
      </c>
      <c r="C589">
        <v>1.87</v>
      </c>
      <c r="D589">
        <v>1.56</v>
      </c>
      <c r="E589">
        <v>1.67</v>
      </c>
      <c r="F589" s="29">
        <v>5</v>
      </c>
    </row>
    <row r="590" spans="1:6" x14ac:dyDescent="0.25">
      <c r="A590" s="37">
        <v>42577</v>
      </c>
      <c r="B590">
        <v>1.83</v>
      </c>
      <c r="C590">
        <v>1.76</v>
      </c>
      <c r="D590">
        <v>1.5</v>
      </c>
      <c r="E590">
        <v>1.57</v>
      </c>
      <c r="F590" s="29">
        <v>5</v>
      </c>
    </row>
    <row r="591" spans="1:6" x14ac:dyDescent="0.25">
      <c r="A591" s="37">
        <v>42578</v>
      </c>
      <c r="B591">
        <v>1.93</v>
      </c>
      <c r="C591">
        <v>1.61</v>
      </c>
      <c r="D591">
        <v>1.43</v>
      </c>
      <c r="E591">
        <v>1.53</v>
      </c>
      <c r="F591" s="29">
        <v>5</v>
      </c>
    </row>
    <row r="592" spans="1:6" x14ac:dyDescent="0.25">
      <c r="A592" s="37">
        <v>42579</v>
      </c>
      <c r="F592" s="29">
        <v>5</v>
      </c>
    </row>
    <row r="593" spans="1:6" x14ac:dyDescent="0.25">
      <c r="A593" s="37">
        <v>42580</v>
      </c>
      <c r="B593">
        <v>1.83</v>
      </c>
      <c r="C593">
        <v>1.83</v>
      </c>
      <c r="D593">
        <v>1.71</v>
      </c>
      <c r="E593">
        <v>1.78</v>
      </c>
      <c r="F593" s="29">
        <v>5</v>
      </c>
    </row>
    <row r="594" spans="1:6" x14ac:dyDescent="0.25">
      <c r="A594" s="37">
        <v>42580</v>
      </c>
      <c r="B594">
        <v>1.83</v>
      </c>
      <c r="C594">
        <v>1.83</v>
      </c>
      <c r="D594">
        <v>1.71</v>
      </c>
      <c r="E594">
        <v>1.78</v>
      </c>
      <c r="F594" s="29">
        <v>5</v>
      </c>
    </row>
    <row r="595" spans="1:6" x14ac:dyDescent="0.25">
      <c r="A595" s="37">
        <v>42581</v>
      </c>
      <c r="F595" s="29">
        <v>5</v>
      </c>
    </row>
    <row r="596" spans="1:6" x14ac:dyDescent="0.25">
      <c r="A596" s="37">
        <v>42582</v>
      </c>
      <c r="F596" s="29">
        <v>5</v>
      </c>
    </row>
    <row r="597" spans="1:6" x14ac:dyDescent="0.25">
      <c r="A597" s="37">
        <v>42583</v>
      </c>
      <c r="B597">
        <v>1.63</v>
      </c>
      <c r="C597">
        <v>1.57</v>
      </c>
      <c r="D597">
        <v>1.68</v>
      </c>
      <c r="E597">
        <v>1.7</v>
      </c>
      <c r="F597" s="29">
        <v>5</v>
      </c>
    </row>
    <row r="598" spans="1:6" x14ac:dyDescent="0.25">
      <c r="A598" s="37">
        <v>42584</v>
      </c>
      <c r="B598">
        <v>1.45</v>
      </c>
      <c r="C598">
        <v>1.94</v>
      </c>
      <c r="D598">
        <v>2</v>
      </c>
      <c r="E598">
        <v>2.04</v>
      </c>
      <c r="F598" s="29">
        <v>5</v>
      </c>
    </row>
    <row r="599" spans="1:6" x14ac:dyDescent="0.25">
      <c r="A599" s="37">
        <v>42585</v>
      </c>
      <c r="B599">
        <v>1.33</v>
      </c>
      <c r="C599">
        <v>1.48</v>
      </c>
      <c r="D599">
        <v>1.63</v>
      </c>
      <c r="E599">
        <v>1.57</v>
      </c>
      <c r="F599" s="29">
        <v>5</v>
      </c>
    </row>
    <row r="600" spans="1:6" x14ac:dyDescent="0.25">
      <c r="A600" s="37">
        <v>42586</v>
      </c>
      <c r="B600">
        <v>1.23</v>
      </c>
      <c r="C600">
        <v>1.41</v>
      </c>
      <c r="D600">
        <v>1.59</v>
      </c>
      <c r="E600">
        <v>1.49</v>
      </c>
      <c r="F600" s="29">
        <v>5</v>
      </c>
    </row>
    <row r="601" spans="1:6" x14ac:dyDescent="0.25">
      <c r="A601" s="37">
        <v>42587</v>
      </c>
      <c r="B601">
        <v>1.18</v>
      </c>
      <c r="C601">
        <v>1.34</v>
      </c>
      <c r="D601">
        <v>1.4</v>
      </c>
      <c r="E601">
        <v>1.5</v>
      </c>
      <c r="F601" s="29">
        <v>5</v>
      </c>
    </row>
    <row r="602" spans="1:6" x14ac:dyDescent="0.25">
      <c r="A602" s="37">
        <v>42588</v>
      </c>
      <c r="F602" s="29">
        <v>5</v>
      </c>
    </row>
    <row r="603" spans="1:6" x14ac:dyDescent="0.25">
      <c r="A603" s="37">
        <v>42589</v>
      </c>
      <c r="F603" s="29">
        <v>5</v>
      </c>
    </row>
    <row r="604" spans="1:6" x14ac:dyDescent="0.25">
      <c r="A604" s="37">
        <v>42590</v>
      </c>
      <c r="B604">
        <v>1.83</v>
      </c>
      <c r="C604">
        <v>1.81</v>
      </c>
      <c r="D604">
        <v>1.63</v>
      </c>
      <c r="E604">
        <v>1.63</v>
      </c>
      <c r="F604" s="29">
        <v>5</v>
      </c>
    </row>
    <row r="605" spans="1:6" x14ac:dyDescent="0.25">
      <c r="A605" s="37">
        <v>42591</v>
      </c>
      <c r="B605">
        <v>2.65</v>
      </c>
      <c r="C605">
        <v>1.96</v>
      </c>
      <c r="D605">
        <v>1.55</v>
      </c>
      <c r="E605">
        <v>1.63</v>
      </c>
      <c r="F605" s="29">
        <v>5</v>
      </c>
    </row>
    <row r="606" spans="1:6" x14ac:dyDescent="0.25">
      <c r="A606" s="37">
        <v>42592</v>
      </c>
      <c r="B606">
        <v>2.6</v>
      </c>
      <c r="C606">
        <v>2.4900000000000002</v>
      </c>
      <c r="D606">
        <v>2.06</v>
      </c>
      <c r="E606">
        <v>2.0299999999999998</v>
      </c>
      <c r="F606" s="29">
        <v>5</v>
      </c>
    </row>
    <row r="607" spans="1:6" x14ac:dyDescent="0.25">
      <c r="A607" s="37">
        <v>42593</v>
      </c>
      <c r="B607">
        <v>2.64</v>
      </c>
      <c r="C607">
        <v>2.46</v>
      </c>
      <c r="D607">
        <v>2.15</v>
      </c>
      <c r="E607">
        <v>2.17</v>
      </c>
      <c r="F607" s="29">
        <v>5</v>
      </c>
    </row>
    <row r="608" spans="1:6" x14ac:dyDescent="0.25">
      <c r="A608" s="37">
        <v>42594</v>
      </c>
      <c r="B608">
        <v>2.63</v>
      </c>
      <c r="C608">
        <v>2.4</v>
      </c>
      <c r="D608">
        <v>2.15</v>
      </c>
      <c r="E608">
        <v>2.14</v>
      </c>
      <c r="F608" s="29">
        <v>5</v>
      </c>
    </row>
    <row r="609" spans="1:6" x14ac:dyDescent="0.25">
      <c r="A609" s="37">
        <v>42595</v>
      </c>
      <c r="F609" s="29">
        <v>5</v>
      </c>
    </row>
    <row r="610" spans="1:6" x14ac:dyDescent="0.25">
      <c r="A610" s="37">
        <v>42596</v>
      </c>
      <c r="F610" s="29">
        <v>5</v>
      </c>
    </row>
    <row r="611" spans="1:6" x14ac:dyDescent="0.25">
      <c r="A611" s="37">
        <v>42597</v>
      </c>
      <c r="B611">
        <v>2.4500000000000002</v>
      </c>
      <c r="C611">
        <v>2.74</v>
      </c>
      <c r="D611">
        <v>2.65</v>
      </c>
      <c r="E611">
        <v>2.63</v>
      </c>
      <c r="F611" s="29">
        <v>5</v>
      </c>
    </row>
    <row r="612" spans="1:6" x14ac:dyDescent="0.25">
      <c r="A612" s="37">
        <v>42598</v>
      </c>
      <c r="B612">
        <v>2.13</v>
      </c>
      <c r="C612">
        <v>2.4900000000000002</v>
      </c>
      <c r="D612">
        <v>2.5499999999999998</v>
      </c>
      <c r="E612">
        <v>2.48</v>
      </c>
      <c r="F612" s="29">
        <v>5</v>
      </c>
    </row>
    <row r="613" spans="1:6" x14ac:dyDescent="0.25">
      <c r="A613" s="37">
        <v>42599</v>
      </c>
      <c r="B613">
        <v>1.95</v>
      </c>
      <c r="C613">
        <v>2.1800000000000002</v>
      </c>
      <c r="D613">
        <v>2.2400000000000002</v>
      </c>
      <c r="E613">
        <v>2.15</v>
      </c>
      <c r="F613" s="29">
        <v>5</v>
      </c>
    </row>
    <row r="614" spans="1:6" x14ac:dyDescent="0.25">
      <c r="A614" s="37">
        <v>42600</v>
      </c>
      <c r="B614">
        <v>1.75</v>
      </c>
      <c r="C614">
        <v>1.87</v>
      </c>
      <c r="D614">
        <v>1.89</v>
      </c>
      <c r="E614">
        <v>1.77</v>
      </c>
      <c r="F614" s="29">
        <v>5</v>
      </c>
    </row>
    <row r="615" spans="1:6" x14ac:dyDescent="0.25">
      <c r="A615" s="37">
        <v>42601</v>
      </c>
      <c r="B615">
        <v>1.73</v>
      </c>
      <c r="C615">
        <v>1.73</v>
      </c>
      <c r="D615">
        <v>1.8</v>
      </c>
      <c r="E615">
        <v>1.68</v>
      </c>
      <c r="F615" s="29">
        <v>5</v>
      </c>
    </row>
    <row r="616" spans="1:6" x14ac:dyDescent="0.25">
      <c r="A616" s="37">
        <v>42602</v>
      </c>
      <c r="F616" s="29">
        <v>5</v>
      </c>
    </row>
    <row r="617" spans="1:6" x14ac:dyDescent="0.25">
      <c r="A617" s="37">
        <v>42603</v>
      </c>
      <c r="F617" s="29">
        <v>5</v>
      </c>
    </row>
    <row r="618" spans="1:6" x14ac:dyDescent="0.25">
      <c r="A618" s="37">
        <v>42604</v>
      </c>
      <c r="B618">
        <v>1.39</v>
      </c>
      <c r="C618">
        <v>1.48</v>
      </c>
      <c r="D618">
        <v>1.68</v>
      </c>
      <c r="E618">
        <v>1.52</v>
      </c>
      <c r="F618" s="29">
        <v>5</v>
      </c>
    </row>
    <row r="619" spans="1:6" x14ac:dyDescent="0.25">
      <c r="A619" s="37">
        <v>42605</v>
      </c>
      <c r="B619">
        <v>1.55</v>
      </c>
      <c r="C619">
        <v>1.49</v>
      </c>
      <c r="D619">
        <v>1.58</v>
      </c>
      <c r="E619">
        <v>1.52</v>
      </c>
      <c r="F619" s="29">
        <v>5</v>
      </c>
    </row>
    <row r="620" spans="1:6" x14ac:dyDescent="0.25">
      <c r="A620" s="37">
        <v>42606</v>
      </c>
      <c r="B620">
        <v>1.75</v>
      </c>
      <c r="C620">
        <v>1.46</v>
      </c>
      <c r="D620">
        <v>1.57</v>
      </c>
      <c r="E620">
        <v>1.59</v>
      </c>
      <c r="F620" s="29">
        <v>5</v>
      </c>
    </row>
    <row r="621" spans="1:6" x14ac:dyDescent="0.25">
      <c r="A621" s="37">
        <v>42607</v>
      </c>
      <c r="B621">
        <v>1.73</v>
      </c>
      <c r="C621">
        <v>1.67</v>
      </c>
      <c r="D621">
        <v>1.79</v>
      </c>
      <c r="E621">
        <v>1.74</v>
      </c>
      <c r="F621" s="29">
        <v>5</v>
      </c>
    </row>
    <row r="622" spans="1:6" x14ac:dyDescent="0.25">
      <c r="A622" s="37">
        <v>42608</v>
      </c>
      <c r="B622">
        <v>2.0499999999999998</v>
      </c>
      <c r="C622">
        <v>1.7</v>
      </c>
      <c r="D622">
        <v>1.8</v>
      </c>
      <c r="E622">
        <v>1.81</v>
      </c>
      <c r="F622" s="29">
        <v>5</v>
      </c>
    </row>
    <row r="623" spans="1:6" x14ac:dyDescent="0.25">
      <c r="A623" s="37">
        <v>42609</v>
      </c>
      <c r="F623" s="29">
        <v>5</v>
      </c>
    </row>
    <row r="624" spans="1:6" x14ac:dyDescent="0.25">
      <c r="A624" s="37">
        <v>42610</v>
      </c>
      <c r="F624" s="29">
        <v>5</v>
      </c>
    </row>
    <row r="625" spans="1:6" x14ac:dyDescent="0.25">
      <c r="A625" s="37">
        <v>42611</v>
      </c>
      <c r="B625">
        <v>1.75</v>
      </c>
      <c r="C625">
        <v>1.85</v>
      </c>
      <c r="D625">
        <v>1.88</v>
      </c>
      <c r="E625">
        <v>1.78</v>
      </c>
      <c r="F625" s="29">
        <v>5</v>
      </c>
    </row>
    <row r="626" spans="1:6" x14ac:dyDescent="0.25">
      <c r="A626" s="37">
        <v>42612</v>
      </c>
      <c r="B626">
        <v>1.58</v>
      </c>
      <c r="C626">
        <v>1.58</v>
      </c>
      <c r="D626">
        <v>1.68</v>
      </c>
      <c r="E626">
        <v>1.66</v>
      </c>
      <c r="F626" s="29">
        <v>5</v>
      </c>
    </row>
    <row r="627" spans="1:6" x14ac:dyDescent="0.25">
      <c r="A627" s="37">
        <v>42613</v>
      </c>
      <c r="B627">
        <v>1.52</v>
      </c>
      <c r="C627">
        <v>1.57</v>
      </c>
      <c r="D627">
        <v>1.66</v>
      </c>
      <c r="E627">
        <v>1.62</v>
      </c>
      <c r="F627" s="29">
        <v>5</v>
      </c>
    </row>
    <row r="628" spans="1:6" x14ac:dyDescent="0.25">
      <c r="A628" s="37">
        <v>42614</v>
      </c>
      <c r="B628">
        <v>1.38</v>
      </c>
      <c r="C628">
        <v>1.45</v>
      </c>
      <c r="D628">
        <v>1.53</v>
      </c>
      <c r="E628">
        <v>1.46</v>
      </c>
      <c r="F628" s="29">
        <v>5</v>
      </c>
    </row>
    <row r="629" spans="1:6" x14ac:dyDescent="0.25">
      <c r="A629" s="37">
        <v>42615</v>
      </c>
      <c r="B629">
        <v>1.35</v>
      </c>
      <c r="C629">
        <v>1.39</v>
      </c>
      <c r="D629">
        <v>1.48</v>
      </c>
      <c r="E629">
        <v>1.39</v>
      </c>
      <c r="F629" s="29">
        <v>5</v>
      </c>
    </row>
    <row r="630" spans="1:6" x14ac:dyDescent="0.25">
      <c r="A630" s="37">
        <v>42616</v>
      </c>
      <c r="F630" s="29">
        <v>5</v>
      </c>
    </row>
    <row r="631" spans="1:6" x14ac:dyDescent="0.25">
      <c r="A631" s="37">
        <v>42617</v>
      </c>
      <c r="F631" s="29">
        <v>5</v>
      </c>
    </row>
    <row r="632" spans="1:6" x14ac:dyDescent="0.25">
      <c r="A632" s="37">
        <v>42618</v>
      </c>
      <c r="B632">
        <v>1.18</v>
      </c>
      <c r="C632">
        <v>1.37</v>
      </c>
      <c r="D632">
        <v>1.46</v>
      </c>
      <c r="E632">
        <v>1.4</v>
      </c>
      <c r="F632" s="29">
        <v>5</v>
      </c>
    </row>
    <row r="633" spans="1:6" x14ac:dyDescent="0.25">
      <c r="A633" s="37">
        <v>42619</v>
      </c>
      <c r="B633">
        <v>1.33</v>
      </c>
      <c r="C633">
        <v>1.36</v>
      </c>
      <c r="D633">
        <v>1.47</v>
      </c>
      <c r="E633">
        <v>1.45</v>
      </c>
      <c r="F633" s="29">
        <v>5</v>
      </c>
    </row>
    <row r="634" spans="1:6" x14ac:dyDescent="0.25">
      <c r="A634" s="37">
        <v>42620</v>
      </c>
      <c r="B634">
        <v>1.35</v>
      </c>
      <c r="C634">
        <v>1.43</v>
      </c>
      <c r="D634">
        <v>1.49</v>
      </c>
      <c r="E634">
        <v>1.41</v>
      </c>
      <c r="F634" s="29">
        <v>5</v>
      </c>
    </row>
    <row r="635" spans="1:6" x14ac:dyDescent="0.25">
      <c r="A635" s="37">
        <v>42621</v>
      </c>
      <c r="B635">
        <v>1.18</v>
      </c>
      <c r="C635">
        <v>1.36</v>
      </c>
      <c r="D635">
        <v>1.41</v>
      </c>
      <c r="E635">
        <v>1.32</v>
      </c>
      <c r="F635" s="29">
        <v>5</v>
      </c>
    </row>
    <row r="636" spans="1:6" x14ac:dyDescent="0.25">
      <c r="A636" s="37">
        <v>42622</v>
      </c>
      <c r="B636">
        <v>1.08</v>
      </c>
      <c r="C636">
        <v>1.28</v>
      </c>
      <c r="D636">
        <v>1.36</v>
      </c>
      <c r="E636">
        <v>1.31</v>
      </c>
      <c r="F636" s="29">
        <v>5</v>
      </c>
    </row>
    <row r="637" spans="1:6" x14ac:dyDescent="0.25">
      <c r="A637" s="37">
        <v>42623</v>
      </c>
      <c r="F637" s="29">
        <v>5</v>
      </c>
    </row>
    <row r="638" spans="1:6" x14ac:dyDescent="0.25">
      <c r="A638" s="37">
        <v>42624</v>
      </c>
      <c r="F638" s="29">
        <v>5</v>
      </c>
    </row>
    <row r="639" spans="1:6" x14ac:dyDescent="0.25">
      <c r="A639" s="37">
        <v>42625</v>
      </c>
      <c r="F639" s="29">
        <v>5</v>
      </c>
    </row>
    <row r="640" spans="1:6" x14ac:dyDescent="0.25">
      <c r="A640" s="37">
        <v>42626</v>
      </c>
      <c r="B640">
        <v>1.06</v>
      </c>
      <c r="C640">
        <v>1.28</v>
      </c>
      <c r="D640">
        <v>1.28</v>
      </c>
      <c r="E640">
        <v>1.23</v>
      </c>
      <c r="F640" s="29">
        <v>5</v>
      </c>
    </row>
    <row r="641" spans="1:6" x14ac:dyDescent="0.25">
      <c r="A641" s="37">
        <v>42627</v>
      </c>
      <c r="B641">
        <v>1.08</v>
      </c>
      <c r="C641">
        <v>1.2</v>
      </c>
      <c r="D641">
        <v>1.21</v>
      </c>
      <c r="E641">
        <v>1.1599999999999999</v>
      </c>
      <c r="F641" s="29">
        <v>5</v>
      </c>
    </row>
    <row r="642" spans="1:6" x14ac:dyDescent="0.25">
      <c r="A642" s="37">
        <v>42628</v>
      </c>
      <c r="B642">
        <v>1.1100000000000001</v>
      </c>
      <c r="C642">
        <v>1.2</v>
      </c>
      <c r="D642">
        <v>1.17</v>
      </c>
      <c r="E642">
        <v>1.1100000000000001</v>
      </c>
      <c r="F642" s="29">
        <v>5</v>
      </c>
    </row>
    <row r="643" spans="1:6" x14ac:dyDescent="0.25">
      <c r="A643" s="37">
        <v>42629</v>
      </c>
      <c r="B643">
        <v>1.1200000000000001</v>
      </c>
      <c r="C643">
        <v>1.22</v>
      </c>
      <c r="D643">
        <v>1.17</v>
      </c>
      <c r="E643">
        <v>1.1299999999999999</v>
      </c>
      <c r="F643" s="29">
        <v>5</v>
      </c>
    </row>
    <row r="644" spans="1:6" x14ac:dyDescent="0.25">
      <c r="A644" s="37">
        <v>42630</v>
      </c>
      <c r="F644" s="29">
        <v>5</v>
      </c>
    </row>
    <row r="645" spans="1:6" x14ac:dyDescent="0.25">
      <c r="A645" s="37">
        <v>42631</v>
      </c>
      <c r="F645" s="29">
        <v>5</v>
      </c>
    </row>
    <row r="646" spans="1:6" x14ac:dyDescent="0.25">
      <c r="A646" s="37">
        <v>42632</v>
      </c>
      <c r="B646">
        <v>1.2</v>
      </c>
      <c r="C646">
        <v>1.25</v>
      </c>
      <c r="D646">
        <v>1.27</v>
      </c>
      <c r="E646">
        <v>1.28</v>
      </c>
      <c r="F646" s="29">
        <v>5</v>
      </c>
    </row>
    <row r="647" spans="1:6" x14ac:dyDescent="0.25">
      <c r="A647" s="37">
        <v>42633</v>
      </c>
      <c r="F647" s="29">
        <v>5</v>
      </c>
    </row>
    <row r="648" spans="1:6" x14ac:dyDescent="0.25">
      <c r="A648" s="37">
        <v>42634</v>
      </c>
      <c r="F648" s="29">
        <v>5</v>
      </c>
    </row>
    <row r="649" spans="1:6" x14ac:dyDescent="0.25">
      <c r="A649" s="37">
        <v>42635</v>
      </c>
      <c r="F649" s="29">
        <v>5</v>
      </c>
    </row>
    <row r="650" spans="1:6" x14ac:dyDescent="0.25">
      <c r="A650" s="37">
        <v>42636</v>
      </c>
      <c r="F650" s="29">
        <v>5</v>
      </c>
    </row>
    <row r="651" spans="1:6" x14ac:dyDescent="0.25">
      <c r="A651" s="37">
        <v>42637</v>
      </c>
      <c r="F651" s="29">
        <v>5</v>
      </c>
    </row>
    <row r="652" spans="1:6" x14ac:dyDescent="0.25">
      <c r="A652" s="37">
        <v>42638</v>
      </c>
      <c r="F652" s="29">
        <v>5</v>
      </c>
    </row>
    <row r="653" spans="1:6" x14ac:dyDescent="0.25">
      <c r="A653" s="37">
        <v>42639</v>
      </c>
      <c r="F653" s="29">
        <v>5</v>
      </c>
    </row>
    <row r="654" spans="1:6" x14ac:dyDescent="0.25">
      <c r="A654" s="37">
        <v>42640</v>
      </c>
      <c r="F654" s="29">
        <v>5</v>
      </c>
    </row>
    <row r="655" spans="1:6" x14ac:dyDescent="0.25">
      <c r="A655" s="37">
        <v>42641</v>
      </c>
      <c r="F655" s="29">
        <v>5</v>
      </c>
    </row>
    <row r="656" spans="1:6" x14ac:dyDescent="0.25">
      <c r="A656" s="37">
        <v>42642</v>
      </c>
      <c r="F656" s="29">
        <v>5</v>
      </c>
    </row>
    <row r="657" spans="1:6" x14ac:dyDescent="0.25">
      <c r="A657" s="37">
        <v>42643</v>
      </c>
      <c r="F657" s="29">
        <v>5</v>
      </c>
    </row>
    <row r="658" spans="1:6" x14ac:dyDescent="0.25">
      <c r="A658" s="37">
        <v>42644</v>
      </c>
      <c r="F658" s="29">
        <v>5</v>
      </c>
    </row>
    <row r="659" spans="1:6" x14ac:dyDescent="0.25">
      <c r="A659" s="37">
        <v>42645</v>
      </c>
      <c r="F659" s="29">
        <v>5</v>
      </c>
    </row>
    <row r="660" spans="1:6" x14ac:dyDescent="0.25">
      <c r="A660" s="37">
        <v>42646</v>
      </c>
      <c r="F660" s="29">
        <v>5</v>
      </c>
    </row>
    <row r="661" spans="1:6" x14ac:dyDescent="0.25">
      <c r="A661" s="37">
        <v>42647</v>
      </c>
      <c r="F661" s="29">
        <v>5</v>
      </c>
    </row>
    <row r="662" spans="1:6" x14ac:dyDescent="0.25">
      <c r="A662" s="37">
        <v>42648</v>
      </c>
      <c r="F662" s="29">
        <v>5</v>
      </c>
    </row>
    <row r="663" spans="1:6" x14ac:dyDescent="0.25">
      <c r="A663" s="37">
        <v>42649</v>
      </c>
      <c r="F663" s="29">
        <v>5</v>
      </c>
    </row>
    <row r="664" spans="1:6" x14ac:dyDescent="0.25">
      <c r="A664" s="37">
        <v>42650</v>
      </c>
      <c r="F664" s="29">
        <v>5</v>
      </c>
    </row>
    <row r="665" spans="1:6" x14ac:dyDescent="0.25">
      <c r="A665" s="37">
        <v>42651</v>
      </c>
      <c r="F665" s="29">
        <v>5</v>
      </c>
    </row>
    <row r="666" spans="1:6" x14ac:dyDescent="0.25">
      <c r="A666" s="37">
        <v>42652</v>
      </c>
      <c r="F666" s="29">
        <v>5</v>
      </c>
    </row>
    <row r="667" spans="1:6" x14ac:dyDescent="0.25">
      <c r="A667" s="37">
        <v>42653</v>
      </c>
      <c r="F667" s="29">
        <v>5</v>
      </c>
    </row>
    <row r="668" spans="1:6" x14ac:dyDescent="0.25">
      <c r="A668" s="37">
        <v>42654</v>
      </c>
      <c r="F668" s="29">
        <v>5</v>
      </c>
    </row>
    <row r="669" spans="1:6" x14ac:dyDescent="0.25">
      <c r="A669" s="37">
        <v>42655</v>
      </c>
      <c r="F669" s="29">
        <v>5</v>
      </c>
    </row>
    <row r="670" spans="1:6" x14ac:dyDescent="0.25">
      <c r="A670" s="37">
        <v>42656</v>
      </c>
      <c r="F670" s="29">
        <v>5</v>
      </c>
    </row>
    <row r="671" spans="1:6" x14ac:dyDescent="0.25">
      <c r="A671" s="37">
        <v>42657</v>
      </c>
      <c r="F671" s="29">
        <v>5</v>
      </c>
    </row>
    <row r="672" spans="1:6" x14ac:dyDescent="0.25">
      <c r="A672" s="37">
        <v>42658</v>
      </c>
      <c r="F672" s="29">
        <v>5</v>
      </c>
    </row>
    <row r="673" spans="1:6" x14ac:dyDescent="0.25">
      <c r="A673" s="37">
        <v>42659</v>
      </c>
      <c r="F673" s="29">
        <v>5</v>
      </c>
    </row>
    <row r="674" spans="1:6" x14ac:dyDescent="0.25">
      <c r="A674" s="37">
        <v>42660</v>
      </c>
      <c r="F674" s="29">
        <v>5</v>
      </c>
    </row>
    <row r="675" spans="1:6" x14ac:dyDescent="0.25">
      <c r="A675" s="37">
        <v>42661</v>
      </c>
      <c r="F675" s="29">
        <v>5</v>
      </c>
    </row>
    <row r="676" spans="1:6" x14ac:dyDescent="0.25">
      <c r="A676" s="37">
        <v>42662</v>
      </c>
      <c r="F676" s="29">
        <v>5</v>
      </c>
    </row>
    <row r="677" spans="1:6" x14ac:dyDescent="0.25">
      <c r="A677" s="37">
        <v>42663</v>
      </c>
      <c r="F677" s="29">
        <v>5</v>
      </c>
    </row>
    <row r="678" spans="1:6" x14ac:dyDescent="0.25">
      <c r="A678" s="37">
        <v>42664</v>
      </c>
      <c r="F678" s="29">
        <v>5</v>
      </c>
    </row>
    <row r="679" spans="1:6" x14ac:dyDescent="0.25">
      <c r="A679" s="37">
        <v>42665</v>
      </c>
      <c r="F679" s="29">
        <v>5</v>
      </c>
    </row>
    <row r="680" spans="1:6" x14ac:dyDescent="0.25">
      <c r="A680" s="37">
        <v>42666</v>
      </c>
      <c r="F680" s="29">
        <v>5</v>
      </c>
    </row>
    <row r="681" spans="1:6" x14ac:dyDescent="0.25">
      <c r="A681" s="37">
        <v>42667</v>
      </c>
      <c r="F681" s="29">
        <v>5</v>
      </c>
    </row>
    <row r="682" spans="1:6" x14ac:dyDescent="0.25">
      <c r="A682" s="37">
        <v>42668</v>
      </c>
      <c r="F682" s="29">
        <v>5</v>
      </c>
    </row>
    <row r="683" spans="1:6" x14ac:dyDescent="0.25">
      <c r="A683" s="37">
        <v>42669</v>
      </c>
      <c r="F683" s="29">
        <v>5</v>
      </c>
    </row>
    <row r="684" spans="1:6" x14ac:dyDescent="0.25">
      <c r="A684" s="37">
        <v>42670</v>
      </c>
      <c r="F684" s="29">
        <v>5</v>
      </c>
    </row>
    <row r="685" spans="1:6" x14ac:dyDescent="0.25">
      <c r="A685" s="37">
        <v>42671</v>
      </c>
      <c r="F685" s="29">
        <v>5</v>
      </c>
    </row>
    <row r="686" spans="1:6" x14ac:dyDescent="0.25">
      <c r="A686" s="37">
        <v>42672</v>
      </c>
      <c r="F686" s="29">
        <v>5</v>
      </c>
    </row>
    <row r="687" spans="1:6" x14ac:dyDescent="0.25">
      <c r="A687" s="37">
        <v>42673</v>
      </c>
      <c r="F687" s="29">
        <v>5</v>
      </c>
    </row>
    <row r="688" spans="1:6" x14ac:dyDescent="0.25">
      <c r="A688" s="37">
        <v>42674</v>
      </c>
      <c r="F688" s="29">
        <v>5</v>
      </c>
    </row>
    <row r="689" spans="1:6" x14ac:dyDescent="0.25">
      <c r="A689" s="37">
        <v>42675</v>
      </c>
      <c r="F689" s="29">
        <v>5</v>
      </c>
    </row>
    <row r="690" spans="1:6" x14ac:dyDescent="0.25">
      <c r="A690" s="37">
        <v>42676</v>
      </c>
      <c r="F690" s="29">
        <v>5</v>
      </c>
    </row>
    <row r="691" spans="1:6" x14ac:dyDescent="0.25">
      <c r="A691" s="37">
        <v>42677</v>
      </c>
      <c r="F691" s="29">
        <v>5</v>
      </c>
    </row>
    <row r="692" spans="1:6" x14ac:dyDescent="0.25">
      <c r="A692" s="37">
        <v>42678</v>
      </c>
      <c r="F692" s="29">
        <v>5</v>
      </c>
    </row>
    <row r="693" spans="1:6" x14ac:dyDescent="0.25">
      <c r="A693" s="37">
        <v>42679</v>
      </c>
      <c r="F693" s="29">
        <v>5</v>
      </c>
    </row>
    <row r="694" spans="1:6" x14ac:dyDescent="0.25">
      <c r="A694" s="37">
        <v>42680</v>
      </c>
      <c r="F694" s="29">
        <v>5</v>
      </c>
    </row>
    <row r="695" spans="1:6" x14ac:dyDescent="0.25">
      <c r="A695" s="37">
        <v>42681</v>
      </c>
      <c r="F695" s="29">
        <v>5</v>
      </c>
    </row>
    <row r="696" spans="1:6" x14ac:dyDescent="0.25">
      <c r="A696" s="37">
        <v>42682</v>
      </c>
      <c r="F696" s="29">
        <v>5</v>
      </c>
    </row>
    <row r="697" spans="1:6" x14ac:dyDescent="0.25">
      <c r="A697" s="37">
        <v>42683</v>
      </c>
      <c r="F697" s="29">
        <v>5</v>
      </c>
    </row>
    <row r="698" spans="1:6" x14ac:dyDescent="0.25">
      <c r="A698" s="37">
        <v>42684</v>
      </c>
      <c r="F698" s="29">
        <v>5</v>
      </c>
    </row>
    <row r="699" spans="1:6" x14ac:dyDescent="0.25">
      <c r="A699" s="37">
        <v>42685</v>
      </c>
      <c r="F699" s="29">
        <v>5</v>
      </c>
    </row>
    <row r="700" spans="1:6" x14ac:dyDescent="0.25">
      <c r="A700" s="37">
        <v>42686</v>
      </c>
      <c r="F700" s="29">
        <v>5</v>
      </c>
    </row>
    <row r="701" spans="1:6" x14ac:dyDescent="0.25">
      <c r="A701" s="37">
        <v>42687</v>
      </c>
      <c r="F701" s="29">
        <v>5</v>
      </c>
    </row>
    <row r="702" spans="1:6" x14ac:dyDescent="0.25">
      <c r="A702" s="37">
        <v>42688</v>
      </c>
      <c r="F702" s="29">
        <v>5</v>
      </c>
    </row>
    <row r="703" spans="1:6" x14ac:dyDescent="0.25">
      <c r="A703" s="37">
        <v>42689</v>
      </c>
      <c r="F703" s="29">
        <v>5</v>
      </c>
    </row>
    <row r="704" spans="1:6" x14ac:dyDescent="0.25">
      <c r="A704" s="37">
        <v>42690</v>
      </c>
      <c r="F704" s="29">
        <v>5</v>
      </c>
    </row>
    <row r="705" spans="1:6" x14ac:dyDescent="0.25">
      <c r="A705" s="37">
        <v>42691</v>
      </c>
      <c r="F705" s="29">
        <v>5</v>
      </c>
    </row>
    <row r="706" spans="1:6" x14ac:dyDescent="0.25">
      <c r="A706" s="37">
        <v>42692</v>
      </c>
      <c r="F706" s="29">
        <v>5</v>
      </c>
    </row>
    <row r="707" spans="1:6" x14ac:dyDescent="0.25">
      <c r="A707" s="37">
        <v>42693</v>
      </c>
      <c r="F707" s="29">
        <v>5</v>
      </c>
    </row>
    <row r="708" spans="1:6" x14ac:dyDescent="0.25">
      <c r="A708" s="37">
        <v>42694</v>
      </c>
      <c r="F708" s="29">
        <v>5</v>
      </c>
    </row>
    <row r="709" spans="1:6" x14ac:dyDescent="0.25">
      <c r="A709" s="37">
        <v>42695</v>
      </c>
      <c r="F709" s="29">
        <v>5</v>
      </c>
    </row>
    <row r="710" spans="1:6" x14ac:dyDescent="0.25">
      <c r="A710" s="37">
        <v>42696</v>
      </c>
      <c r="F710" s="29">
        <v>5</v>
      </c>
    </row>
    <row r="711" spans="1:6" x14ac:dyDescent="0.25">
      <c r="A711" s="37">
        <v>42697</v>
      </c>
      <c r="F711" s="29">
        <v>5</v>
      </c>
    </row>
    <row r="712" spans="1:6" x14ac:dyDescent="0.25">
      <c r="A712" s="37">
        <v>42698</v>
      </c>
      <c r="F712" s="29">
        <v>5</v>
      </c>
    </row>
    <row r="713" spans="1:6" x14ac:dyDescent="0.25">
      <c r="A713" s="37">
        <v>42699</v>
      </c>
      <c r="F713" s="29">
        <v>5</v>
      </c>
    </row>
    <row r="714" spans="1:6" x14ac:dyDescent="0.25">
      <c r="A714" s="37">
        <v>42700</v>
      </c>
      <c r="F714" s="29">
        <v>5</v>
      </c>
    </row>
    <row r="715" spans="1:6" x14ac:dyDescent="0.25">
      <c r="A715" s="37">
        <v>42701</v>
      </c>
      <c r="F715" s="29">
        <v>5</v>
      </c>
    </row>
    <row r="716" spans="1:6" x14ac:dyDescent="0.25">
      <c r="A716" s="37">
        <v>42702</v>
      </c>
      <c r="F716" s="29">
        <v>5</v>
      </c>
    </row>
    <row r="717" spans="1:6" x14ac:dyDescent="0.25">
      <c r="A717" s="37">
        <v>42703</v>
      </c>
      <c r="F717" s="29">
        <v>5</v>
      </c>
    </row>
    <row r="718" spans="1:6" x14ac:dyDescent="0.25">
      <c r="A718" s="37">
        <v>42704</v>
      </c>
      <c r="F718" s="29">
        <v>5</v>
      </c>
    </row>
    <row r="719" spans="1:6" x14ac:dyDescent="0.25">
      <c r="A719" s="37">
        <v>42705</v>
      </c>
      <c r="F719" s="29">
        <v>5</v>
      </c>
    </row>
    <row r="720" spans="1:6" x14ac:dyDescent="0.25">
      <c r="A720" s="37">
        <v>42706</v>
      </c>
      <c r="F720" s="29">
        <v>5</v>
      </c>
    </row>
    <row r="721" spans="1:6" x14ac:dyDescent="0.25">
      <c r="A721" s="37">
        <v>42707</v>
      </c>
      <c r="F721" s="29">
        <v>5</v>
      </c>
    </row>
    <row r="722" spans="1:6" x14ac:dyDescent="0.25">
      <c r="A722" s="37">
        <v>42708</v>
      </c>
      <c r="F722" s="29">
        <v>5</v>
      </c>
    </row>
    <row r="723" spans="1:6" x14ac:dyDescent="0.25">
      <c r="A723" s="37">
        <v>42709</v>
      </c>
      <c r="F723" s="29">
        <v>5</v>
      </c>
    </row>
    <row r="724" spans="1:6" x14ac:dyDescent="0.25">
      <c r="A724" s="37">
        <v>42710</v>
      </c>
      <c r="F724" s="29">
        <v>5</v>
      </c>
    </row>
    <row r="725" spans="1:6" x14ac:dyDescent="0.25">
      <c r="A725" s="37">
        <v>42711</v>
      </c>
      <c r="F725" s="29">
        <v>5</v>
      </c>
    </row>
    <row r="726" spans="1:6" x14ac:dyDescent="0.25">
      <c r="A726" s="37">
        <v>42712</v>
      </c>
      <c r="F726" s="29">
        <v>5</v>
      </c>
    </row>
    <row r="727" spans="1:6" x14ac:dyDescent="0.25">
      <c r="A727" s="37">
        <v>42713</v>
      </c>
      <c r="F727" s="29">
        <v>5</v>
      </c>
    </row>
    <row r="728" spans="1:6" x14ac:dyDescent="0.25">
      <c r="A728" s="37">
        <v>42714</v>
      </c>
      <c r="F728" s="29">
        <v>5</v>
      </c>
    </row>
    <row r="729" spans="1:6" x14ac:dyDescent="0.25">
      <c r="A729" s="37">
        <v>42715</v>
      </c>
      <c r="F729" s="29">
        <v>5</v>
      </c>
    </row>
    <row r="730" spans="1:6" x14ac:dyDescent="0.25">
      <c r="A730" s="37">
        <v>42716</v>
      </c>
      <c r="F730" s="29">
        <v>5</v>
      </c>
    </row>
    <row r="731" spans="1:6" x14ac:dyDescent="0.25">
      <c r="A731" s="37">
        <v>42717</v>
      </c>
      <c r="F731" s="29">
        <v>5</v>
      </c>
    </row>
    <row r="732" spans="1:6" x14ac:dyDescent="0.25">
      <c r="A732" s="37">
        <v>42718</v>
      </c>
      <c r="F732" s="29">
        <v>5</v>
      </c>
    </row>
    <row r="733" spans="1:6" x14ac:dyDescent="0.25">
      <c r="A733" s="37">
        <v>42719</v>
      </c>
      <c r="F733" s="29">
        <v>5</v>
      </c>
    </row>
    <row r="734" spans="1:6" x14ac:dyDescent="0.25">
      <c r="A734" s="37">
        <v>42720</v>
      </c>
      <c r="F734" s="29">
        <v>5</v>
      </c>
    </row>
    <row r="735" spans="1:6" x14ac:dyDescent="0.25">
      <c r="A735" s="37">
        <v>42721</v>
      </c>
      <c r="F735" s="29">
        <v>5</v>
      </c>
    </row>
    <row r="736" spans="1:6" x14ac:dyDescent="0.25">
      <c r="A736" s="37">
        <v>42722</v>
      </c>
      <c r="F736" s="29">
        <v>5</v>
      </c>
    </row>
    <row r="737" spans="1:6" x14ac:dyDescent="0.25">
      <c r="A737" s="37">
        <v>42723</v>
      </c>
      <c r="F737" s="29">
        <v>5</v>
      </c>
    </row>
    <row r="738" spans="1:6" x14ac:dyDescent="0.25">
      <c r="A738" s="37">
        <v>42724</v>
      </c>
      <c r="F738" s="29">
        <v>5</v>
      </c>
    </row>
    <row r="739" spans="1:6" x14ac:dyDescent="0.25">
      <c r="A739" s="37">
        <v>42725</v>
      </c>
      <c r="F739" s="29">
        <v>5</v>
      </c>
    </row>
    <row r="740" spans="1:6" x14ac:dyDescent="0.25">
      <c r="A740" s="37">
        <v>42726</v>
      </c>
      <c r="F740" s="29">
        <v>5</v>
      </c>
    </row>
    <row r="741" spans="1:6" x14ac:dyDescent="0.25">
      <c r="A741" s="37">
        <v>42727</v>
      </c>
      <c r="F741" s="29">
        <v>5</v>
      </c>
    </row>
    <row r="742" spans="1:6" x14ac:dyDescent="0.25">
      <c r="A742" s="37">
        <v>42728</v>
      </c>
      <c r="F742" s="29">
        <v>5</v>
      </c>
    </row>
    <row r="743" spans="1:6" x14ac:dyDescent="0.25">
      <c r="A743" s="37">
        <v>42729</v>
      </c>
      <c r="F743" s="29">
        <v>5</v>
      </c>
    </row>
    <row r="744" spans="1:6" x14ac:dyDescent="0.25">
      <c r="A744" s="37">
        <v>42730</v>
      </c>
      <c r="F744" s="29">
        <v>5</v>
      </c>
    </row>
    <row r="745" spans="1:6" x14ac:dyDescent="0.25">
      <c r="A745" s="37">
        <v>42731</v>
      </c>
      <c r="F745" s="29">
        <v>5</v>
      </c>
    </row>
    <row r="746" spans="1:6" x14ac:dyDescent="0.25">
      <c r="A746" s="37">
        <v>42732</v>
      </c>
      <c r="F746" s="29">
        <v>5</v>
      </c>
    </row>
    <row r="747" spans="1:6" x14ac:dyDescent="0.25">
      <c r="A747" s="37">
        <v>42733</v>
      </c>
      <c r="F747" s="29">
        <v>5</v>
      </c>
    </row>
    <row r="748" spans="1:6" x14ac:dyDescent="0.25">
      <c r="A748" s="37">
        <v>42734</v>
      </c>
      <c r="F748" s="29">
        <v>5</v>
      </c>
    </row>
    <row r="749" spans="1:6" x14ac:dyDescent="0.25">
      <c r="A749" s="37">
        <v>42735</v>
      </c>
      <c r="F749" s="29">
        <v>5</v>
      </c>
    </row>
    <row r="750" spans="1:6" x14ac:dyDescent="0.25">
      <c r="A750" s="37">
        <v>42736</v>
      </c>
      <c r="F750" s="29">
        <v>5</v>
      </c>
    </row>
    <row r="751" spans="1:6" x14ac:dyDescent="0.25">
      <c r="A751" s="37">
        <v>42737</v>
      </c>
      <c r="F751" s="29">
        <v>5</v>
      </c>
    </row>
    <row r="752" spans="1:6" x14ac:dyDescent="0.25">
      <c r="A752" s="37">
        <v>42738</v>
      </c>
      <c r="F752" s="29">
        <v>5</v>
      </c>
    </row>
    <row r="753" spans="1:6" x14ac:dyDescent="0.25">
      <c r="A753" s="37">
        <v>42739</v>
      </c>
      <c r="F753" s="29">
        <v>5</v>
      </c>
    </row>
    <row r="754" spans="1:6" x14ac:dyDescent="0.25">
      <c r="A754" s="37">
        <v>42740</v>
      </c>
      <c r="F754" s="29">
        <v>5</v>
      </c>
    </row>
    <row r="755" spans="1:6" x14ac:dyDescent="0.25">
      <c r="A755" s="37">
        <v>42741</v>
      </c>
      <c r="F755" s="29">
        <v>5</v>
      </c>
    </row>
    <row r="756" spans="1:6" x14ac:dyDescent="0.25">
      <c r="A756" s="37">
        <v>42742</v>
      </c>
      <c r="F756" s="29">
        <v>5</v>
      </c>
    </row>
    <row r="757" spans="1:6" x14ac:dyDescent="0.25">
      <c r="A757" s="37">
        <v>42743</v>
      </c>
      <c r="F757" s="29">
        <v>5</v>
      </c>
    </row>
    <row r="758" spans="1:6" x14ac:dyDescent="0.25">
      <c r="A758" s="37">
        <v>42744</v>
      </c>
      <c r="F758" s="29">
        <v>5</v>
      </c>
    </row>
    <row r="759" spans="1:6" x14ac:dyDescent="0.25">
      <c r="A759" s="37">
        <v>42745</v>
      </c>
      <c r="F759" s="29">
        <v>5</v>
      </c>
    </row>
    <row r="760" spans="1:6" x14ac:dyDescent="0.25">
      <c r="A760" s="37">
        <v>42746</v>
      </c>
      <c r="F760" s="29">
        <v>5</v>
      </c>
    </row>
    <row r="761" spans="1:6" x14ac:dyDescent="0.25">
      <c r="A761" s="37">
        <v>42747</v>
      </c>
      <c r="F761" s="29">
        <v>5</v>
      </c>
    </row>
    <row r="762" spans="1:6" x14ac:dyDescent="0.25">
      <c r="A762" s="37">
        <v>42748</v>
      </c>
      <c r="F762" s="29">
        <v>5</v>
      </c>
    </row>
    <row r="763" spans="1:6" x14ac:dyDescent="0.25">
      <c r="A763" s="37">
        <v>42749</v>
      </c>
      <c r="F763" s="29">
        <v>5</v>
      </c>
    </row>
    <row r="764" spans="1:6" x14ac:dyDescent="0.25">
      <c r="A764" s="37">
        <v>42750</v>
      </c>
      <c r="F764" s="29">
        <v>5</v>
      </c>
    </row>
    <row r="765" spans="1:6" x14ac:dyDescent="0.25">
      <c r="A765" s="37">
        <v>42751</v>
      </c>
      <c r="F765" s="29">
        <v>5</v>
      </c>
    </row>
    <row r="766" spans="1:6" x14ac:dyDescent="0.25">
      <c r="A766" s="37">
        <v>42752</v>
      </c>
      <c r="F766" s="29">
        <v>5</v>
      </c>
    </row>
    <row r="767" spans="1:6" x14ac:dyDescent="0.25">
      <c r="A767" s="37">
        <v>42753</v>
      </c>
      <c r="F767" s="29">
        <v>5</v>
      </c>
    </row>
    <row r="768" spans="1:6" x14ac:dyDescent="0.25">
      <c r="A768" s="37">
        <v>42754</v>
      </c>
      <c r="F768" s="29">
        <v>5</v>
      </c>
    </row>
    <row r="769" spans="1:6" x14ac:dyDescent="0.25">
      <c r="A769" s="37">
        <v>42755</v>
      </c>
      <c r="F769" s="29">
        <v>5</v>
      </c>
    </row>
    <row r="770" spans="1:6" x14ac:dyDescent="0.25">
      <c r="A770" s="37">
        <v>42756</v>
      </c>
      <c r="F770" s="29">
        <v>5</v>
      </c>
    </row>
    <row r="771" spans="1:6" x14ac:dyDescent="0.25">
      <c r="A771" s="37">
        <v>42757</v>
      </c>
      <c r="F771" s="29">
        <v>5</v>
      </c>
    </row>
    <row r="772" spans="1:6" x14ac:dyDescent="0.25">
      <c r="A772" s="37">
        <v>42758</v>
      </c>
      <c r="F772" s="29">
        <v>5</v>
      </c>
    </row>
    <row r="773" spans="1:6" x14ac:dyDescent="0.25">
      <c r="A773" s="37">
        <v>42759</v>
      </c>
      <c r="F773" s="29">
        <v>5</v>
      </c>
    </row>
    <row r="774" spans="1:6" x14ac:dyDescent="0.25">
      <c r="A774" s="37">
        <v>42760</v>
      </c>
      <c r="F774" s="29">
        <v>5</v>
      </c>
    </row>
    <row r="775" spans="1:6" x14ac:dyDescent="0.25">
      <c r="A775" s="37">
        <v>42761</v>
      </c>
      <c r="F775" s="29">
        <v>5</v>
      </c>
    </row>
    <row r="776" spans="1:6" x14ac:dyDescent="0.25">
      <c r="A776" s="37">
        <v>42762</v>
      </c>
      <c r="F776" s="29">
        <v>5</v>
      </c>
    </row>
    <row r="777" spans="1:6" x14ac:dyDescent="0.25">
      <c r="A777" s="37">
        <v>42763</v>
      </c>
      <c r="F777" s="29">
        <v>5</v>
      </c>
    </row>
    <row r="778" spans="1:6" x14ac:dyDescent="0.25">
      <c r="A778" s="37">
        <v>42764</v>
      </c>
      <c r="F778" s="29">
        <v>5</v>
      </c>
    </row>
    <row r="779" spans="1:6" x14ac:dyDescent="0.25">
      <c r="A779" s="37">
        <v>42765</v>
      </c>
      <c r="F779" s="29">
        <v>5</v>
      </c>
    </row>
    <row r="780" spans="1:6" x14ac:dyDescent="0.25">
      <c r="A780" s="37">
        <v>42766</v>
      </c>
      <c r="F780" s="29">
        <v>5</v>
      </c>
    </row>
    <row r="781" spans="1:6" x14ac:dyDescent="0.25">
      <c r="A781" s="37">
        <v>42767</v>
      </c>
      <c r="F781" s="29">
        <v>5</v>
      </c>
    </row>
    <row r="782" spans="1:6" x14ac:dyDescent="0.25">
      <c r="A782" s="37">
        <v>42768</v>
      </c>
      <c r="F782" s="29">
        <v>5</v>
      </c>
    </row>
    <row r="783" spans="1:6" x14ac:dyDescent="0.25">
      <c r="A783" s="37">
        <v>42769</v>
      </c>
      <c r="F783" s="29">
        <v>5</v>
      </c>
    </row>
    <row r="784" spans="1:6" x14ac:dyDescent="0.25">
      <c r="A784" s="37">
        <v>42770</v>
      </c>
      <c r="F784" s="29">
        <v>5</v>
      </c>
    </row>
    <row r="785" spans="1:6" x14ac:dyDescent="0.25">
      <c r="A785" s="37">
        <v>42771</v>
      </c>
      <c r="F785" s="29">
        <v>5</v>
      </c>
    </row>
    <row r="786" spans="1:6" x14ac:dyDescent="0.25">
      <c r="A786" s="37">
        <v>42772</v>
      </c>
      <c r="F786" s="29">
        <v>5</v>
      </c>
    </row>
    <row r="787" spans="1:6" x14ac:dyDescent="0.25">
      <c r="A787" s="37">
        <v>42773</v>
      </c>
      <c r="F787" s="29">
        <v>5</v>
      </c>
    </row>
    <row r="788" spans="1:6" x14ac:dyDescent="0.25">
      <c r="A788" s="37">
        <v>42774</v>
      </c>
      <c r="F788" s="29">
        <v>5</v>
      </c>
    </row>
    <row r="789" spans="1:6" x14ac:dyDescent="0.25">
      <c r="A789" s="37">
        <v>42775</v>
      </c>
      <c r="F789" s="29">
        <v>5</v>
      </c>
    </row>
    <row r="790" spans="1:6" x14ac:dyDescent="0.25">
      <c r="A790" s="37">
        <v>42776</v>
      </c>
      <c r="F790" s="29">
        <v>5</v>
      </c>
    </row>
    <row r="791" spans="1:6" x14ac:dyDescent="0.25">
      <c r="A791" s="37">
        <v>42777</v>
      </c>
      <c r="F791" s="29">
        <v>5</v>
      </c>
    </row>
    <row r="792" spans="1:6" x14ac:dyDescent="0.25">
      <c r="A792" s="37">
        <v>42778</v>
      </c>
      <c r="F792" s="29">
        <v>5</v>
      </c>
    </row>
    <row r="793" spans="1:6" x14ac:dyDescent="0.25">
      <c r="A793" s="37">
        <v>42779</v>
      </c>
      <c r="F793" s="29">
        <v>5</v>
      </c>
    </row>
    <row r="794" spans="1:6" x14ac:dyDescent="0.25">
      <c r="A794" s="37">
        <v>42780</v>
      </c>
      <c r="F794" s="29">
        <v>5</v>
      </c>
    </row>
    <row r="795" spans="1:6" x14ac:dyDescent="0.25">
      <c r="A795" s="37">
        <v>42781</v>
      </c>
      <c r="F795" s="29">
        <v>5</v>
      </c>
    </row>
    <row r="796" spans="1:6" x14ac:dyDescent="0.25">
      <c r="A796" s="37">
        <v>42782</v>
      </c>
      <c r="F796" s="29">
        <v>5</v>
      </c>
    </row>
    <row r="797" spans="1:6" x14ac:dyDescent="0.25">
      <c r="A797" s="37">
        <v>42783</v>
      </c>
      <c r="F797" s="29">
        <v>5</v>
      </c>
    </row>
    <row r="798" spans="1:6" x14ac:dyDescent="0.25">
      <c r="A798" s="37">
        <v>42784</v>
      </c>
      <c r="F798" s="29">
        <v>5</v>
      </c>
    </row>
    <row r="799" spans="1:6" x14ac:dyDescent="0.25">
      <c r="A799" s="37">
        <v>42785</v>
      </c>
      <c r="F799" s="29">
        <v>5</v>
      </c>
    </row>
    <row r="800" spans="1:6" x14ac:dyDescent="0.25">
      <c r="A800" s="37">
        <v>42786</v>
      </c>
      <c r="F800" s="29">
        <v>5</v>
      </c>
    </row>
    <row r="801" spans="1:6" x14ac:dyDescent="0.25">
      <c r="A801" s="37">
        <v>42787</v>
      </c>
      <c r="F801" s="29">
        <v>5</v>
      </c>
    </row>
    <row r="802" spans="1:6" x14ac:dyDescent="0.25">
      <c r="A802" s="37">
        <v>42788</v>
      </c>
      <c r="F802" s="29">
        <v>5</v>
      </c>
    </row>
    <row r="803" spans="1:6" x14ac:dyDescent="0.25">
      <c r="A803" s="37">
        <v>42789</v>
      </c>
      <c r="F803" s="29">
        <v>5</v>
      </c>
    </row>
    <row r="804" spans="1:6" x14ac:dyDescent="0.25">
      <c r="A804" s="37">
        <v>42790</v>
      </c>
      <c r="F804" s="29">
        <v>5</v>
      </c>
    </row>
    <row r="805" spans="1:6" x14ac:dyDescent="0.25">
      <c r="A805" s="37">
        <v>42791</v>
      </c>
      <c r="F805" s="29">
        <v>5</v>
      </c>
    </row>
    <row r="806" spans="1:6" x14ac:dyDescent="0.25">
      <c r="A806" s="37">
        <v>42792</v>
      </c>
      <c r="F806" s="29">
        <v>5</v>
      </c>
    </row>
    <row r="807" spans="1:6" x14ac:dyDescent="0.25">
      <c r="A807" s="37">
        <v>42793</v>
      </c>
      <c r="F807" s="29">
        <v>5</v>
      </c>
    </row>
    <row r="808" spans="1:6" x14ac:dyDescent="0.25">
      <c r="A808" s="37">
        <v>42794</v>
      </c>
      <c r="F808" s="29">
        <v>5</v>
      </c>
    </row>
    <row r="809" spans="1:6" x14ac:dyDescent="0.25">
      <c r="A809" s="37">
        <v>42795</v>
      </c>
      <c r="F809" s="29">
        <v>5</v>
      </c>
    </row>
    <row r="810" spans="1:6" x14ac:dyDescent="0.25">
      <c r="A810" s="37">
        <v>42796</v>
      </c>
      <c r="F810" s="29">
        <v>5</v>
      </c>
    </row>
    <row r="811" spans="1:6" x14ac:dyDescent="0.25">
      <c r="A811" s="37">
        <v>42797</v>
      </c>
      <c r="F811" s="29">
        <v>5</v>
      </c>
    </row>
    <row r="812" spans="1:6" x14ac:dyDescent="0.25">
      <c r="A812" s="37">
        <v>42798</v>
      </c>
      <c r="F812" s="29">
        <v>5</v>
      </c>
    </row>
    <row r="813" spans="1:6" x14ac:dyDescent="0.25">
      <c r="A813" s="37">
        <v>42799</v>
      </c>
      <c r="F813" s="29">
        <v>5</v>
      </c>
    </row>
    <row r="814" spans="1:6" x14ac:dyDescent="0.25">
      <c r="A814" s="37">
        <v>42800</v>
      </c>
      <c r="F814" s="29">
        <v>5</v>
      </c>
    </row>
    <row r="815" spans="1:6" x14ac:dyDescent="0.25">
      <c r="A815" s="37">
        <v>42801</v>
      </c>
      <c r="F815" s="29">
        <v>5</v>
      </c>
    </row>
    <row r="816" spans="1:6" x14ac:dyDescent="0.25">
      <c r="A816" s="37">
        <v>42802</v>
      </c>
      <c r="F816" s="29">
        <v>5</v>
      </c>
    </row>
    <row r="817" spans="1:6" x14ac:dyDescent="0.25">
      <c r="A817" s="37">
        <v>42803</v>
      </c>
      <c r="F817" s="29">
        <v>5</v>
      </c>
    </row>
    <row r="818" spans="1:6" x14ac:dyDescent="0.25">
      <c r="A818" s="37">
        <v>42804</v>
      </c>
      <c r="F818" s="29">
        <v>5</v>
      </c>
    </row>
    <row r="819" spans="1:6" x14ac:dyDescent="0.25">
      <c r="A819" s="37">
        <v>42805</v>
      </c>
      <c r="F819" s="29">
        <v>5</v>
      </c>
    </row>
    <row r="820" spans="1:6" x14ac:dyDescent="0.25">
      <c r="A820" s="37">
        <v>42806</v>
      </c>
      <c r="F820" s="29">
        <v>5</v>
      </c>
    </row>
    <row r="821" spans="1:6" x14ac:dyDescent="0.25">
      <c r="A821" s="37">
        <v>42807</v>
      </c>
      <c r="F821" s="29">
        <v>5</v>
      </c>
    </row>
    <row r="822" spans="1:6" x14ac:dyDescent="0.25">
      <c r="A822" s="37">
        <v>42808</v>
      </c>
      <c r="F822" s="29">
        <v>5</v>
      </c>
    </row>
    <row r="823" spans="1:6" x14ac:dyDescent="0.25">
      <c r="A823" s="37">
        <v>42809</v>
      </c>
      <c r="F823" s="29">
        <v>5</v>
      </c>
    </row>
    <row r="824" spans="1:6" x14ac:dyDescent="0.25">
      <c r="A824" s="37">
        <v>42810</v>
      </c>
      <c r="F824" s="29">
        <v>5</v>
      </c>
    </row>
    <row r="825" spans="1:6" x14ac:dyDescent="0.25">
      <c r="A825" s="37">
        <v>42811</v>
      </c>
      <c r="F825" s="29">
        <v>5</v>
      </c>
    </row>
    <row r="826" spans="1:6" x14ac:dyDescent="0.25">
      <c r="A826" s="37">
        <v>42812</v>
      </c>
      <c r="F826" s="29">
        <v>5</v>
      </c>
    </row>
    <row r="827" spans="1:6" x14ac:dyDescent="0.25">
      <c r="A827" s="37">
        <v>42813</v>
      </c>
      <c r="F827" s="29">
        <v>5</v>
      </c>
    </row>
    <row r="828" spans="1:6" x14ac:dyDescent="0.25">
      <c r="A828" s="37">
        <v>42814</v>
      </c>
      <c r="F828" s="29">
        <v>5</v>
      </c>
    </row>
    <row r="829" spans="1:6" x14ac:dyDescent="0.25">
      <c r="A829" s="37">
        <v>42815</v>
      </c>
      <c r="F829" s="29">
        <v>5</v>
      </c>
    </row>
    <row r="830" spans="1:6" x14ac:dyDescent="0.25">
      <c r="A830" s="37">
        <v>42816</v>
      </c>
      <c r="F830" s="29">
        <v>5</v>
      </c>
    </row>
    <row r="831" spans="1:6" x14ac:dyDescent="0.25">
      <c r="A831" s="37">
        <v>42817</v>
      </c>
      <c r="F831" s="29">
        <v>5</v>
      </c>
    </row>
    <row r="832" spans="1:6" x14ac:dyDescent="0.25">
      <c r="A832" s="37">
        <v>42818</v>
      </c>
      <c r="F832" s="29">
        <v>5</v>
      </c>
    </row>
    <row r="833" spans="1:6" x14ac:dyDescent="0.25">
      <c r="A833" s="37">
        <v>42819</v>
      </c>
      <c r="F833" s="29">
        <v>5</v>
      </c>
    </row>
    <row r="834" spans="1:6" x14ac:dyDescent="0.25">
      <c r="A834" s="37">
        <v>42820</v>
      </c>
      <c r="F834" s="29">
        <v>5</v>
      </c>
    </row>
    <row r="835" spans="1:6" x14ac:dyDescent="0.25">
      <c r="A835" s="37">
        <v>42821</v>
      </c>
      <c r="F835" s="29">
        <v>5</v>
      </c>
    </row>
    <row r="836" spans="1:6" x14ac:dyDescent="0.25">
      <c r="A836" s="37">
        <v>42822</v>
      </c>
      <c r="F836" s="29">
        <v>5</v>
      </c>
    </row>
    <row r="837" spans="1:6" x14ac:dyDescent="0.25">
      <c r="A837" s="37">
        <v>42823</v>
      </c>
      <c r="F837" s="29">
        <v>5</v>
      </c>
    </row>
    <row r="838" spans="1:6" x14ac:dyDescent="0.25">
      <c r="A838" s="37">
        <v>42824</v>
      </c>
      <c r="F838" s="29">
        <v>5</v>
      </c>
    </row>
    <row r="839" spans="1:6" x14ac:dyDescent="0.25">
      <c r="A839" s="37">
        <v>42825</v>
      </c>
      <c r="F839" s="29">
        <v>5</v>
      </c>
    </row>
    <row r="840" spans="1:6" x14ac:dyDescent="0.25">
      <c r="A840" s="37">
        <v>42826</v>
      </c>
      <c r="F840" s="29">
        <v>5</v>
      </c>
    </row>
    <row r="841" spans="1:6" x14ac:dyDescent="0.25">
      <c r="A841" s="37">
        <v>42827</v>
      </c>
      <c r="F841" s="29">
        <v>5</v>
      </c>
    </row>
    <row r="842" spans="1:6" x14ac:dyDescent="0.25">
      <c r="A842" s="37">
        <v>42828</v>
      </c>
      <c r="F842" s="29">
        <v>5</v>
      </c>
    </row>
    <row r="843" spans="1:6" x14ac:dyDescent="0.25">
      <c r="A843" s="37">
        <v>42829</v>
      </c>
      <c r="F843" s="29">
        <v>5</v>
      </c>
    </row>
    <row r="844" spans="1:6" x14ac:dyDescent="0.25">
      <c r="A844" s="37">
        <v>42830</v>
      </c>
      <c r="F844" s="29">
        <v>5</v>
      </c>
    </row>
    <row r="845" spans="1:6" x14ac:dyDescent="0.25">
      <c r="A845" s="37">
        <v>42831</v>
      </c>
      <c r="F845" s="29">
        <v>5</v>
      </c>
    </row>
    <row r="846" spans="1:6" x14ac:dyDescent="0.25">
      <c r="A846" s="37">
        <v>42832</v>
      </c>
      <c r="F846" s="29">
        <v>5</v>
      </c>
    </row>
    <row r="847" spans="1:6" x14ac:dyDescent="0.25">
      <c r="A847" s="37">
        <v>42833</v>
      </c>
      <c r="F847" s="29">
        <v>5</v>
      </c>
    </row>
    <row r="848" spans="1:6" x14ac:dyDescent="0.25">
      <c r="A848" s="37">
        <v>42834</v>
      </c>
      <c r="F848" s="29">
        <v>5</v>
      </c>
    </row>
    <row r="849" spans="1:6" x14ac:dyDescent="0.25">
      <c r="A849" s="37">
        <v>42835</v>
      </c>
      <c r="F849" s="29">
        <v>5</v>
      </c>
    </row>
    <row r="850" spans="1:6" x14ac:dyDescent="0.25">
      <c r="A850" s="37">
        <v>42836</v>
      </c>
      <c r="F850" s="29">
        <v>5</v>
      </c>
    </row>
    <row r="851" spans="1:6" x14ac:dyDescent="0.25">
      <c r="A851" s="37">
        <v>42837</v>
      </c>
      <c r="F851" s="29">
        <v>5</v>
      </c>
    </row>
    <row r="852" spans="1:6" x14ac:dyDescent="0.25">
      <c r="A852" s="37">
        <v>42838</v>
      </c>
      <c r="F852" s="29">
        <v>5</v>
      </c>
    </row>
    <row r="853" spans="1:6" x14ac:dyDescent="0.25">
      <c r="A853" s="37">
        <v>42839</v>
      </c>
      <c r="F853" s="29">
        <v>5</v>
      </c>
    </row>
    <row r="854" spans="1:6" x14ac:dyDescent="0.25">
      <c r="A854" s="37">
        <v>42840</v>
      </c>
      <c r="F854" s="29">
        <v>5</v>
      </c>
    </row>
    <row r="855" spans="1:6" x14ac:dyDescent="0.25">
      <c r="A855" s="37">
        <v>42841</v>
      </c>
      <c r="F855" s="29">
        <v>5</v>
      </c>
    </row>
    <row r="856" spans="1:6" x14ac:dyDescent="0.25">
      <c r="A856" s="37">
        <v>42842</v>
      </c>
      <c r="F856" s="29">
        <v>5</v>
      </c>
    </row>
    <row r="857" spans="1:6" x14ac:dyDescent="0.25">
      <c r="A857" s="37">
        <v>42843</v>
      </c>
      <c r="F857" s="29">
        <v>5</v>
      </c>
    </row>
    <row r="858" spans="1:6" x14ac:dyDescent="0.25">
      <c r="A858" s="37">
        <v>42844</v>
      </c>
      <c r="F858" s="29">
        <v>5</v>
      </c>
    </row>
    <row r="859" spans="1:6" x14ac:dyDescent="0.25">
      <c r="A859" s="37">
        <v>42845</v>
      </c>
      <c r="F859" s="29">
        <v>5</v>
      </c>
    </row>
    <row r="860" spans="1:6" x14ac:dyDescent="0.25">
      <c r="A860" s="37">
        <v>42846</v>
      </c>
      <c r="F860" s="29">
        <v>5</v>
      </c>
    </row>
    <row r="861" spans="1:6" x14ac:dyDescent="0.25">
      <c r="A861" s="37">
        <v>42847</v>
      </c>
      <c r="F861" s="29">
        <v>5</v>
      </c>
    </row>
    <row r="862" spans="1:6" x14ac:dyDescent="0.25">
      <c r="A862" s="37">
        <v>42848</v>
      </c>
      <c r="F862" s="29">
        <v>5</v>
      </c>
    </row>
    <row r="863" spans="1:6" x14ac:dyDescent="0.25">
      <c r="A863" s="37">
        <v>42849</v>
      </c>
      <c r="F863" s="29">
        <v>5</v>
      </c>
    </row>
    <row r="864" spans="1:6" x14ac:dyDescent="0.25">
      <c r="A864" s="37">
        <v>42850</v>
      </c>
      <c r="F864" s="29">
        <v>5</v>
      </c>
    </row>
    <row r="865" spans="1:6" x14ac:dyDescent="0.25">
      <c r="A865" s="37">
        <v>42851</v>
      </c>
      <c r="F865" s="29">
        <v>5</v>
      </c>
    </row>
    <row r="866" spans="1:6" x14ac:dyDescent="0.25">
      <c r="A866" s="37">
        <v>42852</v>
      </c>
      <c r="F866" s="29">
        <v>5</v>
      </c>
    </row>
    <row r="867" spans="1:6" x14ac:dyDescent="0.25">
      <c r="A867" s="37">
        <v>42853</v>
      </c>
      <c r="F867" s="29">
        <v>5</v>
      </c>
    </row>
    <row r="868" spans="1:6" x14ac:dyDescent="0.25">
      <c r="A868" s="37">
        <v>42854</v>
      </c>
      <c r="F868" s="29">
        <v>5</v>
      </c>
    </row>
    <row r="869" spans="1:6" x14ac:dyDescent="0.25">
      <c r="A869" s="37">
        <v>42855</v>
      </c>
      <c r="F869" s="29">
        <v>5</v>
      </c>
    </row>
    <row r="870" spans="1:6" x14ac:dyDescent="0.25">
      <c r="A870" s="37">
        <v>42856</v>
      </c>
      <c r="F870" s="29">
        <v>5</v>
      </c>
    </row>
    <row r="871" spans="1:6" x14ac:dyDescent="0.25">
      <c r="A871" s="37">
        <v>42857</v>
      </c>
      <c r="F871" s="29">
        <v>5</v>
      </c>
    </row>
    <row r="872" spans="1:6" x14ac:dyDescent="0.25">
      <c r="A872" s="37">
        <v>42858</v>
      </c>
      <c r="F872" s="29">
        <v>5</v>
      </c>
    </row>
    <row r="873" spans="1:6" x14ac:dyDescent="0.25">
      <c r="A873" s="37">
        <v>42859</v>
      </c>
      <c r="F873" s="29">
        <v>5</v>
      </c>
    </row>
    <row r="874" spans="1:6" x14ac:dyDescent="0.25">
      <c r="A874" s="37">
        <v>42860</v>
      </c>
      <c r="F874" s="29">
        <v>5</v>
      </c>
    </row>
    <row r="875" spans="1:6" x14ac:dyDescent="0.25">
      <c r="A875" s="37">
        <v>42861</v>
      </c>
      <c r="F875" s="29">
        <v>5</v>
      </c>
    </row>
    <row r="876" spans="1:6" x14ac:dyDescent="0.25">
      <c r="A876" s="37">
        <v>42862</v>
      </c>
      <c r="F876" s="29">
        <v>5</v>
      </c>
    </row>
    <row r="877" spans="1:6" x14ac:dyDescent="0.25">
      <c r="A877" s="37">
        <v>42863</v>
      </c>
      <c r="F877" s="29">
        <v>5</v>
      </c>
    </row>
    <row r="878" spans="1:6" x14ac:dyDescent="0.25">
      <c r="A878" s="37">
        <v>42864</v>
      </c>
      <c r="F878" s="29">
        <v>5</v>
      </c>
    </row>
    <row r="879" spans="1:6" x14ac:dyDescent="0.25">
      <c r="A879" s="37">
        <v>42865</v>
      </c>
      <c r="F879" s="29">
        <v>5</v>
      </c>
    </row>
    <row r="880" spans="1:6" x14ac:dyDescent="0.25">
      <c r="A880" s="37">
        <v>42866</v>
      </c>
      <c r="F880" s="29">
        <v>5</v>
      </c>
    </row>
    <row r="881" spans="1:6" x14ac:dyDescent="0.25">
      <c r="A881" s="37">
        <v>42867</v>
      </c>
      <c r="F881" s="29">
        <v>5</v>
      </c>
    </row>
    <row r="882" spans="1:6" x14ac:dyDescent="0.25">
      <c r="A882" s="37">
        <v>42868</v>
      </c>
      <c r="F882" s="29">
        <v>5</v>
      </c>
    </row>
    <row r="883" spans="1:6" x14ac:dyDescent="0.25">
      <c r="A883" s="37">
        <v>42869</v>
      </c>
      <c r="F883" s="29">
        <v>5</v>
      </c>
    </row>
    <row r="884" spans="1:6" x14ac:dyDescent="0.25">
      <c r="A884" s="37">
        <v>42870</v>
      </c>
      <c r="F884" s="29">
        <v>5</v>
      </c>
    </row>
    <row r="885" spans="1:6" x14ac:dyDescent="0.25">
      <c r="A885" s="37">
        <v>42871</v>
      </c>
      <c r="F885" s="29">
        <v>5</v>
      </c>
    </row>
    <row r="886" spans="1:6" x14ac:dyDescent="0.25">
      <c r="A886" s="37">
        <v>42872</v>
      </c>
      <c r="F886" s="29">
        <v>5</v>
      </c>
    </row>
    <row r="887" spans="1:6" x14ac:dyDescent="0.25">
      <c r="A887" s="37">
        <v>42873</v>
      </c>
      <c r="F887" s="29">
        <v>5</v>
      </c>
    </row>
    <row r="888" spans="1:6" x14ac:dyDescent="0.25">
      <c r="A888" s="37">
        <v>42874</v>
      </c>
      <c r="F888" s="29">
        <v>5</v>
      </c>
    </row>
    <row r="889" spans="1:6" x14ac:dyDescent="0.25">
      <c r="A889" s="37">
        <v>42875</v>
      </c>
      <c r="F889" s="29">
        <v>5</v>
      </c>
    </row>
    <row r="890" spans="1:6" x14ac:dyDescent="0.25">
      <c r="A890" s="37">
        <v>42876</v>
      </c>
      <c r="F890" s="29">
        <v>5</v>
      </c>
    </row>
    <row r="891" spans="1:6" x14ac:dyDescent="0.25">
      <c r="A891" s="37">
        <v>42877</v>
      </c>
      <c r="F891" s="29">
        <v>5</v>
      </c>
    </row>
    <row r="892" spans="1:6" x14ac:dyDescent="0.25">
      <c r="A892" s="37">
        <v>42878</v>
      </c>
      <c r="F892" s="29">
        <v>5</v>
      </c>
    </row>
    <row r="893" spans="1:6" x14ac:dyDescent="0.25">
      <c r="A893" s="37">
        <v>42879</v>
      </c>
      <c r="F893" s="29">
        <v>5</v>
      </c>
    </row>
    <row r="894" spans="1:6" x14ac:dyDescent="0.25">
      <c r="A894" s="37">
        <v>42880</v>
      </c>
      <c r="F894" s="29">
        <v>5</v>
      </c>
    </row>
    <row r="895" spans="1:6" x14ac:dyDescent="0.25">
      <c r="A895" s="37">
        <v>42881</v>
      </c>
      <c r="F895" s="29">
        <v>5</v>
      </c>
    </row>
    <row r="896" spans="1:6" x14ac:dyDescent="0.25">
      <c r="A896" s="37">
        <v>42882</v>
      </c>
      <c r="F896" s="29">
        <v>5</v>
      </c>
    </row>
    <row r="897" spans="1:6" x14ac:dyDescent="0.25">
      <c r="A897" s="37">
        <v>42883</v>
      </c>
      <c r="F897" s="29">
        <v>5</v>
      </c>
    </row>
    <row r="898" spans="1:6" x14ac:dyDescent="0.25">
      <c r="A898" s="37">
        <v>42884</v>
      </c>
      <c r="F898" s="29">
        <v>5</v>
      </c>
    </row>
    <row r="899" spans="1:6" x14ac:dyDescent="0.25">
      <c r="A899" s="37">
        <v>42885</v>
      </c>
      <c r="F899" s="29">
        <v>5</v>
      </c>
    </row>
    <row r="900" spans="1:6" x14ac:dyDescent="0.25">
      <c r="A900" s="37">
        <v>42886</v>
      </c>
      <c r="F900" s="29">
        <v>5</v>
      </c>
    </row>
    <row r="901" spans="1:6" x14ac:dyDescent="0.25">
      <c r="A901" s="37">
        <v>42887</v>
      </c>
      <c r="F901" s="29">
        <v>5</v>
      </c>
    </row>
    <row r="902" spans="1:6" x14ac:dyDescent="0.25">
      <c r="A902" s="37">
        <v>42888</v>
      </c>
      <c r="F902" s="29">
        <v>5</v>
      </c>
    </row>
    <row r="903" spans="1:6" x14ac:dyDescent="0.25">
      <c r="A903" s="37">
        <v>42889</v>
      </c>
      <c r="F903" s="29">
        <v>5</v>
      </c>
    </row>
    <row r="904" spans="1:6" x14ac:dyDescent="0.25">
      <c r="A904" s="37">
        <v>42890</v>
      </c>
      <c r="F904" s="29">
        <v>5</v>
      </c>
    </row>
    <row r="905" spans="1:6" x14ac:dyDescent="0.25">
      <c r="A905" s="37">
        <v>42891</v>
      </c>
      <c r="F905" s="29">
        <v>5</v>
      </c>
    </row>
    <row r="906" spans="1:6" x14ac:dyDescent="0.25">
      <c r="A906" s="37">
        <v>42892</v>
      </c>
      <c r="F906" s="29">
        <v>5</v>
      </c>
    </row>
    <row r="907" spans="1:6" x14ac:dyDescent="0.25">
      <c r="A907" s="37">
        <v>42893</v>
      </c>
      <c r="F907" s="29">
        <v>5</v>
      </c>
    </row>
    <row r="908" spans="1:6" x14ac:dyDescent="0.25">
      <c r="A908" s="37">
        <v>42894</v>
      </c>
      <c r="F908" s="29">
        <v>5</v>
      </c>
    </row>
    <row r="909" spans="1:6" x14ac:dyDescent="0.25">
      <c r="A909" s="37">
        <v>42895</v>
      </c>
      <c r="F909" s="29">
        <v>5</v>
      </c>
    </row>
    <row r="910" spans="1:6" x14ac:dyDescent="0.25">
      <c r="A910" s="37">
        <v>42896</v>
      </c>
      <c r="F910" s="29">
        <v>5</v>
      </c>
    </row>
    <row r="911" spans="1:6" x14ac:dyDescent="0.25">
      <c r="A911" s="37">
        <v>42897</v>
      </c>
      <c r="F911" s="29">
        <v>5</v>
      </c>
    </row>
    <row r="912" spans="1:6" x14ac:dyDescent="0.25">
      <c r="A912" s="37">
        <v>42898</v>
      </c>
      <c r="F912" s="29">
        <v>5</v>
      </c>
    </row>
    <row r="913" spans="1:6" x14ac:dyDescent="0.25">
      <c r="A913" s="37">
        <v>42899</v>
      </c>
      <c r="F913" s="29">
        <v>5</v>
      </c>
    </row>
    <row r="914" spans="1:6" x14ac:dyDescent="0.25">
      <c r="A914" s="37">
        <v>42900</v>
      </c>
      <c r="F914" s="29">
        <v>5</v>
      </c>
    </row>
    <row r="915" spans="1:6" x14ac:dyDescent="0.25">
      <c r="A915" s="37">
        <v>42901</v>
      </c>
      <c r="F915" s="29">
        <v>5</v>
      </c>
    </row>
    <row r="916" spans="1:6" x14ac:dyDescent="0.25">
      <c r="A916" s="37">
        <v>42902</v>
      </c>
      <c r="F916" s="29">
        <v>5</v>
      </c>
    </row>
    <row r="917" spans="1:6" x14ac:dyDescent="0.25">
      <c r="A917" s="37">
        <v>42903</v>
      </c>
      <c r="F917" s="29">
        <v>5</v>
      </c>
    </row>
    <row r="918" spans="1:6" x14ac:dyDescent="0.25">
      <c r="A918" s="37">
        <v>42904</v>
      </c>
      <c r="F918" s="29">
        <v>5</v>
      </c>
    </row>
    <row r="919" spans="1:6" x14ac:dyDescent="0.25">
      <c r="A919" s="37">
        <v>42905</v>
      </c>
      <c r="F919" s="29">
        <v>5</v>
      </c>
    </row>
    <row r="920" spans="1:6" x14ac:dyDescent="0.25">
      <c r="A920" s="37">
        <v>42906</v>
      </c>
      <c r="F920" s="29">
        <v>5</v>
      </c>
    </row>
    <row r="921" spans="1:6" x14ac:dyDescent="0.25">
      <c r="A921" s="37">
        <v>42907</v>
      </c>
      <c r="F921" s="29">
        <v>5</v>
      </c>
    </row>
    <row r="922" spans="1:6" x14ac:dyDescent="0.25">
      <c r="A922" s="37">
        <v>42908</v>
      </c>
      <c r="F922" s="29">
        <v>5</v>
      </c>
    </row>
    <row r="923" spans="1:6" x14ac:dyDescent="0.25">
      <c r="A923" s="37">
        <v>42909</v>
      </c>
      <c r="F923" s="29">
        <v>5</v>
      </c>
    </row>
    <row r="924" spans="1:6" x14ac:dyDescent="0.25">
      <c r="A924" s="37">
        <v>42910</v>
      </c>
      <c r="F924" s="29">
        <v>5</v>
      </c>
    </row>
    <row r="925" spans="1:6" x14ac:dyDescent="0.25">
      <c r="A925" s="37">
        <v>42911</v>
      </c>
      <c r="F925" s="29">
        <v>5</v>
      </c>
    </row>
    <row r="926" spans="1:6" x14ac:dyDescent="0.25">
      <c r="A926" s="37">
        <v>42912</v>
      </c>
      <c r="F926" s="29">
        <v>5</v>
      </c>
    </row>
    <row r="927" spans="1:6" x14ac:dyDescent="0.25">
      <c r="A927" s="37">
        <v>42913</v>
      </c>
      <c r="F927" s="29">
        <v>5</v>
      </c>
    </row>
    <row r="928" spans="1:6" x14ac:dyDescent="0.25">
      <c r="A928" s="37">
        <v>42914</v>
      </c>
      <c r="F928" s="29">
        <v>5</v>
      </c>
    </row>
    <row r="929" spans="1:6" x14ac:dyDescent="0.25">
      <c r="A929" s="37">
        <v>42915</v>
      </c>
      <c r="F929" s="29">
        <v>5</v>
      </c>
    </row>
    <row r="930" spans="1:6" x14ac:dyDescent="0.25">
      <c r="A930" s="37">
        <v>42916</v>
      </c>
      <c r="F930" s="29">
        <v>5</v>
      </c>
    </row>
    <row r="931" spans="1:6" x14ac:dyDescent="0.25">
      <c r="A931" s="37">
        <v>42917</v>
      </c>
      <c r="F931" s="29">
        <v>5</v>
      </c>
    </row>
    <row r="932" spans="1:6" x14ac:dyDescent="0.25">
      <c r="A932" s="37">
        <v>42918</v>
      </c>
      <c r="F932" s="29">
        <v>5</v>
      </c>
    </row>
    <row r="933" spans="1:6" x14ac:dyDescent="0.25">
      <c r="A933" s="37">
        <v>42919</v>
      </c>
      <c r="F933" s="29">
        <v>5</v>
      </c>
    </row>
    <row r="934" spans="1:6" x14ac:dyDescent="0.25">
      <c r="A934" s="37">
        <v>42920</v>
      </c>
      <c r="F934" s="29">
        <v>5</v>
      </c>
    </row>
    <row r="935" spans="1:6" x14ac:dyDescent="0.25">
      <c r="A935" s="37">
        <v>42921</v>
      </c>
      <c r="F935" s="29">
        <v>5</v>
      </c>
    </row>
    <row r="936" spans="1:6" x14ac:dyDescent="0.25">
      <c r="A936" s="37">
        <v>42922</v>
      </c>
      <c r="F936" s="29">
        <v>5</v>
      </c>
    </row>
    <row r="937" spans="1:6" x14ac:dyDescent="0.25">
      <c r="A937" s="37">
        <v>42923</v>
      </c>
      <c r="F937" s="29">
        <v>5</v>
      </c>
    </row>
    <row r="938" spans="1:6" x14ac:dyDescent="0.25">
      <c r="A938" s="37">
        <v>42924</v>
      </c>
      <c r="F938" s="29">
        <v>5</v>
      </c>
    </row>
    <row r="939" spans="1:6" x14ac:dyDescent="0.25">
      <c r="A939" s="37">
        <v>42925</v>
      </c>
      <c r="F939" s="29">
        <v>5</v>
      </c>
    </row>
    <row r="940" spans="1:6" x14ac:dyDescent="0.25">
      <c r="A940" s="37">
        <v>42926</v>
      </c>
      <c r="F940" s="29">
        <v>5</v>
      </c>
    </row>
    <row r="941" spans="1:6" x14ac:dyDescent="0.25">
      <c r="A941" s="37">
        <v>42927</v>
      </c>
      <c r="F941" s="29">
        <v>5</v>
      </c>
    </row>
    <row r="942" spans="1:6" x14ac:dyDescent="0.25">
      <c r="A942" s="37">
        <v>42928</v>
      </c>
      <c r="F942" s="29">
        <v>5</v>
      </c>
    </row>
    <row r="943" spans="1:6" x14ac:dyDescent="0.25">
      <c r="A943" s="37">
        <v>42929</v>
      </c>
      <c r="F943" s="29">
        <v>5</v>
      </c>
    </row>
    <row r="944" spans="1:6" x14ac:dyDescent="0.25">
      <c r="A944" s="37">
        <v>42930</v>
      </c>
      <c r="F944" s="29">
        <v>5</v>
      </c>
    </row>
    <row r="945" spans="1:6" x14ac:dyDescent="0.25">
      <c r="A945" s="37">
        <v>42931</v>
      </c>
      <c r="F945" s="29">
        <v>5</v>
      </c>
    </row>
    <row r="946" spans="1:6" x14ac:dyDescent="0.25">
      <c r="A946" s="37">
        <v>42932</v>
      </c>
      <c r="F946" s="29">
        <v>5</v>
      </c>
    </row>
    <row r="947" spans="1:6" x14ac:dyDescent="0.25">
      <c r="A947" s="37">
        <v>42933</v>
      </c>
      <c r="F947" s="29">
        <v>5</v>
      </c>
    </row>
    <row r="948" spans="1:6" x14ac:dyDescent="0.25">
      <c r="A948" s="37">
        <v>42934</v>
      </c>
      <c r="F948" s="29">
        <v>5</v>
      </c>
    </row>
    <row r="949" spans="1:6" x14ac:dyDescent="0.25">
      <c r="A949" s="37">
        <v>42935</v>
      </c>
      <c r="F949" s="29">
        <v>5</v>
      </c>
    </row>
    <row r="950" spans="1:6" x14ac:dyDescent="0.25">
      <c r="A950" s="37">
        <v>42936</v>
      </c>
      <c r="F950" s="29">
        <v>5</v>
      </c>
    </row>
    <row r="951" spans="1:6" x14ac:dyDescent="0.25">
      <c r="A951" s="37">
        <v>42937</v>
      </c>
      <c r="F951" s="29">
        <v>5</v>
      </c>
    </row>
    <row r="952" spans="1:6" x14ac:dyDescent="0.25">
      <c r="A952" s="37">
        <v>42938</v>
      </c>
      <c r="F952" s="29">
        <v>5</v>
      </c>
    </row>
    <row r="953" spans="1:6" x14ac:dyDescent="0.25">
      <c r="A953" s="37">
        <v>42939</v>
      </c>
      <c r="F953" s="29">
        <v>5</v>
      </c>
    </row>
    <row r="954" spans="1:6" x14ac:dyDescent="0.25">
      <c r="A954" s="37">
        <v>42940</v>
      </c>
      <c r="F954" s="29">
        <v>5</v>
      </c>
    </row>
    <row r="955" spans="1:6" x14ac:dyDescent="0.25">
      <c r="A955" s="37">
        <v>42941</v>
      </c>
      <c r="F955" s="29">
        <v>5</v>
      </c>
    </row>
    <row r="956" spans="1:6" x14ac:dyDescent="0.25">
      <c r="A956" s="37">
        <v>42942</v>
      </c>
      <c r="F956" s="29">
        <v>5</v>
      </c>
    </row>
    <row r="957" spans="1:6" x14ac:dyDescent="0.25">
      <c r="A957" s="37">
        <v>42943</v>
      </c>
      <c r="F957" s="29">
        <v>5</v>
      </c>
    </row>
    <row r="958" spans="1:6" x14ac:dyDescent="0.25">
      <c r="A958" s="37">
        <v>42944</v>
      </c>
      <c r="F958" s="29">
        <v>5</v>
      </c>
    </row>
    <row r="959" spans="1:6" x14ac:dyDescent="0.25">
      <c r="A959" s="37">
        <v>42945</v>
      </c>
      <c r="F959" s="29">
        <v>5</v>
      </c>
    </row>
    <row r="960" spans="1:6" x14ac:dyDescent="0.25">
      <c r="A960" s="37">
        <v>42946</v>
      </c>
      <c r="F960" s="29">
        <v>5</v>
      </c>
    </row>
    <row r="961" spans="1:6" x14ac:dyDescent="0.25">
      <c r="A961" s="37">
        <v>42947</v>
      </c>
      <c r="F961" s="29">
        <v>5</v>
      </c>
    </row>
    <row r="962" spans="1:6" x14ac:dyDescent="0.25">
      <c r="A962" s="37">
        <v>42948</v>
      </c>
      <c r="F962" s="29">
        <v>5</v>
      </c>
    </row>
    <row r="963" spans="1:6" x14ac:dyDescent="0.25">
      <c r="A963" s="37">
        <v>42949</v>
      </c>
      <c r="F963" s="29">
        <v>5</v>
      </c>
    </row>
    <row r="964" spans="1:6" x14ac:dyDescent="0.25">
      <c r="A964" s="37">
        <v>42950</v>
      </c>
      <c r="F964" s="29">
        <v>5</v>
      </c>
    </row>
    <row r="965" spans="1:6" x14ac:dyDescent="0.25">
      <c r="A965" s="37">
        <v>42951</v>
      </c>
      <c r="F965" s="29">
        <v>5</v>
      </c>
    </row>
    <row r="966" spans="1:6" x14ac:dyDescent="0.25">
      <c r="A966" s="37">
        <v>42952</v>
      </c>
      <c r="F966" s="29">
        <v>5</v>
      </c>
    </row>
    <row r="967" spans="1:6" x14ac:dyDescent="0.25">
      <c r="A967" s="37">
        <v>42953</v>
      </c>
      <c r="F967" s="29">
        <v>5</v>
      </c>
    </row>
    <row r="968" spans="1:6" x14ac:dyDescent="0.25">
      <c r="A968" s="37">
        <v>42954</v>
      </c>
      <c r="F968" s="29">
        <v>5</v>
      </c>
    </row>
    <row r="969" spans="1:6" x14ac:dyDescent="0.25">
      <c r="A969" s="37">
        <v>42955</v>
      </c>
      <c r="F969" s="29">
        <v>5</v>
      </c>
    </row>
    <row r="970" spans="1:6" x14ac:dyDescent="0.25">
      <c r="A970" s="37">
        <v>42956</v>
      </c>
      <c r="F970" s="29">
        <v>5</v>
      </c>
    </row>
    <row r="971" spans="1:6" x14ac:dyDescent="0.25">
      <c r="A971" s="37">
        <v>42957</v>
      </c>
      <c r="F971" s="29">
        <v>5</v>
      </c>
    </row>
    <row r="972" spans="1:6" x14ac:dyDescent="0.25">
      <c r="A972" s="37">
        <v>42958</v>
      </c>
      <c r="F972" s="29">
        <v>5</v>
      </c>
    </row>
    <row r="973" spans="1:6" x14ac:dyDescent="0.25">
      <c r="A973" s="37">
        <v>42959</v>
      </c>
      <c r="F973" s="29">
        <v>5</v>
      </c>
    </row>
    <row r="974" spans="1:6" x14ac:dyDescent="0.25">
      <c r="A974" s="37">
        <v>42960</v>
      </c>
      <c r="F974" s="29">
        <v>5</v>
      </c>
    </row>
    <row r="975" spans="1:6" x14ac:dyDescent="0.25">
      <c r="A975" s="37">
        <v>42961</v>
      </c>
      <c r="F975" s="29">
        <v>5</v>
      </c>
    </row>
    <row r="976" spans="1:6" x14ac:dyDescent="0.25">
      <c r="A976" s="37">
        <v>42962</v>
      </c>
      <c r="F976" s="29">
        <v>5</v>
      </c>
    </row>
    <row r="977" spans="1:6" x14ac:dyDescent="0.25">
      <c r="A977" s="37">
        <v>42963</v>
      </c>
      <c r="F977" s="29">
        <v>5</v>
      </c>
    </row>
    <row r="978" spans="1:6" x14ac:dyDescent="0.25">
      <c r="A978" s="37">
        <v>42964</v>
      </c>
      <c r="F978" s="29">
        <v>5</v>
      </c>
    </row>
    <row r="979" spans="1:6" x14ac:dyDescent="0.25">
      <c r="A979" s="37">
        <v>42965</v>
      </c>
      <c r="F979" s="29">
        <v>5</v>
      </c>
    </row>
    <row r="980" spans="1:6" x14ac:dyDescent="0.25">
      <c r="A980" s="37">
        <v>42966</v>
      </c>
      <c r="F980" s="29">
        <v>5</v>
      </c>
    </row>
    <row r="981" spans="1:6" x14ac:dyDescent="0.25">
      <c r="A981" s="37">
        <v>42967</v>
      </c>
      <c r="F981" s="29">
        <v>5</v>
      </c>
    </row>
    <row r="982" spans="1:6" x14ac:dyDescent="0.25">
      <c r="A982" s="37">
        <v>42968</v>
      </c>
      <c r="F982" s="29">
        <v>5</v>
      </c>
    </row>
    <row r="983" spans="1:6" x14ac:dyDescent="0.25">
      <c r="A983" s="37">
        <v>42969</v>
      </c>
      <c r="F983" s="29">
        <v>5</v>
      </c>
    </row>
    <row r="984" spans="1:6" x14ac:dyDescent="0.25">
      <c r="A984" s="37">
        <v>42970</v>
      </c>
      <c r="F984" s="29">
        <v>5</v>
      </c>
    </row>
    <row r="985" spans="1:6" x14ac:dyDescent="0.25">
      <c r="A985" s="37">
        <v>42971</v>
      </c>
      <c r="F985" s="29">
        <v>5</v>
      </c>
    </row>
    <row r="986" spans="1:6" x14ac:dyDescent="0.25">
      <c r="A986" s="37">
        <v>42972</v>
      </c>
      <c r="F986" s="29">
        <v>5</v>
      </c>
    </row>
    <row r="987" spans="1:6" x14ac:dyDescent="0.25">
      <c r="A987" s="37">
        <v>42973</v>
      </c>
      <c r="F987" s="29">
        <v>5</v>
      </c>
    </row>
    <row r="988" spans="1:6" x14ac:dyDescent="0.25">
      <c r="A988" s="37">
        <v>42974</v>
      </c>
      <c r="F988" s="29">
        <v>5</v>
      </c>
    </row>
    <row r="989" spans="1:6" x14ac:dyDescent="0.25">
      <c r="A989" s="37">
        <v>42975</v>
      </c>
      <c r="F989" s="29">
        <v>5</v>
      </c>
    </row>
    <row r="990" spans="1:6" x14ac:dyDescent="0.25">
      <c r="A990" s="37">
        <v>42976</v>
      </c>
      <c r="F990" s="29">
        <v>5</v>
      </c>
    </row>
    <row r="991" spans="1:6" x14ac:dyDescent="0.25">
      <c r="A991" s="37">
        <v>42977</v>
      </c>
      <c r="F991" s="29">
        <v>5</v>
      </c>
    </row>
    <row r="992" spans="1:6" x14ac:dyDescent="0.25">
      <c r="A992" s="37">
        <v>42978</v>
      </c>
      <c r="F992" s="29">
        <v>5</v>
      </c>
    </row>
    <row r="993" spans="1:6" x14ac:dyDescent="0.25">
      <c r="A993" s="37">
        <v>42979</v>
      </c>
      <c r="F993" s="29">
        <v>5</v>
      </c>
    </row>
    <row r="994" spans="1:6" x14ac:dyDescent="0.25">
      <c r="A994" s="37">
        <v>42980</v>
      </c>
      <c r="F994" s="29">
        <v>5</v>
      </c>
    </row>
    <row r="995" spans="1:6" x14ac:dyDescent="0.25">
      <c r="A995" s="37">
        <v>42981</v>
      </c>
      <c r="F995" s="29">
        <v>5</v>
      </c>
    </row>
    <row r="996" spans="1:6" x14ac:dyDescent="0.25">
      <c r="A996" s="37">
        <v>42982</v>
      </c>
      <c r="F996" s="29">
        <v>5</v>
      </c>
    </row>
    <row r="997" spans="1:6" x14ac:dyDescent="0.25">
      <c r="A997" s="37">
        <v>42983</v>
      </c>
      <c r="F997" s="29">
        <v>5</v>
      </c>
    </row>
    <row r="998" spans="1:6" x14ac:dyDescent="0.25">
      <c r="A998" s="37">
        <v>42984</v>
      </c>
      <c r="F998" s="29">
        <v>5</v>
      </c>
    </row>
    <row r="999" spans="1:6" x14ac:dyDescent="0.25">
      <c r="A999" s="37">
        <v>42985</v>
      </c>
      <c r="F999" s="29">
        <v>5</v>
      </c>
    </row>
    <row r="1000" spans="1:6" x14ac:dyDescent="0.25">
      <c r="A1000" s="37">
        <v>42986</v>
      </c>
      <c r="F1000" s="29">
        <v>5</v>
      </c>
    </row>
    <row r="1001" spans="1:6" x14ac:dyDescent="0.25">
      <c r="A1001" s="37">
        <v>42987</v>
      </c>
      <c r="F1001" s="29">
        <v>5</v>
      </c>
    </row>
    <row r="1002" spans="1:6" x14ac:dyDescent="0.25">
      <c r="A1002" s="37">
        <v>42988</v>
      </c>
      <c r="F1002" s="29">
        <v>5</v>
      </c>
    </row>
    <row r="1003" spans="1:6" x14ac:dyDescent="0.25">
      <c r="A1003" s="37">
        <v>42989</v>
      </c>
      <c r="F1003" s="29">
        <v>5</v>
      </c>
    </row>
    <row r="1004" spans="1:6" x14ac:dyDescent="0.25">
      <c r="A1004" s="37">
        <v>42990</v>
      </c>
      <c r="F1004" s="29">
        <v>5</v>
      </c>
    </row>
    <row r="1005" spans="1:6" x14ac:dyDescent="0.25">
      <c r="A1005" s="37">
        <v>42991</v>
      </c>
      <c r="F1005" s="29">
        <v>5</v>
      </c>
    </row>
    <row r="1006" spans="1:6" x14ac:dyDescent="0.25">
      <c r="A1006" s="37">
        <v>42992</v>
      </c>
      <c r="F1006" s="29">
        <v>5</v>
      </c>
    </row>
    <row r="1007" spans="1:6" x14ac:dyDescent="0.25">
      <c r="A1007" s="37">
        <v>42993</v>
      </c>
      <c r="F1007" s="29">
        <v>5</v>
      </c>
    </row>
    <row r="1008" spans="1:6" x14ac:dyDescent="0.25">
      <c r="A1008" s="37">
        <v>42994</v>
      </c>
      <c r="F1008" s="29">
        <v>5</v>
      </c>
    </row>
    <row r="1009" spans="1:6" x14ac:dyDescent="0.25">
      <c r="A1009" s="37">
        <v>42995</v>
      </c>
      <c r="F1009" s="29">
        <v>5</v>
      </c>
    </row>
    <row r="1010" spans="1:6" x14ac:dyDescent="0.25">
      <c r="A1010" s="37">
        <v>42996</v>
      </c>
      <c r="F1010" s="29">
        <v>5</v>
      </c>
    </row>
    <row r="1011" spans="1:6" x14ac:dyDescent="0.25">
      <c r="A1011" s="37">
        <v>42997</v>
      </c>
      <c r="F1011" s="29">
        <v>5</v>
      </c>
    </row>
    <row r="1012" spans="1:6" x14ac:dyDescent="0.25">
      <c r="A1012" s="37">
        <v>42998</v>
      </c>
      <c r="F1012" s="29">
        <v>5</v>
      </c>
    </row>
    <row r="1013" spans="1:6" x14ac:dyDescent="0.25">
      <c r="A1013" s="37">
        <v>42999</v>
      </c>
      <c r="F1013" s="29">
        <v>5</v>
      </c>
    </row>
    <row r="1014" spans="1:6" x14ac:dyDescent="0.25">
      <c r="A1014" s="37">
        <v>43000</v>
      </c>
      <c r="F1014" s="29">
        <v>5</v>
      </c>
    </row>
    <row r="1015" spans="1:6" x14ac:dyDescent="0.25">
      <c r="A1015" s="37">
        <v>43001</v>
      </c>
      <c r="F1015" s="29">
        <v>5</v>
      </c>
    </row>
    <row r="1016" spans="1:6" x14ac:dyDescent="0.25">
      <c r="A1016" s="37">
        <v>43002</v>
      </c>
      <c r="F1016" s="29">
        <v>5</v>
      </c>
    </row>
    <row r="1017" spans="1:6" x14ac:dyDescent="0.25">
      <c r="A1017" s="37">
        <v>43003</v>
      </c>
      <c r="F1017" s="29">
        <v>5</v>
      </c>
    </row>
    <row r="1018" spans="1:6" x14ac:dyDescent="0.25">
      <c r="A1018" s="37">
        <v>43004</v>
      </c>
      <c r="F1018" s="29">
        <v>5</v>
      </c>
    </row>
    <row r="1019" spans="1:6" x14ac:dyDescent="0.25">
      <c r="A1019" s="37">
        <v>43005</v>
      </c>
      <c r="F1019" s="29">
        <v>5</v>
      </c>
    </row>
    <row r="1020" spans="1:6" x14ac:dyDescent="0.25">
      <c r="A1020" s="37">
        <v>43006</v>
      </c>
      <c r="F1020" s="29">
        <v>5</v>
      </c>
    </row>
    <row r="1021" spans="1:6" x14ac:dyDescent="0.25">
      <c r="A1021" s="37">
        <v>43007</v>
      </c>
      <c r="F1021" s="29">
        <v>5</v>
      </c>
    </row>
    <row r="1022" spans="1:6" x14ac:dyDescent="0.25">
      <c r="A1022" s="37">
        <v>43008</v>
      </c>
      <c r="F1022" s="29">
        <v>5</v>
      </c>
    </row>
    <row r="1023" spans="1:6" x14ac:dyDescent="0.25">
      <c r="A1023" s="37">
        <v>43009</v>
      </c>
      <c r="F1023" s="29">
        <v>5</v>
      </c>
    </row>
    <row r="1024" spans="1:6" x14ac:dyDescent="0.25">
      <c r="A1024" s="37">
        <v>43010</v>
      </c>
      <c r="F1024" s="29">
        <v>5</v>
      </c>
    </row>
    <row r="1025" spans="1:6" x14ac:dyDescent="0.25">
      <c r="A1025" s="37">
        <v>43011</v>
      </c>
      <c r="F1025" s="29">
        <v>5</v>
      </c>
    </row>
    <row r="1026" spans="1:6" x14ac:dyDescent="0.25">
      <c r="A1026" s="37">
        <v>43012</v>
      </c>
      <c r="F1026" s="29">
        <v>5</v>
      </c>
    </row>
    <row r="1027" spans="1:6" x14ac:dyDescent="0.25">
      <c r="A1027" s="37">
        <v>43013</v>
      </c>
      <c r="F1027" s="29">
        <v>5</v>
      </c>
    </row>
    <row r="1028" spans="1:6" x14ac:dyDescent="0.25">
      <c r="A1028" s="37">
        <v>43014</v>
      </c>
      <c r="F1028" s="29">
        <v>5</v>
      </c>
    </row>
    <row r="1029" spans="1:6" x14ac:dyDescent="0.25">
      <c r="A1029" s="37">
        <v>43015</v>
      </c>
      <c r="F1029" s="29">
        <v>5</v>
      </c>
    </row>
    <row r="1030" spans="1:6" x14ac:dyDescent="0.25">
      <c r="A1030" s="37">
        <v>43016</v>
      </c>
      <c r="F1030" s="29">
        <v>5</v>
      </c>
    </row>
    <row r="1031" spans="1:6" x14ac:dyDescent="0.25">
      <c r="A1031" s="37">
        <v>43017</v>
      </c>
      <c r="F1031" s="29">
        <v>5</v>
      </c>
    </row>
    <row r="1032" spans="1:6" x14ac:dyDescent="0.25">
      <c r="A1032" s="37">
        <v>43018</v>
      </c>
      <c r="F1032" s="29">
        <v>5</v>
      </c>
    </row>
    <row r="1033" spans="1:6" x14ac:dyDescent="0.25">
      <c r="A1033" s="37">
        <v>43019</v>
      </c>
      <c r="F1033" s="29">
        <v>5</v>
      </c>
    </row>
    <row r="1034" spans="1:6" x14ac:dyDescent="0.25">
      <c r="A1034" s="37">
        <v>43020</v>
      </c>
      <c r="F1034" s="29">
        <v>5</v>
      </c>
    </row>
    <row r="1035" spans="1:6" x14ac:dyDescent="0.25">
      <c r="A1035" s="37">
        <v>43021</v>
      </c>
      <c r="F1035" s="29">
        <v>5</v>
      </c>
    </row>
    <row r="1036" spans="1:6" x14ac:dyDescent="0.25">
      <c r="A1036" s="37">
        <v>43022</v>
      </c>
      <c r="F1036" s="29">
        <v>5</v>
      </c>
    </row>
    <row r="1037" spans="1:6" x14ac:dyDescent="0.25">
      <c r="A1037" s="37">
        <v>43023</v>
      </c>
      <c r="F1037" s="29">
        <v>5</v>
      </c>
    </row>
    <row r="1038" spans="1:6" x14ac:dyDescent="0.25">
      <c r="A1038" s="37">
        <v>43024</v>
      </c>
      <c r="F1038" s="29">
        <v>5</v>
      </c>
    </row>
    <row r="1039" spans="1:6" x14ac:dyDescent="0.25">
      <c r="A1039" s="37">
        <v>43025</v>
      </c>
      <c r="F1039" s="29">
        <v>5</v>
      </c>
    </row>
    <row r="1040" spans="1:6" x14ac:dyDescent="0.25">
      <c r="A1040" s="37">
        <v>43026</v>
      </c>
      <c r="F1040" s="29">
        <v>5</v>
      </c>
    </row>
    <row r="1041" spans="1:6" x14ac:dyDescent="0.25">
      <c r="A1041" s="37">
        <v>43027</v>
      </c>
      <c r="F1041" s="29">
        <v>5</v>
      </c>
    </row>
    <row r="1042" spans="1:6" x14ac:dyDescent="0.25">
      <c r="A1042" s="37">
        <v>43028</v>
      </c>
      <c r="F1042" s="29">
        <v>5</v>
      </c>
    </row>
    <row r="1043" spans="1:6" x14ac:dyDescent="0.25">
      <c r="A1043" s="37">
        <v>43029</v>
      </c>
      <c r="F1043" s="29">
        <v>5</v>
      </c>
    </row>
    <row r="1044" spans="1:6" x14ac:dyDescent="0.25">
      <c r="A1044" s="37">
        <v>43030</v>
      </c>
      <c r="F1044" s="29">
        <v>5</v>
      </c>
    </row>
    <row r="1045" spans="1:6" x14ac:dyDescent="0.25">
      <c r="A1045" s="37">
        <v>43031</v>
      </c>
      <c r="F1045" s="29">
        <v>5</v>
      </c>
    </row>
    <row r="1046" spans="1:6" x14ac:dyDescent="0.25">
      <c r="A1046" s="37">
        <v>43032</v>
      </c>
      <c r="F1046" s="29">
        <v>5</v>
      </c>
    </row>
    <row r="1047" spans="1:6" x14ac:dyDescent="0.25">
      <c r="A1047" s="37">
        <v>43033</v>
      </c>
      <c r="F1047" s="29">
        <v>5</v>
      </c>
    </row>
    <row r="1048" spans="1:6" x14ac:dyDescent="0.25">
      <c r="A1048" s="37">
        <v>43034</v>
      </c>
      <c r="F1048" s="29">
        <v>5</v>
      </c>
    </row>
    <row r="1049" spans="1:6" x14ac:dyDescent="0.25">
      <c r="A1049" s="37">
        <v>43035</v>
      </c>
      <c r="F1049" s="29">
        <v>5</v>
      </c>
    </row>
    <row r="1050" spans="1:6" x14ac:dyDescent="0.25">
      <c r="A1050" s="37">
        <v>43036</v>
      </c>
      <c r="F1050" s="29">
        <v>5</v>
      </c>
    </row>
    <row r="1051" spans="1:6" x14ac:dyDescent="0.25">
      <c r="A1051" s="37">
        <v>43037</v>
      </c>
      <c r="F1051" s="29">
        <v>5</v>
      </c>
    </row>
    <row r="1052" spans="1:6" x14ac:dyDescent="0.25">
      <c r="A1052" s="37">
        <v>43038</v>
      </c>
      <c r="F1052" s="29">
        <v>5</v>
      </c>
    </row>
    <row r="1053" spans="1:6" x14ac:dyDescent="0.25">
      <c r="A1053" s="37">
        <v>43039</v>
      </c>
      <c r="F1053" s="29">
        <v>5</v>
      </c>
    </row>
    <row r="1054" spans="1:6" x14ac:dyDescent="0.25">
      <c r="A1054" s="37">
        <v>43040</v>
      </c>
      <c r="F1054" s="29">
        <v>5</v>
      </c>
    </row>
    <row r="1055" spans="1:6" x14ac:dyDescent="0.25">
      <c r="A1055" s="37">
        <v>43041</v>
      </c>
      <c r="F1055" s="29">
        <v>5</v>
      </c>
    </row>
    <row r="1056" spans="1:6" x14ac:dyDescent="0.25">
      <c r="A1056" s="37">
        <v>43042</v>
      </c>
      <c r="F1056" s="29">
        <v>5</v>
      </c>
    </row>
    <row r="1057" spans="1:6" x14ac:dyDescent="0.25">
      <c r="A1057" s="37">
        <v>43043</v>
      </c>
      <c r="F1057" s="29">
        <v>5</v>
      </c>
    </row>
    <row r="1058" spans="1:6" x14ac:dyDescent="0.25">
      <c r="A1058" s="37">
        <v>43044</v>
      </c>
      <c r="F1058" s="29">
        <v>5</v>
      </c>
    </row>
    <row r="1059" spans="1:6" x14ac:dyDescent="0.25">
      <c r="A1059" s="37">
        <v>43045</v>
      </c>
      <c r="F1059" s="29">
        <v>5</v>
      </c>
    </row>
    <row r="1060" spans="1:6" x14ac:dyDescent="0.25">
      <c r="A1060" s="37">
        <v>43046</v>
      </c>
      <c r="B1060">
        <v>3.14</v>
      </c>
      <c r="C1060">
        <v>2.94</v>
      </c>
      <c r="D1060">
        <v>2.8</v>
      </c>
      <c r="E1060">
        <v>2.61</v>
      </c>
      <c r="F1060" s="29">
        <v>5</v>
      </c>
    </row>
    <row r="1061" spans="1:6" x14ac:dyDescent="0.25">
      <c r="A1061" s="37">
        <v>43047</v>
      </c>
      <c r="B1061">
        <v>2.98</v>
      </c>
      <c r="C1061">
        <v>3.22</v>
      </c>
      <c r="D1061">
        <v>2.98</v>
      </c>
      <c r="E1061">
        <v>2.84</v>
      </c>
      <c r="F1061" s="29">
        <v>5</v>
      </c>
    </row>
    <row r="1062" spans="1:6" x14ac:dyDescent="0.25">
      <c r="A1062" s="37">
        <v>43048</v>
      </c>
      <c r="B1062">
        <v>2.93</v>
      </c>
      <c r="C1062">
        <v>3.25</v>
      </c>
      <c r="D1062">
        <v>2.97</v>
      </c>
      <c r="E1062">
        <v>2.82</v>
      </c>
      <c r="F1062" s="29">
        <v>5</v>
      </c>
    </row>
    <row r="1063" spans="1:6" x14ac:dyDescent="0.25">
      <c r="A1063" s="37">
        <v>43049</v>
      </c>
      <c r="F1063" s="29">
        <v>5</v>
      </c>
    </row>
    <row r="1064" spans="1:6" x14ac:dyDescent="0.25">
      <c r="A1064" s="37">
        <v>43050</v>
      </c>
      <c r="F1064" s="29">
        <v>5</v>
      </c>
    </row>
    <row r="1065" spans="1:6" x14ac:dyDescent="0.25">
      <c r="A1065" s="37">
        <v>43051</v>
      </c>
      <c r="F1065" s="29">
        <v>5</v>
      </c>
    </row>
    <row r="1066" spans="1:6" x14ac:dyDescent="0.25">
      <c r="A1066" s="37">
        <v>43052</v>
      </c>
      <c r="B1066">
        <v>2.4900000000000002</v>
      </c>
      <c r="C1066">
        <v>2.85</v>
      </c>
      <c r="D1066">
        <v>2.85</v>
      </c>
      <c r="E1066">
        <v>2.66</v>
      </c>
      <c r="F1066" s="29">
        <v>5</v>
      </c>
    </row>
    <row r="1067" spans="1:6" x14ac:dyDescent="0.25">
      <c r="A1067" s="37">
        <v>43053</v>
      </c>
      <c r="B1067">
        <v>2.4300000000000002</v>
      </c>
      <c r="C1067">
        <v>2.52</v>
      </c>
      <c r="D1067">
        <v>2.6</v>
      </c>
      <c r="E1067">
        <v>2.41</v>
      </c>
      <c r="F1067" s="29">
        <v>5</v>
      </c>
    </row>
    <row r="1068" spans="1:6" x14ac:dyDescent="0.25">
      <c r="A1068" s="37">
        <v>43054</v>
      </c>
      <c r="B1068">
        <v>2.25</v>
      </c>
      <c r="C1068">
        <v>2.2999999999999998</v>
      </c>
      <c r="D1068">
        <v>2.4300000000000002</v>
      </c>
      <c r="E1068">
        <v>2.2400000000000002</v>
      </c>
      <c r="F1068" s="29">
        <v>5</v>
      </c>
    </row>
    <row r="1069" spans="1:6" x14ac:dyDescent="0.25">
      <c r="A1069" s="37">
        <v>43055</v>
      </c>
      <c r="B1069">
        <v>2.33</v>
      </c>
      <c r="C1069">
        <v>2.14</v>
      </c>
      <c r="D1069">
        <v>2.3199999999999998</v>
      </c>
      <c r="E1069">
        <v>2.15</v>
      </c>
      <c r="F1069" s="29">
        <v>5</v>
      </c>
    </row>
    <row r="1070" spans="1:6" x14ac:dyDescent="0.25">
      <c r="A1070" s="37">
        <v>43056</v>
      </c>
      <c r="B1070">
        <v>2.66</v>
      </c>
      <c r="C1070">
        <v>2</v>
      </c>
      <c r="D1070">
        <v>2.2000000000000002</v>
      </c>
      <c r="E1070">
        <v>2</v>
      </c>
      <c r="F1070" s="29">
        <v>5</v>
      </c>
    </row>
    <row r="1071" spans="1:6" x14ac:dyDescent="0.25">
      <c r="A1071" s="37">
        <v>43057</v>
      </c>
      <c r="F1071" s="29">
        <v>5</v>
      </c>
    </row>
    <row r="1072" spans="1:6" x14ac:dyDescent="0.25">
      <c r="A1072" s="37">
        <v>43058</v>
      </c>
      <c r="F1072" s="29">
        <v>5</v>
      </c>
    </row>
    <row r="1073" spans="1:6" x14ac:dyDescent="0.25">
      <c r="A1073" s="37">
        <v>43059</v>
      </c>
      <c r="F1073" s="29">
        <v>5</v>
      </c>
    </row>
    <row r="1074" spans="1:6" x14ac:dyDescent="0.25">
      <c r="A1074" s="37">
        <v>43060</v>
      </c>
      <c r="B1074">
        <v>2.1</v>
      </c>
      <c r="C1074">
        <v>1.56</v>
      </c>
      <c r="D1074">
        <v>1.77</v>
      </c>
      <c r="E1074">
        <v>1.62</v>
      </c>
      <c r="F1074" s="29">
        <v>5</v>
      </c>
    </row>
    <row r="1075" spans="1:6" x14ac:dyDescent="0.25">
      <c r="A1075" s="37">
        <v>43061</v>
      </c>
      <c r="B1075">
        <v>1.85</v>
      </c>
      <c r="C1075">
        <v>1.48</v>
      </c>
      <c r="D1075">
        <v>1.69</v>
      </c>
      <c r="E1075">
        <v>1.52</v>
      </c>
      <c r="F1075" s="29">
        <v>5</v>
      </c>
    </row>
    <row r="1076" spans="1:6" x14ac:dyDescent="0.25">
      <c r="A1076" s="37">
        <v>43062</v>
      </c>
      <c r="F1076" s="29">
        <v>5</v>
      </c>
    </row>
    <row r="1077" spans="1:6" x14ac:dyDescent="0.25">
      <c r="A1077" s="37">
        <v>43063</v>
      </c>
      <c r="B1077">
        <v>1.74</v>
      </c>
      <c r="C1077">
        <v>1.39</v>
      </c>
      <c r="D1077">
        <v>1.57</v>
      </c>
      <c r="E1077">
        <v>1.44</v>
      </c>
      <c r="F1077" s="29">
        <v>5</v>
      </c>
    </row>
    <row r="1078" spans="1:6" x14ac:dyDescent="0.25">
      <c r="A1078" s="37">
        <v>43064</v>
      </c>
      <c r="F1078" s="29">
        <v>5</v>
      </c>
    </row>
    <row r="1079" spans="1:6" x14ac:dyDescent="0.25">
      <c r="A1079" s="37">
        <v>43065</v>
      </c>
      <c r="F1079" s="29">
        <v>5</v>
      </c>
    </row>
    <row r="1080" spans="1:6" x14ac:dyDescent="0.25">
      <c r="A1080" s="37">
        <v>43066</v>
      </c>
      <c r="B1080">
        <v>1.64</v>
      </c>
      <c r="C1080">
        <v>1.66</v>
      </c>
      <c r="D1080">
        <v>1.69</v>
      </c>
      <c r="E1080">
        <v>1.55</v>
      </c>
      <c r="F1080" s="29">
        <v>5</v>
      </c>
    </row>
    <row r="1081" spans="1:6" x14ac:dyDescent="0.25">
      <c r="A1081" s="37">
        <v>43067</v>
      </c>
      <c r="F1081" s="29">
        <v>5</v>
      </c>
    </row>
    <row r="1082" spans="1:6" x14ac:dyDescent="0.25">
      <c r="A1082" s="37">
        <v>43068</v>
      </c>
      <c r="B1082">
        <v>1.24</v>
      </c>
      <c r="C1082">
        <v>1.34</v>
      </c>
      <c r="D1082">
        <v>1.38</v>
      </c>
      <c r="E1082">
        <v>1.27</v>
      </c>
      <c r="F1082" s="29">
        <v>5</v>
      </c>
    </row>
    <row r="1083" spans="1:6" x14ac:dyDescent="0.25">
      <c r="A1083" s="37">
        <v>43069</v>
      </c>
      <c r="B1083">
        <v>1.07</v>
      </c>
      <c r="C1083">
        <v>1.29</v>
      </c>
      <c r="D1083">
        <v>1.32</v>
      </c>
      <c r="E1083">
        <v>1.21</v>
      </c>
      <c r="F1083" s="29">
        <v>5</v>
      </c>
    </row>
    <row r="1084" spans="1:6" x14ac:dyDescent="0.25">
      <c r="A1084" s="37">
        <v>43070</v>
      </c>
      <c r="B1084">
        <v>1.02</v>
      </c>
      <c r="C1084">
        <v>1.27</v>
      </c>
      <c r="D1084">
        <v>1.3</v>
      </c>
      <c r="E1084">
        <v>1.2</v>
      </c>
      <c r="F1084" s="29">
        <v>5</v>
      </c>
    </row>
    <row r="1085" spans="1:6" x14ac:dyDescent="0.25">
      <c r="A1085" s="37">
        <v>43071</v>
      </c>
      <c r="F1085" s="29">
        <v>5</v>
      </c>
    </row>
    <row r="1086" spans="1:6" x14ac:dyDescent="0.25">
      <c r="A1086" s="37">
        <v>43072</v>
      </c>
      <c r="B1086">
        <v>0.97</v>
      </c>
      <c r="C1086">
        <v>1.17</v>
      </c>
      <c r="D1086">
        <v>1.2</v>
      </c>
      <c r="E1086">
        <v>1.1000000000000001</v>
      </c>
      <c r="F1086" s="29">
        <v>5</v>
      </c>
    </row>
    <row r="1087" spans="1:6" x14ac:dyDescent="0.25">
      <c r="A1087" s="37">
        <v>43073</v>
      </c>
      <c r="F1087" s="29">
        <v>5</v>
      </c>
    </row>
    <row r="1088" spans="1:6" x14ac:dyDescent="0.25">
      <c r="A1088" s="37">
        <v>43074</v>
      </c>
      <c r="B1088">
        <v>0.95</v>
      </c>
      <c r="C1088">
        <v>1.22</v>
      </c>
      <c r="D1088">
        <v>1.23</v>
      </c>
      <c r="E1088">
        <v>1.1299999999999999</v>
      </c>
      <c r="F1088" s="29">
        <v>5</v>
      </c>
    </row>
    <row r="1089" spans="1:6" x14ac:dyDescent="0.25">
      <c r="A1089" s="37">
        <v>43075</v>
      </c>
      <c r="B1089">
        <v>0.94</v>
      </c>
      <c r="C1089">
        <v>1.1200000000000001</v>
      </c>
      <c r="D1089">
        <v>1.1499999999999999</v>
      </c>
      <c r="E1089">
        <v>1.05</v>
      </c>
      <c r="F1089" s="29">
        <v>5</v>
      </c>
    </row>
    <row r="1090" spans="1:6" x14ac:dyDescent="0.25">
      <c r="A1090" s="37">
        <v>43076</v>
      </c>
      <c r="B1090">
        <v>0.94</v>
      </c>
      <c r="C1090">
        <v>1.18</v>
      </c>
      <c r="D1090">
        <v>1.17</v>
      </c>
      <c r="E1090">
        <v>1.08</v>
      </c>
      <c r="F1090" s="29">
        <v>5</v>
      </c>
    </row>
    <row r="1091" spans="1:6" x14ac:dyDescent="0.25">
      <c r="A1091" s="37">
        <v>43077</v>
      </c>
      <c r="B1091">
        <v>0.93</v>
      </c>
      <c r="C1091">
        <v>1.1000000000000001</v>
      </c>
      <c r="D1091">
        <v>1.08</v>
      </c>
      <c r="E1091">
        <v>1</v>
      </c>
      <c r="F1091" s="29">
        <v>5</v>
      </c>
    </row>
    <row r="1092" spans="1:6" x14ac:dyDescent="0.25">
      <c r="A1092" s="37">
        <v>43078</v>
      </c>
      <c r="F1092" s="29">
        <v>5</v>
      </c>
    </row>
    <row r="1093" spans="1:6" x14ac:dyDescent="0.25">
      <c r="A1093" s="37">
        <v>43079</v>
      </c>
      <c r="F1093" s="29">
        <v>5</v>
      </c>
    </row>
    <row r="1094" spans="1:6" x14ac:dyDescent="0.25">
      <c r="A1094" s="37">
        <v>43080</v>
      </c>
      <c r="B1094">
        <v>0.91</v>
      </c>
      <c r="C1094">
        <v>1.01</v>
      </c>
      <c r="D1094">
        <v>0.98</v>
      </c>
      <c r="E1094">
        <v>0.91</v>
      </c>
      <c r="F1094" s="29">
        <v>5</v>
      </c>
    </row>
    <row r="1095" spans="1:6" x14ac:dyDescent="0.25">
      <c r="A1095" s="37">
        <v>43081</v>
      </c>
      <c r="F1095" s="29">
        <v>5</v>
      </c>
    </row>
    <row r="1096" spans="1:6" x14ac:dyDescent="0.25">
      <c r="A1096" s="37">
        <v>43082</v>
      </c>
      <c r="B1096">
        <v>0.86</v>
      </c>
      <c r="C1096">
        <v>0.93</v>
      </c>
      <c r="D1096">
        <v>0.9</v>
      </c>
      <c r="E1096">
        <v>0.83</v>
      </c>
      <c r="F1096" s="29">
        <v>5</v>
      </c>
    </row>
    <row r="1097" spans="1:6" x14ac:dyDescent="0.25">
      <c r="A1097" s="37">
        <v>43083</v>
      </c>
      <c r="B1097">
        <v>0.86</v>
      </c>
      <c r="C1097">
        <v>0.9</v>
      </c>
      <c r="D1097">
        <v>0.87</v>
      </c>
      <c r="E1097">
        <v>0.81</v>
      </c>
      <c r="F1097" s="29">
        <v>5</v>
      </c>
    </row>
    <row r="1098" spans="1:6" x14ac:dyDescent="0.25">
      <c r="A1098" s="37">
        <v>43084</v>
      </c>
      <c r="F1098" s="29">
        <v>5</v>
      </c>
    </row>
    <row r="1099" spans="1:6" x14ac:dyDescent="0.25">
      <c r="A1099" s="37">
        <v>43085</v>
      </c>
      <c r="F1099" s="29">
        <v>5</v>
      </c>
    </row>
    <row r="1100" spans="1:6" x14ac:dyDescent="0.25">
      <c r="A1100" s="37">
        <v>43086</v>
      </c>
      <c r="F1100" s="29">
        <v>5</v>
      </c>
    </row>
    <row r="1101" spans="1:6" x14ac:dyDescent="0.25">
      <c r="A1101" s="37">
        <v>43087</v>
      </c>
      <c r="B1101">
        <v>0.82</v>
      </c>
      <c r="C1101">
        <v>0.82</v>
      </c>
      <c r="D1101">
        <v>0.8</v>
      </c>
      <c r="E1101">
        <v>0.74</v>
      </c>
      <c r="F1101" s="29">
        <v>5</v>
      </c>
    </row>
    <row r="1102" spans="1:6" x14ac:dyDescent="0.25">
      <c r="A1102" s="37">
        <v>43088</v>
      </c>
      <c r="B1102">
        <v>0.81</v>
      </c>
      <c r="C1102">
        <v>0.81</v>
      </c>
      <c r="D1102">
        <v>0.78</v>
      </c>
      <c r="E1102">
        <v>0.72</v>
      </c>
      <c r="F1102" s="29">
        <v>5</v>
      </c>
    </row>
    <row r="1103" spans="1:6" x14ac:dyDescent="0.25">
      <c r="A1103" s="37">
        <v>43089</v>
      </c>
      <c r="B1103">
        <v>0.8</v>
      </c>
      <c r="C1103">
        <v>0.81</v>
      </c>
      <c r="D1103">
        <v>0.77</v>
      </c>
      <c r="E1103">
        <v>0.72</v>
      </c>
      <c r="F1103" s="29">
        <v>5</v>
      </c>
    </row>
    <row r="1104" spans="1:6" x14ac:dyDescent="0.25">
      <c r="A1104" s="37">
        <v>43090</v>
      </c>
      <c r="B1104">
        <v>0.8</v>
      </c>
      <c r="C1104">
        <v>0.78</v>
      </c>
      <c r="D1104">
        <v>0.75</v>
      </c>
      <c r="E1104">
        <v>0.69</v>
      </c>
      <c r="F1104" s="29">
        <v>5</v>
      </c>
    </row>
    <row r="1105" spans="1:6" x14ac:dyDescent="0.25">
      <c r="A1105" s="37">
        <v>43091</v>
      </c>
      <c r="B1105">
        <v>0.79</v>
      </c>
      <c r="C1105">
        <v>0.75</v>
      </c>
      <c r="D1105">
        <v>0.72</v>
      </c>
      <c r="E1105">
        <v>0.67</v>
      </c>
      <c r="F1105" s="29">
        <v>5</v>
      </c>
    </row>
    <row r="1106" spans="1:6" x14ac:dyDescent="0.25">
      <c r="A1106" s="37">
        <v>43092</v>
      </c>
      <c r="F1106" s="29">
        <v>5</v>
      </c>
    </row>
    <row r="1107" spans="1:6" x14ac:dyDescent="0.25">
      <c r="A1107" s="37">
        <v>43093</v>
      </c>
      <c r="F1107" s="29">
        <v>5</v>
      </c>
    </row>
    <row r="1108" spans="1:6" x14ac:dyDescent="0.25">
      <c r="A1108" s="37">
        <v>43094</v>
      </c>
      <c r="F1108" s="29">
        <v>5</v>
      </c>
    </row>
    <row r="1109" spans="1:6" x14ac:dyDescent="0.25">
      <c r="A1109" s="37">
        <v>43095</v>
      </c>
      <c r="F1109" s="29">
        <v>5</v>
      </c>
    </row>
    <row r="1110" spans="1:6" x14ac:dyDescent="0.25">
      <c r="A1110" s="37">
        <v>43096</v>
      </c>
      <c r="B1110">
        <v>0.77</v>
      </c>
      <c r="C1110">
        <v>0.68</v>
      </c>
      <c r="D1110">
        <v>0.65</v>
      </c>
      <c r="E1110">
        <v>0.6</v>
      </c>
      <c r="F1110" s="29">
        <v>5</v>
      </c>
    </row>
    <row r="1111" spans="1:6" x14ac:dyDescent="0.25">
      <c r="A1111" s="37">
        <v>43097</v>
      </c>
      <c r="B1111">
        <v>0.77</v>
      </c>
      <c r="C1111">
        <v>0.67</v>
      </c>
      <c r="D1111">
        <v>0.64</v>
      </c>
      <c r="E1111">
        <v>0.59</v>
      </c>
      <c r="F1111" s="29">
        <v>5</v>
      </c>
    </row>
    <row r="1112" spans="1:6" x14ac:dyDescent="0.25">
      <c r="A1112" s="37">
        <v>43098</v>
      </c>
      <c r="B1112">
        <v>0.77</v>
      </c>
      <c r="C1112">
        <v>0.66</v>
      </c>
      <c r="D1112">
        <v>0.63</v>
      </c>
      <c r="E1112">
        <v>0.57999999999999996</v>
      </c>
      <c r="F1112" s="29">
        <v>5</v>
      </c>
    </row>
    <row r="1113" spans="1:6" x14ac:dyDescent="0.25">
      <c r="A1113" s="37">
        <v>43099</v>
      </c>
      <c r="F1113" s="29">
        <v>5</v>
      </c>
    </row>
    <row r="1114" spans="1:6" x14ac:dyDescent="0.25">
      <c r="A1114" s="37">
        <v>43100</v>
      </c>
      <c r="F1114" s="29">
        <v>5</v>
      </c>
    </row>
    <row r="1115" spans="1:6" x14ac:dyDescent="0.25">
      <c r="A1115" s="37">
        <v>43101</v>
      </c>
      <c r="F1115" s="29">
        <v>5</v>
      </c>
    </row>
    <row r="1116" spans="1:6" x14ac:dyDescent="0.25">
      <c r="A1116" s="37">
        <v>43102</v>
      </c>
      <c r="B1116">
        <v>0.73</v>
      </c>
      <c r="C1116">
        <v>0.62</v>
      </c>
      <c r="D1116">
        <v>0.57999999999999996</v>
      </c>
      <c r="E1116">
        <v>0.54</v>
      </c>
      <c r="F1116" s="29">
        <v>5</v>
      </c>
    </row>
    <row r="1117" spans="1:6" x14ac:dyDescent="0.25">
      <c r="A1117" s="37">
        <v>43103</v>
      </c>
      <c r="B1117">
        <v>0.72</v>
      </c>
      <c r="C1117">
        <v>0.62</v>
      </c>
      <c r="D1117">
        <v>0.57999999999999996</v>
      </c>
      <c r="E1117">
        <v>0.54</v>
      </c>
      <c r="F1117" s="29">
        <v>5</v>
      </c>
    </row>
    <row r="1118" spans="1:6" x14ac:dyDescent="0.25">
      <c r="A1118" s="37">
        <v>43104</v>
      </c>
      <c r="B1118">
        <v>0.71</v>
      </c>
      <c r="C1118">
        <v>0.61</v>
      </c>
      <c r="D1118">
        <v>0.67</v>
      </c>
      <c r="E1118">
        <v>0.63</v>
      </c>
      <c r="F1118" s="29">
        <v>5</v>
      </c>
    </row>
    <row r="1119" spans="1:6" x14ac:dyDescent="0.25">
      <c r="A1119" s="37">
        <v>43105</v>
      </c>
      <c r="B1119">
        <v>0.71</v>
      </c>
      <c r="C1119">
        <v>0.61</v>
      </c>
      <c r="D1119">
        <v>0.56999999999999995</v>
      </c>
      <c r="E1119">
        <v>0.53</v>
      </c>
      <c r="F1119" s="29">
        <v>5</v>
      </c>
    </row>
    <row r="1120" spans="1:6" x14ac:dyDescent="0.25">
      <c r="A1120" s="37">
        <v>43106</v>
      </c>
      <c r="F1120" s="29">
        <v>5</v>
      </c>
    </row>
    <row r="1121" spans="1:6" x14ac:dyDescent="0.25">
      <c r="A1121" s="37">
        <v>43107</v>
      </c>
      <c r="F1121" s="29">
        <v>5</v>
      </c>
    </row>
    <row r="1122" spans="1:6" x14ac:dyDescent="0.25">
      <c r="A1122" s="37">
        <v>43108</v>
      </c>
      <c r="B1122">
        <v>0.66</v>
      </c>
      <c r="C1122">
        <v>0.61</v>
      </c>
      <c r="D1122">
        <v>0.56999999999999995</v>
      </c>
      <c r="E1122">
        <v>0.53</v>
      </c>
      <c r="F1122" s="29">
        <v>5</v>
      </c>
    </row>
    <row r="1123" spans="1:6" x14ac:dyDescent="0.25">
      <c r="A1123" s="37">
        <v>43109</v>
      </c>
      <c r="B1123">
        <v>0.65</v>
      </c>
      <c r="C1123">
        <v>0.61</v>
      </c>
      <c r="D1123">
        <v>0.56999999999999995</v>
      </c>
      <c r="E1123">
        <v>0.53</v>
      </c>
      <c r="F1123" s="29">
        <v>5</v>
      </c>
    </row>
    <row r="1124" spans="1:6" x14ac:dyDescent="0.25">
      <c r="A1124" s="37">
        <v>43110</v>
      </c>
      <c r="B1124">
        <v>0.64</v>
      </c>
      <c r="C1124">
        <v>0.61</v>
      </c>
      <c r="D1124">
        <v>0.56999999999999995</v>
      </c>
      <c r="E1124">
        <v>0.53</v>
      </c>
      <c r="F1124" s="29">
        <v>5</v>
      </c>
    </row>
    <row r="1125" spans="1:6" x14ac:dyDescent="0.25">
      <c r="A1125" s="37">
        <v>43111</v>
      </c>
      <c r="B1125">
        <v>0.63</v>
      </c>
      <c r="C1125">
        <v>0.59</v>
      </c>
      <c r="D1125">
        <v>0.55000000000000004</v>
      </c>
      <c r="E1125">
        <v>0.51</v>
      </c>
      <c r="F1125" s="29">
        <v>5</v>
      </c>
    </row>
    <row r="1126" spans="1:6" x14ac:dyDescent="0.25">
      <c r="A1126" s="37">
        <v>43112</v>
      </c>
      <c r="B1126">
        <v>0.62</v>
      </c>
      <c r="C1126">
        <v>0.57999999999999996</v>
      </c>
      <c r="D1126">
        <v>0.54</v>
      </c>
      <c r="E1126">
        <v>0.5</v>
      </c>
      <c r="F1126" s="29">
        <v>5</v>
      </c>
    </row>
    <row r="1127" spans="1:6" x14ac:dyDescent="0.25">
      <c r="A1127" s="37">
        <v>43113</v>
      </c>
      <c r="F1127" s="29">
        <v>5</v>
      </c>
    </row>
    <row r="1128" spans="1:6" x14ac:dyDescent="0.25">
      <c r="A1128" s="37">
        <v>43114</v>
      </c>
      <c r="F1128" s="29">
        <v>5</v>
      </c>
    </row>
    <row r="1129" spans="1:6" x14ac:dyDescent="0.25">
      <c r="A1129" s="37">
        <v>43115</v>
      </c>
      <c r="B1129">
        <v>0.6</v>
      </c>
      <c r="C1129">
        <v>0.59</v>
      </c>
      <c r="D1129">
        <v>0.55000000000000004</v>
      </c>
      <c r="E1129">
        <v>0.51</v>
      </c>
      <c r="F1129" s="29">
        <v>5</v>
      </c>
    </row>
    <row r="1130" spans="1:6" x14ac:dyDescent="0.25">
      <c r="A1130" s="37">
        <v>43116</v>
      </c>
      <c r="B1130">
        <v>0.59</v>
      </c>
      <c r="C1130">
        <v>0.56999999999999995</v>
      </c>
      <c r="D1130">
        <v>0.53</v>
      </c>
      <c r="E1130">
        <v>0.49</v>
      </c>
      <c r="F1130" s="29">
        <v>5</v>
      </c>
    </row>
    <row r="1131" spans="1:6" x14ac:dyDescent="0.25">
      <c r="A1131" s="37">
        <v>43117</v>
      </c>
      <c r="B1131">
        <v>0.57999999999999996</v>
      </c>
      <c r="C1131">
        <v>0.55000000000000004</v>
      </c>
      <c r="D1131">
        <v>0.51</v>
      </c>
      <c r="E1131">
        <v>0.48</v>
      </c>
      <c r="F1131" s="29">
        <v>5</v>
      </c>
    </row>
    <row r="1132" spans="1:6" x14ac:dyDescent="0.25">
      <c r="A1132" s="37">
        <v>43118</v>
      </c>
      <c r="B1132">
        <v>0.56999999999999995</v>
      </c>
      <c r="C1132">
        <v>0.54</v>
      </c>
      <c r="D1132">
        <v>0.5</v>
      </c>
      <c r="E1132">
        <v>0.47</v>
      </c>
      <c r="F1132" s="29">
        <v>5</v>
      </c>
    </row>
    <row r="1133" spans="1:6" x14ac:dyDescent="0.25">
      <c r="A1133" s="37">
        <v>43119</v>
      </c>
      <c r="B1133">
        <v>0.56999999999999995</v>
      </c>
      <c r="C1133">
        <v>0.52</v>
      </c>
      <c r="D1133">
        <v>0.49</v>
      </c>
      <c r="E1133">
        <v>0.45</v>
      </c>
      <c r="F1133" s="29">
        <v>5</v>
      </c>
    </row>
    <row r="1134" spans="1:6" x14ac:dyDescent="0.25">
      <c r="A1134" s="37">
        <v>43120</v>
      </c>
      <c r="F1134" s="29">
        <v>5</v>
      </c>
    </row>
    <row r="1135" spans="1:6" x14ac:dyDescent="0.25">
      <c r="A1135" s="37">
        <v>43121</v>
      </c>
      <c r="F1135" s="29">
        <v>5</v>
      </c>
    </row>
    <row r="1136" spans="1:6" x14ac:dyDescent="0.25">
      <c r="A1136" s="37">
        <v>43122</v>
      </c>
      <c r="B1136">
        <v>0.56000000000000005</v>
      </c>
      <c r="C1136">
        <v>0.51</v>
      </c>
      <c r="D1136">
        <v>0.48</v>
      </c>
      <c r="E1136">
        <v>0.44</v>
      </c>
      <c r="F1136" s="29">
        <v>5</v>
      </c>
    </row>
    <row r="1137" spans="1:6" x14ac:dyDescent="0.25">
      <c r="A1137" s="37">
        <v>43123</v>
      </c>
      <c r="B1137">
        <v>0.55000000000000004</v>
      </c>
      <c r="C1137">
        <v>0.52</v>
      </c>
      <c r="D1137">
        <v>0.49</v>
      </c>
      <c r="E1137">
        <v>0.45</v>
      </c>
      <c r="F1137" s="29">
        <v>5</v>
      </c>
    </row>
    <row r="1138" spans="1:6" x14ac:dyDescent="0.25">
      <c r="A1138" s="37">
        <v>43124</v>
      </c>
      <c r="B1138">
        <v>0.54</v>
      </c>
      <c r="C1138">
        <v>0.5</v>
      </c>
      <c r="D1138">
        <v>0.47</v>
      </c>
      <c r="E1138">
        <v>0.44</v>
      </c>
      <c r="F1138" s="29">
        <v>5</v>
      </c>
    </row>
    <row r="1139" spans="1:6" x14ac:dyDescent="0.25">
      <c r="A1139" s="37">
        <v>43125</v>
      </c>
      <c r="F1139" s="29">
        <v>5</v>
      </c>
    </row>
    <row r="1140" spans="1:6" x14ac:dyDescent="0.25">
      <c r="A1140" s="37">
        <v>43126</v>
      </c>
      <c r="B1140">
        <v>0.53</v>
      </c>
      <c r="C1140">
        <v>0.48</v>
      </c>
      <c r="D1140">
        <v>0.44</v>
      </c>
      <c r="E1140">
        <v>0.41</v>
      </c>
      <c r="F1140" s="29">
        <v>5</v>
      </c>
    </row>
    <row r="1141" spans="1:6" x14ac:dyDescent="0.25">
      <c r="A1141" s="37">
        <v>43126</v>
      </c>
      <c r="B1141">
        <v>0.53</v>
      </c>
      <c r="C1141">
        <v>0.48</v>
      </c>
      <c r="D1141">
        <v>0.44</v>
      </c>
      <c r="E1141">
        <v>0.41</v>
      </c>
      <c r="F1141" s="29">
        <v>5</v>
      </c>
    </row>
    <row r="1142" spans="1:6" x14ac:dyDescent="0.25">
      <c r="A1142" s="37">
        <v>43127</v>
      </c>
      <c r="F1142" s="29">
        <v>5</v>
      </c>
    </row>
    <row r="1143" spans="1:6" x14ac:dyDescent="0.25">
      <c r="A1143" s="37">
        <v>43128</v>
      </c>
      <c r="F1143" s="29">
        <v>5</v>
      </c>
    </row>
    <row r="1144" spans="1:6" x14ac:dyDescent="0.25">
      <c r="A1144" s="37">
        <v>43129</v>
      </c>
      <c r="B1144">
        <v>0.53</v>
      </c>
      <c r="C1144">
        <v>0.56000000000000005</v>
      </c>
      <c r="D1144">
        <v>0.52</v>
      </c>
      <c r="E1144">
        <v>0.49</v>
      </c>
      <c r="F1144" s="29">
        <v>5</v>
      </c>
    </row>
    <row r="1145" spans="1:6" x14ac:dyDescent="0.25">
      <c r="A1145" s="37">
        <v>43130</v>
      </c>
      <c r="F1145" s="29">
        <v>5</v>
      </c>
    </row>
    <row r="1146" spans="1:6" x14ac:dyDescent="0.25">
      <c r="A1146" s="37">
        <v>43131</v>
      </c>
      <c r="F1146" s="29">
        <v>5</v>
      </c>
    </row>
    <row r="1147" spans="1:6" x14ac:dyDescent="0.25">
      <c r="A1147" s="37">
        <v>43132</v>
      </c>
      <c r="F1147" s="29">
        <v>5</v>
      </c>
    </row>
    <row r="1148" spans="1:6" x14ac:dyDescent="0.25">
      <c r="A1148" s="37">
        <v>43133</v>
      </c>
      <c r="F1148" s="29">
        <v>5</v>
      </c>
    </row>
    <row r="1149" spans="1:6" x14ac:dyDescent="0.25">
      <c r="A1149" s="37">
        <v>43134</v>
      </c>
      <c r="F1149" s="29">
        <v>5</v>
      </c>
    </row>
    <row r="1150" spans="1:6" x14ac:dyDescent="0.25">
      <c r="A1150" s="37">
        <v>43135</v>
      </c>
      <c r="F1150" s="29">
        <v>5</v>
      </c>
    </row>
    <row r="1151" spans="1:6" x14ac:dyDescent="0.25">
      <c r="A1151" s="37">
        <v>43136</v>
      </c>
      <c r="F1151" s="29">
        <v>5</v>
      </c>
    </row>
    <row r="1152" spans="1:6" x14ac:dyDescent="0.25">
      <c r="A1152" s="37">
        <v>43137</v>
      </c>
      <c r="F1152" s="29">
        <v>5</v>
      </c>
    </row>
    <row r="1153" spans="1:6" x14ac:dyDescent="0.25">
      <c r="A1153" s="37">
        <v>43138</v>
      </c>
      <c r="F1153" s="29">
        <v>5</v>
      </c>
    </row>
    <row r="1154" spans="1:6" x14ac:dyDescent="0.25">
      <c r="A1154" s="37">
        <v>43139</v>
      </c>
      <c r="F1154" s="29">
        <v>5</v>
      </c>
    </row>
    <row r="1155" spans="1:6" x14ac:dyDescent="0.25">
      <c r="A1155" s="37">
        <v>43140</v>
      </c>
      <c r="F1155" s="29">
        <v>5</v>
      </c>
    </row>
    <row r="1156" spans="1:6" x14ac:dyDescent="0.25">
      <c r="A1156" s="37">
        <v>43141</v>
      </c>
      <c r="F1156" s="29">
        <v>5</v>
      </c>
    </row>
    <row r="1157" spans="1:6" x14ac:dyDescent="0.25">
      <c r="A1157" s="37">
        <v>43142</v>
      </c>
      <c r="F1157" s="29">
        <v>5</v>
      </c>
    </row>
    <row r="1158" spans="1:6" x14ac:dyDescent="0.25">
      <c r="A1158" s="37">
        <v>43143</v>
      </c>
      <c r="F1158" s="29">
        <v>5</v>
      </c>
    </row>
    <row r="1159" spans="1:6" x14ac:dyDescent="0.25">
      <c r="A1159" s="37">
        <v>43144</v>
      </c>
      <c r="F1159" s="29">
        <v>5</v>
      </c>
    </row>
    <row r="1160" spans="1:6" x14ac:dyDescent="0.25">
      <c r="A1160" s="37">
        <v>43145</v>
      </c>
      <c r="F1160" s="29">
        <v>5</v>
      </c>
    </row>
    <row r="1161" spans="1:6" x14ac:dyDescent="0.25">
      <c r="A1161" s="37">
        <v>43146</v>
      </c>
      <c r="F1161" s="29">
        <v>5</v>
      </c>
    </row>
    <row r="1162" spans="1:6" x14ac:dyDescent="0.25">
      <c r="A1162" s="37">
        <v>43147</v>
      </c>
      <c r="F1162" s="29">
        <v>5</v>
      </c>
    </row>
    <row r="1163" spans="1:6" x14ac:dyDescent="0.25">
      <c r="A1163" s="37">
        <v>43148</v>
      </c>
      <c r="F1163" s="29">
        <v>5</v>
      </c>
    </row>
    <row r="1164" spans="1:6" x14ac:dyDescent="0.25">
      <c r="A1164" s="37">
        <v>43149</v>
      </c>
      <c r="F1164" s="29">
        <v>5</v>
      </c>
    </row>
    <row r="1165" spans="1:6" x14ac:dyDescent="0.25">
      <c r="A1165" s="37">
        <v>43150</v>
      </c>
      <c r="F1165" s="29">
        <v>5</v>
      </c>
    </row>
    <row r="1166" spans="1:6" x14ac:dyDescent="0.25">
      <c r="A1166" s="37">
        <v>43151</v>
      </c>
      <c r="F1166" s="29">
        <v>5</v>
      </c>
    </row>
    <row r="1167" spans="1:6" x14ac:dyDescent="0.25">
      <c r="A1167" s="37">
        <v>43152</v>
      </c>
      <c r="F1167" s="29">
        <v>5</v>
      </c>
    </row>
    <row r="1168" spans="1:6" x14ac:dyDescent="0.25">
      <c r="A1168" s="37">
        <v>43153</v>
      </c>
      <c r="F1168" s="29">
        <v>5</v>
      </c>
    </row>
    <row r="1169" spans="1:6" x14ac:dyDescent="0.25">
      <c r="A1169" s="37">
        <v>43154</v>
      </c>
      <c r="F1169" s="29">
        <v>5</v>
      </c>
    </row>
    <row r="1170" spans="1:6" x14ac:dyDescent="0.25">
      <c r="A1170" s="37">
        <v>43155</v>
      </c>
      <c r="F1170" s="29">
        <v>5</v>
      </c>
    </row>
    <row r="1171" spans="1:6" x14ac:dyDescent="0.25">
      <c r="A1171" s="37">
        <v>43156</v>
      </c>
      <c r="F1171" s="29">
        <v>5</v>
      </c>
    </row>
    <row r="1172" spans="1:6" x14ac:dyDescent="0.25">
      <c r="A1172" s="37">
        <v>43157</v>
      </c>
      <c r="F1172" s="29">
        <v>5</v>
      </c>
    </row>
    <row r="1173" spans="1:6" x14ac:dyDescent="0.25">
      <c r="A1173" s="37">
        <v>43158</v>
      </c>
      <c r="F1173" s="29">
        <v>5</v>
      </c>
    </row>
    <row r="1174" spans="1:6" x14ac:dyDescent="0.25">
      <c r="A1174" s="37">
        <v>43159</v>
      </c>
      <c r="F1174" s="29">
        <v>5</v>
      </c>
    </row>
    <row r="1175" spans="1:6" x14ac:dyDescent="0.25">
      <c r="A1175" s="37">
        <v>43160</v>
      </c>
      <c r="F1175" s="29">
        <v>5</v>
      </c>
    </row>
    <row r="1176" spans="1:6" x14ac:dyDescent="0.25">
      <c r="A1176" s="37">
        <v>43161</v>
      </c>
      <c r="F1176" s="29">
        <v>5</v>
      </c>
    </row>
    <row r="1177" spans="1:6" x14ac:dyDescent="0.25">
      <c r="A1177" s="37">
        <v>43162</v>
      </c>
      <c r="F1177" s="29">
        <v>5</v>
      </c>
    </row>
    <row r="1178" spans="1:6" x14ac:dyDescent="0.25">
      <c r="A1178" s="37">
        <v>43163</v>
      </c>
      <c r="F1178" s="29">
        <v>5</v>
      </c>
    </row>
    <row r="1179" spans="1:6" x14ac:dyDescent="0.25">
      <c r="A1179" s="37">
        <v>43164</v>
      </c>
      <c r="F1179" s="29">
        <v>5</v>
      </c>
    </row>
    <row r="1180" spans="1:6" x14ac:dyDescent="0.25">
      <c r="A1180" s="37">
        <v>43165</v>
      </c>
      <c r="B1180">
        <v>0.79</v>
      </c>
      <c r="C1180">
        <v>0.99</v>
      </c>
      <c r="D1180">
        <v>0.7</v>
      </c>
      <c r="E1180">
        <v>0.7</v>
      </c>
      <c r="F1180" s="29">
        <v>5</v>
      </c>
    </row>
    <row r="1181" spans="1:6" x14ac:dyDescent="0.25">
      <c r="A1181" s="37">
        <v>43166</v>
      </c>
      <c r="B1181">
        <v>0.7</v>
      </c>
      <c r="C1181">
        <v>0.87</v>
      </c>
      <c r="D1181">
        <v>0.62</v>
      </c>
      <c r="E1181">
        <v>0.62</v>
      </c>
      <c r="F1181" s="29">
        <v>5</v>
      </c>
    </row>
    <row r="1182" spans="1:6" x14ac:dyDescent="0.25">
      <c r="A1182" s="37">
        <v>43167</v>
      </c>
      <c r="B1182">
        <v>0.65</v>
      </c>
      <c r="C1182">
        <v>0.8</v>
      </c>
      <c r="D1182">
        <v>0.55000000000000004</v>
      </c>
      <c r="E1182">
        <v>0.55000000000000004</v>
      </c>
      <c r="F1182" s="29">
        <v>5</v>
      </c>
    </row>
    <row r="1183" spans="1:6" x14ac:dyDescent="0.25">
      <c r="A1183" s="37">
        <v>43168</v>
      </c>
      <c r="B1183">
        <v>0.67</v>
      </c>
      <c r="C1183">
        <v>0.69</v>
      </c>
      <c r="D1183">
        <v>0.47</v>
      </c>
      <c r="E1183">
        <v>0.48</v>
      </c>
      <c r="F1183" s="29">
        <v>5</v>
      </c>
    </row>
    <row r="1184" spans="1:6" x14ac:dyDescent="0.25">
      <c r="A1184" s="37">
        <v>43169</v>
      </c>
      <c r="F1184" s="29">
        <v>5</v>
      </c>
    </row>
    <row r="1185" spans="1:6" x14ac:dyDescent="0.25">
      <c r="A1185" s="37">
        <v>43170</v>
      </c>
      <c r="F1185" s="29">
        <v>5</v>
      </c>
    </row>
    <row r="1186" spans="1:6" x14ac:dyDescent="0.25">
      <c r="A1186" s="37">
        <v>43171</v>
      </c>
      <c r="B1186">
        <v>0.73</v>
      </c>
      <c r="C1186">
        <v>0.57999999999999996</v>
      </c>
      <c r="D1186">
        <v>0.52</v>
      </c>
      <c r="E1186">
        <v>0.5</v>
      </c>
      <c r="F1186" s="29">
        <v>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topLeftCell="A45" workbookViewId="0">
      <selection activeCell="B2" sqref="B2:U59"/>
    </sheetView>
  </sheetViews>
  <sheetFormatPr defaultRowHeight="15" x14ac:dyDescent="0.25"/>
  <sheetData>
    <row r="2" spans="2:20" ht="15.75" thickBot="1" x14ac:dyDescent="0.3">
      <c r="B2" s="34" t="s">
        <v>25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"/>
      <c r="P2" s="3"/>
      <c r="Q2" s="3"/>
      <c r="R2" s="3"/>
      <c r="S2" s="3"/>
      <c r="T2" s="3"/>
    </row>
    <row r="3" spans="2:20" x14ac:dyDescent="0.25">
      <c r="B3" s="4"/>
      <c r="C3" s="35" t="s">
        <v>26</v>
      </c>
      <c r="D3" s="35"/>
      <c r="E3" s="35"/>
      <c r="F3" s="35"/>
      <c r="G3" s="5"/>
      <c r="H3" s="5"/>
      <c r="I3" s="36" t="s">
        <v>27</v>
      </c>
      <c r="J3" s="36"/>
      <c r="K3" s="36"/>
      <c r="L3" s="36"/>
      <c r="M3" s="36"/>
      <c r="N3" s="36"/>
      <c r="O3" s="36"/>
      <c r="P3" s="5"/>
      <c r="Q3" s="5"/>
      <c r="R3" s="5"/>
      <c r="S3" s="5"/>
      <c r="T3" s="6"/>
    </row>
    <row r="4" spans="2:20" x14ac:dyDescent="0.25">
      <c r="B4" s="7" t="s">
        <v>28</v>
      </c>
      <c r="C4" s="8"/>
      <c r="D4" s="33" t="s">
        <v>29</v>
      </c>
      <c r="E4" s="33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9"/>
    </row>
    <row r="5" spans="2:20" x14ac:dyDescent="0.25">
      <c r="B5" s="10"/>
      <c r="C5" s="11"/>
      <c r="D5" s="12" t="s">
        <v>19</v>
      </c>
      <c r="E5" s="12" t="s">
        <v>20</v>
      </c>
      <c r="F5" s="12" t="s">
        <v>21</v>
      </c>
      <c r="G5" s="8"/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/>
      <c r="N5" s="13" t="s">
        <v>12</v>
      </c>
      <c r="O5" s="13" t="s">
        <v>13</v>
      </c>
      <c r="P5" s="13" t="s">
        <v>14</v>
      </c>
      <c r="Q5" s="13" t="s">
        <v>15</v>
      </c>
      <c r="R5" s="13" t="s">
        <v>16</v>
      </c>
      <c r="S5" s="13" t="s">
        <v>17</v>
      </c>
      <c r="T5" s="14" t="s">
        <v>18</v>
      </c>
    </row>
    <row r="6" spans="2:20" x14ac:dyDescent="0.25">
      <c r="B6" s="31" t="s">
        <v>30</v>
      </c>
      <c r="C6" s="15" t="s">
        <v>19</v>
      </c>
      <c r="D6" s="8">
        <f>COUNTIFS($C$2:$C$1517,"&gt;="&amp;5,$B$2:$B$1517,"&gt;="&amp;5)</f>
        <v>0</v>
      </c>
      <c r="E6" s="8">
        <f>COUNTIFS($C$2:$C$1517,"&gt;="&amp;5,$B$2:$B$1517,"&lt;"&amp;5)</f>
        <v>0</v>
      </c>
      <c r="F6" s="8">
        <f>D6+E6</f>
        <v>0</v>
      </c>
      <c r="G6" s="8"/>
      <c r="H6" s="13">
        <f>D6</f>
        <v>0</v>
      </c>
      <c r="I6" s="13">
        <f>D7</f>
        <v>0</v>
      </c>
      <c r="J6" s="13">
        <f>E6</f>
        <v>0</v>
      </c>
      <c r="K6" s="8">
        <f>E7</f>
        <v>0</v>
      </c>
      <c r="L6" s="13">
        <f>SUM(H6:K6)</f>
        <v>0</v>
      </c>
      <c r="M6" s="13"/>
      <c r="N6" s="13" t="e">
        <f>(H6+K6)/L6</f>
        <v>#DIV/0!</v>
      </c>
      <c r="O6" s="16" t="e">
        <f>(D6+E6)/(D6+D7)</f>
        <v>#DIV/0!</v>
      </c>
      <c r="P6" s="16" t="e">
        <f>D6/(D6+D7)</f>
        <v>#DIV/0!</v>
      </c>
      <c r="Q6" s="13" t="e">
        <f>E6/(D6+E6)</f>
        <v>#DIV/0!</v>
      </c>
      <c r="R6" s="13" t="e">
        <f>+J6/(K6+J6)</f>
        <v>#DIV/0!</v>
      </c>
      <c r="S6" s="13" t="e">
        <f>H6/(H6+J6)</f>
        <v>#DIV/0!</v>
      </c>
      <c r="T6" s="14" t="e">
        <f>H6/(H6+I6+J6)</f>
        <v>#DIV/0!</v>
      </c>
    </row>
    <row r="7" spans="2:20" ht="15.75" thickBot="1" x14ac:dyDescent="0.3">
      <c r="B7" s="32"/>
      <c r="C7" s="17" t="s">
        <v>20</v>
      </c>
      <c r="D7" s="18">
        <f>COUNTIFS($C$2:$C$1517,"&lt;"&amp;5,$B$2:$B$1517,"&gt;="&amp;5)</f>
        <v>0</v>
      </c>
      <c r="E7" s="18">
        <f>COUNTIFS($C$2:$C$1517,"&lt;"&amp;5,$B$2:$B$1517,"&lt;"&amp;5)</f>
        <v>0</v>
      </c>
      <c r="F7" s="18">
        <f>D7+E7</f>
        <v>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9"/>
    </row>
    <row r="8" spans="2:20" ht="15.75" thickTop="1" x14ac:dyDescent="0.25">
      <c r="B8" s="19"/>
      <c r="C8" s="15" t="s">
        <v>21</v>
      </c>
      <c r="D8" s="8">
        <f>SUM(D6:D7)</f>
        <v>0</v>
      </c>
      <c r="E8" s="8">
        <f>SUM(E6:E7)</f>
        <v>0</v>
      </c>
      <c r="F8" s="8">
        <f>F6+F7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spans="2:20" x14ac:dyDescent="0.25">
      <c r="B9" s="19"/>
      <c r="C9" s="15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</row>
    <row r="10" spans="2:20" x14ac:dyDescent="0.25">
      <c r="B10" s="19"/>
      <c r="C10" s="15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2:20" x14ac:dyDescent="0.25">
      <c r="B11" s="19"/>
      <c r="C11" s="15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</row>
    <row r="12" spans="2:20" x14ac:dyDescent="0.25">
      <c r="B12" s="19"/>
      <c r="C12" s="15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9"/>
    </row>
    <row r="13" spans="2:20" x14ac:dyDescent="0.25">
      <c r="B13" s="19"/>
      <c r="C13" s="15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9"/>
    </row>
    <row r="14" spans="2:20" x14ac:dyDescent="0.25">
      <c r="B14" s="19"/>
      <c r="C14" s="15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9"/>
    </row>
    <row r="15" spans="2:20" x14ac:dyDescent="0.25">
      <c r="B15" s="19"/>
      <c r="C15" s="15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9"/>
    </row>
    <row r="16" spans="2:20" x14ac:dyDescent="0.25">
      <c r="B16" s="19"/>
      <c r="C16" s="1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9"/>
    </row>
    <row r="17" spans="2:20" x14ac:dyDescent="0.25">
      <c r="B17" s="19"/>
      <c r="C17" s="15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9"/>
    </row>
    <row r="18" spans="2:20" x14ac:dyDescent="0.25">
      <c r="B18" s="19"/>
      <c r="C18" s="15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9"/>
    </row>
    <row r="19" spans="2:20" x14ac:dyDescent="0.25">
      <c r="B19" s="19"/>
      <c r="C19" s="15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9"/>
    </row>
    <row r="20" spans="2:20" x14ac:dyDescent="0.25">
      <c r="B20" s="19"/>
      <c r="C20" s="15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9"/>
    </row>
    <row r="21" spans="2:20" x14ac:dyDescent="0.25">
      <c r="B21" s="19"/>
      <c r="C21" s="15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9"/>
    </row>
    <row r="22" spans="2:20" x14ac:dyDescent="0.25">
      <c r="B22" s="19"/>
      <c r="C22" s="15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9"/>
    </row>
    <row r="23" spans="2:20" x14ac:dyDescent="0.25">
      <c r="B23" s="19"/>
      <c r="C23" s="1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9"/>
    </row>
    <row r="24" spans="2:20" x14ac:dyDescent="0.25">
      <c r="B24" s="19"/>
      <c r="C24" s="1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9"/>
    </row>
    <row r="25" spans="2:20" x14ac:dyDescent="0.25">
      <c r="B25" s="19"/>
      <c r="C25" s="15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9"/>
    </row>
    <row r="26" spans="2:20" x14ac:dyDescent="0.25">
      <c r="B26" s="19"/>
      <c r="C26" s="15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9"/>
    </row>
    <row r="27" spans="2:20" x14ac:dyDescent="0.25">
      <c r="B27" s="19"/>
      <c r="C27" s="15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9"/>
    </row>
    <row r="28" spans="2:20" x14ac:dyDescent="0.25">
      <c r="B28" s="19"/>
      <c r="C28" s="15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9"/>
    </row>
    <row r="29" spans="2:20" x14ac:dyDescent="0.25">
      <c r="B29" s="19"/>
      <c r="C29" s="1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9"/>
    </row>
    <row r="30" spans="2:20" x14ac:dyDescent="0.25">
      <c r="B30" s="19"/>
      <c r="C30" s="15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9"/>
    </row>
    <row r="31" spans="2:20" x14ac:dyDescent="0.25">
      <c r="B31" s="19"/>
      <c r="C31" s="1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</row>
    <row r="32" spans="2:20" x14ac:dyDescent="0.25">
      <c r="B32" s="19"/>
      <c r="C32" s="15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9"/>
    </row>
    <row r="33" spans="2:20" x14ac:dyDescent="0.25">
      <c r="B33" s="1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9"/>
    </row>
    <row r="34" spans="2:20" x14ac:dyDescent="0.25">
      <c r="B34" s="2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9"/>
    </row>
    <row r="35" spans="2:20" x14ac:dyDescent="0.25">
      <c r="B35" s="2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9"/>
    </row>
    <row r="36" spans="2:20" x14ac:dyDescent="0.25">
      <c r="B36" s="7" t="s">
        <v>31</v>
      </c>
      <c r="C36" s="8"/>
      <c r="D36" s="33" t="s">
        <v>29</v>
      </c>
      <c r="E36" s="33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9"/>
    </row>
    <row r="37" spans="2:20" x14ac:dyDescent="0.25">
      <c r="B37" s="10"/>
      <c r="C37" s="11"/>
      <c r="D37" s="12" t="s">
        <v>19</v>
      </c>
      <c r="E37" s="12" t="s">
        <v>20</v>
      </c>
      <c r="F37" s="12" t="s">
        <v>21</v>
      </c>
      <c r="G37" s="8"/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/>
      <c r="N37" s="13" t="s">
        <v>12</v>
      </c>
      <c r="O37" s="13" t="s">
        <v>13</v>
      </c>
      <c r="P37" s="13" t="s">
        <v>14</v>
      </c>
      <c r="Q37" s="13" t="s">
        <v>15</v>
      </c>
      <c r="R37" s="13" t="s">
        <v>16</v>
      </c>
      <c r="S37" s="13" t="s">
        <v>17</v>
      </c>
      <c r="T37" s="14" t="s">
        <v>18</v>
      </c>
    </row>
    <row r="38" spans="2:20" x14ac:dyDescent="0.25">
      <c r="B38" s="31" t="s">
        <v>30</v>
      </c>
      <c r="C38" s="15" t="s">
        <v>19</v>
      </c>
      <c r="D38" s="8">
        <f>COUNTIFS($C$2:$C$1517,"&gt;="&amp;5.63,$B$2:$B$1517,"&gt;="&amp;5.63)</f>
        <v>0</v>
      </c>
      <c r="E38" s="8">
        <f>COUNTIFS($C$2:$C$1517,"&gt;="&amp;5.63,$B$2:$B$1517,"&lt;"&amp;5.63)</f>
        <v>0</v>
      </c>
      <c r="F38" s="8">
        <f>D38+E38</f>
        <v>0</v>
      </c>
      <c r="G38" s="8"/>
      <c r="H38" s="13">
        <f>D38</f>
        <v>0</v>
      </c>
      <c r="I38" s="13">
        <f>D39</f>
        <v>0</v>
      </c>
      <c r="J38" s="13">
        <f>E38</f>
        <v>0</v>
      </c>
      <c r="K38" s="8">
        <f>E39</f>
        <v>0</v>
      </c>
      <c r="L38" s="13">
        <f>SUM(H38:K38)</f>
        <v>0</v>
      </c>
      <c r="M38" s="13"/>
      <c r="N38" s="13" t="e">
        <f>(H38+K38)/L38</f>
        <v>#DIV/0!</v>
      </c>
      <c r="O38" s="16" t="e">
        <f>(D38+E38)/(D38+D39)</f>
        <v>#DIV/0!</v>
      </c>
      <c r="P38" s="16" t="e">
        <f>D38/(D38+D39)</f>
        <v>#DIV/0!</v>
      </c>
      <c r="Q38" s="13" t="e">
        <f>E38/(D38+E38)</f>
        <v>#DIV/0!</v>
      </c>
      <c r="R38" s="13" t="e">
        <f>+J38/(K38+J38)</f>
        <v>#DIV/0!</v>
      </c>
      <c r="S38" s="13" t="e">
        <f>H38/(H38+J38)</f>
        <v>#DIV/0!</v>
      </c>
      <c r="T38" s="14" t="e">
        <f>H38/(H38+I38+J38)</f>
        <v>#DIV/0!</v>
      </c>
    </row>
    <row r="39" spans="2:20" ht="15.75" thickBot="1" x14ac:dyDescent="0.3">
      <c r="B39" s="32"/>
      <c r="C39" s="17" t="s">
        <v>20</v>
      </c>
      <c r="D39" s="18">
        <f>COUNTIFS($C$2:$C$1517,"&lt;"&amp;5.63,$B$2:$B$1517,"&gt;="&amp;5.63)</f>
        <v>0</v>
      </c>
      <c r="E39" s="18">
        <f>COUNTIFS($C$2:$C$1517,"&lt;"&amp;5.63,$B$2:$B$1517,"&lt;"&amp;5.63)</f>
        <v>0</v>
      </c>
      <c r="F39" s="18">
        <f>D39+E39</f>
        <v>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9"/>
    </row>
    <row r="40" spans="2:20" ht="15.75" thickTop="1" x14ac:dyDescent="0.25">
      <c r="B40" s="19"/>
      <c r="C40" s="15" t="s">
        <v>21</v>
      </c>
      <c r="D40" s="8">
        <f>SUM(D38:D39)</f>
        <v>0</v>
      </c>
      <c r="E40" s="8">
        <f>SUM(E38:E39)</f>
        <v>0</v>
      </c>
      <c r="F40" s="8">
        <f>F38+F39</f>
        <v>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9"/>
    </row>
    <row r="41" spans="2:20" x14ac:dyDescent="0.25">
      <c r="B41" s="1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9"/>
    </row>
    <row r="42" spans="2:20" x14ac:dyDescent="0.25">
      <c r="B42" s="1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9"/>
    </row>
    <row r="43" spans="2:20" x14ac:dyDescent="0.25">
      <c r="B43" s="7" t="s">
        <v>32</v>
      </c>
      <c r="C43" s="8"/>
      <c r="D43" s="33" t="s">
        <v>29</v>
      </c>
      <c r="E43" s="33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9"/>
    </row>
    <row r="44" spans="2:20" x14ac:dyDescent="0.25">
      <c r="B44" s="10"/>
      <c r="C44" s="11"/>
      <c r="D44" s="12" t="s">
        <v>19</v>
      </c>
      <c r="E44" s="12" t="s">
        <v>20</v>
      </c>
      <c r="F44" s="12" t="s">
        <v>21</v>
      </c>
      <c r="G44" s="8"/>
      <c r="H44" s="13" t="s">
        <v>7</v>
      </c>
      <c r="I44" s="13" t="s">
        <v>8</v>
      </c>
      <c r="J44" s="13" t="s">
        <v>9</v>
      </c>
      <c r="K44" s="13" t="s">
        <v>10</v>
      </c>
      <c r="L44" s="13" t="s">
        <v>11</v>
      </c>
      <c r="M44" s="13"/>
      <c r="N44" s="13" t="s">
        <v>12</v>
      </c>
      <c r="O44" s="13" t="s">
        <v>13</v>
      </c>
      <c r="P44" s="13" t="s">
        <v>14</v>
      </c>
      <c r="Q44" s="13" t="s">
        <v>15</v>
      </c>
      <c r="R44" s="13" t="s">
        <v>16</v>
      </c>
      <c r="S44" s="13" t="s">
        <v>17</v>
      </c>
      <c r="T44" s="14" t="s">
        <v>18</v>
      </c>
    </row>
    <row r="45" spans="2:20" x14ac:dyDescent="0.25">
      <c r="B45" s="31" t="s">
        <v>30</v>
      </c>
      <c r="C45" s="15" t="s">
        <v>19</v>
      </c>
      <c r="D45" s="8">
        <f>SUMPRODUCT(--($B$2:$B$1517=$C$2:$C$1517))</f>
        <v>1502</v>
      </c>
      <c r="E45" s="8">
        <f>SUMPRODUCT(--($B$2:$B$1517&lt;$C$2:$C$1517))</f>
        <v>10</v>
      </c>
      <c r="F45" s="8">
        <f>SUM(D45:E45)</f>
        <v>1512</v>
      </c>
      <c r="G45" s="8"/>
      <c r="H45" s="13">
        <f>D45</f>
        <v>1502</v>
      </c>
      <c r="I45" s="13">
        <f>D46</f>
        <v>4</v>
      </c>
      <c r="J45" s="13">
        <f>E45</f>
        <v>10</v>
      </c>
      <c r="K45" s="8">
        <f>E46</f>
        <v>1478</v>
      </c>
      <c r="L45" s="13">
        <f>SUM(H45:K45)</f>
        <v>2994</v>
      </c>
      <c r="M45" s="13"/>
      <c r="N45" s="13">
        <f>(H45+K45)/L45</f>
        <v>0.99532398129592514</v>
      </c>
      <c r="O45" s="16">
        <f>(D45+E45)/(D45+D46)</f>
        <v>1.0039840637450199</v>
      </c>
      <c r="P45" s="16">
        <f>D45/(D45+D46)</f>
        <v>0.99734395750332006</v>
      </c>
      <c r="Q45" s="13">
        <f>E45/(D45+E45)</f>
        <v>6.6137566137566134E-3</v>
      </c>
      <c r="R45" s="13">
        <f>+J45/(K45+J45)</f>
        <v>6.7204301075268818E-3</v>
      </c>
      <c r="S45" s="13">
        <f>H45/(H45+J45)</f>
        <v>0.99338624338624337</v>
      </c>
      <c r="T45" s="14">
        <f>H45/(H45+I45+J45)</f>
        <v>0.99076517150395782</v>
      </c>
    </row>
    <row r="46" spans="2:20" ht="15.75" thickBot="1" x14ac:dyDescent="0.3">
      <c r="B46" s="32"/>
      <c r="C46" s="17" t="s">
        <v>20</v>
      </c>
      <c r="D46" s="18">
        <f>SUMPRODUCT(--($B$2:$B$1517&gt;$C$2:$C$1517))</f>
        <v>4</v>
      </c>
      <c r="E46" s="18">
        <f>1492-E45-D46</f>
        <v>1478</v>
      </c>
      <c r="F46" s="18">
        <f>D46+E46</f>
        <v>1482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9"/>
    </row>
    <row r="47" spans="2:20" ht="16.5" thickTop="1" thickBot="1" x14ac:dyDescent="0.3">
      <c r="B47" s="21"/>
      <c r="C47" s="22" t="s">
        <v>21</v>
      </c>
      <c r="D47" s="23">
        <f>SUM(D45:D46)</f>
        <v>1506</v>
      </c>
      <c r="E47" s="23">
        <f>SUM(E45:E46)</f>
        <v>1488</v>
      </c>
      <c r="F47" s="23">
        <f>F45+F46</f>
        <v>2994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4"/>
    </row>
  </sheetData>
  <mergeCells count="9">
    <mergeCell ref="B38:B39"/>
    <mergeCell ref="D43:E43"/>
    <mergeCell ref="B45:B46"/>
    <mergeCell ref="B2:N2"/>
    <mergeCell ref="C3:F3"/>
    <mergeCell ref="I3:O3"/>
    <mergeCell ref="D4:E4"/>
    <mergeCell ref="B6:B7"/>
    <mergeCell ref="D36:E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5M</vt:lpstr>
      <vt:lpstr>Sheet2</vt:lpstr>
      <vt:lpstr>Sheet1</vt:lpstr>
      <vt:lpstr>5.63M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anyango</dc:creator>
  <cp:lastModifiedBy>Admin</cp:lastModifiedBy>
  <dcterms:created xsi:type="dcterms:W3CDTF">2021-04-08T09:36:30Z</dcterms:created>
  <dcterms:modified xsi:type="dcterms:W3CDTF">2021-04-27T07:33:47Z</dcterms:modified>
</cp:coreProperties>
</file>