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575" windowHeight="64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B10"/>
  <c r="A10"/>
  <c r="E4"/>
  <c r="E5"/>
  <c r="E6"/>
  <c r="E7"/>
  <c r="E8"/>
  <c r="E9"/>
  <c r="E3"/>
  <c r="C9"/>
  <c r="F9" s="1"/>
  <c r="C4"/>
  <c r="F4" s="1"/>
  <c r="C5"/>
  <c r="F5" s="1"/>
  <c r="C6"/>
  <c r="F6" s="1"/>
  <c r="C7"/>
  <c r="F7" s="1"/>
  <c r="C8"/>
  <c r="F8" s="1"/>
  <c r="C3"/>
  <c r="C10" l="1"/>
  <c r="F3"/>
  <c r="F10" s="1"/>
  <c r="E10"/>
</calcChain>
</file>

<file path=xl/sharedStrings.xml><?xml version="1.0" encoding="utf-8"?>
<sst xmlns="http://schemas.openxmlformats.org/spreadsheetml/2006/main" count="7" uniqueCount="7">
  <si>
    <t xml:space="preserve"> Effective Length L (cm)</t>
  </si>
  <si>
    <t>Time for 20 Oscillations t (s)</t>
  </si>
  <si>
    <t>Time period T = t/20 (s)</t>
  </si>
  <si>
    <t>T^2 (s^2)</t>
  </si>
  <si>
    <t>L^2(cm^2)</t>
  </si>
  <si>
    <t>L.T^2(cm.s^2)</t>
  </si>
  <si>
    <t xml:space="preserve">                                                 GROUP - 8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</si>
</sst>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layout/>
    </c:title>
    <c:plotArea>
      <c:layout/>
      <c:scatterChart>
        <c:scatterStyle val="lineMarker"/>
        <c:ser>
          <c:idx val="0"/>
          <c:order val="0"/>
          <c:tx>
            <c:v>T^2 vs L</c:v>
          </c:tx>
          <c:spPr>
            <a:ln w="28575">
              <a:noFill/>
            </a:ln>
          </c:spPr>
          <c:trendline>
            <c:trendlineType val="linear"/>
            <c:forward val="90"/>
            <c:backward val="90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3.6423999999999999</c:v>
                </c:pt>
                <c:pt idx="1">
                  <c:v>3.9581</c:v>
                </c:pt>
                <c:pt idx="2">
                  <c:v>4.5945999999999998</c:v>
                </c:pt>
                <c:pt idx="3">
                  <c:v>4.8377999999999997</c:v>
                </c:pt>
                <c:pt idx="4">
                  <c:v>5.2624000000000004</c:v>
                </c:pt>
                <c:pt idx="5">
                  <c:v>5.4428999999999998</c:v>
                </c:pt>
                <c:pt idx="6">
                  <c:v>5.9462999999999999</c:v>
                </c:pt>
              </c:numCache>
            </c:numRef>
          </c:yVal>
        </c:ser>
        <c:dLbls>
          <c:dLblPos val="r"/>
        </c:dLbls>
        <c:axId val="98634368"/>
        <c:axId val="98660736"/>
      </c:scatterChart>
      <c:valAx>
        <c:axId val="9863436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Length(cm)</a:t>
                </a:r>
              </a:p>
            </c:rich>
          </c:tx>
          <c:layout/>
        </c:title>
        <c:numFmt formatCode="General" sourceLinked="1"/>
        <c:tickLblPos val="nextTo"/>
        <c:crossAx val="98660736"/>
        <c:crosses val="autoZero"/>
        <c:crossBetween val="midCat"/>
      </c:valAx>
      <c:valAx>
        <c:axId val="98660736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T^2(s^2)</a:t>
                </a:r>
              </a:p>
            </c:rich>
          </c:tx>
          <c:layout/>
        </c:title>
        <c:numFmt formatCode="General" sourceLinked="1"/>
        <c:tickLblPos val="nextTo"/>
        <c:crossAx val="98634368"/>
        <c:crosses val="autoZero"/>
        <c:crossBetween val="midCat"/>
      </c:valAx>
    </c:plotArea>
    <c:legend>
      <c:legendPos val="r"/>
      <c:legendEntry>
        <c:idx val="-1"/>
      </c:legendEntry>
      <c:legendEntry>
        <c:idx val="-1"/>
      </c:legendEntry>
      <c:legendEntry>
        <c:idx val="-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47625</xdr:rowOff>
    </xdr:from>
    <xdr:to>
      <xdr:col>13</xdr:col>
      <xdr:colOff>561975</xdr:colOff>
      <xdr:row>22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F10" totalsRowShown="0">
  <autoFilter ref="A2:F10"/>
  <tableColumns count="6">
    <tableColumn id="1" name=" Effective Length L (cm)"/>
    <tableColumn id="2" name="Time for 20 Oscillations t (s)"/>
    <tableColumn id="3" name="Time period T = t/20 (s)"/>
    <tableColumn id="4" name="T^2 (s^2)"/>
    <tableColumn id="5" name="L^2(cm^2)"/>
    <tableColumn id="6" name="L.T^2(cm.s^2)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M3" sqref="M3"/>
    </sheetView>
  </sheetViews>
  <sheetFormatPr defaultRowHeight="15"/>
  <cols>
    <col min="1" max="1" width="24.5703125" customWidth="1"/>
    <col min="2" max="2" width="27.5703125" customWidth="1"/>
    <col min="3" max="3" width="23.42578125" customWidth="1"/>
    <col min="4" max="4" width="10.85546875" customWidth="1"/>
    <col min="5" max="5" width="12" customWidth="1"/>
    <col min="6" max="6" width="15" customWidth="1"/>
  </cols>
  <sheetData>
    <row r="1" spans="1:6">
      <c r="B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90</v>
      </c>
      <c r="B3">
        <v>38.17</v>
      </c>
      <c r="C3">
        <f>B3/20</f>
        <v>1.9085000000000001</v>
      </c>
      <c r="D3">
        <v>3.6423999999999999</v>
      </c>
      <c r="E3">
        <f>(A3)^2</f>
        <v>8100</v>
      </c>
      <c r="F3">
        <f>A3*D3</f>
        <v>327.81599999999997</v>
      </c>
    </row>
    <row r="4" spans="1:6">
      <c r="A4">
        <v>100</v>
      </c>
      <c r="B4">
        <v>39.79</v>
      </c>
      <c r="C4">
        <f t="shared" ref="C4:C8" si="0">B4/20</f>
        <v>1.9895</v>
      </c>
      <c r="D4">
        <v>3.9581</v>
      </c>
      <c r="E4">
        <f t="shared" ref="E4:E9" si="1">(A4)^2</f>
        <v>10000</v>
      </c>
      <c r="F4">
        <f t="shared" ref="F4:F9" si="2">A4*D4</f>
        <v>395.81</v>
      </c>
    </row>
    <row r="5" spans="1:6">
      <c r="A5">
        <v>110</v>
      </c>
      <c r="B5">
        <v>42.87</v>
      </c>
      <c r="C5">
        <f t="shared" si="0"/>
        <v>2.1435</v>
      </c>
      <c r="D5">
        <v>4.5945999999999998</v>
      </c>
      <c r="E5">
        <f t="shared" si="1"/>
        <v>12100</v>
      </c>
      <c r="F5">
        <f t="shared" si="2"/>
        <v>505.40599999999995</v>
      </c>
    </row>
    <row r="6" spans="1:6">
      <c r="A6">
        <v>120</v>
      </c>
      <c r="B6">
        <v>43.99</v>
      </c>
      <c r="C6">
        <f t="shared" si="0"/>
        <v>2.1995</v>
      </c>
      <c r="D6">
        <v>4.8377999999999997</v>
      </c>
      <c r="E6">
        <f t="shared" si="1"/>
        <v>14400</v>
      </c>
      <c r="F6">
        <f t="shared" si="2"/>
        <v>580.53599999999994</v>
      </c>
    </row>
    <row r="7" spans="1:6">
      <c r="A7">
        <v>130</v>
      </c>
      <c r="B7">
        <v>45.88</v>
      </c>
      <c r="C7">
        <f t="shared" si="0"/>
        <v>2.294</v>
      </c>
      <c r="D7">
        <v>5.2624000000000004</v>
      </c>
      <c r="E7">
        <f t="shared" si="1"/>
        <v>16900</v>
      </c>
      <c r="F7">
        <f t="shared" si="2"/>
        <v>684.11200000000008</v>
      </c>
    </row>
    <row r="8" spans="1:6">
      <c r="A8">
        <v>140</v>
      </c>
      <c r="B8">
        <v>46.66</v>
      </c>
      <c r="C8">
        <f t="shared" si="0"/>
        <v>2.3329999999999997</v>
      </c>
      <c r="D8">
        <v>5.4428999999999998</v>
      </c>
      <c r="E8">
        <f t="shared" si="1"/>
        <v>19600</v>
      </c>
      <c r="F8">
        <f t="shared" si="2"/>
        <v>762.00599999999997</v>
      </c>
    </row>
    <row r="9" spans="1:6">
      <c r="A9">
        <v>150</v>
      </c>
      <c r="B9">
        <v>48.77</v>
      </c>
      <c r="C9">
        <f>B9/20</f>
        <v>2.4385000000000003</v>
      </c>
      <c r="D9">
        <v>5.9462999999999999</v>
      </c>
      <c r="E9">
        <f t="shared" si="1"/>
        <v>22500</v>
      </c>
      <c r="F9">
        <f t="shared" si="2"/>
        <v>891.94499999999994</v>
      </c>
    </row>
    <row r="10" spans="1:6">
      <c r="A10">
        <f>A3+A4+A5+A6+A7+A8+A9</f>
        <v>840</v>
      </c>
      <c r="B10">
        <f t="shared" ref="B10:C10" si="3">B3+B4+B5+B6+B7+B8+B9</f>
        <v>306.13</v>
      </c>
      <c r="C10">
        <f t="shared" si="3"/>
        <v>15.3065</v>
      </c>
      <c r="D10">
        <f>D3+D4+D5+D6+D7+D8+D9</f>
        <v>33.6845</v>
      </c>
      <c r="E10">
        <f t="shared" ref="E10" si="4">E3+E4+E5+E6+E7+E8+E9</f>
        <v>103600</v>
      </c>
      <c r="F10">
        <f>F3+F4+F5+F6+F7+F8+F9</f>
        <v>4147.6309999999994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Tihana</dc:creator>
  <cp:lastModifiedBy>Tihana</cp:lastModifiedBy>
  <dcterms:created xsi:type="dcterms:W3CDTF">2022-02-03T13:05:00Z</dcterms:created>
  <dcterms:modified xsi:type="dcterms:W3CDTF">2022-02-19T11:40:10Z</dcterms:modified>
</cp:coreProperties>
</file>