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mc:AlternateContent xmlns:mc="http://schemas.openxmlformats.org/markup-compatibility/2006">
    <mc:Choice Requires="x15">
      <x15ac:absPath xmlns:x15ac="http://schemas.microsoft.com/office/spreadsheetml/2010/11/ac" url="D:\Skyrock Dropbox\Stanley Chang\Askmecommunication\Askme Processing\"/>
    </mc:Choice>
  </mc:AlternateContent>
  <xr:revisionPtr revIDLastSave="0" documentId="8_{575B6377-B1A0-47BD-82A8-728D0B218B83}" xr6:coauthVersionLast="47" xr6:coauthVersionMax="47" xr10:uidLastSave="{00000000-0000-0000-0000-000000000000}"/>
  <bookViews>
    <workbookView xWindow="-120" yWindow="-120" windowWidth="29040" windowHeight="1522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7" i="1" l="1"/>
  <c r="B11" i="1"/>
  <c r="N13" i="1" s="1"/>
  <c r="G5" i="1"/>
  <c r="G7" i="1"/>
  <c r="B28" i="1"/>
  <c r="G8" i="1" s="1"/>
  <c r="I9" i="1" l="1"/>
  <c r="G11" i="1" s="1"/>
  <c r="I17" i="1" s="1"/>
  <c r="S5" i="1"/>
  <c r="H1" i="1" l="1"/>
  <c r="O14" i="1"/>
  <c r="S8" i="1"/>
  <c r="H2" i="1" s="1"/>
  <c r="O8" i="1"/>
  <c r="N16" i="1" s="1"/>
  <c r="N1" i="1" s="1"/>
  <c r="N17" i="1" l="1"/>
  <c r="O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tc={D43661C4-8BBF-419F-8998-441191E368CC}</author>
    <author>tc={DC31EEEF-72AA-4D31-8C24-5A79451D669E}</author>
    <author>tc={8ADA36EF-0035-4B9F-AE71-0CE4C733F0F2}</author>
    <author>tc={9AA5EBCF-874D-4560-BFD5-6C2118457DD9}</author>
    <author>tc={0073C591-4654-4AF7-9F58-38723C42CD9B}</author>
    <author>tc={37AEEDD5-FEC9-473E-8BAE-80731799948A}</author>
    <author>tc={82032DB8-2835-488D-949F-800FA60526C3}</author>
    <author>tc={F2D95419-B9E1-4C53-8162-B44F2F229F23}</author>
    <author>tc={2B447305-7438-4ADD-9FC7-D934B7980085}</author>
    <author>tc={656A691F-8A2B-4D4B-8C04-10AFBE075DE9}</author>
    <author>tc={D970F335-F282-4936-A34A-C475B90F0D31}</author>
  </authors>
  <commentList>
    <comment ref="H1" authorId="0" shapeId="0" xr:uid="{D43661C4-8BBF-419F-8998-441191E368CC}">
      <text>
        <t xml:space="preserve">[Threaded comment]
Your version of Excel allows you to read this threaded comment; however, any edits to it will get removed if the file is opened in a newer version of Excel. Learn more: https://go.microsoft.com/fwlink/?linkid=870924
Comment:
    See I17
</t>
      </text>
    </comment>
    <comment ref="B3" authorId="1" shapeId="0" xr:uid="{DC31EEEF-72AA-4D31-8C24-5A79451D669E}">
      <text>
        <t>[Threaded comment]
Your version of Excel allows you to read this threaded comment; however, any edits to it will get removed if the file is opened in a newer version of Excel. Learn more: https://go.microsoft.com/fwlink/?linkid=870924
Comment:
    Sync from the Borrower Info. Page Loan Amount</t>
      </text>
    </comment>
    <comment ref="G5" authorId="2" shapeId="0" xr:uid="{8ADA36EF-0035-4B9F-AE71-0CE4C733F0F2}">
      <text>
        <t xml:space="preserve">[Threaded comment]
Your version of Excel allows you to read this threaded comment; however, any edits to it will get removed if the file is opened in a newer version of Excel. Learn more: https://go.microsoft.com/fwlink/?linkid=870924
Comment:
    Sync from the Borrower Info. Page Purchase amount
</t>
      </text>
    </comment>
    <comment ref="G7" authorId="3" shapeId="0" xr:uid="{9AA5EBCF-874D-4560-BFD5-6C2118457DD9}">
      <text>
        <t>[Threaded comment]
Your version of Excel allows you to read this threaded comment; however, any edits to it will get removed if the file is opened in a newer version of Excel. Learn more: https://go.microsoft.com/fwlink/?linkid=870924
Comment:
    B3+B16</t>
      </text>
    </comment>
    <comment ref="B8" authorId="4" shapeId="0" xr:uid="{0073C591-4654-4AF7-9F58-38723C42CD9B}">
      <text>
        <t xml:space="preserve">[Threaded comment]
Your version of Excel allows you to read this threaded comment; however, any edits to it will get removed if the file is opened in a newer version of Excel. Learn more: https://go.microsoft.com/fwlink/?linkid=870924
Comment:
    Sync from the Borrower Info. Page Up front Mortgage Ins
</t>
      </text>
    </comment>
    <comment ref="G8" authorId="5" shapeId="0" xr:uid="{37AEEDD5-FEC9-473E-8BAE-80731799948A}">
      <text>
        <t>[Threaded comment]
Your version of Excel allows you to read this threaded comment; however, any edits to it will get removed if the file is opened in a newer version of Excel. Learn more: https://go.microsoft.com/fwlink/?linkid=870924
Comment:
    B29</t>
      </text>
    </comment>
    <comment ref="G11" authorId="6" shapeId="0" xr:uid="{82032DB8-2835-488D-949F-800FA60526C3}">
      <text>
        <t>[Threaded comment]
Your version of Excel allows you to read this threaded comment; however, any edits to it will get removed if the file is opened in a newer version of Excel. Learn more: https://go.microsoft.com/fwlink/?linkid=870924
Comment:
    Its Purchase Pruchase- Total Loan Amount (1st + 2nd Loan Amount), also - Total Credit
its G5- (G7+G8)</t>
      </text>
    </comment>
    <comment ref="G12" authorId="7" shapeId="0" xr:uid="{F2D95419-B9E1-4C53-8162-B44F2F229F23}">
      <text>
        <t>[Threaded comment]
Your version of Excel allows you to read this threaded comment; however, any edits to it will get removed if the file is opened in a newer version of Excel. Learn more: https://go.microsoft.com/fwlink/?linkid=870924
Comment:
    Sync from LE page 2</t>
      </text>
    </comment>
    <comment ref="G13" authorId="8" shapeId="0" xr:uid="{2B447305-7438-4ADD-9FC7-D934B7980085}">
      <text>
        <t>[Threaded comment]
Your version of Excel allows you to read this threaded comment; however, any edits to it will get removed if the file is opened in a newer version of Excel. Learn more: https://go.microsoft.com/fwlink/?linkid=870924
Comment:
    Sync from LE page 2</t>
      </text>
    </comment>
    <comment ref="G14" authorId="9" shapeId="0" xr:uid="{656A691F-8A2B-4D4B-8C04-10AFBE075DE9}">
      <text>
        <t>[Threaded comment]
Your version of Excel allows you to read this threaded comment; however, any edits to it will get removed if the file is opened in a newer version of Excel. Learn more: https://go.microsoft.com/fwlink/?linkid=870924
Comment:
    Sync from LE page 2</t>
      </text>
    </comment>
    <comment ref="G15" authorId="10" shapeId="0" xr:uid="{D970F335-F282-4936-A34A-C475B90F0D31}">
      <text>
        <t>[Threaded comment]
Your version of Excel allows you to read this threaded comment; however, any edits to it will get removed if the file is opened in a newer version of Excel. Learn more: https://go.microsoft.com/fwlink/?linkid=870924
Comment:
    Sync from LE page 2</t>
      </text>
    </comment>
  </commentList>
</comments>
</file>

<file path=xl/sharedStrings.xml><?xml version="1.0" encoding="utf-8"?>
<sst xmlns="http://schemas.openxmlformats.org/spreadsheetml/2006/main" count="89" uniqueCount="74">
  <si>
    <t>Monthly Payment</t>
  </si>
  <si>
    <t>DTI Analysis</t>
  </si>
  <si>
    <t>Asset Analysis</t>
  </si>
  <si>
    <t>First Mortgage P &amp; I:</t>
  </si>
  <si>
    <t>Purchase Price</t>
  </si>
  <si>
    <t>Income</t>
  </si>
  <si>
    <t>Bank Accounts (Click to see detail)</t>
  </si>
  <si>
    <t>+</t>
  </si>
  <si>
    <t>all borrower income</t>
  </si>
  <si>
    <t>Other Assets</t>
  </si>
  <si>
    <t>all borrower other income</t>
  </si>
  <si>
    <t>Lender Credit</t>
  </si>
  <si>
    <t>Homeowner's Insurance :</t>
  </si>
  <si>
    <t>Current Rental Income (75%)</t>
  </si>
  <si>
    <t>current home owned</t>
  </si>
  <si>
    <t>Seller Credit</t>
  </si>
  <si>
    <t>Supplemental Prop. Ins :</t>
  </si>
  <si>
    <t>Subject property Rental Income (75%)</t>
  </si>
  <si>
    <t>if purchase a rental house</t>
  </si>
  <si>
    <t>Agent Credit</t>
  </si>
  <si>
    <t xml:space="preserve">Mortgage Insurance :
</t>
  </si>
  <si>
    <t>Total Income</t>
  </si>
  <si>
    <t>EMD Deposit</t>
  </si>
  <si>
    <t>Association Dues :</t>
  </si>
  <si>
    <t>Gift Funds</t>
  </si>
  <si>
    <t>Other :</t>
  </si>
  <si>
    <t>Liabilities</t>
  </si>
  <si>
    <t>New Mortgage Total:</t>
  </si>
  <si>
    <t>New Mortgage (PITIA)</t>
  </si>
  <si>
    <t>Cash Available</t>
  </si>
  <si>
    <t>=</t>
  </si>
  <si>
    <t>Discount Point</t>
  </si>
  <si>
    <t>Total Liabilities</t>
  </si>
  <si>
    <t>Payoff Debts</t>
  </si>
  <si>
    <t>Payoff Mortgage &amp; Heloc</t>
  </si>
  <si>
    <t>Up Front DTI</t>
  </si>
  <si>
    <t>=New Mortgage (PITIA) / Total Income</t>
  </si>
  <si>
    <t>Back End DTI</t>
  </si>
  <si>
    <t>=Total Liabilities/Total Income</t>
  </si>
  <si>
    <t>Up Front Mortgage Insurance Financed, see Section B</t>
  </si>
  <si>
    <t>Total Credit</t>
  </si>
  <si>
    <t>Monthly Debts (All Mortgage Monthly Debts)</t>
  </si>
  <si>
    <t>Monthly Other Debts (Except Mortgage)</t>
  </si>
  <si>
    <t>Other Credit</t>
  </si>
  <si>
    <t>Credit all enter here and sync if nessary</t>
  </si>
  <si>
    <t>add a field Other Credit</t>
  </si>
  <si>
    <t>Other credit field added</t>
  </si>
  <si>
    <t>Closing Cost (Section J) -Minus Discount Point</t>
  </si>
  <si>
    <t>Credit Applied</t>
  </si>
  <si>
    <t>Seller Credit (LE page 2), not counting seller pay for the Discount</t>
  </si>
  <si>
    <t>Monthly Total Income (All Borrower)</t>
  </si>
  <si>
    <t>Other Income  (All Borrower)</t>
  </si>
  <si>
    <t>Gift Funds Required</t>
  </si>
  <si>
    <t>Total Loan Amount (1st &amp; 2nd Loan)</t>
  </si>
  <si>
    <t>Secound Loan</t>
  </si>
  <si>
    <t>Interest Rate</t>
  </si>
  <si>
    <t>Term</t>
  </si>
  <si>
    <t>Loan Amount</t>
  </si>
  <si>
    <t>Total deduction from the purchase price</t>
  </si>
  <si>
    <t>Asset Available</t>
  </si>
  <si>
    <t>Tota Closing Funds Needed</t>
  </si>
  <si>
    <t>Due/Recv Requirement</t>
  </si>
  <si>
    <t>B3+B16</t>
  </si>
  <si>
    <t>B29</t>
  </si>
  <si>
    <t>This should be syned from the LE page 2</t>
  </si>
  <si>
    <t xml:space="preserve">From/To Borrower </t>
  </si>
  <si>
    <t>all debts (Mortgage Payment)</t>
  </si>
  <si>
    <t>Payment of 1st and 2nd Mortgage</t>
  </si>
  <si>
    <r>
      <t xml:space="preserve">Reserve Requirement </t>
    </r>
    <r>
      <rPr>
        <sz val="10"/>
        <color rgb="FFFF0000"/>
        <rFont val="Arial"/>
        <family val="2"/>
        <scheme val="minor"/>
      </rPr>
      <t>(-)</t>
    </r>
  </si>
  <si>
    <t>Reserve required (-)</t>
  </si>
  <si>
    <t>if the purchase price show $0.00, that mean this is a refinance !  So there is no purchase down payment required. Its will be the total Loan amount - all expenses, if the purchase is higher then 1, which mean there will be loan amount  to cover the all costs, if there are shortage, borrower will be responsible to pay</t>
  </si>
  <si>
    <t>1st Loan Amount</t>
  </si>
  <si>
    <t>Property Tax</t>
  </si>
  <si>
    <t>Subject Property Rental Income (75%)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</si>
</sst>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5" x14ac:knownFonts="1">
    <font>
      <sz val="10"/>
      <color rgb="FF000000"/>
      <name val="Arial"/>
      <scheme val="minor"/>
    </font>
    <font>
      <b/>
      <sz val="24"/>
      <color theme="1"/>
      <name val="Arial"/>
      <family val="2"/>
    </font>
    <font>
      <b/>
      <sz val="10"/>
      <color theme="1"/>
      <name val="Arial"/>
      <family val="2"/>
      <scheme val="minor"/>
    </font>
    <font>
      <sz val="10"/>
      <color theme="1"/>
      <name val="Arial"/>
      <family val="2"/>
      <scheme val="minor"/>
    </font>
    <font>
      <b/>
      <sz val="10"/>
      <color theme="1"/>
      <name val="Arial"/>
      <family val="2"/>
    </font>
    <font>
      <sz val="10"/>
      <color rgb="FFFF0000"/>
      <name val="Arial"/>
      <family val="2"/>
    </font>
    <font>
      <sz val="10"/>
      <color rgb="FF0000FF"/>
      <name val="Arial"/>
      <family val="2"/>
      <scheme val="minor"/>
    </font>
    <font>
      <b/>
      <sz val="10"/>
      <color rgb="FF0000FF"/>
      <name val="Arial"/>
      <family val="2"/>
      <scheme val="minor"/>
    </font>
    <font>
      <b/>
      <sz val="11"/>
      <color rgb="FF555555"/>
      <name val="Arial"/>
      <family val="2"/>
    </font>
    <font>
      <b/>
      <i/>
      <sz val="11"/>
      <color rgb="FF97A8BE"/>
      <name val="Arial"/>
      <family val="2"/>
    </font>
    <font>
      <sz val="10"/>
      <color rgb="FF000000"/>
      <name val="Arial"/>
      <family val="2"/>
      <scheme val="minor"/>
    </font>
    <font>
      <sz val="20"/>
      <color rgb="FF000000"/>
      <name val="Arial"/>
      <family val="2"/>
      <scheme val="minor"/>
    </font>
    <font>
      <b/>
      <sz val="14"/>
      <color theme="1"/>
      <name val="Arial"/>
      <family val="2"/>
      <scheme val="minor"/>
    </font>
    <font>
      <b/>
      <sz val="14"/>
      <color rgb="FF000000"/>
      <name val="Arial"/>
      <family val="2"/>
      <scheme val="minor"/>
    </font>
    <font>
      <b/>
      <sz val="14"/>
      <color theme="1"/>
      <name val="Arial"/>
      <family val="2"/>
    </font>
    <font>
      <b/>
      <sz val="24"/>
      <color rgb="FF000000"/>
      <name val="Arial"/>
      <family val="2"/>
      <scheme val="minor"/>
    </font>
    <font>
      <sz val="12"/>
      <color rgb="FF000000"/>
      <name val="Arial"/>
      <family val="2"/>
      <scheme val="minor"/>
    </font>
    <font>
      <sz val="18"/>
      <color rgb="FF000000"/>
      <name val="Arial"/>
      <family val="2"/>
      <scheme val="minor"/>
    </font>
    <font>
      <b/>
      <sz val="20"/>
      <color theme="1"/>
      <name val="Arial"/>
      <family val="2"/>
    </font>
    <font>
      <b/>
      <sz val="20"/>
      <color theme="1"/>
      <name val="Arial"/>
      <family val="2"/>
      <scheme val="minor"/>
    </font>
    <font>
      <sz val="20"/>
      <color theme="1"/>
      <name val="Arial"/>
      <family val="2"/>
      <scheme val="minor"/>
    </font>
    <font>
      <sz val="16"/>
      <color rgb="FF000000"/>
      <name val="Arial"/>
      <family val="2"/>
      <scheme val="minor"/>
    </font>
    <font>
      <sz val="14"/>
      <color rgb="FF000000"/>
      <name val="Arial"/>
      <family val="2"/>
      <scheme val="minor"/>
    </font>
    <font>
      <b/>
      <sz val="10"/>
      <color rgb="FFFF0000"/>
      <name val="Arial"/>
      <family val="2"/>
    </font>
    <font>
      <sz val="10"/>
      <color rgb="FFFF0000"/>
      <name val="Arial"/>
      <family val="2"/>
      <scheme val="minor"/>
    </font>
  </fonts>
  <fills count="8">
    <fill>
      <patternFill patternType="none"/>
    </fill>
    <fill>
      <patternFill patternType="gray125"/>
    </fill>
    <fill>
      <patternFill patternType="solid">
        <fgColor rgb="FFFFFFFF"/>
        <bgColor rgb="FFFFFFFF"/>
      </patternFill>
    </fill>
    <fill>
      <patternFill patternType="solid">
        <fgColor rgb="FFFBFDFF"/>
        <bgColor rgb="FFFBFDFF"/>
      </patternFill>
    </fill>
    <fill>
      <patternFill patternType="solid">
        <fgColor rgb="FFD9EAD3"/>
        <bgColor rgb="FFD9EAD3"/>
      </patternFill>
    </fill>
    <fill>
      <patternFill patternType="solid">
        <fgColor theme="8"/>
        <bgColor indexed="64"/>
      </patternFill>
    </fill>
    <fill>
      <patternFill patternType="solid">
        <fgColor theme="8"/>
        <bgColor rgb="FFD9EAD3"/>
      </patternFill>
    </fill>
    <fill>
      <patternFill patternType="solid">
        <fgColor theme="8"/>
        <bgColor rgb="FFFF0000"/>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top style="thin">
        <color indexed="64"/>
      </top>
      <bottom/>
      <diagonal/>
    </border>
    <border>
      <left style="thin">
        <color rgb="FF000000"/>
      </left>
      <right style="thin">
        <color indexed="64"/>
      </right>
      <top style="thin">
        <color indexed="64"/>
      </top>
      <bottom style="thin">
        <color rgb="FF000000"/>
      </bottom>
      <diagonal/>
    </border>
    <border>
      <left/>
      <right/>
      <top/>
      <bottom style="thin">
        <color indexed="64"/>
      </bottom>
      <diagonal/>
    </border>
    <border>
      <left style="thin">
        <color rgb="FF000000"/>
      </left>
      <right style="thin">
        <color indexed="64"/>
      </right>
      <top style="thin">
        <color rgb="FF000000"/>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diagonal/>
    </border>
    <border>
      <left style="medium">
        <color indexed="64"/>
      </left>
      <right/>
      <top style="thin">
        <color indexed="64"/>
      </top>
      <bottom/>
      <diagonal/>
    </border>
    <border>
      <left style="medium">
        <color indexed="64"/>
      </left>
      <right/>
      <top/>
      <bottom style="thin">
        <color indexed="64"/>
      </bottom>
      <diagonal/>
    </border>
    <border>
      <left style="thin">
        <color rgb="FF000000"/>
      </left>
      <right style="medium">
        <color indexed="64"/>
      </right>
      <top/>
      <bottom style="medium">
        <color indexed="64"/>
      </bottom>
      <diagonal/>
    </border>
  </borders>
  <cellStyleXfs count="1">
    <xf numFmtId="0" fontId="0" fillId="0" borderId="0"/>
  </cellStyleXfs>
  <cellXfs count="118">
    <xf numFmtId="0" fontId="0" fillId="0" borderId="0" xfId="0"/>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xf>
    <xf numFmtId="0" fontId="3" fillId="0" borderId="0" xfId="0" applyFont="1"/>
    <xf numFmtId="0" fontId="3" fillId="0" borderId="0" xfId="0" quotePrefix="1" applyFont="1"/>
    <xf numFmtId="0" fontId="3" fillId="0" borderId="4" xfId="0" quotePrefix="1" applyFont="1" applyBorder="1" applyAlignment="1">
      <alignment horizontal="center"/>
    </xf>
    <xf numFmtId="0" fontId="3" fillId="0" borderId="6" xfId="0" quotePrefix="1" applyFont="1" applyBorder="1" applyAlignment="1">
      <alignment horizontal="center"/>
    </xf>
    <xf numFmtId="0" fontId="0" fillId="0" borderId="11" xfId="0" applyBorder="1"/>
    <xf numFmtId="0" fontId="0" fillId="0" borderId="12" xfId="0" applyBorder="1"/>
    <xf numFmtId="0" fontId="2" fillId="0" borderId="0" xfId="0" quotePrefix="1" applyFont="1" applyAlignment="1">
      <alignment horizontal="center"/>
    </xf>
    <xf numFmtId="0" fontId="0" fillId="0" borderId="13" xfId="0" applyBorder="1"/>
    <xf numFmtId="0" fontId="2" fillId="0" borderId="14" xfId="0" applyFont="1" applyBorder="1" applyAlignment="1">
      <alignment horizontal="center"/>
    </xf>
    <xf numFmtId="0" fontId="0" fillId="0" borderId="15" xfId="0" applyBorder="1"/>
    <xf numFmtId="0" fontId="3" fillId="0" borderId="11" xfId="0" applyFont="1" applyBorder="1"/>
    <xf numFmtId="0" fontId="11" fillId="0" borderId="0" xfId="0" applyFont="1"/>
    <xf numFmtId="0" fontId="14" fillId="0" borderId="0" xfId="0" applyFont="1" applyAlignment="1">
      <alignment horizontal="left"/>
    </xf>
    <xf numFmtId="0" fontId="13" fillId="0" borderId="0" xfId="0" applyFont="1"/>
    <xf numFmtId="0" fontId="4" fillId="0" borderId="11" xfId="0" applyFont="1" applyBorder="1" applyAlignment="1">
      <alignment horizontal="left"/>
    </xf>
    <xf numFmtId="0" fontId="8" fillId="2" borderId="11" xfId="0" applyFont="1" applyFill="1" applyBorder="1" applyAlignment="1">
      <alignment horizontal="left"/>
    </xf>
    <xf numFmtId="0" fontId="9" fillId="3" borderId="11" xfId="0" applyFont="1" applyFill="1" applyBorder="1" applyAlignment="1">
      <alignment horizontal="left"/>
    </xf>
    <xf numFmtId="0" fontId="6" fillId="0" borderId="11" xfId="0" applyFont="1" applyBorder="1"/>
    <xf numFmtId="0" fontId="6" fillId="0" borderId="11" xfId="0" applyFont="1" applyBorder="1" applyAlignment="1">
      <alignment wrapText="1"/>
    </xf>
    <xf numFmtId="0" fontId="12" fillId="0" borderId="11" xfId="0" applyFont="1" applyBorder="1"/>
    <xf numFmtId="0" fontId="7" fillId="0" borderId="11" xfId="0" applyFont="1" applyBorder="1"/>
    <xf numFmtId="0" fontId="3" fillId="0" borderId="0" xfId="0" quotePrefix="1" applyFont="1" applyAlignment="1">
      <alignment horizontal="center"/>
    </xf>
    <xf numFmtId="0" fontId="3" fillId="0" borderId="12" xfId="0" applyFont="1" applyBorder="1"/>
    <xf numFmtId="0" fontId="2" fillId="0" borderId="11" xfId="0" applyFont="1" applyBorder="1"/>
    <xf numFmtId="0" fontId="6" fillId="0" borderId="21" xfId="0" applyFont="1" applyBorder="1"/>
    <xf numFmtId="0" fontId="6" fillId="0" borderId="22" xfId="0" applyFont="1" applyBorder="1"/>
    <xf numFmtId="0" fontId="3" fillId="0" borderId="13" xfId="0" applyFont="1" applyBorder="1"/>
    <xf numFmtId="10" fontId="2" fillId="0" borderId="14" xfId="0" applyNumberFormat="1" applyFont="1" applyBorder="1" applyAlignment="1">
      <alignment horizontal="center"/>
    </xf>
    <xf numFmtId="10" fontId="2" fillId="5" borderId="14" xfId="0" applyNumberFormat="1" applyFont="1" applyFill="1" applyBorder="1" applyAlignment="1">
      <alignment horizontal="center"/>
    </xf>
    <xf numFmtId="0" fontId="3" fillId="4" borderId="14" xfId="0" quotePrefix="1" applyFont="1" applyFill="1" applyBorder="1" applyAlignment="1">
      <alignment horizontal="center"/>
    </xf>
    <xf numFmtId="0" fontId="4" fillId="0" borderId="2" xfId="0" applyFont="1" applyBorder="1" applyAlignment="1">
      <alignment horizontal="left"/>
    </xf>
    <xf numFmtId="164" fontId="0" fillId="0" borderId="0" xfId="0" applyNumberFormat="1"/>
    <xf numFmtId="164" fontId="3" fillId="5" borderId="1" xfId="0" applyNumberFormat="1" applyFont="1" applyFill="1" applyBorder="1"/>
    <xf numFmtId="164" fontId="0" fillId="5" borderId="2" xfId="0" applyNumberFormat="1" applyFill="1" applyBorder="1"/>
    <xf numFmtId="164" fontId="3" fillId="5" borderId="0" xfId="0" applyNumberFormat="1" applyFont="1" applyFill="1"/>
    <xf numFmtId="164" fontId="3" fillId="0" borderId="0" xfId="0" applyNumberFormat="1" applyFont="1"/>
    <xf numFmtId="164" fontId="0" fillId="0" borderId="14" xfId="0" applyNumberFormat="1" applyBorder="1"/>
    <xf numFmtId="4" fontId="4" fillId="0" borderId="12" xfId="0" applyNumberFormat="1" applyFont="1" applyBorder="1" applyAlignment="1">
      <alignment horizontal="left"/>
    </xf>
    <xf numFmtId="4" fontId="4" fillId="0" borderId="0" xfId="0" applyNumberFormat="1" applyFont="1" applyAlignment="1">
      <alignment horizontal="left"/>
    </xf>
    <xf numFmtId="4" fontId="0" fillId="0" borderId="0" xfId="0" applyNumberFormat="1"/>
    <xf numFmtId="4" fontId="3" fillId="0" borderId="0" xfId="0" applyNumberFormat="1" applyFont="1"/>
    <xf numFmtId="4" fontId="11" fillId="0" borderId="0" xfId="0" applyNumberFormat="1" applyFont="1"/>
    <xf numFmtId="4" fontId="16" fillId="0" borderId="0" xfId="0" quotePrefix="1" applyNumberFormat="1" applyFont="1"/>
    <xf numFmtId="4" fontId="16" fillId="0" borderId="0" xfId="0" applyNumberFormat="1" applyFont="1"/>
    <xf numFmtId="4" fontId="17" fillId="0" borderId="0" xfId="0" applyNumberFormat="1" applyFont="1"/>
    <xf numFmtId="164" fontId="0" fillId="0" borderId="12" xfId="0" applyNumberFormat="1" applyBorder="1"/>
    <xf numFmtId="164" fontId="3" fillId="5" borderId="19" xfId="0" applyNumberFormat="1" applyFont="1" applyFill="1" applyBorder="1"/>
    <xf numFmtId="164" fontId="3" fillId="5" borderId="20" xfId="0" applyNumberFormat="1" applyFont="1" applyFill="1" applyBorder="1"/>
    <xf numFmtId="164" fontId="3" fillId="5" borderId="17" xfId="0" applyNumberFormat="1" applyFont="1" applyFill="1" applyBorder="1"/>
    <xf numFmtId="164" fontId="3" fillId="6" borderId="23" xfId="0" applyNumberFormat="1" applyFont="1" applyFill="1" applyBorder="1"/>
    <xf numFmtId="0" fontId="5" fillId="2" borderId="0" xfId="0" applyFont="1" applyFill="1" applyAlignment="1">
      <alignment horizontal="left" wrapText="1"/>
    </xf>
    <xf numFmtId="0" fontId="6" fillId="0" borderId="0" xfId="0" applyFont="1" applyAlignment="1">
      <alignment wrapText="1"/>
    </xf>
    <xf numFmtId="0" fontId="0" fillId="0" borderId="0" xfId="0" applyAlignment="1">
      <alignment wrapText="1"/>
    </xf>
    <xf numFmtId="0" fontId="18" fillId="0" borderId="0" xfId="0" applyFont="1"/>
    <xf numFmtId="0" fontId="19" fillId="0" borderId="8" xfId="0" applyFont="1" applyBorder="1"/>
    <xf numFmtId="0" fontId="20" fillId="0" borderId="9" xfId="0" applyFont="1" applyBorder="1" applyAlignment="1">
      <alignment horizontal="center"/>
    </xf>
    <xf numFmtId="164" fontId="11" fillId="0" borderId="10" xfId="0" applyNumberFormat="1" applyFont="1" applyBorder="1"/>
    <xf numFmtId="0" fontId="3" fillId="0" borderId="0" xfId="0" applyFont="1" applyAlignment="1">
      <alignment horizontal="left" wrapText="1"/>
    </xf>
    <xf numFmtId="164" fontId="3" fillId="5" borderId="2" xfId="0" applyNumberFormat="1" applyFont="1" applyFill="1" applyBorder="1"/>
    <xf numFmtId="0" fontId="0" fillId="0" borderId="14" xfId="0" applyBorder="1" applyAlignment="1">
      <alignment wrapText="1"/>
    </xf>
    <xf numFmtId="4" fontId="0" fillId="0" borderId="14" xfId="0" applyNumberFormat="1" applyBorder="1"/>
    <xf numFmtId="164" fontId="3" fillId="0" borderId="12" xfId="0" applyNumberFormat="1" applyFont="1" applyBorder="1"/>
    <xf numFmtId="164" fontId="3" fillId="0" borderId="17" xfId="0" applyNumberFormat="1" applyFont="1" applyBorder="1"/>
    <xf numFmtId="164" fontId="3" fillId="7" borderId="18" xfId="0" applyNumberFormat="1" applyFont="1" applyFill="1" applyBorder="1"/>
    <xf numFmtId="164" fontId="4" fillId="0" borderId="12" xfId="0" applyNumberFormat="1" applyFont="1" applyBorder="1" applyAlignment="1">
      <alignment horizontal="left"/>
    </xf>
    <xf numFmtId="164" fontId="4" fillId="5" borderId="0" xfId="0" applyNumberFormat="1" applyFont="1" applyFill="1" applyAlignment="1">
      <alignment horizontal="right"/>
    </xf>
    <xf numFmtId="164" fontId="4" fillId="5" borderId="2" xfId="0" applyNumberFormat="1" applyFont="1" applyFill="1" applyBorder="1" applyAlignment="1">
      <alignment horizontal="right"/>
    </xf>
    <xf numFmtId="164" fontId="3" fillId="5" borderId="16" xfId="0" applyNumberFormat="1" applyFont="1" applyFill="1" applyBorder="1" applyAlignment="1">
      <alignment horizontal="right"/>
    </xf>
    <xf numFmtId="164" fontId="4" fillId="0" borderId="17" xfId="0" applyNumberFormat="1" applyFont="1" applyBorder="1" applyAlignment="1">
      <alignment horizontal="right"/>
    </xf>
    <xf numFmtId="10" fontId="4" fillId="0" borderId="17" xfId="0" applyNumberFormat="1" applyFont="1" applyBorder="1" applyAlignment="1">
      <alignment horizontal="right"/>
    </xf>
    <xf numFmtId="164" fontId="3" fillId="0" borderId="19" xfId="0" applyNumberFormat="1" applyFont="1" applyBorder="1" applyAlignment="1">
      <alignment horizontal="right"/>
    </xf>
    <xf numFmtId="164" fontId="3" fillId="0" borderId="20" xfId="0" applyNumberFormat="1" applyFont="1" applyBorder="1" applyAlignment="1">
      <alignment horizontal="right"/>
    </xf>
    <xf numFmtId="164" fontId="13" fillId="5" borderId="17" xfId="0" applyNumberFormat="1" applyFont="1" applyFill="1" applyBorder="1" applyAlignment="1">
      <alignment horizontal="right"/>
    </xf>
    <xf numFmtId="164" fontId="14" fillId="5" borderId="17" xfId="0" applyNumberFormat="1" applyFont="1" applyFill="1" applyBorder="1" applyAlignment="1">
      <alignment horizontal="right"/>
    </xf>
    <xf numFmtId="164" fontId="4" fillId="0" borderId="12" xfId="0" applyNumberFormat="1" applyFont="1" applyBorder="1" applyAlignment="1">
      <alignment horizontal="right"/>
    </xf>
    <xf numFmtId="164" fontId="4" fillId="0" borderId="2" xfId="0" applyNumberFormat="1" applyFont="1" applyBorder="1" applyAlignment="1">
      <alignment horizontal="right"/>
    </xf>
    <xf numFmtId="164" fontId="3" fillId="5" borderId="5" xfId="0" applyNumberFormat="1" applyFont="1" applyFill="1" applyBorder="1"/>
    <xf numFmtId="164" fontId="3" fillId="5" borderId="7" xfId="0" applyNumberFormat="1" applyFont="1" applyFill="1" applyBorder="1"/>
    <xf numFmtId="164" fontId="3" fillId="7" borderId="3" xfId="0" applyNumberFormat="1" applyFont="1" applyFill="1" applyBorder="1"/>
    <xf numFmtId="0" fontId="19" fillId="0" borderId="11" xfId="0" applyFont="1" applyBorder="1"/>
    <xf numFmtId="0" fontId="19" fillId="0" borderId="0" xfId="0" applyFont="1" applyAlignment="1">
      <alignment wrapText="1"/>
    </xf>
    <xf numFmtId="164" fontId="11" fillId="0" borderId="0" xfId="0" applyNumberFormat="1" applyFont="1"/>
    <xf numFmtId="0" fontId="19" fillId="0" borderId="0" xfId="0" applyFont="1"/>
    <xf numFmtId="0" fontId="19" fillId="0" borderId="12" xfId="0" applyFont="1" applyBorder="1"/>
    <xf numFmtId="0" fontId="4" fillId="0" borderId="17" xfId="0" applyFont="1" applyBorder="1" applyAlignment="1">
      <alignment horizontal="right"/>
    </xf>
    <xf numFmtId="4" fontId="10" fillId="0" borderId="0" xfId="0" applyNumberFormat="1" applyFont="1"/>
    <xf numFmtId="0" fontId="3" fillId="0" borderId="11" xfId="0" applyFont="1" applyBorder="1" applyAlignment="1">
      <alignment wrapText="1"/>
    </xf>
    <xf numFmtId="0" fontId="6" fillId="0" borderId="11" xfId="0" applyFont="1" applyBorder="1" applyAlignment="1">
      <alignment vertical="center"/>
    </xf>
    <xf numFmtId="164" fontId="3" fillId="0" borderId="19" xfId="0" applyNumberFormat="1" applyFont="1" applyBorder="1" applyAlignment="1">
      <alignment horizontal="right" vertical="center"/>
    </xf>
    <xf numFmtId="164" fontId="3" fillId="5" borderId="19" xfId="0" applyNumberFormat="1" applyFont="1" applyFill="1" applyBorder="1" applyAlignment="1">
      <alignment horizontal="right" vertical="center"/>
    </xf>
    <xf numFmtId="0" fontId="10" fillId="0" borderId="0" xfId="0" applyFont="1"/>
    <xf numFmtId="10" fontId="2" fillId="0" borderId="0" xfId="0" applyNumberFormat="1" applyFont="1" applyAlignment="1">
      <alignment horizontal="center"/>
    </xf>
    <xf numFmtId="10" fontId="2" fillId="5" borderId="0" xfId="0" applyNumberFormat="1" applyFont="1" applyFill="1" applyAlignment="1">
      <alignment horizontal="center"/>
    </xf>
    <xf numFmtId="164" fontId="23" fillId="0" borderId="2" xfId="0" applyNumberFormat="1" applyFont="1" applyBorder="1" applyAlignment="1">
      <alignment horizontal="right"/>
    </xf>
    <xf numFmtId="10" fontId="22" fillId="5" borderId="2" xfId="0" applyNumberFormat="1" applyFont="1" applyFill="1" applyBorder="1"/>
    <xf numFmtId="0" fontId="23" fillId="0" borderId="11" xfId="0" applyFont="1" applyBorder="1" applyAlignment="1">
      <alignment horizontal="center" vertical="center"/>
    </xf>
    <xf numFmtId="0" fontId="23" fillId="0" borderId="0" xfId="0" applyFont="1" applyAlignment="1">
      <alignment horizontal="center" vertical="center"/>
    </xf>
    <xf numFmtId="0" fontId="18" fillId="0" borderId="8" xfId="0" applyFont="1" applyBorder="1" applyAlignment="1">
      <alignment horizontal="left"/>
    </xf>
    <xf numFmtId="0" fontId="18" fillId="0" borderId="10" xfId="0" applyFont="1" applyBorder="1" applyAlignment="1">
      <alignment horizontal="left"/>
    </xf>
    <xf numFmtId="164" fontId="21" fillId="5" borderId="8" xfId="0" quotePrefix="1" applyNumberFormat="1" applyFont="1" applyFill="1" applyBorder="1" applyAlignment="1">
      <alignment horizontal="center"/>
    </xf>
    <xf numFmtId="164" fontId="21" fillId="5" borderId="9" xfId="0" quotePrefix="1" applyNumberFormat="1" applyFont="1" applyFill="1" applyBorder="1" applyAlignment="1">
      <alignment horizontal="center"/>
    </xf>
    <xf numFmtId="164" fontId="21" fillId="5" borderId="10" xfId="0" quotePrefix="1" applyNumberFormat="1" applyFont="1" applyFill="1" applyBorder="1" applyAlignment="1">
      <alignment horizontal="center"/>
    </xf>
    <xf numFmtId="0" fontId="15" fillId="0" borderId="11" xfId="0" applyFont="1" applyBorder="1" applyAlignment="1">
      <alignment horizontal="left"/>
    </xf>
    <xf numFmtId="0" fontId="15" fillId="0" borderId="12" xfId="0" applyFont="1" applyBorder="1" applyAlignment="1">
      <alignment horizontal="left"/>
    </xf>
    <xf numFmtId="0" fontId="1" fillId="0" borderId="11" xfId="0" applyFont="1" applyBorder="1" applyAlignment="1">
      <alignment horizontal="left"/>
    </xf>
    <xf numFmtId="0" fontId="1" fillId="0" borderId="12" xfId="0" applyFont="1" applyBorder="1" applyAlignment="1">
      <alignment horizontal="left"/>
    </xf>
    <xf numFmtId="164" fontId="21" fillId="5" borderId="2" xfId="0" quotePrefix="1" applyNumberFormat="1" applyFont="1" applyFill="1" applyBorder="1" applyAlignment="1">
      <alignment horizontal="center"/>
    </xf>
    <xf numFmtId="164" fontId="21" fillId="5" borderId="17" xfId="0" quotePrefix="1" applyNumberFormat="1" applyFont="1" applyFill="1" applyBorder="1" applyAlignment="1">
      <alignment horizontal="center"/>
    </xf>
    <xf numFmtId="0" fontId="19" fillId="0" borderId="9" xfId="0" applyFont="1" applyBorder="1" applyAlignment="1">
      <alignment horizontal="left" wrapText="1"/>
    </xf>
    <xf numFmtId="0" fontId="19" fillId="0" borderId="10" xfId="0" applyFont="1" applyBorder="1" applyAlignment="1">
      <alignment horizontal="left" wrapText="1"/>
    </xf>
    <xf numFmtId="0" fontId="22" fillId="0" borderId="0" xfId="0" applyFont="1" applyAlignment="1">
      <alignment vertical="top" wrapText="1"/>
    </xf>
    <xf numFmtId="0" fontId="22" fillId="0" borderId="2" xfId="0" applyFont="1" applyBorder="1" applyAlignment="1">
      <alignment horizontal="left" vertical="top" wrapText="1"/>
    </xf>
    <xf numFmtId="4" fontId="4" fillId="0" borderId="2" xfId="0" applyNumberFormat="1" applyFont="1" applyBorder="1" applyAlignment="1">
      <alignment horizontal="left"/>
    </xf>
    <xf numFmtId="0" fontId="4" fillId="0" borderId="0" xfId="0" applyFont="1" applyAlignment="1">
      <alignment horizontal="left"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1738312</xdr:colOff>
      <xdr:row>2</xdr:row>
      <xdr:rowOff>178593</xdr:rowOff>
    </xdr:from>
    <xdr:to>
      <xdr:col>5</xdr:col>
      <xdr:colOff>1916906</xdr:colOff>
      <xdr:row>6</xdr:row>
      <xdr:rowOff>238124</xdr:rowOff>
    </xdr:to>
    <xdr:cxnSp macro="">
      <xdr:nvCxnSpPr>
        <xdr:cNvPr id="4" name="Straight Arrow Connector 3">
          <a:extLst>
            <a:ext uri="{FF2B5EF4-FFF2-40B4-BE49-F238E27FC236}">
              <a16:creationId xmlns:a16="http://schemas.microsoft.com/office/drawing/2014/main" id="{093787D5-95E8-4E8B-C456-FD3C2A460D1A}"/>
            </a:ext>
          </a:extLst>
        </xdr:cNvPr>
        <xdr:cNvCxnSpPr/>
      </xdr:nvCxnSpPr>
      <xdr:spPr>
        <a:xfrm>
          <a:off x="3690937" y="773906"/>
          <a:ext cx="2940844" cy="12025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1746250</xdr:colOff>
      <xdr:row>6</xdr:row>
      <xdr:rowOff>261937</xdr:rowOff>
    </xdr:from>
    <xdr:to>
      <xdr:col>6</xdr:col>
      <xdr:colOff>0</xdr:colOff>
      <xdr:row>13</xdr:row>
      <xdr:rowOff>190500</xdr:rowOff>
    </xdr:to>
    <xdr:cxnSp macro="">
      <xdr:nvCxnSpPr>
        <xdr:cNvPr id="6" name="Straight Arrow Connector 5">
          <a:extLst>
            <a:ext uri="{FF2B5EF4-FFF2-40B4-BE49-F238E27FC236}">
              <a16:creationId xmlns:a16="http://schemas.microsoft.com/office/drawing/2014/main" id="{15126D30-A0D3-23E1-54FB-32E735004F68}"/>
            </a:ext>
          </a:extLst>
        </xdr:cNvPr>
        <xdr:cNvCxnSpPr/>
      </xdr:nvCxnSpPr>
      <xdr:spPr>
        <a:xfrm flipV="1">
          <a:off x="3704167" y="2008187"/>
          <a:ext cx="2973916" cy="2278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1714500</xdr:colOff>
      <xdr:row>7</xdr:row>
      <xdr:rowOff>142875</xdr:rowOff>
    </xdr:from>
    <xdr:to>
      <xdr:col>6</xdr:col>
      <xdr:colOff>23812</xdr:colOff>
      <xdr:row>26</xdr:row>
      <xdr:rowOff>179917</xdr:rowOff>
    </xdr:to>
    <xdr:cxnSp macro="">
      <xdr:nvCxnSpPr>
        <xdr:cNvPr id="9" name="Straight Arrow Connector 8">
          <a:extLst>
            <a:ext uri="{FF2B5EF4-FFF2-40B4-BE49-F238E27FC236}">
              <a16:creationId xmlns:a16="http://schemas.microsoft.com/office/drawing/2014/main" id="{5EAFF3F2-F006-4C6C-DBB9-5717C35EF706}"/>
            </a:ext>
          </a:extLst>
        </xdr:cNvPr>
        <xdr:cNvCxnSpPr/>
      </xdr:nvCxnSpPr>
      <xdr:spPr>
        <a:xfrm flipV="1">
          <a:off x="3672417" y="2312458"/>
          <a:ext cx="3029478" cy="66304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11906</xdr:colOff>
      <xdr:row>1</xdr:row>
      <xdr:rowOff>130968</xdr:rowOff>
    </xdr:from>
    <xdr:to>
      <xdr:col>18</xdr:col>
      <xdr:colOff>190500</xdr:colOff>
      <xdr:row>7</xdr:row>
      <xdr:rowOff>107156</xdr:rowOff>
    </xdr:to>
    <xdr:cxnSp macro="">
      <xdr:nvCxnSpPr>
        <xdr:cNvPr id="11" name="Straight Arrow Connector 10">
          <a:extLst>
            <a:ext uri="{FF2B5EF4-FFF2-40B4-BE49-F238E27FC236}">
              <a16:creationId xmlns:a16="http://schemas.microsoft.com/office/drawing/2014/main" id="{3A5257A0-B6C4-0796-D690-A1D908D62EA9}"/>
            </a:ext>
          </a:extLst>
        </xdr:cNvPr>
        <xdr:cNvCxnSpPr/>
      </xdr:nvCxnSpPr>
      <xdr:spPr>
        <a:xfrm>
          <a:off x="9453562" y="488156"/>
          <a:ext cx="9465469" cy="17740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1545166</xdr:colOff>
      <xdr:row>5</xdr:row>
      <xdr:rowOff>83343</xdr:rowOff>
    </xdr:from>
    <xdr:to>
      <xdr:col>16</xdr:col>
      <xdr:colOff>47624</xdr:colOff>
      <xdr:row>28</xdr:row>
      <xdr:rowOff>169334</xdr:rowOff>
    </xdr:to>
    <xdr:cxnSp macro="">
      <xdr:nvCxnSpPr>
        <xdr:cNvPr id="13" name="Straight Arrow Connector 12">
          <a:extLst>
            <a:ext uri="{FF2B5EF4-FFF2-40B4-BE49-F238E27FC236}">
              <a16:creationId xmlns:a16="http://schemas.microsoft.com/office/drawing/2014/main" id="{66DCC5EA-3026-8D1F-4284-3C80261C6BF4}"/>
            </a:ext>
          </a:extLst>
        </xdr:cNvPr>
        <xdr:cNvCxnSpPr/>
      </xdr:nvCxnSpPr>
      <xdr:spPr>
        <a:xfrm flipV="1">
          <a:off x="3503083" y="1639093"/>
          <a:ext cx="13118041" cy="81928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1746250</xdr:colOff>
      <xdr:row>6</xdr:row>
      <xdr:rowOff>321468</xdr:rowOff>
    </xdr:from>
    <xdr:to>
      <xdr:col>16</xdr:col>
      <xdr:colOff>23812</xdr:colOff>
      <xdr:row>29</xdr:row>
      <xdr:rowOff>222250</xdr:rowOff>
    </xdr:to>
    <xdr:cxnSp macro="">
      <xdr:nvCxnSpPr>
        <xdr:cNvPr id="15" name="Straight Arrow Connector 14">
          <a:extLst>
            <a:ext uri="{FF2B5EF4-FFF2-40B4-BE49-F238E27FC236}">
              <a16:creationId xmlns:a16="http://schemas.microsoft.com/office/drawing/2014/main" id="{7BBF0C17-1F7A-1220-AF31-785D05653FFF}"/>
            </a:ext>
          </a:extLst>
        </xdr:cNvPr>
        <xdr:cNvCxnSpPr/>
      </xdr:nvCxnSpPr>
      <xdr:spPr>
        <a:xfrm flipV="1">
          <a:off x="3704167" y="2067718"/>
          <a:ext cx="12893145" cy="81663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xdr:row>
      <xdr:rowOff>122464</xdr:rowOff>
    </xdr:from>
    <xdr:to>
      <xdr:col>16</xdr:col>
      <xdr:colOff>1006928</xdr:colOff>
      <xdr:row>25</xdr:row>
      <xdr:rowOff>176893</xdr:rowOff>
    </xdr:to>
    <xdr:cxnSp macro="">
      <xdr:nvCxnSpPr>
        <xdr:cNvPr id="3" name="Straight Connector 2">
          <a:extLst>
            <a:ext uri="{FF2B5EF4-FFF2-40B4-BE49-F238E27FC236}">
              <a16:creationId xmlns:a16="http://schemas.microsoft.com/office/drawing/2014/main" id="{8103AAEE-1185-6152-27E6-0012B44CD981}"/>
            </a:ext>
          </a:extLst>
        </xdr:cNvPr>
        <xdr:cNvCxnSpPr/>
      </xdr:nvCxnSpPr>
      <xdr:spPr>
        <a:xfrm>
          <a:off x="3714750" y="476250"/>
          <a:ext cx="13634357" cy="778328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13607</xdr:colOff>
      <xdr:row>4</xdr:row>
      <xdr:rowOff>149679</xdr:rowOff>
    </xdr:from>
    <xdr:to>
      <xdr:col>16</xdr:col>
      <xdr:colOff>1047750</xdr:colOff>
      <xdr:row>25</xdr:row>
      <xdr:rowOff>190500</xdr:rowOff>
    </xdr:to>
    <xdr:cxnSp macro="">
      <xdr:nvCxnSpPr>
        <xdr:cNvPr id="10" name="Straight Connector 9">
          <a:extLst>
            <a:ext uri="{FF2B5EF4-FFF2-40B4-BE49-F238E27FC236}">
              <a16:creationId xmlns:a16="http://schemas.microsoft.com/office/drawing/2014/main" id="{4ACCA5A8-AA9A-91AF-EEFC-1BCBD317C071}"/>
            </a:ext>
          </a:extLst>
        </xdr:cNvPr>
        <xdr:cNvCxnSpPr/>
      </xdr:nvCxnSpPr>
      <xdr:spPr>
        <a:xfrm>
          <a:off x="8014607" y="1401536"/>
          <a:ext cx="9375322" cy="6871607"/>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11</xdr:col>
      <xdr:colOff>199158</xdr:colOff>
      <xdr:row>20</xdr:row>
      <xdr:rowOff>138545</xdr:rowOff>
    </xdr:from>
    <xdr:to>
      <xdr:col>13</xdr:col>
      <xdr:colOff>453299</xdr:colOff>
      <xdr:row>33</xdr:row>
      <xdr:rowOff>264738</xdr:rowOff>
    </xdr:to>
    <xdr:pic>
      <xdr:nvPicPr>
        <xdr:cNvPr id="12" name="Picture 11">
          <a:extLst>
            <a:ext uri="{FF2B5EF4-FFF2-40B4-BE49-F238E27FC236}">
              <a16:creationId xmlns:a16="http://schemas.microsoft.com/office/drawing/2014/main" id="{92066540-539E-B61E-6524-B719EF4B62C0}"/>
            </a:ext>
          </a:extLst>
        </xdr:cNvPr>
        <xdr:cNvPicPr>
          <a:picLocks noChangeAspect="1"/>
        </xdr:cNvPicPr>
      </xdr:nvPicPr>
      <xdr:blipFill>
        <a:blip xmlns:r="http://schemas.openxmlformats.org/officeDocument/2006/relationships" r:embed="rId1"/>
        <a:stretch>
          <a:fillRect/>
        </a:stretch>
      </xdr:blipFill>
      <xdr:spPr>
        <a:xfrm>
          <a:off x="10269681" y="6035386"/>
          <a:ext cx="3077004" cy="5249008"/>
        </a:xfrm>
        <a:prstGeom prst="rect">
          <a:avLst/>
        </a:prstGeom>
      </xdr:spPr>
    </xdr:pic>
    <xdr:clientData/>
  </xdr:twoCellAnchor>
  <xdr:twoCellAnchor>
    <xdr:from>
      <xdr:col>2</xdr:col>
      <xdr:colOff>50993</xdr:colOff>
      <xdr:row>22</xdr:row>
      <xdr:rowOff>148167</xdr:rowOff>
    </xdr:from>
    <xdr:to>
      <xdr:col>11</xdr:col>
      <xdr:colOff>211667</xdr:colOff>
      <xdr:row>29</xdr:row>
      <xdr:rowOff>10584</xdr:rowOff>
    </xdr:to>
    <xdr:cxnSp macro="">
      <xdr:nvCxnSpPr>
        <xdr:cNvPr id="16" name="Straight Connector 15">
          <a:extLst>
            <a:ext uri="{FF2B5EF4-FFF2-40B4-BE49-F238E27FC236}">
              <a16:creationId xmlns:a16="http://schemas.microsoft.com/office/drawing/2014/main" id="{42BE0498-64E0-8746-95BE-E7D6828C052A}"/>
            </a:ext>
          </a:extLst>
        </xdr:cNvPr>
        <xdr:cNvCxnSpPr/>
      </xdr:nvCxnSpPr>
      <xdr:spPr>
        <a:xfrm flipH="1" flipV="1">
          <a:off x="3765743" y="7016750"/>
          <a:ext cx="6553007" cy="30056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1735666</xdr:colOff>
      <xdr:row>9</xdr:row>
      <xdr:rowOff>232834</xdr:rowOff>
    </xdr:from>
    <xdr:to>
      <xdr:col>12</xdr:col>
      <xdr:colOff>222250</xdr:colOff>
      <xdr:row>12</xdr:row>
      <xdr:rowOff>137583</xdr:rowOff>
    </xdr:to>
    <xdr:cxnSp macro="">
      <xdr:nvCxnSpPr>
        <xdr:cNvPr id="19" name="Straight Connector 18">
          <a:extLst>
            <a:ext uri="{FF2B5EF4-FFF2-40B4-BE49-F238E27FC236}">
              <a16:creationId xmlns:a16="http://schemas.microsoft.com/office/drawing/2014/main" id="{38B3B5E1-04A4-C570-3344-1222D13D3D6C}"/>
            </a:ext>
          </a:extLst>
        </xdr:cNvPr>
        <xdr:cNvCxnSpPr/>
      </xdr:nvCxnSpPr>
      <xdr:spPr>
        <a:xfrm>
          <a:off x="3688291" y="3161772"/>
          <a:ext cx="9190303" cy="869155"/>
        </a:xfrm>
        <a:prstGeom prst="line">
          <a:avLst/>
        </a:prstGeom>
        <a:ln w="19050"/>
      </xdr:spPr>
      <xdr:style>
        <a:lnRef idx="2">
          <a:schemeClr val="accent4"/>
        </a:lnRef>
        <a:fillRef idx="0">
          <a:schemeClr val="accent4"/>
        </a:fillRef>
        <a:effectRef idx="1">
          <a:schemeClr val="accent4"/>
        </a:effectRef>
        <a:fontRef idx="minor">
          <a:schemeClr val="tx1"/>
        </a:fontRef>
      </xdr:style>
    </xdr:cxnSp>
    <xdr:clientData/>
  </xdr:twoCellAnchor>
  <xdr:twoCellAnchor>
    <xdr:from>
      <xdr:col>1</xdr:col>
      <xdr:colOff>1735666</xdr:colOff>
      <xdr:row>12</xdr:row>
      <xdr:rowOff>158750</xdr:rowOff>
    </xdr:from>
    <xdr:to>
      <xdr:col>12</xdr:col>
      <xdr:colOff>211667</xdr:colOff>
      <xdr:row>16</xdr:row>
      <xdr:rowOff>169334</xdr:rowOff>
    </xdr:to>
    <xdr:cxnSp macro="">
      <xdr:nvCxnSpPr>
        <xdr:cNvPr id="21" name="Straight Connector 20">
          <a:extLst>
            <a:ext uri="{FF2B5EF4-FFF2-40B4-BE49-F238E27FC236}">
              <a16:creationId xmlns:a16="http://schemas.microsoft.com/office/drawing/2014/main" id="{938A7409-1408-35C5-544D-27691347A358}"/>
            </a:ext>
          </a:extLst>
        </xdr:cNvPr>
        <xdr:cNvCxnSpPr/>
      </xdr:nvCxnSpPr>
      <xdr:spPr>
        <a:xfrm flipV="1">
          <a:off x="3693583" y="3958167"/>
          <a:ext cx="9196917" cy="1206500"/>
        </a:xfrm>
        <a:prstGeom prst="line">
          <a:avLst/>
        </a:prstGeom>
        <a:ln w="19050"/>
      </xdr:spPr>
      <xdr:style>
        <a:lnRef idx="2">
          <a:schemeClr val="accent4"/>
        </a:lnRef>
        <a:fillRef idx="0">
          <a:schemeClr val="accent4"/>
        </a:fillRef>
        <a:effectRef idx="1">
          <a:schemeClr val="accent4"/>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Allstar Services" id="{5706D220-75CB-46F4-8873-FDD1B7DA19B5}" userId="6d2d49497fe31bd4"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1" dT="2022-12-10T21:50:14.64" personId="{5706D220-75CB-46F4-8873-FDD1B7DA19B5}" id="{D43661C4-8BBF-419F-8998-441191E368CC}">
    <text xml:space="preserve">See I17
</text>
  </threadedComment>
  <threadedComment ref="B3" dT="2022-12-10T19:47:03.03" personId="{5706D220-75CB-46F4-8873-FDD1B7DA19B5}" id="{DC31EEEF-72AA-4D31-8C24-5A79451D669E}">
    <text>Sync from the Borrower Info. Page Loan Amount</text>
  </threadedComment>
  <threadedComment ref="G5" dT="2022-12-10T19:52:18.93" personId="{5706D220-75CB-46F4-8873-FDD1B7DA19B5}" id="{8ADA36EF-0035-4B9F-AE71-0CE4C733F0F2}">
    <text xml:space="preserve">Sync from the Borrower Info. Page Purchase amount
</text>
  </threadedComment>
  <threadedComment ref="G7" dT="2022-12-10T19:54:19.43" personId="{5706D220-75CB-46F4-8873-FDD1B7DA19B5}" id="{9AA5EBCF-874D-4560-BFD5-6C2118457DD9}">
    <text>B3+B16</text>
  </threadedComment>
  <threadedComment ref="B8" dT="2022-12-10T19:47:35.51" personId="{5706D220-75CB-46F4-8873-FDD1B7DA19B5}" id="{0073C591-4654-4AF7-9F58-38723C42CD9B}">
    <text xml:space="preserve">Sync from the Borrower Info. Page Up front Mortgage Ins
</text>
  </threadedComment>
  <threadedComment ref="G8" dT="2022-12-10T21:44:37.25" personId="{5706D220-75CB-46F4-8873-FDD1B7DA19B5}" id="{37AEEDD5-FEC9-473E-8BAE-80731799948A}">
    <text>B29</text>
  </threadedComment>
  <threadedComment ref="G11" dT="2022-12-10T19:57:22.98" personId="{5706D220-75CB-46F4-8873-FDD1B7DA19B5}" id="{82032DB8-2835-488D-949F-800FA60526C3}">
    <text>Its Purchase Pruchase- Total Loan Amount (1st + 2nd Loan Amount), also - Total Credit
its G5- (G7+G8)</text>
  </threadedComment>
  <threadedComment ref="G12" dT="2022-12-10T21:48:25.16" personId="{5706D220-75CB-46F4-8873-FDD1B7DA19B5}" id="{F2D95419-B9E1-4C53-8162-B44F2F229F23}">
    <text>Sync from LE page 2</text>
  </threadedComment>
  <threadedComment ref="G13" dT="2022-12-10T21:48:43.97" personId="{5706D220-75CB-46F4-8873-FDD1B7DA19B5}" id="{2B447305-7438-4ADD-9FC7-D934B7980085}">
    <text>Sync from LE page 2</text>
  </threadedComment>
  <threadedComment ref="G14" dT="2022-12-10T21:48:54.21" personId="{5706D220-75CB-46F4-8873-FDD1B7DA19B5}" id="{656A691F-8A2B-4D4B-8C04-10AFBE075DE9}">
    <text>Sync from LE page 2</text>
  </threadedComment>
  <threadedComment ref="G15" dT="2022-12-10T21:49:04.32" personId="{5706D220-75CB-46F4-8873-FDD1B7DA19B5}" id="{D970F335-F282-4936-A34A-C475B90F0D31}">
    <text>Sync from LE page 2</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V999"/>
  <sheetViews>
    <sheetView tabSelected="1" zoomScale="80" zoomScaleNormal="80" workbookViewId="0">
      <selection activeCell="R22" sqref="R22"/>
    </sheetView>
  </sheetViews>
  <sheetFormatPr defaultColWidth="12.5703125" defaultRowHeight="15.75" customHeight="1" x14ac:dyDescent="0.2"/>
  <cols>
    <col min="1" max="1" width="29.28515625" customWidth="1"/>
    <col min="2" max="2" width="26.28515625" style="43" customWidth="1"/>
    <col min="3" max="3" width="4.42578125" customWidth="1"/>
    <col min="4" max="4" width="5" customWidth="1"/>
    <col min="5" max="5" width="5.7109375" customWidth="1"/>
    <col min="6" max="6" width="29.140625" style="56" customWidth="1"/>
    <col min="7" max="7" width="19.85546875" style="35" customWidth="1"/>
    <col min="8" max="8" width="4.5703125" customWidth="1"/>
    <col min="9" max="9" width="16" style="43" customWidth="1"/>
    <col min="10" max="10" width="4.85546875" customWidth="1"/>
    <col min="11" max="11" width="6" customWidth="1"/>
    <col min="12" max="12" width="38.5703125" customWidth="1"/>
    <col min="13" max="13" width="3.7109375" customWidth="1"/>
    <col min="14" max="14" width="14" style="43" customWidth="1"/>
    <col min="15" max="15" width="14" customWidth="1"/>
    <col min="16" max="16" width="30.140625" customWidth="1"/>
    <col min="17" max="17" width="32.5703125" customWidth="1"/>
    <col min="18" max="18" width="3.7109375" customWidth="1"/>
    <col min="19" max="19" width="18.42578125" style="35" customWidth="1"/>
  </cols>
  <sheetData>
    <row r="1" spans="1:20" ht="27.75" customHeight="1" x14ac:dyDescent="0.4">
      <c r="A1" s="101" t="s">
        <v>0</v>
      </c>
      <c r="B1" s="102"/>
      <c r="C1" s="57"/>
      <c r="D1" s="57"/>
      <c r="E1" s="58"/>
      <c r="F1" s="112" t="s">
        <v>61</v>
      </c>
      <c r="G1" s="113"/>
      <c r="H1" s="103">
        <f>I17</f>
        <v>206000</v>
      </c>
      <c r="I1" s="104"/>
      <c r="J1" s="105"/>
      <c r="K1" s="15"/>
      <c r="L1" s="58" t="s">
        <v>1</v>
      </c>
      <c r="M1" s="59"/>
      <c r="N1" s="98">
        <f>N16</f>
        <v>0.26124999999999998</v>
      </c>
      <c r="O1" s="98">
        <f>N17</f>
        <v>0.51124999999999998</v>
      </c>
      <c r="P1" s="15"/>
      <c r="Q1" s="58" t="s">
        <v>2</v>
      </c>
      <c r="R1" s="59"/>
      <c r="S1" s="60"/>
    </row>
    <row r="2" spans="1:20" ht="18.75" customHeight="1" x14ac:dyDescent="0.4">
      <c r="A2" s="18" t="s">
        <v>4</v>
      </c>
      <c r="B2" s="69">
        <v>650000</v>
      </c>
      <c r="C2" s="3"/>
      <c r="E2" s="83"/>
      <c r="F2" s="84" t="s">
        <v>59</v>
      </c>
      <c r="G2" s="85"/>
      <c r="H2" s="110">
        <f>S8</f>
        <v>136000</v>
      </c>
      <c r="I2" s="110"/>
      <c r="J2" s="111"/>
      <c r="L2" s="8"/>
      <c r="M2" s="2"/>
      <c r="O2" s="9"/>
      <c r="Q2" s="8"/>
      <c r="R2" s="2"/>
      <c r="S2" s="49"/>
    </row>
    <row r="3" spans="1:20" ht="26.25" x14ac:dyDescent="0.4">
      <c r="A3" s="18" t="s">
        <v>71</v>
      </c>
      <c r="B3" s="70">
        <v>450000</v>
      </c>
      <c r="C3" s="4"/>
      <c r="E3" s="83"/>
      <c r="F3" s="86"/>
      <c r="G3" s="86"/>
      <c r="H3" s="86"/>
      <c r="I3" s="86"/>
      <c r="J3" s="87"/>
      <c r="L3" s="24" t="s">
        <v>5</v>
      </c>
      <c r="M3" s="2"/>
      <c r="O3" s="9"/>
      <c r="Q3" s="21" t="s">
        <v>6</v>
      </c>
      <c r="R3" s="25" t="s">
        <v>7</v>
      </c>
      <c r="S3" s="50">
        <v>80000</v>
      </c>
    </row>
    <row r="4" spans="1:20" ht="24.75" customHeight="1" x14ac:dyDescent="0.2">
      <c r="A4" s="18" t="s">
        <v>3</v>
      </c>
      <c r="B4" s="71">
        <v>1200</v>
      </c>
      <c r="C4" s="4"/>
      <c r="E4" s="8"/>
      <c r="F4" s="54"/>
      <c r="H4" s="1"/>
      <c r="J4" s="9"/>
      <c r="L4" s="21" t="s">
        <v>50</v>
      </c>
      <c r="M4" s="25" t="s">
        <v>7</v>
      </c>
      <c r="N4" s="36">
        <v>5000</v>
      </c>
      <c r="O4" s="65"/>
      <c r="P4" s="4" t="s">
        <v>8</v>
      </c>
      <c r="Q4" s="21" t="s">
        <v>9</v>
      </c>
      <c r="R4" s="25" t="s">
        <v>7</v>
      </c>
      <c r="S4" s="50">
        <v>20000</v>
      </c>
    </row>
    <row r="5" spans="1:20" ht="24" customHeight="1" x14ac:dyDescent="0.25">
      <c r="A5" s="19" t="s">
        <v>12</v>
      </c>
      <c r="B5" s="66">
        <v>100</v>
      </c>
      <c r="C5" s="4"/>
      <c r="E5" s="14"/>
      <c r="F5" s="55" t="s">
        <v>4</v>
      </c>
      <c r="G5" s="36">
        <f>B2</f>
        <v>650000</v>
      </c>
      <c r="H5" s="1"/>
      <c r="I5" s="35"/>
      <c r="J5" s="9"/>
      <c r="L5" s="21" t="s">
        <v>51</v>
      </c>
      <c r="M5" s="25" t="s">
        <v>7</v>
      </c>
      <c r="N5" s="36">
        <v>1000</v>
      </c>
      <c r="O5" s="65"/>
      <c r="P5" s="4" t="s">
        <v>10</v>
      </c>
      <c r="Q5" s="21" t="s">
        <v>40</v>
      </c>
      <c r="R5" s="25" t="s">
        <v>7</v>
      </c>
      <c r="S5" s="50">
        <f>B28</f>
        <v>11000</v>
      </c>
    </row>
    <row r="6" spans="1:20" ht="23.25" customHeight="1" x14ac:dyDescent="0.25">
      <c r="A6" s="19" t="s">
        <v>16</v>
      </c>
      <c r="B6" s="66">
        <v>50</v>
      </c>
      <c r="C6" s="4"/>
      <c r="E6" s="14"/>
      <c r="F6" s="55"/>
      <c r="G6" s="39"/>
      <c r="H6" s="1"/>
      <c r="I6" s="39"/>
      <c r="J6" s="9"/>
      <c r="L6" s="21" t="s">
        <v>13</v>
      </c>
      <c r="M6" s="25" t="s">
        <v>7</v>
      </c>
      <c r="N6" s="36">
        <v>1000</v>
      </c>
      <c r="O6" s="65"/>
      <c r="P6" s="4" t="s">
        <v>14</v>
      </c>
      <c r="Q6" s="21" t="s">
        <v>24</v>
      </c>
      <c r="R6" s="25" t="s">
        <v>7</v>
      </c>
      <c r="S6" s="51">
        <v>30000</v>
      </c>
    </row>
    <row r="7" spans="1:20" ht="33" customHeight="1" x14ac:dyDescent="0.25">
      <c r="A7" s="19" t="s">
        <v>72</v>
      </c>
      <c r="B7" s="66">
        <v>350</v>
      </c>
      <c r="C7" s="4"/>
      <c r="E7" s="14"/>
      <c r="F7" s="61" t="s">
        <v>53</v>
      </c>
      <c r="G7" s="37">
        <f>B3+B15</f>
        <v>450000</v>
      </c>
      <c r="H7" s="1"/>
      <c r="I7" s="39" t="s">
        <v>62</v>
      </c>
      <c r="J7" s="9"/>
      <c r="L7" s="21" t="s">
        <v>17</v>
      </c>
      <c r="M7" s="25" t="s">
        <v>7</v>
      </c>
      <c r="N7" s="36">
        <v>1000</v>
      </c>
      <c r="O7" s="65"/>
      <c r="P7" s="4" t="s">
        <v>18</v>
      </c>
      <c r="Q7" s="21" t="s">
        <v>68</v>
      </c>
      <c r="R7" s="25" t="s">
        <v>7</v>
      </c>
      <c r="S7" s="52">
        <f>B31</f>
        <v>-5000</v>
      </c>
    </row>
    <row r="8" spans="1:20" ht="22.5" customHeight="1" thickBot="1" x14ac:dyDescent="0.25">
      <c r="A8" s="18" t="s">
        <v>20</v>
      </c>
      <c r="B8" s="52">
        <v>180</v>
      </c>
      <c r="C8" s="4"/>
      <c r="E8" s="14"/>
      <c r="F8" s="61" t="s">
        <v>40</v>
      </c>
      <c r="G8" s="37">
        <f>B28</f>
        <v>11000</v>
      </c>
      <c r="H8" s="1"/>
      <c r="I8" s="89" t="s">
        <v>63</v>
      </c>
      <c r="J8" s="9"/>
      <c r="L8" s="14" t="s">
        <v>21</v>
      </c>
      <c r="M8" s="2"/>
      <c r="N8" s="35"/>
      <c r="O8" s="50">
        <f>SUM(N4:N7)</f>
        <v>8000</v>
      </c>
      <c r="Q8" s="30" t="s">
        <v>29</v>
      </c>
      <c r="R8" s="33" t="s">
        <v>30</v>
      </c>
      <c r="S8" s="53">
        <f>SUM(S3:S7)</f>
        <v>136000</v>
      </c>
      <c r="T8" t="s">
        <v>46</v>
      </c>
    </row>
    <row r="9" spans="1:20" ht="30" customHeight="1" x14ac:dyDescent="0.25">
      <c r="A9" s="19" t="s">
        <v>23</v>
      </c>
      <c r="B9" s="66">
        <v>120</v>
      </c>
      <c r="C9" s="4"/>
      <c r="E9" s="14"/>
      <c r="F9" s="61" t="s">
        <v>58</v>
      </c>
      <c r="H9" s="1"/>
      <c r="I9" s="38">
        <f>IF(G5=0, SUM(G7:G8), G5-SUM(G7:G8))</f>
        <v>189000</v>
      </c>
      <c r="J9" s="9"/>
      <c r="L9" s="8"/>
      <c r="M9" s="2"/>
      <c r="N9" s="35"/>
      <c r="O9" s="49"/>
      <c r="R9" s="2"/>
    </row>
    <row r="10" spans="1:20" ht="27" customHeight="1" x14ac:dyDescent="0.25">
      <c r="A10" s="19" t="s">
        <v>25</v>
      </c>
      <c r="B10" s="66">
        <v>90</v>
      </c>
      <c r="C10" s="4"/>
      <c r="E10" s="14"/>
      <c r="F10" s="61"/>
      <c r="H10" s="1"/>
      <c r="J10" s="9"/>
      <c r="L10" s="27" t="s">
        <v>26</v>
      </c>
      <c r="M10" s="2"/>
      <c r="N10" s="35"/>
      <c r="O10" s="49"/>
      <c r="Q10" s="4"/>
      <c r="R10" s="2"/>
    </row>
    <row r="11" spans="1:20" ht="23.25" customHeight="1" x14ac:dyDescent="0.2">
      <c r="A11" s="20" t="s">
        <v>27</v>
      </c>
      <c r="B11" s="67">
        <f>SUM(B4:B10)</f>
        <v>2090</v>
      </c>
      <c r="C11" s="4"/>
      <c r="E11" s="14"/>
      <c r="F11" s="55" t="s">
        <v>65</v>
      </c>
      <c r="G11" s="37">
        <f>I9</f>
        <v>189000</v>
      </c>
      <c r="H11" s="1"/>
      <c r="I11" s="39"/>
      <c r="J11" s="9"/>
      <c r="L11" s="28" t="s">
        <v>41</v>
      </c>
      <c r="M11" s="6" t="s">
        <v>7</v>
      </c>
      <c r="N11" s="80">
        <v>1000</v>
      </c>
      <c r="O11" s="65"/>
      <c r="P11" s="4" t="s">
        <v>66</v>
      </c>
      <c r="R11" s="2"/>
    </row>
    <row r="12" spans="1:20" ht="25.5" x14ac:dyDescent="0.2">
      <c r="A12" s="18"/>
      <c r="B12" s="68"/>
      <c r="C12" s="3"/>
      <c r="E12" s="14"/>
      <c r="F12" s="55" t="s">
        <v>47</v>
      </c>
      <c r="G12" s="37">
        <v>12000</v>
      </c>
      <c r="H12" s="1"/>
      <c r="I12" s="39"/>
      <c r="J12" s="9"/>
      <c r="L12" s="29" t="s">
        <v>42</v>
      </c>
      <c r="M12" s="7"/>
      <c r="N12" s="81">
        <v>1000</v>
      </c>
      <c r="O12" s="49"/>
      <c r="R12" s="2"/>
    </row>
    <row r="13" spans="1:20" ht="23.25" customHeight="1" x14ac:dyDescent="0.2">
      <c r="A13" s="18"/>
      <c r="B13" s="41"/>
      <c r="C13" s="3"/>
      <c r="E13" s="14"/>
      <c r="F13" s="55" t="s">
        <v>31</v>
      </c>
      <c r="G13" s="37">
        <v>5000</v>
      </c>
      <c r="H13" s="1"/>
      <c r="I13" s="39"/>
      <c r="J13" s="9"/>
      <c r="L13" s="21" t="s">
        <v>28</v>
      </c>
      <c r="M13" s="25" t="s">
        <v>7</v>
      </c>
      <c r="N13" s="82">
        <f>B11+B18</f>
        <v>2090</v>
      </c>
      <c r="O13" s="9"/>
      <c r="P13" s="94" t="s">
        <v>67</v>
      </c>
      <c r="R13" s="2"/>
      <c r="T13" s="4"/>
    </row>
    <row r="14" spans="1:20" ht="22.5" customHeight="1" x14ac:dyDescent="0.4">
      <c r="A14" s="108" t="s">
        <v>54</v>
      </c>
      <c r="B14" s="109"/>
      <c r="E14" s="14"/>
      <c r="F14" s="55" t="s">
        <v>33</v>
      </c>
      <c r="G14" s="62">
        <v>0</v>
      </c>
      <c r="H14" s="10"/>
      <c r="I14" s="35"/>
      <c r="J14" s="9"/>
      <c r="L14" s="14" t="s">
        <v>32</v>
      </c>
      <c r="M14" s="25" t="s">
        <v>30</v>
      </c>
      <c r="N14" s="35"/>
      <c r="O14" s="50">
        <f>SUM(N11:N13)</f>
        <v>4090</v>
      </c>
      <c r="R14" s="2"/>
    </row>
    <row r="15" spans="1:20" ht="24.75" customHeight="1" x14ac:dyDescent="0.2">
      <c r="A15" s="18" t="s">
        <v>57</v>
      </c>
      <c r="B15" s="72">
        <v>0</v>
      </c>
      <c r="C15" s="4"/>
      <c r="E15" s="8"/>
      <c r="F15" s="55" t="s">
        <v>34</v>
      </c>
      <c r="G15" s="62">
        <v>0</v>
      </c>
      <c r="H15" s="10"/>
      <c r="J15" s="9"/>
      <c r="L15" s="8"/>
      <c r="M15" s="2"/>
      <c r="O15" s="9"/>
      <c r="R15" s="2"/>
    </row>
    <row r="16" spans="1:20" ht="23.25" customHeight="1" x14ac:dyDescent="0.2">
      <c r="A16" s="18" t="s">
        <v>55</v>
      </c>
      <c r="B16" s="73">
        <v>0.09</v>
      </c>
      <c r="C16" s="4"/>
      <c r="E16" s="8"/>
      <c r="F16" s="55"/>
      <c r="G16" s="39"/>
      <c r="H16" s="10"/>
      <c r="J16" s="9"/>
      <c r="L16" s="14" t="s">
        <v>35</v>
      </c>
      <c r="M16" s="95"/>
      <c r="N16" s="96">
        <f>N13/O8</f>
        <v>0.26124999999999998</v>
      </c>
      <c r="O16" s="26"/>
      <c r="P16" s="5" t="s">
        <v>36</v>
      </c>
      <c r="R16" s="2"/>
    </row>
    <row r="17" spans="1:22" ht="25.5" customHeight="1" thickBot="1" x14ac:dyDescent="0.25">
      <c r="A17" s="18" t="s">
        <v>56</v>
      </c>
      <c r="B17" s="88">
        <v>120</v>
      </c>
      <c r="C17" s="4"/>
      <c r="E17" s="8"/>
      <c r="F17" s="55" t="s">
        <v>60</v>
      </c>
      <c r="H17" s="10"/>
      <c r="I17" s="38">
        <f>IF(G5=0,G11-SUM(G12:G15),SUM(G11:G15))</f>
        <v>206000</v>
      </c>
      <c r="J17" s="9"/>
      <c r="L17" s="30" t="s">
        <v>37</v>
      </c>
      <c r="M17" s="31"/>
      <c r="N17" s="32">
        <f>O14/O8</f>
        <v>0.51124999999999998</v>
      </c>
      <c r="O17" s="13"/>
      <c r="P17" s="5" t="s">
        <v>38</v>
      </c>
      <c r="R17" s="2"/>
    </row>
    <row r="18" spans="1:22" ht="19.5" customHeight="1" thickBot="1" x14ac:dyDescent="0.25">
      <c r="A18" s="18" t="s">
        <v>0</v>
      </c>
      <c r="B18" s="72">
        <v>0</v>
      </c>
      <c r="C18" s="4"/>
      <c r="E18" s="11"/>
      <c r="F18" s="63"/>
      <c r="G18" s="40"/>
      <c r="H18" s="12"/>
      <c r="I18" s="64"/>
      <c r="J18" s="13"/>
      <c r="L18" s="4"/>
      <c r="M18" s="2"/>
      <c r="N18" s="44"/>
      <c r="R18" s="2"/>
    </row>
    <row r="19" spans="1:22" ht="33" customHeight="1" x14ac:dyDescent="0.2">
      <c r="A19" s="18"/>
      <c r="B19" s="41"/>
      <c r="C19" s="4"/>
      <c r="H19" s="1"/>
      <c r="L19" s="4"/>
      <c r="M19" s="2"/>
      <c r="N19" s="44"/>
      <c r="O19" s="4"/>
      <c r="R19" s="2"/>
    </row>
    <row r="20" spans="1:22" ht="24" customHeight="1" x14ac:dyDescent="0.4">
      <c r="A20" s="106" t="s">
        <v>48</v>
      </c>
      <c r="B20" s="107"/>
      <c r="C20" s="4"/>
      <c r="H20" s="1"/>
      <c r="R20" s="2"/>
    </row>
    <row r="21" spans="1:22" ht="18" x14ac:dyDescent="0.25">
      <c r="A21" s="21" t="s">
        <v>11</v>
      </c>
      <c r="B21" s="74">
        <v>1000</v>
      </c>
      <c r="C21" s="17"/>
      <c r="H21" s="1"/>
      <c r="R21" s="2"/>
    </row>
    <row r="22" spans="1:22" ht="26.25" customHeight="1" x14ac:dyDescent="0.25">
      <c r="A22" s="21" t="s">
        <v>19</v>
      </c>
      <c r="B22" s="74">
        <v>1000</v>
      </c>
      <c r="C22" s="16"/>
      <c r="H22" s="1"/>
      <c r="M22" s="2"/>
      <c r="R22" s="2"/>
    </row>
    <row r="23" spans="1:22" ht="24.75" customHeight="1" x14ac:dyDescent="0.2">
      <c r="A23" s="91" t="s">
        <v>15</v>
      </c>
      <c r="B23" s="92">
        <v>6000</v>
      </c>
      <c r="C23" s="3"/>
      <c r="H23" s="1"/>
      <c r="M23" s="2"/>
      <c r="R23" s="2"/>
    </row>
    <row r="24" spans="1:22" ht="49.5" customHeight="1" x14ac:dyDescent="0.2">
      <c r="A24" s="22" t="s">
        <v>49</v>
      </c>
      <c r="B24" s="93">
        <v>1000</v>
      </c>
      <c r="C24" s="3"/>
      <c r="H24" s="1"/>
      <c r="M24" s="2"/>
      <c r="R24" s="2"/>
    </row>
    <row r="25" spans="1:22" ht="48" customHeight="1" x14ac:dyDescent="0.35">
      <c r="A25" s="21" t="s">
        <v>22</v>
      </c>
      <c r="B25" s="74">
        <v>1000</v>
      </c>
      <c r="C25" s="99" t="s">
        <v>64</v>
      </c>
      <c r="D25" s="100"/>
      <c r="E25" s="100"/>
      <c r="F25" s="100"/>
      <c r="H25" s="1"/>
      <c r="M25" s="2"/>
      <c r="N25" s="45"/>
      <c r="R25" s="2"/>
    </row>
    <row r="26" spans="1:22" ht="27" customHeight="1" x14ac:dyDescent="0.2">
      <c r="A26" s="21" t="s">
        <v>43</v>
      </c>
      <c r="B26" s="75">
        <v>1000</v>
      </c>
      <c r="C26" s="3"/>
      <c r="H26" s="1"/>
      <c r="M26" s="2"/>
      <c r="N26" s="46"/>
      <c r="P26" s="115" t="s">
        <v>70</v>
      </c>
      <c r="Q26" s="115"/>
      <c r="R26" s="115"/>
      <c r="S26" s="115"/>
      <c r="T26" s="114"/>
      <c r="U26" s="114"/>
      <c r="V26" s="114"/>
    </row>
    <row r="27" spans="1:22" ht="25.5" customHeight="1" x14ac:dyDescent="0.25">
      <c r="A27" s="90" t="s">
        <v>39</v>
      </c>
      <c r="B27" s="76"/>
      <c r="C27" s="3"/>
      <c r="H27" s="1"/>
      <c r="M27" s="2"/>
      <c r="P27" s="115"/>
      <c r="Q27" s="115"/>
      <c r="R27" s="115"/>
      <c r="S27" s="115"/>
      <c r="T27" s="114"/>
      <c r="U27" s="114"/>
      <c r="V27" s="114"/>
    </row>
    <row r="28" spans="1:22" ht="45" customHeight="1" x14ac:dyDescent="0.25">
      <c r="A28" s="23" t="s">
        <v>40</v>
      </c>
      <c r="B28" s="77">
        <f>SUM(B21:B27)</f>
        <v>11000</v>
      </c>
      <c r="C28" s="3"/>
      <c r="H28" s="1"/>
      <c r="M28" s="2"/>
      <c r="P28" s="115"/>
      <c r="Q28" s="115"/>
      <c r="R28" s="115"/>
      <c r="S28" s="115"/>
      <c r="T28" s="114"/>
      <c r="U28" s="114"/>
      <c r="V28" s="114"/>
    </row>
    <row r="29" spans="1:22" ht="27.75" customHeight="1" x14ac:dyDescent="0.2">
      <c r="A29" s="18"/>
      <c r="B29" s="78"/>
      <c r="C29" s="3"/>
      <c r="H29" s="1"/>
      <c r="M29" s="2"/>
      <c r="P29" s="115"/>
      <c r="Q29" s="115"/>
      <c r="R29" s="115"/>
      <c r="S29" s="115"/>
    </row>
    <row r="30" spans="1:22" ht="27" customHeight="1" x14ac:dyDescent="0.2">
      <c r="A30" s="34" t="s">
        <v>52</v>
      </c>
      <c r="B30" s="79">
        <v>5000</v>
      </c>
      <c r="C30" s="3"/>
      <c r="H30" s="1"/>
      <c r="M30" s="2"/>
      <c r="P30" s="115"/>
      <c r="Q30" s="115"/>
      <c r="R30" s="115"/>
      <c r="S30" s="115"/>
    </row>
    <row r="31" spans="1:22" ht="27.75" customHeight="1" x14ac:dyDescent="0.35">
      <c r="A31" s="34" t="s">
        <v>69</v>
      </c>
      <c r="B31" s="97">
        <v>-5000</v>
      </c>
      <c r="C31" s="3"/>
      <c r="H31" s="1"/>
      <c r="M31" s="2"/>
      <c r="N31" s="45"/>
      <c r="P31" s="115"/>
      <c r="Q31" s="115"/>
      <c r="R31" s="115"/>
      <c r="S31" s="115"/>
    </row>
    <row r="32" spans="1:22" ht="44.25" customHeight="1" x14ac:dyDescent="0.2">
      <c r="A32" s="117" t="s">
        <v>73</v>
      </c>
      <c r="B32" s="116"/>
      <c r="C32" s="3"/>
      <c r="H32" s="1"/>
      <c r="M32" s="2"/>
      <c r="N32" s="47"/>
      <c r="R32" s="2"/>
    </row>
    <row r="33" spans="1:18" ht="12.75" x14ac:dyDescent="0.2">
      <c r="B33" s="42"/>
      <c r="C33" s="3"/>
      <c r="H33" s="1"/>
      <c r="M33" s="2"/>
      <c r="R33" s="2"/>
    </row>
    <row r="34" spans="1:18" ht="23.25" x14ac:dyDescent="0.35">
      <c r="A34" t="s">
        <v>44</v>
      </c>
      <c r="B34" s="42"/>
      <c r="C34" s="3"/>
      <c r="H34" s="1"/>
      <c r="M34" s="2"/>
      <c r="N34" s="48"/>
      <c r="R34" s="2"/>
    </row>
    <row r="35" spans="1:18" ht="15" x14ac:dyDescent="0.2">
      <c r="A35" t="s">
        <v>45</v>
      </c>
      <c r="B35" s="42"/>
      <c r="C35" s="3"/>
      <c r="H35" s="1"/>
      <c r="M35" s="2"/>
      <c r="N35" s="47"/>
      <c r="R35" s="2"/>
    </row>
    <row r="36" spans="1:18" ht="12.75" x14ac:dyDescent="0.2">
      <c r="A36" s="3"/>
      <c r="B36" s="42"/>
      <c r="C36" s="3"/>
      <c r="H36" s="1"/>
      <c r="M36" s="2"/>
      <c r="R36" s="2"/>
    </row>
    <row r="37" spans="1:18" ht="12.75" x14ac:dyDescent="0.2">
      <c r="A37" s="3"/>
      <c r="B37" s="42"/>
      <c r="C37" s="3"/>
      <c r="H37" s="1"/>
      <c r="M37" s="2"/>
      <c r="R37" s="2"/>
    </row>
    <row r="38" spans="1:18" ht="12.75" x14ac:dyDescent="0.2">
      <c r="A38" s="3"/>
      <c r="B38" s="42"/>
      <c r="C38" s="3"/>
      <c r="H38" s="1"/>
      <c r="M38" s="2"/>
      <c r="R38" s="2"/>
    </row>
    <row r="39" spans="1:18" ht="12.75" x14ac:dyDescent="0.2">
      <c r="A39" s="3"/>
      <c r="B39" s="42"/>
      <c r="C39" s="3"/>
      <c r="H39" s="1"/>
      <c r="M39" s="2"/>
      <c r="R39" s="2"/>
    </row>
    <row r="40" spans="1:18" ht="12.75" x14ac:dyDescent="0.2">
      <c r="A40" s="3"/>
      <c r="B40" s="42"/>
      <c r="C40" s="3"/>
      <c r="H40" s="1"/>
      <c r="M40" s="2"/>
      <c r="R40" s="2"/>
    </row>
    <row r="41" spans="1:18" ht="12.75" x14ac:dyDescent="0.2">
      <c r="A41" s="3"/>
      <c r="B41" s="42"/>
      <c r="C41" s="3"/>
      <c r="H41" s="1"/>
      <c r="M41" s="2"/>
      <c r="R41" s="2"/>
    </row>
    <row r="42" spans="1:18" ht="12.75" x14ac:dyDescent="0.2">
      <c r="A42" s="3"/>
      <c r="B42" s="42"/>
      <c r="C42" s="3"/>
      <c r="H42" s="1"/>
      <c r="M42" s="2"/>
      <c r="R42" s="2"/>
    </row>
    <row r="43" spans="1:18" ht="12.75" x14ac:dyDescent="0.2">
      <c r="A43" s="3"/>
      <c r="B43" s="42"/>
      <c r="C43" s="3"/>
      <c r="H43" s="1"/>
      <c r="M43" s="2"/>
      <c r="R43" s="2"/>
    </row>
    <row r="44" spans="1:18" ht="12.75" x14ac:dyDescent="0.2">
      <c r="A44" s="3"/>
      <c r="B44" s="42"/>
      <c r="C44" s="3"/>
      <c r="H44" s="1"/>
      <c r="M44" s="2"/>
      <c r="R44" s="2"/>
    </row>
    <row r="45" spans="1:18" ht="12.75" x14ac:dyDescent="0.2">
      <c r="A45" s="3"/>
      <c r="B45" s="42"/>
      <c r="C45" s="3"/>
      <c r="H45" s="1"/>
      <c r="M45" s="2"/>
      <c r="R45" s="2"/>
    </row>
    <row r="46" spans="1:18" ht="12.75" x14ac:dyDescent="0.2">
      <c r="A46" s="3"/>
      <c r="B46" s="42"/>
      <c r="C46" s="3"/>
      <c r="H46" s="1"/>
      <c r="M46" s="2"/>
      <c r="R46" s="2"/>
    </row>
    <row r="47" spans="1:18" ht="12.75" x14ac:dyDescent="0.2">
      <c r="A47" s="3"/>
      <c r="B47" s="42"/>
      <c r="C47" s="3"/>
      <c r="H47" s="1"/>
      <c r="M47" s="2"/>
      <c r="R47" s="2"/>
    </row>
    <row r="48" spans="1:18" ht="12.75" x14ac:dyDescent="0.2">
      <c r="A48" s="3"/>
      <c r="B48" s="42"/>
      <c r="C48" s="3"/>
      <c r="H48" s="1"/>
      <c r="M48" s="2"/>
      <c r="R48" s="2"/>
    </row>
    <row r="49" spans="1:18" ht="12.75" x14ac:dyDescent="0.2">
      <c r="A49" s="3"/>
      <c r="B49" s="42"/>
      <c r="C49" s="3"/>
      <c r="H49" s="1"/>
      <c r="M49" s="2"/>
      <c r="R49" s="2"/>
    </row>
    <row r="50" spans="1:18" ht="12.75" x14ac:dyDescent="0.2">
      <c r="A50" s="3"/>
      <c r="B50" s="42"/>
      <c r="C50" s="3"/>
      <c r="H50" s="1"/>
      <c r="M50" s="2"/>
      <c r="R50" s="2"/>
    </row>
    <row r="51" spans="1:18" ht="12.75" x14ac:dyDescent="0.2">
      <c r="A51" s="3"/>
      <c r="B51" s="42"/>
      <c r="C51" s="3"/>
      <c r="H51" s="1"/>
      <c r="M51" s="2"/>
      <c r="R51" s="2"/>
    </row>
    <row r="52" spans="1:18" ht="12.75" x14ac:dyDescent="0.2">
      <c r="A52" s="3"/>
      <c r="B52" s="42"/>
      <c r="C52" s="3"/>
      <c r="H52" s="1"/>
      <c r="M52" s="2"/>
      <c r="R52" s="2"/>
    </row>
    <row r="53" spans="1:18" ht="12.75" x14ac:dyDescent="0.2">
      <c r="A53" s="3"/>
      <c r="B53" s="42"/>
      <c r="C53" s="3"/>
      <c r="H53" s="1"/>
      <c r="M53" s="2"/>
      <c r="R53" s="2"/>
    </row>
    <row r="54" spans="1:18" ht="12.75" x14ac:dyDescent="0.2">
      <c r="A54" s="3"/>
      <c r="B54" s="42"/>
      <c r="C54" s="3"/>
      <c r="H54" s="1"/>
      <c r="M54" s="2"/>
      <c r="R54" s="2"/>
    </row>
    <row r="55" spans="1:18" ht="12.75" x14ac:dyDescent="0.2">
      <c r="A55" s="3"/>
      <c r="B55" s="42"/>
      <c r="C55" s="3"/>
      <c r="H55" s="1"/>
      <c r="M55" s="2"/>
      <c r="R55" s="2"/>
    </row>
    <row r="56" spans="1:18" ht="12.75" x14ac:dyDescent="0.2">
      <c r="A56" s="3"/>
      <c r="B56" s="42"/>
      <c r="C56" s="3"/>
      <c r="H56" s="1"/>
      <c r="M56" s="2"/>
      <c r="R56" s="2"/>
    </row>
    <row r="57" spans="1:18" ht="12.75" x14ac:dyDescent="0.2">
      <c r="A57" s="3"/>
      <c r="B57" s="42"/>
      <c r="C57" s="3"/>
      <c r="H57" s="1"/>
      <c r="M57" s="2"/>
      <c r="R57" s="2"/>
    </row>
    <row r="58" spans="1:18" ht="12.75" x14ac:dyDescent="0.2">
      <c r="A58" s="3"/>
      <c r="B58" s="42"/>
      <c r="C58" s="3"/>
      <c r="H58" s="1"/>
      <c r="M58" s="2"/>
      <c r="R58" s="2"/>
    </row>
    <row r="59" spans="1:18" ht="12.75" x14ac:dyDescent="0.2">
      <c r="A59" s="3"/>
      <c r="B59" s="42"/>
      <c r="C59" s="3"/>
      <c r="H59" s="1"/>
      <c r="M59" s="2"/>
      <c r="R59" s="2"/>
    </row>
    <row r="60" spans="1:18" ht="12.75" x14ac:dyDescent="0.2">
      <c r="A60" s="3"/>
      <c r="B60" s="42"/>
      <c r="C60" s="3"/>
      <c r="H60" s="1"/>
      <c r="M60" s="2"/>
      <c r="R60" s="2"/>
    </row>
    <row r="61" spans="1:18" ht="12.75" x14ac:dyDescent="0.2">
      <c r="A61" s="3"/>
      <c r="B61" s="42"/>
      <c r="C61" s="3"/>
      <c r="H61" s="1"/>
      <c r="M61" s="2"/>
      <c r="R61" s="2"/>
    </row>
    <row r="62" spans="1:18" ht="12.75" x14ac:dyDescent="0.2">
      <c r="A62" s="3"/>
      <c r="B62" s="42"/>
      <c r="C62" s="3"/>
      <c r="H62" s="1"/>
      <c r="M62" s="2"/>
      <c r="R62" s="2"/>
    </row>
    <row r="63" spans="1:18" ht="12.75" x14ac:dyDescent="0.2">
      <c r="A63" s="3"/>
      <c r="B63" s="42"/>
      <c r="C63" s="3"/>
      <c r="H63" s="1"/>
      <c r="M63" s="2"/>
      <c r="R63" s="2"/>
    </row>
    <row r="64" spans="1:18" ht="12.75" x14ac:dyDescent="0.2">
      <c r="A64" s="3"/>
      <c r="B64" s="42"/>
      <c r="C64" s="3"/>
      <c r="H64" s="1"/>
      <c r="M64" s="2"/>
      <c r="R64" s="2"/>
    </row>
    <row r="65" spans="1:18" ht="12.75" x14ac:dyDescent="0.2">
      <c r="A65" s="3"/>
      <c r="B65" s="42"/>
      <c r="C65" s="3"/>
      <c r="H65" s="1"/>
      <c r="M65" s="2"/>
      <c r="R65" s="2"/>
    </row>
    <row r="66" spans="1:18" ht="12.75" x14ac:dyDescent="0.2">
      <c r="A66" s="3"/>
      <c r="B66" s="42"/>
      <c r="C66" s="3"/>
      <c r="H66" s="1"/>
      <c r="M66" s="2"/>
      <c r="R66" s="2"/>
    </row>
    <row r="67" spans="1:18" ht="12.75" x14ac:dyDescent="0.2">
      <c r="A67" s="3"/>
      <c r="B67" s="42"/>
      <c r="C67" s="3"/>
      <c r="H67" s="1"/>
      <c r="M67" s="2"/>
      <c r="R67" s="2"/>
    </row>
    <row r="68" spans="1:18" ht="12.75" x14ac:dyDescent="0.2">
      <c r="A68" s="3"/>
      <c r="B68" s="42"/>
      <c r="C68" s="3"/>
      <c r="H68" s="1"/>
      <c r="M68" s="2"/>
      <c r="R68" s="2"/>
    </row>
    <row r="69" spans="1:18" ht="12.75" x14ac:dyDescent="0.2">
      <c r="A69" s="3"/>
      <c r="B69" s="42"/>
      <c r="C69" s="3"/>
      <c r="H69" s="1"/>
      <c r="M69" s="2"/>
      <c r="R69" s="2"/>
    </row>
    <row r="70" spans="1:18" ht="12.75" x14ac:dyDescent="0.2">
      <c r="A70" s="3"/>
      <c r="B70" s="42"/>
      <c r="C70" s="3"/>
      <c r="H70" s="1"/>
      <c r="M70" s="2"/>
      <c r="R70" s="2"/>
    </row>
    <row r="71" spans="1:18" ht="12.75" x14ac:dyDescent="0.2">
      <c r="A71" s="3"/>
      <c r="B71" s="42"/>
      <c r="C71" s="3"/>
      <c r="H71" s="1"/>
      <c r="M71" s="2"/>
      <c r="R71" s="2"/>
    </row>
    <row r="72" spans="1:18" ht="12.75" x14ac:dyDescent="0.2">
      <c r="A72" s="3"/>
      <c r="B72" s="42"/>
      <c r="C72" s="3"/>
      <c r="H72" s="1"/>
      <c r="M72" s="2"/>
      <c r="R72" s="2"/>
    </row>
    <row r="73" spans="1:18" ht="12.75" x14ac:dyDescent="0.2">
      <c r="A73" s="3"/>
      <c r="B73" s="42"/>
      <c r="C73" s="3"/>
      <c r="H73" s="1"/>
      <c r="M73" s="2"/>
      <c r="R73" s="2"/>
    </row>
    <row r="74" spans="1:18" ht="12.75" x14ac:dyDescent="0.2">
      <c r="A74" s="3"/>
      <c r="B74" s="42"/>
      <c r="C74" s="3"/>
      <c r="H74" s="1"/>
      <c r="M74" s="2"/>
      <c r="R74" s="2"/>
    </row>
    <row r="75" spans="1:18" ht="12.75" x14ac:dyDescent="0.2">
      <c r="A75" s="3"/>
      <c r="B75" s="42"/>
      <c r="C75" s="3"/>
      <c r="H75" s="1"/>
      <c r="M75" s="2"/>
      <c r="R75" s="2"/>
    </row>
    <row r="76" spans="1:18" ht="12.75" x14ac:dyDescent="0.2">
      <c r="A76" s="3"/>
      <c r="B76" s="42"/>
      <c r="C76" s="3"/>
      <c r="H76" s="1"/>
      <c r="M76" s="2"/>
      <c r="R76" s="2"/>
    </row>
    <row r="77" spans="1:18" ht="12.75" x14ac:dyDescent="0.2">
      <c r="A77" s="3"/>
      <c r="B77" s="42"/>
      <c r="C77" s="3"/>
      <c r="H77" s="1"/>
      <c r="M77" s="2"/>
      <c r="R77" s="2"/>
    </row>
    <row r="78" spans="1:18" ht="12.75" x14ac:dyDescent="0.2">
      <c r="A78" s="3"/>
      <c r="B78" s="42"/>
      <c r="C78" s="3"/>
      <c r="H78" s="1"/>
      <c r="M78" s="2"/>
      <c r="R78" s="2"/>
    </row>
    <row r="79" spans="1:18" ht="12.75" x14ac:dyDescent="0.2">
      <c r="A79" s="3"/>
      <c r="B79" s="42"/>
      <c r="C79" s="3"/>
      <c r="H79" s="1"/>
      <c r="M79" s="2"/>
      <c r="R79" s="2"/>
    </row>
    <row r="80" spans="1:18" ht="12.75" x14ac:dyDescent="0.2">
      <c r="A80" s="3"/>
      <c r="B80" s="42"/>
      <c r="C80" s="3"/>
      <c r="H80" s="1"/>
      <c r="M80" s="2"/>
      <c r="R80" s="2"/>
    </row>
    <row r="81" spans="1:18" ht="12.75" x14ac:dyDescent="0.2">
      <c r="A81" s="3"/>
      <c r="B81" s="42"/>
      <c r="C81" s="3"/>
      <c r="H81" s="1"/>
      <c r="M81" s="2"/>
      <c r="R81" s="2"/>
    </row>
    <row r="82" spans="1:18" ht="12.75" x14ac:dyDescent="0.2">
      <c r="A82" s="3"/>
      <c r="B82" s="42"/>
      <c r="C82" s="3"/>
      <c r="H82" s="1"/>
      <c r="M82" s="2"/>
      <c r="R82" s="2"/>
    </row>
    <row r="83" spans="1:18" ht="12.75" x14ac:dyDescent="0.2">
      <c r="A83" s="3"/>
      <c r="B83" s="42"/>
      <c r="C83" s="3"/>
      <c r="H83" s="1"/>
      <c r="M83" s="2"/>
      <c r="R83" s="2"/>
    </row>
    <row r="84" spans="1:18" ht="12.75" x14ac:dyDescent="0.2">
      <c r="A84" s="3"/>
      <c r="B84" s="42"/>
      <c r="C84" s="3"/>
      <c r="H84" s="1"/>
      <c r="M84" s="2"/>
      <c r="R84" s="2"/>
    </row>
    <row r="85" spans="1:18" ht="12.75" x14ac:dyDescent="0.2">
      <c r="A85" s="3"/>
      <c r="B85" s="42"/>
      <c r="C85" s="3"/>
      <c r="H85" s="1"/>
      <c r="M85" s="2"/>
      <c r="R85" s="2"/>
    </row>
    <row r="86" spans="1:18" ht="12.75" x14ac:dyDescent="0.2">
      <c r="A86" s="3"/>
      <c r="B86" s="42"/>
      <c r="C86" s="3"/>
      <c r="H86" s="1"/>
      <c r="M86" s="2"/>
      <c r="R86" s="2"/>
    </row>
    <row r="87" spans="1:18" ht="12.75" x14ac:dyDescent="0.2">
      <c r="A87" s="3"/>
      <c r="B87" s="42"/>
      <c r="C87" s="3"/>
      <c r="H87" s="1"/>
      <c r="M87" s="2"/>
      <c r="R87" s="2"/>
    </row>
    <row r="88" spans="1:18" ht="12.75" x14ac:dyDescent="0.2">
      <c r="A88" s="3"/>
      <c r="B88" s="42"/>
      <c r="C88" s="3"/>
      <c r="H88" s="1"/>
      <c r="M88" s="2"/>
      <c r="R88" s="2"/>
    </row>
    <row r="89" spans="1:18" ht="12.75" x14ac:dyDescent="0.2">
      <c r="A89" s="3"/>
      <c r="B89" s="42"/>
      <c r="C89" s="3"/>
      <c r="H89" s="1"/>
      <c r="M89" s="2"/>
      <c r="R89" s="2"/>
    </row>
    <row r="90" spans="1:18" ht="12.75" x14ac:dyDescent="0.2">
      <c r="A90" s="3"/>
      <c r="B90" s="42"/>
      <c r="C90" s="3"/>
      <c r="H90" s="1"/>
      <c r="M90" s="2"/>
      <c r="R90" s="2"/>
    </row>
    <row r="91" spans="1:18" ht="12.75" x14ac:dyDescent="0.2">
      <c r="A91" s="3"/>
      <c r="B91" s="42"/>
      <c r="C91" s="3"/>
      <c r="H91" s="1"/>
      <c r="M91" s="2"/>
      <c r="R91" s="2"/>
    </row>
    <row r="92" spans="1:18" ht="12.75" x14ac:dyDescent="0.2">
      <c r="A92" s="3"/>
      <c r="B92" s="42"/>
      <c r="C92" s="3"/>
      <c r="H92" s="1"/>
      <c r="M92" s="2"/>
      <c r="R92" s="2"/>
    </row>
    <row r="93" spans="1:18" ht="12.75" x14ac:dyDescent="0.2">
      <c r="A93" s="3"/>
      <c r="B93" s="42"/>
      <c r="C93" s="3"/>
      <c r="H93" s="1"/>
      <c r="M93" s="2"/>
      <c r="R93" s="2"/>
    </row>
    <row r="94" spans="1:18" ht="12.75" x14ac:dyDescent="0.2">
      <c r="A94" s="3"/>
      <c r="B94" s="42"/>
      <c r="C94" s="3"/>
      <c r="H94" s="1"/>
      <c r="M94" s="2"/>
      <c r="R94" s="2"/>
    </row>
    <row r="95" spans="1:18" ht="12.75" x14ac:dyDescent="0.2">
      <c r="A95" s="3"/>
      <c r="B95" s="42"/>
      <c r="C95" s="3"/>
      <c r="H95" s="1"/>
      <c r="M95" s="2"/>
      <c r="R95" s="2"/>
    </row>
    <row r="96" spans="1:18" ht="12.75" x14ac:dyDescent="0.2">
      <c r="A96" s="3"/>
      <c r="B96" s="42"/>
      <c r="C96" s="3"/>
      <c r="H96" s="1"/>
      <c r="M96" s="2"/>
      <c r="R96" s="2"/>
    </row>
    <row r="97" spans="1:18" ht="12.75" x14ac:dyDescent="0.2">
      <c r="A97" s="3"/>
      <c r="B97" s="42"/>
      <c r="C97" s="3"/>
      <c r="H97" s="1"/>
      <c r="M97" s="2"/>
      <c r="R97" s="2"/>
    </row>
    <row r="98" spans="1:18" ht="12.75" x14ac:dyDescent="0.2">
      <c r="A98" s="3"/>
      <c r="B98" s="42"/>
      <c r="C98" s="3"/>
      <c r="H98" s="1"/>
      <c r="M98" s="2"/>
      <c r="R98" s="2"/>
    </row>
    <row r="99" spans="1:18" ht="12.75" x14ac:dyDescent="0.2">
      <c r="A99" s="3"/>
      <c r="B99" s="42"/>
      <c r="C99" s="3"/>
      <c r="H99" s="1"/>
      <c r="M99" s="2"/>
      <c r="R99" s="2"/>
    </row>
    <row r="100" spans="1:18" ht="12.75" x14ac:dyDescent="0.2">
      <c r="A100" s="3"/>
      <c r="B100" s="42"/>
      <c r="C100" s="3"/>
      <c r="H100" s="1"/>
      <c r="M100" s="2"/>
      <c r="R100" s="2"/>
    </row>
    <row r="101" spans="1:18" ht="12.75" x14ac:dyDescent="0.2">
      <c r="A101" s="3"/>
      <c r="B101" s="42"/>
      <c r="C101" s="3"/>
      <c r="H101" s="1"/>
      <c r="M101" s="2"/>
      <c r="R101" s="2"/>
    </row>
    <row r="102" spans="1:18" ht="12.75" x14ac:dyDescent="0.2">
      <c r="A102" s="3"/>
      <c r="B102" s="42"/>
      <c r="C102" s="3"/>
      <c r="H102" s="1"/>
      <c r="M102" s="2"/>
      <c r="R102" s="2"/>
    </row>
    <row r="103" spans="1:18" ht="12.75" x14ac:dyDescent="0.2">
      <c r="A103" s="3"/>
      <c r="B103" s="42"/>
      <c r="C103" s="3"/>
      <c r="H103" s="1"/>
      <c r="M103" s="2"/>
      <c r="R103" s="2"/>
    </row>
    <row r="104" spans="1:18" ht="12.75" x14ac:dyDescent="0.2">
      <c r="A104" s="3"/>
      <c r="B104" s="42"/>
      <c r="C104" s="3"/>
      <c r="H104" s="1"/>
      <c r="M104" s="2"/>
      <c r="R104" s="2"/>
    </row>
    <row r="105" spans="1:18" ht="12.75" x14ac:dyDescent="0.2">
      <c r="A105" s="3"/>
      <c r="B105" s="42"/>
      <c r="C105" s="3"/>
      <c r="H105" s="1"/>
      <c r="M105" s="2"/>
      <c r="R105" s="2"/>
    </row>
    <row r="106" spans="1:18" ht="12.75" x14ac:dyDescent="0.2">
      <c r="A106" s="3"/>
      <c r="B106" s="42"/>
      <c r="C106" s="3"/>
      <c r="H106" s="1"/>
      <c r="M106" s="2"/>
      <c r="R106" s="2"/>
    </row>
    <row r="107" spans="1:18" ht="12.75" x14ac:dyDescent="0.2">
      <c r="A107" s="3"/>
      <c r="B107" s="42"/>
      <c r="C107" s="3"/>
      <c r="H107" s="1"/>
      <c r="M107" s="2"/>
      <c r="R107" s="2"/>
    </row>
    <row r="108" spans="1:18" ht="12.75" x14ac:dyDescent="0.2">
      <c r="A108" s="3"/>
      <c r="B108" s="42"/>
      <c r="C108" s="3"/>
      <c r="H108" s="1"/>
      <c r="M108" s="2"/>
      <c r="R108" s="2"/>
    </row>
    <row r="109" spans="1:18" ht="12.75" x14ac:dyDescent="0.2">
      <c r="A109" s="3"/>
      <c r="B109" s="42"/>
      <c r="C109" s="3"/>
      <c r="H109" s="1"/>
      <c r="M109" s="2"/>
      <c r="R109" s="2"/>
    </row>
    <row r="110" spans="1:18" ht="12.75" x14ac:dyDescent="0.2">
      <c r="A110" s="3"/>
      <c r="B110" s="42"/>
      <c r="C110" s="3"/>
      <c r="H110" s="1"/>
      <c r="M110" s="2"/>
      <c r="R110" s="2"/>
    </row>
    <row r="111" spans="1:18" ht="12.75" x14ac:dyDescent="0.2">
      <c r="A111" s="3"/>
      <c r="B111" s="42"/>
      <c r="C111" s="3"/>
      <c r="H111" s="1"/>
      <c r="M111" s="2"/>
      <c r="R111" s="2"/>
    </row>
    <row r="112" spans="1:18" ht="12.75" x14ac:dyDescent="0.2">
      <c r="A112" s="3"/>
      <c r="B112" s="42"/>
      <c r="C112" s="3"/>
      <c r="H112" s="1"/>
      <c r="M112" s="2"/>
      <c r="R112" s="2"/>
    </row>
    <row r="113" spans="1:18" ht="12.75" x14ac:dyDescent="0.2">
      <c r="A113" s="3"/>
      <c r="B113" s="42"/>
      <c r="C113" s="3"/>
      <c r="H113" s="1"/>
      <c r="M113" s="2"/>
      <c r="R113" s="2"/>
    </row>
    <row r="114" spans="1:18" ht="12.75" x14ac:dyDescent="0.2">
      <c r="A114" s="3"/>
      <c r="B114" s="42"/>
      <c r="C114" s="3"/>
      <c r="H114" s="1"/>
      <c r="M114" s="2"/>
      <c r="R114" s="2"/>
    </row>
    <row r="115" spans="1:18" ht="12.75" x14ac:dyDescent="0.2">
      <c r="A115" s="3"/>
      <c r="B115" s="42"/>
      <c r="C115" s="3"/>
      <c r="H115" s="1"/>
      <c r="M115" s="2"/>
      <c r="R115" s="2"/>
    </row>
    <row r="116" spans="1:18" ht="12.75" x14ac:dyDescent="0.2">
      <c r="A116" s="3"/>
      <c r="B116" s="42"/>
      <c r="C116" s="3"/>
      <c r="H116" s="1"/>
      <c r="M116" s="2"/>
      <c r="R116" s="2"/>
    </row>
    <row r="117" spans="1:18" ht="12.75" x14ac:dyDescent="0.2">
      <c r="A117" s="3"/>
      <c r="B117" s="42"/>
      <c r="C117" s="3"/>
      <c r="H117" s="1"/>
      <c r="M117" s="2"/>
      <c r="R117" s="2"/>
    </row>
    <row r="118" spans="1:18" ht="12.75" x14ac:dyDescent="0.2">
      <c r="A118" s="3"/>
      <c r="B118" s="42"/>
      <c r="C118" s="3"/>
      <c r="H118" s="1"/>
      <c r="M118" s="2"/>
      <c r="R118" s="2"/>
    </row>
    <row r="119" spans="1:18" ht="12.75" x14ac:dyDescent="0.2">
      <c r="A119" s="3"/>
      <c r="B119" s="42"/>
      <c r="C119" s="3"/>
      <c r="H119" s="1"/>
      <c r="M119" s="2"/>
      <c r="R119" s="2"/>
    </row>
    <row r="120" spans="1:18" ht="12.75" x14ac:dyDescent="0.2">
      <c r="A120" s="3"/>
      <c r="B120" s="42"/>
      <c r="C120" s="3"/>
      <c r="H120" s="1"/>
      <c r="M120" s="2"/>
      <c r="R120" s="2"/>
    </row>
    <row r="121" spans="1:18" ht="12.75" x14ac:dyDescent="0.2">
      <c r="A121" s="3"/>
      <c r="B121" s="42"/>
      <c r="C121" s="3"/>
      <c r="H121" s="1"/>
      <c r="M121" s="2"/>
      <c r="R121" s="2"/>
    </row>
    <row r="122" spans="1:18" ht="12.75" x14ac:dyDescent="0.2">
      <c r="A122" s="3"/>
      <c r="B122" s="42"/>
      <c r="C122" s="3"/>
      <c r="H122" s="1"/>
      <c r="M122" s="2"/>
      <c r="R122" s="2"/>
    </row>
    <row r="123" spans="1:18" ht="12.75" x14ac:dyDescent="0.2">
      <c r="A123" s="3"/>
      <c r="B123" s="42"/>
      <c r="C123" s="3"/>
      <c r="H123" s="1"/>
      <c r="M123" s="2"/>
      <c r="R123" s="2"/>
    </row>
    <row r="124" spans="1:18" ht="12.75" x14ac:dyDescent="0.2">
      <c r="A124" s="3"/>
      <c r="B124" s="42"/>
      <c r="C124" s="3"/>
      <c r="H124" s="1"/>
      <c r="M124" s="2"/>
      <c r="R124" s="2"/>
    </row>
    <row r="125" spans="1:18" ht="12.75" x14ac:dyDescent="0.2">
      <c r="A125" s="3"/>
      <c r="B125" s="42"/>
      <c r="C125" s="3"/>
      <c r="H125" s="1"/>
      <c r="M125" s="2"/>
      <c r="R125" s="2"/>
    </row>
    <row r="126" spans="1:18" ht="12.75" x14ac:dyDescent="0.2">
      <c r="A126" s="3"/>
      <c r="B126" s="42"/>
      <c r="C126" s="3"/>
      <c r="H126" s="1"/>
      <c r="M126" s="2"/>
      <c r="R126" s="2"/>
    </row>
    <row r="127" spans="1:18" ht="12.75" x14ac:dyDescent="0.2">
      <c r="A127" s="3"/>
      <c r="B127" s="42"/>
      <c r="C127" s="3"/>
      <c r="H127" s="1"/>
      <c r="M127" s="2"/>
      <c r="R127" s="2"/>
    </row>
    <row r="128" spans="1:18" ht="12.75" x14ac:dyDescent="0.2">
      <c r="A128" s="3"/>
      <c r="B128" s="42"/>
      <c r="C128" s="3"/>
      <c r="H128" s="1"/>
      <c r="M128" s="2"/>
      <c r="R128" s="2"/>
    </row>
    <row r="129" spans="1:18" ht="12.75" x14ac:dyDescent="0.2">
      <c r="A129" s="3"/>
      <c r="B129" s="42"/>
      <c r="C129" s="3"/>
      <c r="H129" s="1"/>
      <c r="M129" s="2"/>
      <c r="R129" s="2"/>
    </row>
    <row r="130" spans="1:18" ht="12.75" x14ac:dyDescent="0.2">
      <c r="A130" s="3"/>
      <c r="B130" s="42"/>
      <c r="C130" s="3"/>
      <c r="H130" s="1"/>
      <c r="M130" s="2"/>
      <c r="R130" s="2"/>
    </row>
    <row r="131" spans="1:18" ht="12.75" x14ac:dyDescent="0.2">
      <c r="A131" s="3"/>
      <c r="B131" s="42"/>
      <c r="C131" s="3"/>
      <c r="H131" s="1"/>
      <c r="M131" s="2"/>
      <c r="R131" s="2"/>
    </row>
    <row r="132" spans="1:18" ht="12.75" x14ac:dyDescent="0.2">
      <c r="A132" s="3"/>
      <c r="B132" s="42"/>
      <c r="C132" s="3"/>
      <c r="H132" s="1"/>
      <c r="M132" s="2"/>
      <c r="R132" s="2"/>
    </row>
    <row r="133" spans="1:18" ht="12.75" x14ac:dyDescent="0.2">
      <c r="A133" s="3"/>
      <c r="B133" s="42"/>
      <c r="C133" s="3"/>
      <c r="H133" s="1"/>
      <c r="M133" s="2"/>
      <c r="R133" s="2"/>
    </row>
    <row r="134" spans="1:18" ht="12.75" x14ac:dyDescent="0.2">
      <c r="A134" s="3"/>
      <c r="B134" s="42"/>
      <c r="C134" s="3"/>
      <c r="H134" s="1"/>
      <c r="M134" s="2"/>
      <c r="R134" s="2"/>
    </row>
    <row r="135" spans="1:18" ht="12.75" x14ac:dyDescent="0.2">
      <c r="A135" s="3"/>
      <c r="B135" s="42"/>
      <c r="C135" s="3"/>
      <c r="H135" s="1"/>
      <c r="M135" s="2"/>
      <c r="R135" s="2"/>
    </row>
    <row r="136" spans="1:18" ht="12.75" x14ac:dyDescent="0.2">
      <c r="A136" s="3"/>
      <c r="B136" s="42"/>
      <c r="C136" s="3"/>
      <c r="H136" s="1"/>
      <c r="M136" s="2"/>
      <c r="R136" s="2"/>
    </row>
    <row r="137" spans="1:18" ht="12.75" x14ac:dyDescent="0.2">
      <c r="A137" s="3"/>
      <c r="B137" s="42"/>
      <c r="C137" s="3"/>
      <c r="H137" s="1"/>
      <c r="M137" s="2"/>
      <c r="R137" s="2"/>
    </row>
    <row r="138" spans="1:18" ht="12.75" x14ac:dyDescent="0.2">
      <c r="A138" s="3"/>
      <c r="B138" s="42"/>
      <c r="C138" s="3"/>
      <c r="H138" s="1"/>
      <c r="M138" s="2"/>
      <c r="R138" s="2"/>
    </row>
    <row r="139" spans="1:18" ht="12.75" x14ac:dyDescent="0.2">
      <c r="A139" s="3"/>
      <c r="B139" s="42"/>
      <c r="C139" s="3"/>
      <c r="H139" s="1"/>
      <c r="M139" s="2"/>
      <c r="R139" s="2"/>
    </row>
    <row r="140" spans="1:18" ht="12.75" x14ac:dyDescent="0.2">
      <c r="A140" s="3"/>
      <c r="B140" s="42"/>
      <c r="C140" s="3"/>
      <c r="H140" s="1"/>
      <c r="M140" s="2"/>
      <c r="R140" s="2"/>
    </row>
    <row r="141" spans="1:18" ht="12.75" x14ac:dyDescent="0.2">
      <c r="A141" s="3"/>
      <c r="B141" s="42"/>
      <c r="C141" s="3"/>
      <c r="H141" s="1"/>
      <c r="M141" s="2"/>
      <c r="R141" s="2"/>
    </row>
    <row r="142" spans="1:18" ht="12.75" x14ac:dyDescent="0.2">
      <c r="A142" s="3"/>
      <c r="B142" s="42"/>
      <c r="C142" s="3"/>
      <c r="H142" s="1"/>
      <c r="M142" s="2"/>
      <c r="R142" s="2"/>
    </row>
    <row r="143" spans="1:18" ht="12.75" x14ac:dyDescent="0.2">
      <c r="A143" s="3"/>
      <c r="B143" s="42"/>
      <c r="C143" s="3"/>
      <c r="H143" s="1"/>
      <c r="M143" s="2"/>
      <c r="R143" s="2"/>
    </row>
    <row r="144" spans="1:18" ht="12.75" x14ac:dyDescent="0.2">
      <c r="A144" s="3"/>
      <c r="B144" s="42"/>
      <c r="C144" s="3"/>
      <c r="H144" s="1"/>
      <c r="M144" s="2"/>
      <c r="R144" s="2"/>
    </row>
    <row r="145" spans="1:18" ht="12.75" x14ac:dyDescent="0.2">
      <c r="A145" s="3"/>
      <c r="B145" s="42"/>
      <c r="C145" s="3"/>
      <c r="H145" s="1"/>
      <c r="M145" s="2"/>
      <c r="R145" s="2"/>
    </row>
    <row r="146" spans="1:18" ht="12.75" x14ac:dyDescent="0.2">
      <c r="A146" s="3"/>
      <c r="B146" s="42"/>
      <c r="C146" s="3"/>
      <c r="H146" s="1"/>
      <c r="M146" s="2"/>
      <c r="R146" s="2"/>
    </row>
    <row r="147" spans="1:18" ht="12.75" x14ac:dyDescent="0.2">
      <c r="A147" s="3"/>
      <c r="B147" s="42"/>
      <c r="C147" s="3"/>
      <c r="H147" s="1"/>
      <c r="M147" s="2"/>
      <c r="R147" s="2"/>
    </row>
    <row r="148" spans="1:18" ht="12.75" x14ac:dyDescent="0.2">
      <c r="A148" s="3"/>
      <c r="B148" s="42"/>
      <c r="C148" s="3"/>
      <c r="H148" s="1"/>
      <c r="M148" s="2"/>
      <c r="R148" s="2"/>
    </row>
    <row r="149" spans="1:18" ht="12.75" x14ac:dyDescent="0.2">
      <c r="A149" s="3"/>
      <c r="B149" s="42"/>
      <c r="C149" s="3"/>
      <c r="H149" s="1"/>
      <c r="M149" s="2"/>
      <c r="R149" s="2"/>
    </row>
    <row r="150" spans="1:18" ht="12.75" x14ac:dyDescent="0.2">
      <c r="A150" s="3"/>
      <c r="B150" s="42"/>
      <c r="C150" s="3"/>
      <c r="H150" s="1"/>
      <c r="M150" s="2"/>
      <c r="R150" s="2"/>
    </row>
    <row r="151" spans="1:18" ht="12.75" x14ac:dyDescent="0.2">
      <c r="A151" s="3"/>
      <c r="B151" s="42"/>
      <c r="C151" s="3"/>
      <c r="H151" s="1"/>
      <c r="M151" s="2"/>
      <c r="R151" s="2"/>
    </row>
    <row r="152" spans="1:18" ht="12.75" x14ac:dyDescent="0.2">
      <c r="A152" s="3"/>
      <c r="B152" s="42"/>
      <c r="C152" s="3"/>
      <c r="H152" s="1"/>
      <c r="M152" s="2"/>
      <c r="R152" s="2"/>
    </row>
    <row r="153" spans="1:18" ht="12.75" x14ac:dyDescent="0.2">
      <c r="A153" s="3"/>
      <c r="B153" s="42"/>
      <c r="C153" s="3"/>
      <c r="H153" s="1"/>
      <c r="M153" s="2"/>
      <c r="R153" s="2"/>
    </row>
    <row r="154" spans="1:18" ht="12.75" x14ac:dyDescent="0.2">
      <c r="A154" s="3"/>
      <c r="B154" s="42"/>
      <c r="C154" s="3"/>
      <c r="H154" s="1"/>
      <c r="M154" s="2"/>
      <c r="R154" s="2"/>
    </row>
    <row r="155" spans="1:18" ht="12.75" x14ac:dyDescent="0.2">
      <c r="A155" s="3"/>
      <c r="B155" s="42"/>
      <c r="C155" s="3"/>
      <c r="H155" s="1"/>
      <c r="M155" s="2"/>
      <c r="R155" s="2"/>
    </row>
    <row r="156" spans="1:18" ht="12.75" x14ac:dyDescent="0.2">
      <c r="A156" s="3"/>
      <c r="B156" s="42"/>
      <c r="C156" s="3"/>
      <c r="H156" s="1"/>
      <c r="M156" s="2"/>
      <c r="R156" s="2"/>
    </row>
    <row r="157" spans="1:18" ht="12.75" x14ac:dyDescent="0.2">
      <c r="A157" s="3"/>
      <c r="B157" s="42"/>
      <c r="C157" s="3"/>
      <c r="H157" s="1"/>
      <c r="M157" s="2"/>
      <c r="R157" s="2"/>
    </row>
    <row r="158" spans="1:18" ht="12.75" x14ac:dyDescent="0.2">
      <c r="A158" s="3"/>
      <c r="B158" s="42"/>
      <c r="C158" s="3"/>
      <c r="H158" s="1"/>
      <c r="M158" s="2"/>
      <c r="R158" s="2"/>
    </row>
    <row r="159" spans="1:18" ht="12.75" x14ac:dyDescent="0.2">
      <c r="A159" s="3"/>
      <c r="B159" s="42"/>
      <c r="C159" s="3"/>
      <c r="H159" s="1"/>
      <c r="M159" s="2"/>
      <c r="R159" s="2"/>
    </row>
    <row r="160" spans="1:18" ht="12.75" x14ac:dyDescent="0.2">
      <c r="A160" s="3"/>
      <c r="B160" s="42"/>
      <c r="C160" s="3"/>
      <c r="H160" s="1"/>
      <c r="M160" s="2"/>
      <c r="R160" s="2"/>
    </row>
    <row r="161" spans="1:18" ht="12.75" x14ac:dyDescent="0.2">
      <c r="A161" s="3"/>
      <c r="B161" s="42"/>
      <c r="C161" s="3"/>
      <c r="H161" s="1"/>
      <c r="M161" s="2"/>
      <c r="R161" s="2"/>
    </row>
    <row r="162" spans="1:18" ht="12.75" x14ac:dyDescent="0.2">
      <c r="A162" s="3"/>
      <c r="B162" s="42"/>
      <c r="C162" s="3"/>
      <c r="H162" s="1"/>
      <c r="M162" s="2"/>
      <c r="R162" s="2"/>
    </row>
    <row r="163" spans="1:18" ht="12.75" x14ac:dyDescent="0.2">
      <c r="A163" s="3"/>
      <c r="B163" s="42"/>
      <c r="C163" s="3"/>
      <c r="H163" s="1"/>
      <c r="M163" s="2"/>
      <c r="R163" s="2"/>
    </row>
    <row r="164" spans="1:18" ht="12.75" x14ac:dyDescent="0.2">
      <c r="A164" s="3"/>
      <c r="B164" s="42"/>
      <c r="C164" s="3"/>
      <c r="H164" s="1"/>
      <c r="M164" s="2"/>
      <c r="R164" s="2"/>
    </row>
    <row r="165" spans="1:18" ht="12.75" x14ac:dyDescent="0.2">
      <c r="A165" s="3"/>
      <c r="B165" s="42"/>
      <c r="C165" s="3"/>
      <c r="H165" s="1"/>
      <c r="M165" s="2"/>
      <c r="R165" s="2"/>
    </row>
    <row r="166" spans="1:18" ht="12.75" x14ac:dyDescent="0.2">
      <c r="A166" s="3"/>
      <c r="B166" s="42"/>
      <c r="C166" s="3"/>
      <c r="H166" s="1"/>
      <c r="M166" s="2"/>
      <c r="R166" s="2"/>
    </row>
    <row r="167" spans="1:18" ht="12.75" x14ac:dyDescent="0.2">
      <c r="A167" s="3"/>
      <c r="B167" s="42"/>
      <c r="C167" s="3"/>
      <c r="H167" s="1"/>
      <c r="M167" s="2"/>
      <c r="R167" s="2"/>
    </row>
    <row r="168" spans="1:18" ht="12.75" x14ac:dyDescent="0.2">
      <c r="A168" s="3"/>
      <c r="B168" s="42"/>
      <c r="C168" s="3"/>
      <c r="H168" s="1"/>
      <c r="M168" s="2"/>
      <c r="R168" s="2"/>
    </row>
    <row r="169" spans="1:18" ht="12.75" x14ac:dyDescent="0.2">
      <c r="A169" s="3"/>
      <c r="B169" s="42"/>
      <c r="C169" s="3"/>
      <c r="H169" s="1"/>
      <c r="M169" s="2"/>
      <c r="R169" s="2"/>
    </row>
    <row r="170" spans="1:18" ht="12.75" x14ac:dyDescent="0.2">
      <c r="A170" s="3"/>
      <c r="B170" s="42"/>
      <c r="C170" s="3"/>
      <c r="H170" s="1"/>
      <c r="M170" s="2"/>
      <c r="R170" s="2"/>
    </row>
    <row r="171" spans="1:18" ht="12.75" x14ac:dyDescent="0.2">
      <c r="A171" s="3"/>
      <c r="B171" s="42"/>
      <c r="C171" s="3"/>
      <c r="H171" s="1"/>
      <c r="M171" s="2"/>
      <c r="R171" s="2"/>
    </row>
    <row r="172" spans="1:18" ht="12.75" x14ac:dyDescent="0.2">
      <c r="A172" s="3"/>
      <c r="B172" s="42"/>
      <c r="C172" s="3"/>
      <c r="H172" s="1"/>
      <c r="M172" s="2"/>
      <c r="R172" s="2"/>
    </row>
    <row r="173" spans="1:18" ht="12.75" x14ac:dyDescent="0.2">
      <c r="A173" s="3"/>
      <c r="B173" s="42"/>
      <c r="C173" s="3"/>
      <c r="H173" s="1"/>
      <c r="M173" s="2"/>
      <c r="R173" s="2"/>
    </row>
    <row r="174" spans="1:18" ht="12.75" x14ac:dyDescent="0.2">
      <c r="A174" s="3"/>
      <c r="B174" s="42"/>
      <c r="C174" s="3"/>
      <c r="H174" s="1"/>
      <c r="M174" s="2"/>
      <c r="R174" s="2"/>
    </row>
    <row r="175" spans="1:18" ht="12.75" x14ac:dyDescent="0.2">
      <c r="A175" s="3"/>
      <c r="B175" s="42"/>
      <c r="C175" s="3"/>
      <c r="H175" s="1"/>
      <c r="M175" s="2"/>
      <c r="R175" s="2"/>
    </row>
    <row r="176" spans="1:18" ht="12.75" x14ac:dyDescent="0.2">
      <c r="A176" s="3"/>
      <c r="B176" s="42"/>
      <c r="C176" s="3"/>
      <c r="H176" s="1"/>
      <c r="M176" s="2"/>
      <c r="R176" s="2"/>
    </row>
    <row r="177" spans="1:18" ht="12.75" x14ac:dyDescent="0.2">
      <c r="A177" s="3"/>
      <c r="B177" s="42"/>
      <c r="C177" s="3"/>
      <c r="H177" s="1"/>
      <c r="M177" s="2"/>
      <c r="R177" s="2"/>
    </row>
    <row r="178" spans="1:18" ht="12.75" x14ac:dyDescent="0.2">
      <c r="A178" s="3"/>
      <c r="B178" s="42"/>
      <c r="C178" s="3"/>
      <c r="H178" s="1"/>
      <c r="M178" s="2"/>
      <c r="R178" s="2"/>
    </row>
    <row r="179" spans="1:18" ht="12.75" x14ac:dyDescent="0.2">
      <c r="A179" s="3"/>
      <c r="B179" s="42"/>
      <c r="C179" s="3"/>
      <c r="H179" s="1"/>
      <c r="M179" s="2"/>
      <c r="R179" s="2"/>
    </row>
    <row r="180" spans="1:18" ht="12.75" x14ac:dyDescent="0.2">
      <c r="A180" s="3"/>
      <c r="B180" s="42"/>
      <c r="C180" s="3"/>
      <c r="H180" s="1"/>
      <c r="M180" s="2"/>
      <c r="R180" s="2"/>
    </row>
    <row r="181" spans="1:18" ht="12.75" x14ac:dyDescent="0.2">
      <c r="A181" s="3"/>
      <c r="B181" s="42"/>
      <c r="C181" s="3"/>
      <c r="H181" s="1"/>
      <c r="M181" s="2"/>
      <c r="R181" s="2"/>
    </row>
    <row r="182" spans="1:18" ht="12.75" x14ac:dyDescent="0.2">
      <c r="A182" s="3"/>
      <c r="B182" s="42"/>
      <c r="C182" s="3"/>
      <c r="H182" s="1"/>
      <c r="M182" s="2"/>
      <c r="R182" s="2"/>
    </row>
    <row r="183" spans="1:18" ht="12.75" x14ac:dyDescent="0.2">
      <c r="A183" s="3"/>
      <c r="B183" s="42"/>
      <c r="C183" s="3"/>
      <c r="H183" s="1"/>
      <c r="M183" s="2"/>
      <c r="R183" s="2"/>
    </row>
    <row r="184" spans="1:18" ht="12.75" x14ac:dyDescent="0.2">
      <c r="A184" s="3"/>
      <c r="B184" s="42"/>
      <c r="C184" s="3"/>
      <c r="H184" s="1"/>
      <c r="M184" s="2"/>
      <c r="R184" s="2"/>
    </row>
    <row r="185" spans="1:18" ht="12.75" x14ac:dyDescent="0.2">
      <c r="A185" s="3"/>
      <c r="B185" s="42"/>
      <c r="C185" s="3"/>
      <c r="H185" s="1"/>
      <c r="M185" s="2"/>
      <c r="R185" s="2"/>
    </row>
    <row r="186" spans="1:18" ht="12.75" x14ac:dyDescent="0.2">
      <c r="A186" s="3"/>
      <c r="B186" s="42"/>
      <c r="C186" s="3"/>
      <c r="H186" s="1"/>
      <c r="M186" s="2"/>
      <c r="R186" s="2"/>
    </row>
    <row r="187" spans="1:18" ht="12.75" x14ac:dyDescent="0.2">
      <c r="A187" s="3"/>
      <c r="B187" s="42"/>
      <c r="C187" s="3"/>
      <c r="H187" s="1"/>
      <c r="M187" s="2"/>
      <c r="R187" s="2"/>
    </row>
    <row r="188" spans="1:18" ht="12.75" x14ac:dyDescent="0.2">
      <c r="A188" s="3"/>
      <c r="B188" s="42"/>
      <c r="C188" s="3"/>
      <c r="H188" s="1"/>
      <c r="M188" s="2"/>
      <c r="R188" s="2"/>
    </row>
    <row r="189" spans="1:18" ht="12.75" x14ac:dyDescent="0.2">
      <c r="A189" s="3"/>
      <c r="B189" s="42"/>
      <c r="C189" s="3"/>
      <c r="H189" s="1"/>
      <c r="M189" s="2"/>
      <c r="R189" s="2"/>
    </row>
    <row r="190" spans="1:18" ht="12.75" x14ac:dyDescent="0.2">
      <c r="A190" s="3"/>
      <c r="B190" s="42"/>
      <c r="C190" s="3"/>
      <c r="H190" s="1"/>
      <c r="M190" s="2"/>
      <c r="R190" s="2"/>
    </row>
    <row r="191" spans="1:18" ht="12.75" x14ac:dyDescent="0.2">
      <c r="A191" s="3"/>
      <c r="B191" s="42"/>
      <c r="C191" s="3"/>
      <c r="H191" s="1"/>
      <c r="M191" s="2"/>
      <c r="R191" s="2"/>
    </row>
    <row r="192" spans="1:18" ht="12.75" x14ac:dyDescent="0.2">
      <c r="A192" s="3"/>
      <c r="B192" s="42"/>
      <c r="C192" s="3"/>
      <c r="H192" s="1"/>
      <c r="M192" s="2"/>
      <c r="R192" s="2"/>
    </row>
    <row r="193" spans="1:18" ht="12.75" x14ac:dyDescent="0.2">
      <c r="A193" s="3"/>
      <c r="B193" s="42"/>
      <c r="C193" s="3"/>
      <c r="H193" s="1"/>
      <c r="M193" s="2"/>
      <c r="R193" s="2"/>
    </row>
    <row r="194" spans="1:18" ht="12.75" x14ac:dyDescent="0.2">
      <c r="A194" s="3"/>
      <c r="B194" s="42"/>
      <c r="C194" s="3"/>
      <c r="H194" s="1"/>
      <c r="M194" s="2"/>
      <c r="R194" s="2"/>
    </row>
    <row r="195" spans="1:18" ht="12.75" x14ac:dyDescent="0.2">
      <c r="A195" s="3"/>
      <c r="B195" s="42"/>
      <c r="C195" s="3"/>
      <c r="H195" s="1"/>
      <c r="M195" s="2"/>
      <c r="R195" s="2"/>
    </row>
    <row r="196" spans="1:18" ht="12.75" x14ac:dyDescent="0.2">
      <c r="A196" s="3"/>
      <c r="B196" s="42"/>
      <c r="C196" s="3"/>
      <c r="H196" s="1"/>
      <c r="M196" s="2"/>
      <c r="R196" s="2"/>
    </row>
    <row r="197" spans="1:18" ht="12.75" x14ac:dyDescent="0.2">
      <c r="A197" s="3"/>
      <c r="B197" s="42"/>
      <c r="C197" s="3"/>
      <c r="H197" s="1"/>
      <c r="M197" s="2"/>
      <c r="R197" s="2"/>
    </row>
    <row r="198" spans="1:18" ht="12.75" x14ac:dyDescent="0.2">
      <c r="A198" s="3"/>
      <c r="B198" s="42"/>
      <c r="C198" s="3"/>
      <c r="H198" s="1"/>
      <c r="M198" s="2"/>
      <c r="R198" s="2"/>
    </row>
    <row r="199" spans="1:18" ht="12.75" x14ac:dyDescent="0.2">
      <c r="A199" s="3"/>
      <c r="B199" s="42"/>
      <c r="C199" s="3"/>
      <c r="H199" s="1"/>
      <c r="M199" s="2"/>
      <c r="R199" s="2"/>
    </row>
    <row r="200" spans="1:18" ht="12.75" x14ac:dyDescent="0.2">
      <c r="A200" s="3"/>
      <c r="B200" s="42"/>
      <c r="C200" s="3"/>
      <c r="H200" s="1"/>
      <c r="M200" s="2"/>
      <c r="R200" s="2"/>
    </row>
    <row r="201" spans="1:18" ht="12.75" x14ac:dyDescent="0.2">
      <c r="A201" s="3"/>
      <c r="B201" s="42"/>
      <c r="C201" s="3"/>
      <c r="H201" s="1"/>
      <c r="M201" s="2"/>
      <c r="R201" s="2"/>
    </row>
    <row r="202" spans="1:18" ht="12.75" x14ac:dyDescent="0.2">
      <c r="A202" s="3"/>
      <c r="B202" s="42"/>
      <c r="C202" s="3"/>
      <c r="H202" s="1"/>
      <c r="M202" s="2"/>
      <c r="R202" s="2"/>
    </row>
    <row r="203" spans="1:18" ht="12.75" x14ac:dyDescent="0.2">
      <c r="A203" s="3"/>
      <c r="B203" s="42"/>
      <c r="C203" s="3"/>
      <c r="H203" s="1"/>
      <c r="M203" s="2"/>
      <c r="R203" s="2"/>
    </row>
    <row r="204" spans="1:18" ht="12.75" x14ac:dyDescent="0.2">
      <c r="A204" s="3"/>
      <c r="B204" s="42"/>
      <c r="C204" s="3"/>
      <c r="H204" s="1"/>
      <c r="M204" s="2"/>
      <c r="R204" s="2"/>
    </row>
    <row r="205" spans="1:18" ht="12.75" x14ac:dyDescent="0.2">
      <c r="A205" s="3"/>
      <c r="B205" s="42"/>
      <c r="C205" s="3"/>
      <c r="H205" s="1"/>
      <c r="M205" s="2"/>
      <c r="R205" s="2"/>
    </row>
    <row r="206" spans="1:18" ht="12.75" x14ac:dyDescent="0.2">
      <c r="A206" s="3"/>
      <c r="B206" s="42"/>
      <c r="C206" s="3"/>
      <c r="H206" s="1"/>
      <c r="M206" s="2"/>
      <c r="R206" s="2"/>
    </row>
    <row r="207" spans="1:18" ht="12.75" x14ac:dyDescent="0.2">
      <c r="A207" s="3"/>
      <c r="B207" s="42"/>
      <c r="C207" s="3"/>
      <c r="H207" s="1"/>
      <c r="M207" s="2"/>
      <c r="R207" s="2"/>
    </row>
    <row r="208" spans="1:18" ht="12.75" x14ac:dyDescent="0.2">
      <c r="A208" s="3"/>
      <c r="B208" s="42"/>
      <c r="C208" s="3"/>
      <c r="H208" s="1"/>
      <c r="M208" s="2"/>
      <c r="R208" s="2"/>
    </row>
    <row r="209" spans="1:18" ht="12.75" x14ac:dyDescent="0.2">
      <c r="A209" s="3"/>
      <c r="B209" s="42"/>
      <c r="C209" s="3"/>
      <c r="H209" s="1"/>
      <c r="M209" s="2"/>
      <c r="R209" s="2"/>
    </row>
    <row r="210" spans="1:18" ht="12.75" x14ac:dyDescent="0.2">
      <c r="A210" s="3"/>
      <c r="B210" s="42"/>
      <c r="C210" s="3"/>
      <c r="H210" s="1"/>
      <c r="M210" s="2"/>
      <c r="R210" s="2"/>
    </row>
    <row r="211" spans="1:18" ht="12.75" x14ac:dyDescent="0.2">
      <c r="A211" s="3"/>
      <c r="B211" s="42"/>
      <c r="C211" s="3"/>
      <c r="H211" s="1"/>
      <c r="M211" s="2"/>
      <c r="R211" s="2"/>
    </row>
    <row r="212" spans="1:18" ht="12.75" x14ac:dyDescent="0.2">
      <c r="A212" s="3"/>
      <c r="B212" s="42"/>
      <c r="C212" s="3"/>
      <c r="H212" s="1"/>
      <c r="M212" s="2"/>
      <c r="R212" s="2"/>
    </row>
    <row r="213" spans="1:18" ht="12.75" x14ac:dyDescent="0.2">
      <c r="A213" s="3"/>
      <c r="B213" s="42"/>
      <c r="C213" s="3"/>
      <c r="H213" s="1"/>
      <c r="M213" s="2"/>
      <c r="R213" s="2"/>
    </row>
    <row r="214" spans="1:18" ht="12.75" x14ac:dyDescent="0.2">
      <c r="A214" s="3"/>
      <c r="B214" s="42"/>
      <c r="C214" s="3"/>
      <c r="H214" s="1"/>
      <c r="M214" s="2"/>
      <c r="R214" s="2"/>
    </row>
    <row r="215" spans="1:18" ht="12.75" x14ac:dyDescent="0.2">
      <c r="A215" s="3"/>
      <c r="B215" s="42"/>
      <c r="C215" s="3"/>
      <c r="H215" s="1"/>
      <c r="M215" s="2"/>
      <c r="R215" s="2"/>
    </row>
    <row r="216" spans="1:18" ht="12.75" x14ac:dyDescent="0.2">
      <c r="A216" s="3"/>
      <c r="B216" s="42"/>
      <c r="C216" s="3"/>
      <c r="H216" s="1"/>
      <c r="M216" s="2"/>
      <c r="R216" s="2"/>
    </row>
    <row r="217" spans="1:18" ht="12.75" x14ac:dyDescent="0.2">
      <c r="A217" s="3"/>
      <c r="B217" s="42"/>
      <c r="C217" s="3"/>
      <c r="H217" s="1"/>
      <c r="M217" s="2"/>
      <c r="R217" s="2"/>
    </row>
    <row r="218" spans="1:18" ht="12.75" x14ac:dyDescent="0.2">
      <c r="A218" s="3"/>
      <c r="B218" s="42"/>
      <c r="C218" s="3"/>
      <c r="H218" s="1"/>
      <c r="M218" s="2"/>
      <c r="R218" s="2"/>
    </row>
    <row r="219" spans="1:18" ht="12.75" x14ac:dyDescent="0.2">
      <c r="A219" s="3"/>
      <c r="B219" s="42"/>
      <c r="C219" s="3"/>
      <c r="H219" s="1"/>
      <c r="M219" s="2"/>
      <c r="R219" s="2"/>
    </row>
    <row r="220" spans="1:18" ht="12.75" x14ac:dyDescent="0.2">
      <c r="A220" s="3"/>
      <c r="B220" s="42"/>
      <c r="C220" s="3"/>
      <c r="H220" s="1"/>
      <c r="M220" s="2"/>
      <c r="R220" s="2"/>
    </row>
    <row r="221" spans="1:18" ht="12.75" x14ac:dyDescent="0.2">
      <c r="A221" s="3"/>
      <c r="B221" s="42"/>
      <c r="C221" s="3"/>
      <c r="H221" s="1"/>
      <c r="M221" s="2"/>
      <c r="R221" s="2"/>
    </row>
    <row r="222" spans="1:18" ht="12.75" x14ac:dyDescent="0.2">
      <c r="A222" s="3"/>
      <c r="B222" s="42"/>
      <c r="C222" s="3"/>
      <c r="H222" s="1"/>
      <c r="M222" s="2"/>
      <c r="R222" s="2"/>
    </row>
    <row r="223" spans="1:18" ht="12.75" x14ac:dyDescent="0.2">
      <c r="A223" s="3"/>
      <c r="B223" s="42"/>
      <c r="C223" s="3"/>
      <c r="H223" s="1"/>
      <c r="M223" s="2"/>
      <c r="R223" s="2"/>
    </row>
    <row r="224" spans="1:18" ht="12.75" x14ac:dyDescent="0.2">
      <c r="A224" s="3"/>
      <c r="B224" s="42"/>
      <c r="C224" s="3"/>
      <c r="H224" s="1"/>
      <c r="M224" s="2"/>
      <c r="R224" s="2"/>
    </row>
    <row r="225" spans="1:18" ht="12.75" x14ac:dyDescent="0.2">
      <c r="A225" s="3"/>
      <c r="B225" s="42"/>
      <c r="C225" s="3"/>
      <c r="H225" s="1"/>
      <c r="M225" s="2"/>
      <c r="R225" s="2"/>
    </row>
    <row r="226" spans="1:18" ht="12.75" x14ac:dyDescent="0.2">
      <c r="A226" s="3"/>
      <c r="B226" s="42"/>
      <c r="C226" s="3"/>
      <c r="H226" s="1"/>
      <c r="M226" s="2"/>
      <c r="R226" s="2"/>
    </row>
    <row r="227" spans="1:18" ht="12.75" x14ac:dyDescent="0.2">
      <c r="A227" s="3"/>
      <c r="B227" s="42"/>
      <c r="C227" s="3"/>
      <c r="H227" s="1"/>
      <c r="M227" s="2"/>
      <c r="R227" s="2"/>
    </row>
    <row r="228" spans="1:18" ht="12.75" x14ac:dyDescent="0.2">
      <c r="A228" s="3"/>
      <c r="B228" s="42"/>
      <c r="C228" s="3"/>
      <c r="H228" s="1"/>
      <c r="M228" s="2"/>
      <c r="R228" s="2"/>
    </row>
    <row r="229" spans="1:18" ht="12.75" x14ac:dyDescent="0.2">
      <c r="A229" s="3"/>
      <c r="B229" s="42"/>
      <c r="C229" s="3"/>
      <c r="H229" s="1"/>
      <c r="M229" s="2"/>
      <c r="R229" s="2"/>
    </row>
    <row r="230" spans="1:18" ht="12.75" x14ac:dyDescent="0.2">
      <c r="A230" s="3"/>
      <c r="B230" s="42"/>
      <c r="C230" s="3"/>
      <c r="H230" s="1"/>
      <c r="M230" s="2"/>
      <c r="R230" s="2"/>
    </row>
    <row r="231" spans="1:18" ht="12.75" x14ac:dyDescent="0.2">
      <c r="A231" s="3"/>
      <c r="B231" s="42"/>
      <c r="C231" s="3"/>
      <c r="H231" s="1"/>
      <c r="M231" s="2"/>
      <c r="R231" s="2"/>
    </row>
    <row r="232" spans="1:18" ht="12.75" x14ac:dyDescent="0.2">
      <c r="A232" s="3"/>
      <c r="B232" s="42"/>
      <c r="C232" s="3"/>
      <c r="H232" s="1"/>
      <c r="M232" s="2"/>
      <c r="R232" s="2"/>
    </row>
    <row r="233" spans="1:18" ht="12.75" x14ac:dyDescent="0.2">
      <c r="A233" s="3"/>
      <c r="B233" s="42"/>
      <c r="C233" s="3"/>
      <c r="H233" s="1"/>
      <c r="M233" s="2"/>
      <c r="R233" s="2"/>
    </row>
    <row r="234" spans="1:18" ht="12.75" x14ac:dyDescent="0.2">
      <c r="A234" s="3"/>
      <c r="B234" s="42"/>
      <c r="C234" s="3"/>
      <c r="H234" s="1"/>
      <c r="M234" s="2"/>
      <c r="R234" s="2"/>
    </row>
    <row r="235" spans="1:18" ht="12.75" x14ac:dyDescent="0.2">
      <c r="A235" s="3"/>
      <c r="B235" s="42"/>
      <c r="C235" s="3"/>
      <c r="H235" s="1"/>
      <c r="M235" s="2"/>
      <c r="R235" s="2"/>
    </row>
    <row r="236" spans="1:18" ht="12.75" x14ac:dyDescent="0.2">
      <c r="A236" s="3"/>
      <c r="B236" s="42"/>
      <c r="C236" s="3"/>
      <c r="H236" s="1"/>
      <c r="M236" s="2"/>
      <c r="R236" s="2"/>
    </row>
    <row r="237" spans="1:18" ht="12.75" x14ac:dyDescent="0.2">
      <c r="A237" s="3"/>
      <c r="B237" s="42"/>
      <c r="C237" s="3"/>
      <c r="H237" s="1"/>
      <c r="M237" s="2"/>
      <c r="R237" s="2"/>
    </row>
    <row r="238" spans="1:18" ht="12.75" x14ac:dyDescent="0.2">
      <c r="A238" s="3"/>
      <c r="B238" s="42"/>
      <c r="C238" s="3"/>
      <c r="H238" s="1"/>
      <c r="M238" s="2"/>
      <c r="R238" s="2"/>
    </row>
    <row r="239" spans="1:18" ht="12.75" x14ac:dyDescent="0.2">
      <c r="A239" s="3"/>
      <c r="B239" s="42"/>
      <c r="C239" s="3"/>
      <c r="H239" s="1"/>
      <c r="M239" s="2"/>
      <c r="R239" s="2"/>
    </row>
    <row r="240" spans="1:18" ht="12.75" x14ac:dyDescent="0.2">
      <c r="A240" s="3"/>
      <c r="B240" s="42"/>
      <c r="C240" s="3"/>
      <c r="H240" s="1"/>
      <c r="M240" s="2"/>
      <c r="R240" s="2"/>
    </row>
    <row r="241" spans="1:18" ht="12.75" x14ac:dyDescent="0.2">
      <c r="A241" s="3"/>
      <c r="B241" s="42"/>
      <c r="C241" s="3"/>
      <c r="H241" s="1"/>
      <c r="M241" s="2"/>
      <c r="R241" s="2"/>
    </row>
    <row r="242" spans="1:18" ht="12.75" x14ac:dyDescent="0.2">
      <c r="A242" s="3"/>
      <c r="B242" s="42"/>
      <c r="C242" s="3"/>
      <c r="H242" s="1"/>
      <c r="M242" s="2"/>
      <c r="R242" s="2"/>
    </row>
    <row r="243" spans="1:18" ht="12.75" x14ac:dyDescent="0.2">
      <c r="A243" s="3"/>
      <c r="B243" s="42"/>
      <c r="C243" s="3"/>
      <c r="H243" s="1"/>
      <c r="M243" s="2"/>
      <c r="R243" s="2"/>
    </row>
    <row r="244" spans="1:18" ht="12.75" x14ac:dyDescent="0.2">
      <c r="A244" s="3"/>
      <c r="B244" s="42"/>
      <c r="C244" s="3"/>
      <c r="H244" s="1"/>
      <c r="M244" s="2"/>
      <c r="R244" s="2"/>
    </row>
    <row r="245" spans="1:18" ht="12.75" x14ac:dyDescent="0.2">
      <c r="A245" s="3"/>
      <c r="B245" s="42"/>
      <c r="C245" s="3"/>
      <c r="H245" s="1"/>
      <c r="M245" s="2"/>
      <c r="R245" s="2"/>
    </row>
    <row r="246" spans="1:18" ht="12.75" x14ac:dyDescent="0.2">
      <c r="A246" s="3"/>
      <c r="B246" s="42"/>
      <c r="C246" s="3"/>
      <c r="H246" s="1"/>
      <c r="M246" s="2"/>
      <c r="R246" s="2"/>
    </row>
    <row r="247" spans="1:18" ht="12.75" x14ac:dyDescent="0.2">
      <c r="A247" s="3"/>
      <c r="B247" s="42"/>
      <c r="C247" s="3"/>
      <c r="H247" s="1"/>
      <c r="M247" s="2"/>
      <c r="R247" s="2"/>
    </row>
    <row r="248" spans="1:18" ht="12.75" x14ac:dyDescent="0.2">
      <c r="A248" s="3"/>
      <c r="B248" s="42"/>
      <c r="C248" s="3"/>
      <c r="H248" s="1"/>
      <c r="M248" s="2"/>
      <c r="R248" s="2"/>
    </row>
    <row r="249" spans="1:18" ht="12.75" x14ac:dyDescent="0.2">
      <c r="A249" s="3"/>
      <c r="B249" s="42"/>
      <c r="C249" s="3"/>
      <c r="H249" s="1"/>
      <c r="M249" s="2"/>
      <c r="R249" s="2"/>
    </row>
    <row r="250" spans="1:18" ht="12.75" x14ac:dyDescent="0.2">
      <c r="A250" s="3"/>
      <c r="B250" s="42"/>
      <c r="C250" s="3"/>
      <c r="H250" s="1"/>
      <c r="M250" s="2"/>
      <c r="R250" s="2"/>
    </row>
    <row r="251" spans="1:18" ht="12.75" x14ac:dyDescent="0.2">
      <c r="A251" s="3"/>
      <c r="B251" s="42"/>
      <c r="C251" s="3"/>
      <c r="H251" s="1"/>
      <c r="M251" s="2"/>
      <c r="R251" s="2"/>
    </row>
    <row r="252" spans="1:18" ht="12.75" x14ac:dyDescent="0.2">
      <c r="A252" s="3"/>
      <c r="B252" s="42"/>
      <c r="C252" s="3"/>
      <c r="H252" s="1"/>
      <c r="M252" s="2"/>
      <c r="R252" s="2"/>
    </row>
    <row r="253" spans="1:18" ht="12.75" x14ac:dyDescent="0.2">
      <c r="A253" s="3"/>
      <c r="B253" s="42"/>
      <c r="C253" s="3"/>
      <c r="H253" s="1"/>
      <c r="M253" s="2"/>
      <c r="R253" s="2"/>
    </row>
    <row r="254" spans="1:18" ht="12.75" x14ac:dyDescent="0.2">
      <c r="A254" s="3"/>
      <c r="B254" s="42"/>
      <c r="C254" s="3"/>
      <c r="H254" s="1"/>
      <c r="M254" s="2"/>
      <c r="R254" s="2"/>
    </row>
    <row r="255" spans="1:18" ht="12.75" x14ac:dyDescent="0.2">
      <c r="A255" s="3"/>
      <c r="B255" s="42"/>
      <c r="C255" s="3"/>
      <c r="H255" s="1"/>
      <c r="M255" s="2"/>
      <c r="R255" s="2"/>
    </row>
    <row r="256" spans="1:18" ht="12.75" x14ac:dyDescent="0.2">
      <c r="A256" s="3"/>
      <c r="B256" s="42"/>
      <c r="C256" s="3"/>
      <c r="H256" s="1"/>
      <c r="M256" s="2"/>
      <c r="R256" s="2"/>
    </row>
    <row r="257" spans="1:18" ht="12.75" x14ac:dyDescent="0.2">
      <c r="A257" s="3"/>
      <c r="B257" s="42"/>
      <c r="C257" s="3"/>
      <c r="H257" s="1"/>
      <c r="M257" s="2"/>
      <c r="R257" s="2"/>
    </row>
    <row r="258" spans="1:18" ht="12.75" x14ac:dyDescent="0.2">
      <c r="A258" s="3"/>
      <c r="B258" s="42"/>
      <c r="C258" s="3"/>
      <c r="H258" s="1"/>
      <c r="M258" s="2"/>
      <c r="R258" s="2"/>
    </row>
    <row r="259" spans="1:18" ht="12.75" x14ac:dyDescent="0.2">
      <c r="A259" s="3"/>
      <c r="B259" s="42"/>
      <c r="C259" s="3"/>
      <c r="H259" s="1"/>
      <c r="M259" s="2"/>
      <c r="R259" s="2"/>
    </row>
    <row r="260" spans="1:18" ht="12.75" x14ac:dyDescent="0.2">
      <c r="A260" s="3"/>
      <c r="B260" s="42"/>
      <c r="C260" s="3"/>
      <c r="H260" s="1"/>
      <c r="M260" s="2"/>
      <c r="R260" s="2"/>
    </row>
    <row r="261" spans="1:18" ht="12.75" x14ac:dyDescent="0.2">
      <c r="A261" s="3"/>
      <c r="B261" s="42"/>
      <c r="C261" s="3"/>
      <c r="H261" s="1"/>
      <c r="M261" s="2"/>
      <c r="R261" s="2"/>
    </row>
    <row r="262" spans="1:18" ht="12.75" x14ac:dyDescent="0.2">
      <c r="A262" s="3"/>
      <c r="B262" s="42"/>
      <c r="C262" s="3"/>
      <c r="H262" s="1"/>
      <c r="M262" s="2"/>
      <c r="R262" s="2"/>
    </row>
    <row r="263" spans="1:18" ht="12.75" x14ac:dyDescent="0.2">
      <c r="A263" s="3"/>
      <c r="B263" s="42"/>
      <c r="C263" s="3"/>
      <c r="H263" s="1"/>
      <c r="M263" s="2"/>
      <c r="R263" s="2"/>
    </row>
    <row r="264" spans="1:18" ht="12.75" x14ac:dyDescent="0.2">
      <c r="A264" s="3"/>
      <c r="B264" s="42"/>
      <c r="C264" s="3"/>
      <c r="H264" s="1"/>
      <c r="M264" s="2"/>
      <c r="R264" s="2"/>
    </row>
    <row r="265" spans="1:18" ht="12.75" x14ac:dyDescent="0.2">
      <c r="A265" s="3"/>
      <c r="B265" s="42"/>
      <c r="C265" s="3"/>
      <c r="H265" s="1"/>
      <c r="M265" s="2"/>
      <c r="R265" s="2"/>
    </row>
    <row r="266" spans="1:18" ht="12.75" x14ac:dyDescent="0.2">
      <c r="A266" s="3"/>
      <c r="B266" s="42"/>
      <c r="C266" s="3"/>
      <c r="H266" s="1"/>
      <c r="M266" s="2"/>
      <c r="R266" s="2"/>
    </row>
    <row r="267" spans="1:18" ht="12.75" x14ac:dyDescent="0.2">
      <c r="A267" s="3"/>
      <c r="B267" s="42"/>
      <c r="C267" s="3"/>
      <c r="H267" s="1"/>
      <c r="M267" s="2"/>
      <c r="R267" s="2"/>
    </row>
    <row r="268" spans="1:18" ht="12.75" x14ac:dyDescent="0.2">
      <c r="A268" s="3"/>
      <c r="B268" s="42"/>
      <c r="C268" s="3"/>
      <c r="H268" s="1"/>
      <c r="M268" s="2"/>
      <c r="R268" s="2"/>
    </row>
    <row r="269" spans="1:18" ht="12.75" x14ac:dyDescent="0.2">
      <c r="A269" s="3"/>
      <c r="B269" s="42"/>
      <c r="C269" s="3"/>
      <c r="H269" s="1"/>
      <c r="M269" s="2"/>
      <c r="R269" s="2"/>
    </row>
    <row r="270" spans="1:18" ht="12.75" x14ac:dyDescent="0.2">
      <c r="A270" s="3"/>
      <c r="B270" s="42"/>
      <c r="C270" s="3"/>
      <c r="H270" s="1"/>
      <c r="M270" s="2"/>
      <c r="R270" s="2"/>
    </row>
    <row r="271" spans="1:18" ht="12.75" x14ac:dyDescent="0.2">
      <c r="A271" s="3"/>
      <c r="B271" s="42"/>
      <c r="C271" s="3"/>
      <c r="H271" s="1"/>
      <c r="M271" s="2"/>
      <c r="R271" s="2"/>
    </row>
    <row r="272" spans="1:18" ht="12.75" x14ac:dyDescent="0.2">
      <c r="A272" s="3"/>
      <c r="B272" s="42"/>
      <c r="C272" s="3"/>
      <c r="H272" s="1"/>
      <c r="M272" s="2"/>
      <c r="R272" s="2"/>
    </row>
    <row r="273" spans="1:18" ht="12.75" x14ac:dyDescent="0.2">
      <c r="A273" s="3"/>
      <c r="B273" s="42"/>
      <c r="C273" s="3"/>
      <c r="H273" s="1"/>
      <c r="M273" s="2"/>
      <c r="R273" s="2"/>
    </row>
    <row r="274" spans="1:18" ht="12.75" x14ac:dyDescent="0.2">
      <c r="A274" s="3"/>
      <c r="B274" s="42"/>
      <c r="C274" s="3"/>
      <c r="H274" s="1"/>
      <c r="M274" s="2"/>
      <c r="R274" s="2"/>
    </row>
    <row r="275" spans="1:18" ht="12.75" x14ac:dyDescent="0.2">
      <c r="A275" s="3"/>
      <c r="B275" s="42"/>
      <c r="C275" s="3"/>
      <c r="H275" s="1"/>
      <c r="M275" s="2"/>
      <c r="R275" s="2"/>
    </row>
    <row r="276" spans="1:18" ht="12.75" x14ac:dyDescent="0.2">
      <c r="A276" s="3"/>
      <c r="B276" s="42"/>
      <c r="C276" s="3"/>
      <c r="H276" s="1"/>
      <c r="M276" s="2"/>
      <c r="R276" s="2"/>
    </row>
    <row r="277" spans="1:18" ht="12.75" x14ac:dyDescent="0.2">
      <c r="A277" s="3"/>
      <c r="B277" s="42"/>
      <c r="C277" s="3"/>
      <c r="H277" s="1"/>
      <c r="M277" s="2"/>
      <c r="R277" s="2"/>
    </row>
    <row r="278" spans="1:18" ht="12.75" x14ac:dyDescent="0.2">
      <c r="A278" s="3"/>
      <c r="B278" s="42"/>
      <c r="C278" s="3"/>
      <c r="H278" s="1"/>
      <c r="M278" s="2"/>
      <c r="R278" s="2"/>
    </row>
    <row r="279" spans="1:18" ht="12.75" x14ac:dyDescent="0.2">
      <c r="A279" s="3"/>
      <c r="B279" s="42"/>
      <c r="C279" s="3"/>
      <c r="H279" s="1"/>
      <c r="M279" s="2"/>
      <c r="R279" s="2"/>
    </row>
    <row r="280" spans="1:18" ht="12.75" x14ac:dyDescent="0.2">
      <c r="A280" s="3"/>
      <c r="B280" s="42"/>
      <c r="C280" s="3"/>
      <c r="H280" s="1"/>
      <c r="M280" s="2"/>
      <c r="R280" s="2"/>
    </row>
    <row r="281" spans="1:18" ht="12.75" x14ac:dyDescent="0.2">
      <c r="A281" s="3"/>
      <c r="B281" s="42"/>
      <c r="C281" s="3"/>
      <c r="H281" s="1"/>
      <c r="M281" s="2"/>
      <c r="R281" s="2"/>
    </row>
    <row r="282" spans="1:18" ht="12.75" x14ac:dyDescent="0.2">
      <c r="A282" s="3"/>
      <c r="B282" s="42"/>
      <c r="C282" s="3"/>
      <c r="H282" s="1"/>
      <c r="M282" s="2"/>
      <c r="R282" s="2"/>
    </row>
    <row r="283" spans="1:18" ht="12.75" x14ac:dyDescent="0.2">
      <c r="A283" s="3"/>
      <c r="B283" s="42"/>
      <c r="C283" s="3"/>
      <c r="H283" s="1"/>
      <c r="M283" s="2"/>
      <c r="R283" s="2"/>
    </row>
    <row r="284" spans="1:18" ht="12.75" x14ac:dyDescent="0.2">
      <c r="A284" s="3"/>
      <c r="B284" s="42"/>
      <c r="C284" s="3"/>
      <c r="H284" s="1"/>
      <c r="M284" s="2"/>
      <c r="R284" s="2"/>
    </row>
    <row r="285" spans="1:18" ht="12.75" x14ac:dyDescent="0.2">
      <c r="A285" s="3"/>
      <c r="B285" s="42"/>
      <c r="C285" s="3"/>
      <c r="H285" s="1"/>
      <c r="M285" s="2"/>
      <c r="R285" s="2"/>
    </row>
    <row r="286" spans="1:18" ht="12.75" x14ac:dyDescent="0.2">
      <c r="A286" s="3"/>
      <c r="B286" s="42"/>
      <c r="C286" s="3"/>
      <c r="H286" s="1"/>
      <c r="M286" s="2"/>
      <c r="R286" s="2"/>
    </row>
    <row r="287" spans="1:18" ht="12.75" x14ac:dyDescent="0.2">
      <c r="A287" s="3"/>
      <c r="B287" s="42"/>
      <c r="C287" s="3"/>
      <c r="H287" s="1"/>
      <c r="M287" s="2"/>
      <c r="R287" s="2"/>
    </row>
    <row r="288" spans="1:18" ht="12.75" x14ac:dyDescent="0.2">
      <c r="A288" s="3"/>
      <c r="B288" s="42"/>
      <c r="C288" s="3"/>
      <c r="H288" s="1"/>
      <c r="M288" s="2"/>
      <c r="R288" s="2"/>
    </row>
    <row r="289" spans="1:18" ht="12.75" x14ac:dyDescent="0.2">
      <c r="A289" s="3"/>
      <c r="B289" s="42"/>
      <c r="C289" s="3"/>
      <c r="H289" s="1"/>
      <c r="M289" s="2"/>
      <c r="R289" s="2"/>
    </row>
    <row r="290" spans="1:18" ht="12.75" x14ac:dyDescent="0.2">
      <c r="A290" s="3"/>
      <c r="B290" s="42"/>
      <c r="C290" s="3"/>
      <c r="H290" s="1"/>
      <c r="M290" s="2"/>
      <c r="R290" s="2"/>
    </row>
    <row r="291" spans="1:18" ht="12.75" x14ac:dyDescent="0.2">
      <c r="A291" s="3"/>
      <c r="B291" s="42"/>
      <c r="C291" s="3"/>
      <c r="H291" s="1"/>
      <c r="M291" s="2"/>
      <c r="R291" s="2"/>
    </row>
    <row r="292" spans="1:18" ht="12.75" x14ac:dyDescent="0.2">
      <c r="A292" s="3"/>
      <c r="B292" s="42"/>
      <c r="C292" s="3"/>
      <c r="H292" s="1"/>
      <c r="M292" s="2"/>
      <c r="R292" s="2"/>
    </row>
    <row r="293" spans="1:18" ht="12.75" x14ac:dyDescent="0.2">
      <c r="A293" s="3"/>
      <c r="B293" s="42"/>
      <c r="C293" s="3"/>
      <c r="H293" s="1"/>
      <c r="M293" s="2"/>
      <c r="R293" s="2"/>
    </row>
    <row r="294" spans="1:18" ht="12.75" x14ac:dyDescent="0.2">
      <c r="A294" s="3"/>
      <c r="B294" s="42"/>
      <c r="C294" s="3"/>
      <c r="H294" s="1"/>
      <c r="M294" s="2"/>
      <c r="R294" s="2"/>
    </row>
    <row r="295" spans="1:18" ht="12.75" x14ac:dyDescent="0.2">
      <c r="A295" s="3"/>
      <c r="B295" s="42"/>
      <c r="C295" s="3"/>
      <c r="H295" s="1"/>
      <c r="M295" s="2"/>
      <c r="R295" s="2"/>
    </row>
    <row r="296" spans="1:18" ht="12.75" x14ac:dyDescent="0.2">
      <c r="A296" s="3"/>
      <c r="B296" s="42"/>
      <c r="C296" s="3"/>
      <c r="H296" s="1"/>
      <c r="M296" s="2"/>
      <c r="R296" s="2"/>
    </row>
    <row r="297" spans="1:18" ht="12.75" x14ac:dyDescent="0.2">
      <c r="A297" s="3"/>
      <c r="B297" s="42"/>
      <c r="C297" s="3"/>
      <c r="H297" s="1"/>
      <c r="M297" s="2"/>
      <c r="R297" s="2"/>
    </row>
    <row r="298" spans="1:18" ht="12.75" x14ac:dyDescent="0.2">
      <c r="A298" s="3"/>
      <c r="B298" s="42"/>
      <c r="C298" s="3"/>
      <c r="H298" s="1"/>
      <c r="M298" s="2"/>
      <c r="R298" s="2"/>
    </row>
    <row r="299" spans="1:18" ht="12.75" x14ac:dyDescent="0.2">
      <c r="A299" s="3"/>
      <c r="B299" s="42"/>
      <c r="C299" s="3"/>
      <c r="H299" s="1"/>
      <c r="M299" s="2"/>
      <c r="R299" s="2"/>
    </row>
    <row r="300" spans="1:18" ht="12.75" x14ac:dyDescent="0.2">
      <c r="A300" s="3"/>
      <c r="B300" s="42"/>
      <c r="C300" s="3"/>
      <c r="H300" s="1"/>
      <c r="M300" s="2"/>
      <c r="R300" s="2"/>
    </row>
    <row r="301" spans="1:18" ht="12.75" x14ac:dyDescent="0.2">
      <c r="A301" s="3"/>
      <c r="B301" s="42"/>
      <c r="C301" s="3"/>
      <c r="H301" s="1"/>
      <c r="M301" s="2"/>
      <c r="R301" s="2"/>
    </row>
    <row r="302" spans="1:18" ht="12.75" x14ac:dyDescent="0.2">
      <c r="A302" s="3"/>
      <c r="B302" s="42"/>
      <c r="C302" s="3"/>
      <c r="H302" s="1"/>
      <c r="M302" s="2"/>
      <c r="R302" s="2"/>
    </row>
    <row r="303" spans="1:18" ht="12.75" x14ac:dyDescent="0.2">
      <c r="A303" s="3"/>
      <c r="B303" s="42"/>
      <c r="C303" s="3"/>
      <c r="H303" s="1"/>
      <c r="M303" s="2"/>
      <c r="R303" s="2"/>
    </row>
    <row r="304" spans="1:18" ht="12.75" x14ac:dyDescent="0.2">
      <c r="A304" s="3"/>
      <c r="B304" s="42"/>
      <c r="C304" s="3"/>
      <c r="H304" s="1"/>
      <c r="M304" s="2"/>
      <c r="R304" s="2"/>
    </row>
    <row r="305" spans="1:18" ht="12.75" x14ac:dyDescent="0.2">
      <c r="A305" s="3"/>
      <c r="B305" s="42"/>
      <c r="C305" s="3"/>
      <c r="H305" s="1"/>
      <c r="M305" s="2"/>
      <c r="R305" s="2"/>
    </row>
    <row r="306" spans="1:18" ht="12.75" x14ac:dyDescent="0.2">
      <c r="A306" s="3"/>
      <c r="B306" s="42"/>
      <c r="C306" s="3"/>
      <c r="H306" s="1"/>
      <c r="M306" s="2"/>
      <c r="R306" s="2"/>
    </row>
    <row r="307" spans="1:18" ht="12.75" x14ac:dyDescent="0.2">
      <c r="A307" s="3"/>
      <c r="B307" s="42"/>
      <c r="C307" s="3"/>
      <c r="H307" s="1"/>
      <c r="M307" s="2"/>
      <c r="R307" s="2"/>
    </row>
    <row r="308" spans="1:18" ht="12.75" x14ac:dyDescent="0.2">
      <c r="A308" s="3"/>
      <c r="B308" s="42"/>
      <c r="C308" s="3"/>
      <c r="H308" s="1"/>
      <c r="M308" s="2"/>
      <c r="R308" s="2"/>
    </row>
    <row r="309" spans="1:18" ht="12.75" x14ac:dyDescent="0.2">
      <c r="A309" s="3"/>
      <c r="B309" s="42"/>
      <c r="C309" s="3"/>
      <c r="H309" s="1"/>
      <c r="M309" s="2"/>
      <c r="R309" s="2"/>
    </row>
    <row r="310" spans="1:18" ht="12.75" x14ac:dyDescent="0.2">
      <c r="A310" s="3"/>
      <c r="B310" s="42"/>
      <c r="C310" s="3"/>
      <c r="H310" s="1"/>
      <c r="M310" s="2"/>
      <c r="R310" s="2"/>
    </row>
    <row r="311" spans="1:18" ht="12.75" x14ac:dyDescent="0.2">
      <c r="A311" s="3"/>
      <c r="B311" s="42"/>
      <c r="C311" s="3"/>
      <c r="H311" s="1"/>
      <c r="M311" s="2"/>
      <c r="R311" s="2"/>
    </row>
    <row r="312" spans="1:18" ht="12.75" x14ac:dyDescent="0.2">
      <c r="A312" s="3"/>
      <c r="B312" s="42"/>
      <c r="C312" s="3"/>
      <c r="H312" s="1"/>
      <c r="M312" s="2"/>
      <c r="R312" s="2"/>
    </row>
    <row r="313" spans="1:18" ht="12.75" x14ac:dyDescent="0.2">
      <c r="A313" s="3"/>
      <c r="B313" s="42"/>
      <c r="C313" s="3"/>
      <c r="H313" s="1"/>
      <c r="M313" s="2"/>
      <c r="R313" s="2"/>
    </row>
    <row r="314" spans="1:18" ht="12.75" x14ac:dyDescent="0.2">
      <c r="A314" s="3"/>
      <c r="B314" s="42"/>
      <c r="C314" s="3"/>
      <c r="H314" s="1"/>
      <c r="M314" s="2"/>
      <c r="R314" s="2"/>
    </row>
    <row r="315" spans="1:18" ht="12.75" x14ac:dyDescent="0.2">
      <c r="A315" s="3"/>
      <c r="B315" s="42"/>
      <c r="C315" s="3"/>
      <c r="H315" s="1"/>
      <c r="M315" s="2"/>
      <c r="R315" s="2"/>
    </row>
    <row r="316" spans="1:18" ht="12.75" x14ac:dyDescent="0.2">
      <c r="A316" s="3"/>
      <c r="B316" s="42"/>
      <c r="C316" s="3"/>
      <c r="H316" s="1"/>
      <c r="M316" s="2"/>
      <c r="R316" s="2"/>
    </row>
    <row r="317" spans="1:18" ht="12.75" x14ac:dyDescent="0.2">
      <c r="A317" s="3"/>
      <c r="B317" s="42"/>
      <c r="C317" s="3"/>
      <c r="H317" s="1"/>
      <c r="M317" s="2"/>
      <c r="R317" s="2"/>
    </row>
    <row r="318" spans="1:18" ht="12.75" x14ac:dyDescent="0.2">
      <c r="A318" s="3"/>
      <c r="B318" s="42"/>
      <c r="C318" s="3"/>
      <c r="H318" s="1"/>
      <c r="M318" s="2"/>
      <c r="R318" s="2"/>
    </row>
    <row r="319" spans="1:18" ht="12.75" x14ac:dyDescent="0.2">
      <c r="A319" s="3"/>
      <c r="B319" s="42"/>
      <c r="C319" s="3"/>
      <c r="H319" s="1"/>
      <c r="M319" s="2"/>
      <c r="R319" s="2"/>
    </row>
    <row r="320" spans="1:18" ht="12.75" x14ac:dyDescent="0.2">
      <c r="A320" s="3"/>
      <c r="B320" s="42"/>
      <c r="C320" s="3"/>
      <c r="H320" s="1"/>
      <c r="M320" s="2"/>
      <c r="R320" s="2"/>
    </row>
    <row r="321" spans="1:18" ht="12.75" x14ac:dyDescent="0.2">
      <c r="A321" s="3"/>
      <c r="B321" s="42"/>
      <c r="C321" s="3"/>
      <c r="H321" s="1"/>
      <c r="M321" s="2"/>
      <c r="R321" s="2"/>
    </row>
    <row r="322" spans="1:18" ht="12.75" x14ac:dyDescent="0.2">
      <c r="A322" s="3"/>
      <c r="B322" s="42"/>
      <c r="C322" s="3"/>
      <c r="H322" s="1"/>
      <c r="M322" s="2"/>
      <c r="R322" s="2"/>
    </row>
    <row r="323" spans="1:18" ht="12.75" x14ac:dyDescent="0.2">
      <c r="A323" s="3"/>
      <c r="B323" s="42"/>
      <c r="C323" s="3"/>
      <c r="H323" s="1"/>
      <c r="M323" s="2"/>
      <c r="R323" s="2"/>
    </row>
    <row r="324" spans="1:18" ht="12.75" x14ac:dyDescent="0.2">
      <c r="A324" s="3"/>
      <c r="B324" s="42"/>
      <c r="C324" s="3"/>
      <c r="H324" s="1"/>
      <c r="M324" s="2"/>
      <c r="R324" s="2"/>
    </row>
    <row r="325" spans="1:18" ht="12.75" x14ac:dyDescent="0.2">
      <c r="A325" s="3"/>
      <c r="B325" s="42"/>
      <c r="C325" s="3"/>
      <c r="H325" s="1"/>
      <c r="M325" s="2"/>
      <c r="R325" s="2"/>
    </row>
    <row r="326" spans="1:18" ht="12.75" x14ac:dyDescent="0.2">
      <c r="A326" s="3"/>
      <c r="B326" s="42"/>
      <c r="C326" s="3"/>
      <c r="H326" s="1"/>
      <c r="M326" s="2"/>
      <c r="R326" s="2"/>
    </row>
    <row r="327" spans="1:18" ht="12.75" x14ac:dyDescent="0.2">
      <c r="A327" s="3"/>
      <c r="B327" s="42"/>
      <c r="C327" s="3"/>
      <c r="H327" s="1"/>
      <c r="M327" s="2"/>
      <c r="R327" s="2"/>
    </row>
    <row r="328" spans="1:18" ht="12.75" x14ac:dyDescent="0.2">
      <c r="A328" s="3"/>
      <c r="B328" s="42"/>
      <c r="C328" s="3"/>
      <c r="H328" s="1"/>
      <c r="M328" s="2"/>
      <c r="R328" s="2"/>
    </row>
    <row r="329" spans="1:18" ht="12.75" x14ac:dyDescent="0.2">
      <c r="A329" s="3"/>
      <c r="B329" s="42"/>
      <c r="C329" s="3"/>
      <c r="H329" s="1"/>
      <c r="M329" s="2"/>
      <c r="R329" s="2"/>
    </row>
    <row r="330" spans="1:18" ht="12.75" x14ac:dyDescent="0.2">
      <c r="A330" s="3"/>
      <c r="B330" s="42"/>
      <c r="C330" s="3"/>
      <c r="H330" s="1"/>
      <c r="M330" s="2"/>
      <c r="R330" s="2"/>
    </row>
    <row r="331" spans="1:18" ht="12.75" x14ac:dyDescent="0.2">
      <c r="A331" s="3"/>
      <c r="B331" s="42"/>
      <c r="C331" s="3"/>
      <c r="H331" s="1"/>
      <c r="M331" s="2"/>
      <c r="R331" s="2"/>
    </row>
    <row r="332" spans="1:18" ht="12.75" x14ac:dyDescent="0.2">
      <c r="A332" s="3"/>
      <c r="B332" s="42"/>
      <c r="C332" s="3"/>
      <c r="H332" s="1"/>
      <c r="M332" s="2"/>
      <c r="R332" s="2"/>
    </row>
    <row r="333" spans="1:18" ht="12.75" x14ac:dyDescent="0.2">
      <c r="A333" s="3"/>
      <c r="B333" s="42"/>
      <c r="C333" s="3"/>
      <c r="H333" s="1"/>
      <c r="M333" s="2"/>
      <c r="R333" s="2"/>
    </row>
    <row r="334" spans="1:18" ht="12.75" x14ac:dyDescent="0.2">
      <c r="A334" s="3"/>
      <c r="B334" s="42"/>
      <c r="C334" s="3"/>
      <c r="H334" s="1"/>
      <c r="M334" s="2"/>
      <c r="R334" s="2"/>
    </row>
    <row r="335" spans="1:18" ht="12.75" x14ac:dyDescent="0.2">
      <c r="A335" s="3"/>
      <c r="B335" s="42"/>
      <c r="C335" s="3"/>
      <c r="H335" s="1"/>
      <c r="M335" s="2"/>
      <c r="R335" s="2"/>
    </row>
    <row r="336" spans="1:18" ht="12.75" x14ac:dyDescent="0.2">
      <c r="A336" s="3"/>
      <c r="B336" s="42"/>
      <c r="C336" s="3"/>
      <c r="H336" s="1"/>
      <c r="M336" s="2"/>
      <c r="R336" s="2"/>
    </row>
    <row r="337" spans="1:18" ht="12.75" x14ac:dyDescent="0.2">
      <c r="A337" s="3"/>
      <c r="B337" s="42"/>
      <c r="C337" s="3"/>
      <c r="H337" s="1"/>
      <c r="M337" s="2"/>
      <c r="R337" s="2"/>
    </row>
    <row r="338" spans="1:18" ht="12.75" x14ac:dyDescent="0.2">
      <c r="A338" s="3"/>
      <c r="B338" s="42"/>
      <c r="C338" s="3"/>
      <c r="H338" s="1"/>
      <c r="M338" s="2"/>
      <c r="R338" s="2"/>
    </row>
    <row r="339" spans="1:18" ht="12.75" x14ac:dyDescent="0.2">
      <c r="A339" s="3"/>
      <c r="B339" s="42"/>
      <c r="C339" s="3"/>
      <c r="H339" s="1"/>
      <c r="M339" s="2"/>
      <c r="R339" s="2"/>
    </row>
    <row r="340" spans="1:18" ht="12.75" x14ac:dyDescent="0.2">
      <c r="A340" s="3"/>
      <c r="B340" s="42"/>
      <c r="C340" s="3"/>
      <c r="H340" s="1"/>
      <c r="M340" s="2"/>
      <c r="R340" s="2"/>
    </row>
    <row r="341" spans="1:18" ht="12.75" x14ac:dyDescent="0.2">
      <c r="A341" s="3"/>
      <c r="B341" s="42"/>
      <c r="C341" s="3"/>
      <c r="H341" s="1"/>
      <c r="M341" s="2"/>
      <c r="R341" s="2"/>
    </row>
    <row r="342" spans="1:18" ht="12.75" x14ac:dyDescent="0.2">
      <c r="A342" s="3"/>
      <c r="B342" s="42"/>
      <c r="C342" s="3"/>
      <c r="H342" s="1"/>
      <c r="M342" s="2"/>
      <c r="R342" s="2"/>
    </row>
    <row r="343" spans="1:18" ht="12.75" x14ac:dyDescent="0.2">
      <c r="A343" s="3"/>
      <c r="B343" s="42"/>
      <c r="C343" s="3"/>
      <c r="H343" s="1"/>
      <c r="M343" s="2"/>
      <c r="R343" s="2"/>
    </row>
    <row r="344" spans="1:18" ht="12.75" x14ac:dyDescent="0.2">
      <c r="A344" s="3"/>
      <c r="B344" s="42"/>
      <c r="C344" s="3"/>
      <c r="H344" s="1"/>
      <c r="M344" s="2"/>
      <c r="R344" s="2"/>
    </row>
    <row r="345" spans="1:18" ht="12.75" x14ac:dyDescent="0.2">
      <c r="A345" s="3"/>
      <c r="B345" s="42"/>
      <c r="C345" s="3"/>
      <c r="H345" s="1"/>
      <c r="M345" s="2"/>
      <c r="R345" s="2"/>
    </row>
    <row r="346" spans="1:18" ht="12.75" x14ac:dyDescent="0.2">
      <c r="A346" s="3"/>
      <c r="B346" s="42"/>
      <c r="C346" s="3"/>
      <c r="H346" s="1"/>
      <c r="M346" s="2"/>
      <c r="R346" s="2"/>
    </row>
    <row r="347" spans="1:18" ht="12.75" x14ac:dyDescent="0.2">
      <c r="A347" s="3"/>
      <c r="B347" s="42"/>
      <c r="C347" s="3"/>
      <c r="H347" s="1"/>
      <c r="M347" s="2"/>
      <c r="R347" s="2"/>
    </row>
    <row r="348" spans="1:18" ht="12.75" x14ac:dyDescent="0.2">
      <c r="A348" s="3"/>
      <c r="B348" s="42"/>
      <c r="C348" s="3"/>
      <c r="H348" s="1"/>
      <c r="M348" s="2"/>
      <c r="R348" s="2"/>
    </row>
    <row r="349" spans="1:18" ht="12.75" x14ac:dyDescent="0.2">
      <c r="A349" s="3"/>
      <c r="B349" s="42"/>
      <c r="C349" s="3"/>
      <c r="H349" s="1"/>
      <c r="M349" s="2"/>
      <c r="R349" s="2"/>
    </row>
    <row r="350" spans="1:18" ht="12.75" x14ac:dyDescent="0.2">
      <c r="A350" s="3"/>
      <c r="B350" s="42"/>
      <c r="C350" s="3"/>
      <c r="H350" s="1"/>
      <c r="M350" s="2"/>
      <c r="R350" s="2"/>
    </row>
    <row r="351" spans="1:18" ht="12.75" x14ac:dyDescent="0.2">
      <c r="A351" s="3"/>
      <c r="B351" s="42"/>
      <c r="C351" s="3"/>
      <c r="H351" s="1"/>
      <c r="M351" s="2"/>
      <c r="R351" s="2"/>
    </row>
    <row r="352" spans="1:18" ht="12.75" x14ac:dyDescent="0.2">
      <c r="A352" s="3"/>
      <c r="B352" s="42"/>
      <c r="C352" s="3"/>
      <c r="H352" s="1"/>
      <c r="M352" s="2"/>
      <c r="R352" s="2"/>
    </row>
    <row r="353" spans="1:18" ht="12.75" x14ac:dyDescent="0.2">
      <c r="A353" s="3"/>
      <c r="B353" s="42"/>
      <c r="C353" s="3"/>
      <c r="H353" s="1"/>
      <c r="M353" s="2"/>
      <c r="R353" s="2"/>
    </row>
    <row r="354" spans="1:18" ht="12.75" x14ac:dyDescent="0.2">
      <c r="A354" s="3"/>
      <c r="B354" s="42"/>
      <c r="C354" s="3"/>
      <c r="H354" s="1"/>
      <c r="M354" s="2"/>
      <c r="R354" s="2"/>
    </row>
    <row r="355" spans="1:18" ht="12.75" x14ac:dyDescent="0.2">
      <c r="A355" s="3"/>
      <c r="B355" s="42"/>
      <c r="C355" s="3"/>
      <c r="H355" s="1"/>
      <c r="M355" s="2"/>
      <c r="R355" s="2"/>
    </row>
    <row r="356" spans="1:18" ht="12.75" x14ac:dyDescent="0.2">
      <c r="A356" s="3"/>
      <c r="B356" s="42"/>
      <c r="C356" s="3"/>
      <c r="H356" s="1"/>
      <c r="M356" s="2"/>
      <c r="R356" s="2"/>
    </row>
    <row r="357" spans="1:18" ht="12.75" x14ac:dyDescent="0.2">
      <c r="A357" s="3"/>
      <c r="B357" s="42"/>
      <c r="C357" s="3"/>
      <c r="H357" s="1"/>
      <c r="M357" s="2"/>
      <c r="R357" s="2"/>
    </row>
    <row r="358" spans="1:18" ht="12.75" x14ac:dyDescent="0.2">
      <c r="A358" s="3"/>
      <c r="B358" s="42"/>
      <c r="C358" s="3"/>
      <c r="H358" s="1"/>
      <c r="M358" s="2"/>
      <c r="R358" s="2"/>
    </row>
    <row r="359" spans="1:18" ht="12.75" x14ac:dyDescent="0.2">
      <c r="A359" s="3"/>
      <c r="B359" s="42"/>
      <c r="C359" s="3"/>
      <c r="H359" s="1"/>
      <c r="M359" s="2"/>
      <c r="R359" s="2"/>
    </row>
    <row r="360" spans="1:18" ht="12.75" x14ac:dyDescent="0.2">
      <c r="A360" s="3"/>
      <c r="B360" s="42"/>
      <c r="C360" s="3"/>
      <c r="H360" s="1"/>
      <c r="M360" s="2"/>
      <c r="R360" s="2"/>
    </row>
    <row r="361" spans="1:18" ht="12.75" x14ac:dyDescent="0.2">
      <c r="A361" s="3"/>
      <c r="B361" s="42"/>
      <c r="C361" s="3"/>
      <c r="H361" s="1"/>
      <c r="M361" s="2"/>
      <c r="R361" s="2"/>
    </row>
    <row r="362" spans="1:18" ht="12.75" x14ac:dyDescent="0.2">
      <c r="A362" s="3"/>
      <c r="B362" s="42"/>
      <c r="C362" s="3"/>
      <c r="H362" s="1"/>
      <c r="M362" s="2"/>
      <c r="R362" s="2"/>
    </row>
    <row r="363" spans="1:18" ht="12.75" x14ac:dyDescent="0.2">
      <c r="A363" s="3"/>
      <c r="B363" s="42"/>
      <c r="C363" s="3"/>
      <c r="H363" s="1"/>
      <c r="M363" s="2"/>
      <c r="R363" s="2"/>
    </row>
    <row r="364" spans="1:18" ht="12.75" x14ac:dyDescent="0.2">
      <c r="A364" s="3"/>
      <c r="B364" s="42"/>
      <c r="C364" s="3"/>
      <c r="H364" s="1"/>
      <c r="M364" s="2"/>
      <c r="R364" s="2"/>
    </row>
    <row r="365" spans="1:18" ht="12.75" x14ac:dyDescent="0.2">
      <c r="A365" s="3"/>
      <c r="B365" s="42"/>
      <c r="C365" s="3"/>
      <c r="H365" s="1"/>
      <c r="M365" s="2"/>
      <c r="R365" s="2"/>
    </row>
    <row r="366" spans="1:18" ht="12.75" x14ac:dyDescent="0.2">
      <c r="A366" s="3"/>
      <c r="B366" s="42"/>
      <c r="C366" s="3"/>
      <c r="H366" s="1"/>
      <c r="M366" s="2"/>
      <c r="R366" s="2"/>
    </row>
    <row r="367" spans="1:18" ht="12.75" x14ac:dyDescent="0.2">
      <c r="A367" s="3"/>
      <c r="B367" s="42"/>
      <c r="C367" s="3"/>
      <c r="H367" s="1"/>
      <c r="M367" s="2"/>
      <c r="R367" s="2"/>
    </row>
    <row r="368" spans="1:18" ht="12.75" x14ac:dyDescent="0.2">
      <c r="A368" s="3"/>
      <c r="B368" s="42"/>
      <c r="C368" s="3"/>
      <c r="H368" s="1"/>
      <c r="M368" s="2"/>
      <c r="R368" s="2"/>
    </row>
    <row r="369" spans="1:18" ht="12.75" x14ac:dyDescent="0.2">
      <c r="A369" s="3"/>
      <c r="B369" s="42"/>
      <c r="C369" s="3"/>
      <c r="H369" s="1"/>
      <c r="M369" s="2"/>
      <c r="R369" s="2"/>
    </row>
    <row r="370" spans="1:18" ht="12.75" x14ac:dyDescent="0.2">
      <c r="A370" s="3"/>
      <c r="B370" s="42"/>
      <c r="C370" s="3"/>
      <c r="H370" s="1"/>
      <c r="M370" s="2"/>
      <c r="R370" s="2"/>
    </row>
    <row r="371" spans="1:18" ht="12.75" x14ac:dyDescent="0.2">
      <c r="A371" s="3"/>
      <c r="B371" s="42"/>
      <c r="C371" s="3"/>
      <c r="H371" s="1"/>
      <c r="M371" s="2"/>
      <c r="R371" s="2"/>
    </row>
    <row r="372" spans="1:18" ht="12.75" x14ac:dyDescent="0.2">
      <c r="A372" s="3"/>
      <c r="B372" s="42"/>
      <c r="C372" s="3"/>
      <c r="H372" s="1"/>
      <c r="M372" s="2"/>
      <c r="R372" s="2"/>
    </row>
    <row r="373" spans="1:18" ht="12.75" x14ac:dyDescent="0.2">
      <c r="A373" s="3"/>
      <c r="B373" s="42"/>
      <c r="C373" s="3"/>
      <c r="H373" s="1"/>
      <c r="M373" s="2"/>
      <c r="R373" s="2"/>
    </row>
    <row r="374" spans="1:18" ht="12.75" x14ac:dyDescent="0.2">
      <c r="A374" s="3"/>
      <c r="B374" s="42"/>
      <c r="C374" s="3"/>
      <c r="H374" s="1"/>
      <c r="M374" s="2"/>
      <c r="R374" s="2"/>
    </row>
    <row r="375" spans="1:18" ht="12.75" x14ac:dyDescent="0.2">
      <c r="A375" s="3"/>
      <c r="B375" s="42"/>
      <c r="C375" s="3"/>
      <c r="H375" s="1"/>
      <c r="M375" s="2"/>
      <c r="R375" s="2"/>
    </row>
    <row r="376" spans="1:18" ht="12.75" x14ac:dyDescent="0.2">
      <c r="A376" s="3"/>
      <c r="B376" s="42"/>
      <c r="C376" s="3"/>
      <c r="H376" s="1"/>
      <c r="M376" s="2"/>
      <c r="R376" s="2"/>
    </row>
    <row r="377" spans="1:18" ht="12.75" x14ac:dyDescent="0.2">
      <c r="A377" s="3"/>
      <c r="B377" s="42"/>
      <c r="C377" s="3"/>
      <c r="H377" s="1"/>
      <c r="M377" s="2"/>
      <c r="R377" s="2"/>
    </row>
    <row r="378" spans="1:18" ht="12.75" x14ac:dyDescent="0.2">
      <c r="A378" s="3"/>
      <c r="B378" s="42"/>
      <c r="C378" s="3"/>
      <c r="H378" s="1"/>
      <c r="M378" s="2"/>
      <c r="R378" s="2"/>
    </row>
    <row r="379" spans="1:18" ht="12.75" x14ac:dyDescent="0.2">
      <c r="A379" s="3"/>
      <c r="B379" s="42"/>
      <c r="C379" s="3"/>
      <c r="H379" s="1"/>
      <c r="M379" s="2"/>
      <c r="R379" s="2"/>
    </row>
    <row r="380" spans="1:18" ht="12.75" x14ac:dyDescent="0.2">
      <c r="A380" s="3"/>
      <c r="B380" s="42"/>
      <c r="C380" s="3"/>
      <c r="H380" s="1"/>
      <c r="M380" s="2"/>
      <c r="R380" s="2"/>
    </row>
    <row r="381" spans="1:18" ht="12.75" x14ac:dyDescent="0.2">
      <c r="A381" s="3"/>
      <c r="B381" s="42"/>
      <c r="C381" s="3"/>
      <c r="H381" s="1"/>
      <c r="M381" s="2"/>
      <c r="R381" s="2"/>
    </row>
    <row r="382" spans="1:18" ht="12.75" x14ac:dyDescent="0.2">
      <c r="A382" s="3"/>
      <c r="B382" s="42"/>
      <c r="C382" s="3"/>
      <c r="H382" s="1"/>
      <c r="M382" s="2"/>
      <c r="R382" s="2"/>
    </row>
    <row r="383" spans="1:18" ht="12.75" x14ac:dyDescent="0.2">
      <c r="A383" s="3"/>
      <c r="B383" s="42"/>
      <c r="C383" s="3"/>
      <c r="H383" s="1"/>
      <c r="M383" s="2"/>
      <c r="R383" s="2"/>
    </row>
    <row r="384" spans="1:18" ht="12.75" x14ac:dyDescent="0.2">
      <c r="A384" s="3"/>
      <c r="B384" s="42"/>
      <c r="C384" s="3"/>
      <c r="H384" s="1"/>
      <c r="M384" s="2"/>
      <c r="R384" s="2"/>
    </row>
    <row r="385" spans="1:18" ht="12.75" x14ac:dyDescent="0.2">
      <c r="A385" s="3"/>
      <c r="B385" s="42"/>
      <c r="C385" s="3"/>
      <c r="H385" s="1"/>
      <c r="M385" s="2"/>
      <c r="R385" s="2"/>
    </row>
    <row r="386" spans="1:18" ht="12.75" x14ac:dyDescent="0.2">
      <c r="A386" s="3"/>
      <c r="B386" s="42"/>
      <c r="C386" s="3"/>
      <c r="H386" s="1"/>
      <c r="M386" s="2"/>
      <c r="R386" s="2"/>
    </row>
    <row r="387" spans="1:18" ht="12.75" x14ac:dyDescent="0.2">
      <c r="A387" s="3"/>
      <c r="B387" s="42"/>
      <c r="C387" s="3"/>
      <c r="H387" s="1"/>
      <c r="M387" s="2"/>
      <c r="R387" s="2"/>
    </row>
    <row r="388" spans="1:18" ht="12.75" x14ac:dyDescent="0.2">
      <c r="A388" s="3"/>
      <c r="B388" s="42"/>
      <c r="C388" s="3"/>
      <c r="H388" s="1"/>
      <c r="M388" s="2"/>
      <c r="R388" s="2"/>
    </row>
    <row r="389" spans="1:18" ht="12.75" x14ac:dyDescent="0.2">
      <c r="A389" s="3"/>
      <c r="B389" s="42"/>
      <c r="C389" s="3"/>
      <c r="H389" s="1"/>
      <c r="M389" s="2"/>
      <c r="R389" s="2"/>
    </row>
    <row r="390" spans="1:18" ht="12.75" x14ac:dyDescent="0.2">
      <c r="A390" s="3"/>
      <c r="B390" s="42"/>
      <c r="C390" s="3"/>
      <c r="H390" s="1"/>
      <c r="M390" s="2"/>
      <c r="R390" s="2"/>
    </row>
    <row r="391" spans="1:18" ht="12.75" x14ac:dyDescent="0.2">
      <c r="A391" s="3"/>
      <c r="B391" s="42"/>
      <c r="C391" s="3"/>
      <c r="H391" s="1"/>
      <c r="M391" s="2"/>
      <c r="R391" s="2"/>
    </row>
    <row r="392" spans="1:18" ht="12.75" x14ac:dyDescent="0.2">
      <c r="A392" s="3"/>
      <c r="B392" s="42"/>
      <c r="C392" s="3"/>
      <c r="H392" s="1"/>
      <c r="M392" s="2"/>
      <c r="R392" s="2"/>
    </row>
    <row r="393" spans="1:18" ht="12.75" x14ac:dyDescent="0.2">
      <c r="A393" s="3"/>
      <c r="B393" s="42"/>
      <c r="C393" s="3"/>
      <c r="H393" s="1"/>
      <c r="M393" s="2"/>
      <c r="R393" s="2"/>
    </row>
    <row r="394" spans="1:18" ht="12.75" x14ac:dyDescent="0.2">
      <c r="A394" s="3"/>
      <c r="B394" s="42"/>
      <c r="C394" s="3"/>
      <c r="H394" s="1"/>
      <c r="M394" s="2"/>
      <c r="R394" s="2"/>
    </row>
    <row r="395" spans="1:18" ht="12.75" x14ac:dyDescent="0.2">
      <c r="A395" s="3"/>
      <c r="B395" s="42"/>
      <c r="C395" s="3"/>
      <c r="H395" s="1"/>
      <c r="M395" s="2"/>
      <c r="R395" s="2"/>
    </row>
    <row r="396" spans="1:18" ht="12.75" x14ac:dyDescent="0.2">
      <c r="A396" s="3"/>
      <c r="B396" s="42"/>
      <c r="C396" s="3"/>
      <c r="H396" s="1"/>
      <c r="M396" s="2"/>
      <c r="R396" s="2"/>
    </row>
    <row r="397" spans="1:18" ht="12.75" x14ac:dyDescent="0.2">
      <c r="A397" s="3"/>
      <c r="B397" s="42"/>
      <c r="C397" s="3"/>
      <c r="H397" s="1"/>
      <c r="M397" s="2"/>
      <c r="R397" s="2"/>
    </row>
    <row r="398" spans="1:18" ht="12.75" x14ac:dyDescent="0.2">
      <c r="A398" s="3"/>
      <c r="B398" s="42"/>
      <c r="C398" s="3"/>
      <c r="H398" s="1"/>
      <c r="M398" s="2"/>
      <c r="R398" s="2"/>
    </row>
    <row r="399" spans="1:18" ht="12.75" x14ac:dyDescent="0.2">
      <c r="A399" s="3"/>
      <c r="B399" s="42"/>
      <c r="C399" s="3"/>
      <c r="H399" s="1"/>
      <c r="M399" s="2"/>
      <c r="R399" s="2"/>
    </row>
    <row r="400" spans="1:18" ht="12.75" x14ac:dyDescent="0.2">
      <c r="A400" s="3"/>
      <c r="B400" s="42"/>
      <c r="C400" s="3"/>
      <c r="H400" s="1"/>
      <c r="M400" s="2"/>
      <c r="R400" s="2"/>
    </row>
    <row r="401" spans="1:18" ht="12.75" x14ac:dyDescent="0.2">
      <c r="A401" s="3"/>
      <c r="B401" s="42"/>
      <c r="C401" s="3"/>
      <c r="H401" s="1"/>
      <c r="M401" s="2"/>
      <c r="R401" s="2"/>
    </row>
    <row r="402" spans="1:18" ht="12.75" x14ac:dyDescent="0.2">
      <c r="A402" s="3"/>
      <c r="B402" s="42"/>
      <c r="C402" s="3"/>
      <c r="H402" s="1"/>
      <c r="M402" s="2"/>
      <c r="R402" s="2"/>
    </row>
    <row r="403" spans="1:18" ht="12.75" x14ac:dyDescent="0.2">
      <c r="A403" s="3"/>
      <c r="B403" s="42"/>
      <c r="C403" s="3"/>
      <c r="H403" s="1"/>
      <c r="M403" s="2"/>
      <c r="R403" s="2"/>
    </row>
    <row r="404" spans="1:18" ht="12.75" x14ac:dyDescent="0.2">
      <c r="A404" s="3"/>
      <c r="B404" s="42"/>
      <c r="C404" s="3"/>
      <c r="H404" s="1"/>
      <c r="M404" s="2"/>
      <c r="R404" s="2"/>
    </row>
    <row r="405" spans="1:18" ht="12.75" x14ac:dyDescent="0.2">
      <c r="A405" s="3"/>
      <c r="B405" s="42"/>
      <c r="C405" s="3"/>
      <c r="H405" s="1"/>
      <c r="M405" s="2"/>
      <c r="R405" s="2"/>
    </row>
    <row r="406" spans="1:18" ht="12.75" x14ac:dyDescent="0.2">
      <c r="A406" s="3"/>
      <c r="B406" s="42"/>
      <c r="C406" s="3"/>
      <c r="H406" s="1"/>
      <c r="M406" s="2"/>
      <c r="R406" s="2"/>
    </row>
    <row r="407" spans="1:18" ht="12.75" x14ac:dyDescent="0.2">
      <c r="A407" s="3"/>
      <c r="B407" s="42"/>
      <c r="C407" s="3"/>
      <c r="H407" s="1"/>
      <c r="M407" s="2"/>
      <c r="R407" s="2"/>
    </row>
    <row r="408" spans="1:18" ht="12.75" x14ac:dyDescent="0.2">
      <c r="A408" s="3"/>
      <c r="B408" s="42"/>
      <c r="C408" s="3"/>
      <c r="H408" s="1"/>
      <c r="M408" s="2"/>
      <c r="R408" s="2"/>
    </row>
    <row r="409" spans="1:18" ht="12.75" x14ac:dyDescent="0.2">
      <c r="A409" s="3"/>
      <c r="B409" s="42"/>
      <c r="C409" s="3"/>
      <c r="H409" s="1"/>
      <c r="M409" s="2"/>
      <c r="R409" s="2"/>
    </row>
    <row r="410" spans="1:18" ht="12.75" x14ac:dyDescent="0.2">
      <c r="A410" s="3"/>
      <c r="B410" s="42"/>
      <c r="C410" s="3"/>
      <c r="H410" s="1"/>
      <c r="M410" s="2"/>
      <c r="R410" s="2"/>
    </row>
    <row r="411" spans="1:18" ht="12.75" x14ac:dyDescent="0.2">
      <c r="A411" s="3"/>
      <c r="B411" s="42"/>
      <c r="C411" s="3"/>
      <c r="H411" s="1"/>
      <c r="M411" s="2"/>
      <c r="R411" s="2"/>
    </row>
    <row r="412" spans="1:18" ht="12.75" x14ac:dyDescent="0.2">
      <c r="A412" s="3"/>
      <c r="B412" s="42"/>
      <c r="C412" s="3"/>
      <c r="H412" s="1"/>
      <c r="M412" s="2"/>
      <c r="R412" s="2"/>
    </row>
    <row r="413" spans="1:18" ht="12.75" x14ac:dyDescent="0.2">
      <c r="A413" s="3"/>
      <c r="B413" s="42"/>
      <c r="C413" s="3"/>
      <c r="H413" s="1"/>
      <c r="M413" s="2"/>
      <c r="R413" s="2"/>
    </row>
    <row r="414" spans="1:18" ht="12.75" x14ac:dyDescent="0.2">
      <c r="A414" s="3"/>
      <c r="B414" s="42"/>
      <c r="C414" s="3"/>
      <c r="H414" s="1"/>
      <c r="M414" s="2"/>
      <c r="R414" s="2"/>
    </row>
    <row r="415" spans="1:18" ht="12.75" x14ac:dyDescent="0.2">
      <c r="A415" s="3"/>
      <c r="B415" s="42"/>
      <c r="C415" s="3"/>
      <c r="H415" s="1"/>
      <c r="M415" s="2"/>
      <c r="R415" s="2"/>
    </row>
    <row r="416" spans="1:18" ht="12.75" x14ac:dyDescent="0.2">
      <c r="A416" s="3"/>
      <c r="B416" s="42"/>
      <c r="C416" s="3"/>
      <c r="H416" s="1"/>
      <c r="M416" s="2"/>
      <c r="R416" s="2"/>
    </row>
    <row r="417" spans="1:18" ht="12.75" x14ac:dyDescent="0.2">
      <c r="A417" s="3"/>
      <c r="B417" s="42"/>
      <c r="C417" s="3"/>
      <c r="H417" s="1"/>
      <c r="M417" s="2"/>
      <c r="R417" s="2"/>
    </row>
    <row r="418" spans="1:18" ht="12.75" x14ac:dyDescent="0.2">
      <c r="A418" s="3"/>
      <c r="B418" s="42"/>
      <c r="C418" s="3"/>
      <c r="H418" s="1"/>
      <c r="M418" s="2"/>
      <c r="R418" s="2"/>
    </row>
    <row r="419" spans="1:18" ht="12.75" x14ac:dyDescent="0.2">
      <c r="A419" s="3"/>
      <c r="B419" s="42"/>
      <c r="C419" s="3"/>
      <c r="H419" s="1"/>
      <c r="M419" s="2"/>
      <c r="R419" s="2"/>
    </row>
    <row r="420" spans="1:18" ht="12.75" x14ac:dyDescent="0.2">
      <c r="A420" s="3"/>
      <c r="B420" s="42"/>
      <c r="C420" s="3"/>
      <c r="H420" s="1"/>
      <c r="M420" s="2"/>
      <c r="R420" s="2"/>
    </row>
    <row r="421" spans="1:18" ht="12.75" x14ac:dyDescent="0.2">
      <c r="A421" s="3"/>
      <c r="B421" s="42"/>
      <c r="C421" s="3"/>
      <c r="H421" s="1"/>
      <c r="M421" s="2"/>
      <c r="R421" s="2"/>
    </row>
    <row r="422" spans="1:18" ht="12.75" x14ac:dyDescent="0.2">
      <c r="A422" s="3"/>
      <c r="B422" s="42"/>
      <c r="C422" s="3"/>
      <c r="H422" s="1"/>
      <c r="M422" s="2"/>
      <c r="R422" s="2"/>
    </row>
    <row r="423" spans="1:18" ht="12.75" x14ac:dyDescent="0.2">
      <c r="A423" s="3"/>
      <c r="B423" s="42"/>
      <c r="C423" s="3"/>
      <c r="H423" s="1"/>
      <c r="M423" s="2"/>
      <c r="R423" s="2"/>
    </row>
    <row r="424" spans="1:18" ht="12.75" x14ac:dyDescent="0.2">
      <c r="A424" s="3"/>
      <c r="B424" s="42"/>
      <c r="C424" s="3"/>
      <c r="H424" s="1"/>
      <c r="M424" s="2"/>
      <c r="R424" s="2"/>
    </row>
    <row r="425" spans="1:18" ht="12.75" x14ac:dyDescent="0.2">
      <c r="A425" s="3"/>
      <c r="B425" s="42"/>
      <c r="C425" s="3"/>
      <c r="H425" s="1"/>
      <c r="M425" s="2"/>
      <c r="R425" s="2"/>
    </row>
    <row r="426" spans="1:18" ht="12.75" x14ac:dyDescent="0.2">
      <c r="A426" s="3"/>
      <c r="B426" s="42"/>
      <c r="C426" s="3"/>
      <c r="H426" s="1"/>
      <c r="M426" s="2"/>
      <c r="R426" s="2"/>
    </row>
    <row r="427" spans="1:18" ht="12.75" x14ac:dyDescent="0.2">
      <c r="A427" s="3"/>
      <c r="B427" s="42"/>
      <c r="C427" s="3"/>
      <c r="H427" s="1"/>
      <c r="M427" s="2"/>
      <c r="R427" s="2"/>
    </row>
    <row r="428" spans="1:18" ht="12.75" x14ac:dyDescent="0.2">
      <c r="A428" s="3"/>
      <c r="B428" s="42"/>
      <c r="C428" s="3"/>
      <c r="H428" s="1"/>
      <c r="M428" s="2"/>
      <c r="R428" s="2"/>
    </row>
    <row r="429" spans="1:18" ht="12.75" x14ac:dyDescent="0.2">
      <c r="A429" s="3"/>
      <c r="B429" s="42"/>
      <c r="C429" s="3"/>
      <c r="H429" s="1"/>
      <c r="M429" s="2"/>
      <c r="R429" s="2"/>
    </row>
    <row r="430" spans="1:18" ht="12.75" x14ac:dyDescent="0.2">
      <c r="A430" s="3"/>
      <c r="B430" s="42"/>
      <c r="C430" s="3"/>
      <c r="H430" s="1"/>
      <c r="M430" s="2"/>
      <c r="R430" s="2"/>
    </row>
    <row r="431" spans="1:18" ht="12.75" x14ac:dyDescent="0.2">
      <c r="A431" s="3"/>
      <c r="B431" s="42"/>
      <c r="C431" s="3"/>
      <c r="H431" s="1"/>
      <c r="M431" s="2"/>
      <c r="R431" s="2"/>
    </row>
    <row r="432" spans="1:18" ht="12.75" x14ac:dyDescent="0.2">
      <c r="A432" s="3"/>
      <c r="B432" s="42"/>
      <c r="C432" s="3"/>
      <c r="H432" s="1"/>
      <c r="M432" s="2"/>
      <c r="R432" s="2"/>
    </row>
    <row r="433" spans="1:18" ht="12.75" x14ac:dyDescent="0.2">
      <c r="A433" s="3"/>
      <c r="B433" s="42"/>
      <c r="C433" s="3"/>
      <c r="H433" s="1"/>
      <c r="M433" s="2"/>
      <c r="R433" s="2"/>
    </row>
    <row r="434" spans="1:18" ht="12.75" x14ac:dyDescent="0.2">
      <c r="A434" s="3"/>
      <c r="B434" s="42"/>
      <c r="C434" s="3"/>
      <c r="H434" s="1"/>
      <c r="M434" s="2"/>
      <c r="R434" s="2"/>
    </row>
    <row r="435" spans="1:18" ht="12.75" x14ac:dyDescent="0.2">
      <c r="A435" s="3"/>
      <c r="B435" s="42"/>
      <c r="C435" s="3"/>
      <c r="H435" s="1"/>
      <c r="M435" s="2"/>
      <c r="R435" s="2"/>
    </row>
    <row r="436" spans="1:18" ht="12.75" x14ac:dyDescent="0.2">
      <c r="A436" s="3"/>
      <c r="B436" s="42"/>
      <c r="C436" s="3"/>
      <c r="H436" s="1"/>
      <c r="M436" s="2"/>
      <c r="R436" s="2"/>
    </row>
    <row r="437" spans="1:18" ht="12.75" x14ac:dyDescent="0.2">
      <c r="A437" s="3"/>
      <c r="B437" s="42"/>
      <c r="C437" s="3"/>
      <c r="H437" s="1"/>
      <c r="M437" s="2"/>
      <c r="R437" s="2"/>
    </row>
    <row r="438" spans="1:18" ht="12.75" x14ac:dyDescent="0.2">
      <c r="A438" s="3"/>
      <c r="B438" s="42"/>
      <c r="C438" s="3"/>
      <c r="H438" s="1"/>
      <c r="M438" s="2"/>
      <c r="R438" s="2"/>
    </row>
    <row r="439" spans="1:18" ht="12.75" x14ac:dyDescent="0.2">
      <c r="A439" s="3"/>
      <c r="B439" s="42"/>
      <c r="C439" s="3"/>
      <c r="H439" s="1"/>
      <c r="M439" s="2"/>
      <c r="R439" s="2"/>
    </row>
    <row r="440" spans="1:18" ht="12.75" x14ac:dyDescent="0.2">
      <c r="A440" s="3"/>
      <c r="B440" s="42"/>
      <c r="C440" s="3"/>
      <c r="H440" s="1"/>
      <c r="M440" s="2"/>
      <c r="R440" s="2"/>
    </row>
    <row r="441" spans="1:18" ht="12.75" x14ac:dyDescent="0.2">
      <c r="A441" s="3"/>
      <c r="B441" s="42"/>
      <c r="C441" s="3"/>
      <c r="H441" s="1"/>
      <c r="M441" s="2"/>
      <c r="R441" s="2"/>
    </row>
    <row r="442" spans="1:18" ht="12.75" x14ac:dyDescent="0.2">
      <c r="A442" s="3"/>
      <c r="B442" s="42"/>
      <c r="C442" s="3"/>
      <c r="H442" s="1"/>
      <c r="M442" s="2"/>
      <c r="R442" s="2"/>
    </row>
    <row r="443" spans="1:18" ht="12.75" x14ac:dyDescent="0.2">
      <c r="A443" s="3"/>
      <c r="B443" s="42"/>
      <c r="C443" s="3"/>
      <c r="H443" s="1"/>
      <c r="M443" s="2"/>
      <c r="R443" s="2"/>
    </row>
    <row r="444" spans="1:18" ht="12.75" x14ac:dyDescent="0.2">
      <c r="A444" s="3"/>
      <c r="B444" s="42"/>
      <c r="C444" s="3"/>
      <c r="H444" s="1"/>
      <c r="M444" s="2"/>
      <c r="R444" s="2"/>
    </row>
    <row r="445" spans="1:18" ht="12.75" x14ac:dyDescent="0.2">
      <c r="A445" s="3"/>
      <c r="B445" s="42"/>
      <c r="C445" s="3"/>
      <c r="H445" s="1"/>
      <c r="M445" s="2"/>
      <c r="R445" s="2"/>
    </row>
    <row r="446" spans="1:18" ht="12.75" x14ac:dyDescent="0.2">
      <c r="A446" s="3"/>
      <c r="B446" s="42"/>
      <c r="C446" s="3"/>
      <c r="H446" s="1"/>
      <c r="M446" s="2"/>
      <c r="R446" s="2"/>
    </row>
    <row r="447" spans="1:18" ht="12.75" x14ac:dyDescent="0.2">
      <c r="A447" s="3"/>
      <c r="B447" s="42"/>
      <c r="C447" s="3"/>
      <c r="H447" s="1"/>
      <c r="M447" s="2"/>
      <c r="R447" s="2"/>
    </row>
    <row r="448" spans="1:18" ht="12.75" x14ac:dyDescent="0.2">
      <c r="A448" s="3"/>
      <c r="B448" s="42"/>
      <c r="C448" s="3"/>
      <c r="H448" s="1"/>
      <c r="M448" s="2"/>
      <c r="R448" s="2"/>
    </row>
    <row r="449" spans="1:18" ht="12.75" x14ac:dyDescent="0.2">
      <c r="A449" s="3"/>
      <c r="B449" s="42"/>
      <c r="C449" s="3"/>
      <c r="H449" s="1"/>
      <c r="M449" s="2"/>
      <c r="R449" s="2"/>
    </row>
    <row r="450" spans="1:18" ht="12.75" x14ac:dyDescent="0.2">
      <c r="A450" s="3"/>
      <c r="B450" s="42"/>
      <c r="C450" s="3"/>
      <c r="H450" s="1"/>
      <c r="M450" s="2"/>
      <c r="R450" s="2"/>
    </row>
    <row r="451" spans="1:18" ht="12.75" x14ac:dyDescent="0.2">
      <c r="A451" s="3"/>
      <c r="B451" s="42"/>
      <c r="C451" s="3"/>
      <c r="H451" s="1"/>
      <c r="M451" s="2"/>
      <c r="R451" s="2"/>
    </row>
    <row r="452" spans="1:18" ht="12.75" x14ac:dyDescent="0.2">
      <c r="A452" s="3"/>
      <c r="B452" s="42"/>
      <c r="C452" s="3"/>
      <c r="H452" s="1"/>
      <c r="M452" s="2"/>
      <c r="R452" s="2"/>
    </row>
    <row r="453" spans="1:18" ht="12.75" x14ac:dyDescent="0.2">
      <c r="A453" s="3"/>
      <c r="B453" s="42"/>
      <c r="C453" s="3"/>
      <c r="H453" s="1"/>
      <c r="M453" s="2"/>
      <c r="R453" s="2"/>
    </row>
    <row r="454" spans="1:18" ht="12.75" x14ac:dyDescent="0.2">
      <c r="A454" s="3"/>
      <c r="B454" s="42"/>
      <c r="C454" s="3"/>
      <c r="H454" s="1"/>
      <c r="M454" s="2"/>
      <c r="R454" s="2"/>
    </row>
    <row r="455" spans="1:18" ht="12.75" x14ac:dyDescent="0.2">
      <c r="A455" s="3"/>
      <c r="B455" s="42"/>
      <c r="C455" s="3"/>
      <c r="H455" s="1"/>
      <c r="M455" s="2"/>
      <c r="R455" s="2"/>
    </row>
    <row r="456" spans="1:18" ht="12.75" x14ac:dyDescent="0.2">
      <c r="A456" s="3"/>
      <c r="B456" s="42"/>
      <c r="C456" s="3"/>
      <c r="H456" s="1"/>
      <c r="M456" s="2"/>
      <c r="R456" s="2"/>
    </row>
    <row r="457" spans="1:18" ht="12.75" x14ac:dyDescent="0.2">
      <c r="A457" s="3"/>
      <c r="B457" s="42"/>
      <c r="C457" s="3"/>
      <c r="H457" s="1"/>
      <c r="M457" s="2"/>
      <c r="R457" s="2"/>
    </row>
    <row r="458" spans="1:18" ht="12.75" x14ac:dyDescent="0.2">
      <c r="A458" s="3"/>
      <c r="B458" s="42"/>
      <c r="C458" s="3"/>
      <c r="H458" s="1"/>
      <c r="M458" s="2"/>
      <c r="R458" s="2"/>
    </row>
    <row r="459" spans="1:18" ht="12.75" x14ac:dyDescent="0.2">
      <c r="A459" s="3"/>
      <c r="B459" s="42"/>
      <c r="C459" s="3"/>
      <c r="H459" s="1"/>
      <c r="M459" s="2"/>
      <c r="R459" s="2"/>
    </row>
    <row r="460" spans="1:18" ht="12.75" x14ac:dyDescent="0.2">
      <c r="A460" s="3"/>
      <c r="B460" s="42"/>
      <c r="C460" s="3"/>
      <c r="H460" s="1"/>
      <c r="M460" s="2"/>
      <c r="R460" s="2"/>
    </row>
    <row r="461" spans="1:18" ht="12.75" x14ac:dyDescent="0.2">
      <c r="A461" s="3"/>
      <c r="B461" s="42"/>
      <c r="C461" s="3"/>
      <c r="H461" s="1"/>
      <c r="M461" s="2"/>
      <c r="R461" s="2"/>
    </row>
    <row r="462" spans="1:18" ht="12.75" x14ac:dyDescent="0.2">
      <c r="A462" s="3"/>
      <c r="B462" s="42"/>
      <c r="C462" s="3"/>
      <c r="H462" s="1"/>
      <c r="M462" s="2"/>
      <c r="R462" s="2"/>
    </row>
    <row r="463" spans="1:18" ht="12.75" x14ac:dyDescent="0.2">
      <c r="A463" s="3"/>
      <c r="B463" s="42"/>
      <c r="C463" s="3"/>
      <c r="H463" s="1"/>
      <c r="M463" s="2"/>
      <c r="R463" s="2"/>
    </row>
    <row r="464" spans="1:18" ht="12.75" x14ac:dyDescent="0.2">
      <c r="A464" s="3"/>
      <c r="B464" s="42"/>
      <c r="C464" s="3"/>
      <c r="H464" s="1"/>
      <c r="M464" s="2"/>
      <c r="R464" s="2"/>
    </row>
    <row r="465" spans="1:18" ht="12.75" x14ac:dyDescent="0.2">
      <c r="A465" s="3"/>
      <c r="B465" s="42"/>
      <c r="C465" s="3"/>
      <c r="H465" s="1"/>
      <c r="M465" s="2"/>
      <c r="R465" s="2"/>
    </row>
    <row r="466" spans="1:18" ht="12.75" x14ac:dyDescent="0.2">
      <c r="A466" s="3"/>
      <c r="B466" s="42"/>
      <c r="C466" s="3"/>
      <c r="H466" s="1"/>
      <c r="M466" s="2"/>
      <c r="R466" s="2"/>
    </row>
    <row r="467" spans="1:18" ht="12.75" x14ac:dyDescent="0.2">
      <c r="A467" s="3"/>
      <c r="B467" s="42"/>
      <c r="C467" s="3"/>
      <c r="H467" s="1"/>
      <c r="M467" s="2"/>
      <c r="R467" s="2"/>
    </row>
    <row r="468" spans="1:18" ht="12.75" x14ac:dyDescent="0.2">
      <c r="A468" s="3"/>
      <c r="B468" s="42"/>
      <c r="C468" s="3"/>
      <c r="H468" s="1"/>
      <c r="M468" s="2"/>
      <c r="R468" s="2"/>
    </row>
    <row r="469" spans="1:18" ht="12.75" x14ac:dyDescent="0.2">
      <c r="A469" s="3"/>
      <c r="B469" s="42"/>
      <c r="C469" s="3"/>
      <c r="H469" s="1"/>
      <c r="M469" s="2"/>
      <c r="R469" s="2"/>
    </row>
    <row r="470" spans="1:18" ht="12.75" x14ac:dyDescent="0.2">
      <c r="A470" s="3"/>
      <c r="B470" s="42"/>
      <c r="C470" s="3"/>
      <c r="H470" s="1"/>
      <c r="M470" s="2"/>
      <c r="R470" s="2"/>
    </row>
    <row r="471" spans="1:18" ht="12.75" x14ac:dyDescent="0.2">
      <c r="A471" s="3"/>
      <c r="B471" s="42"/>
      <c r="C471" s="3"/>
      <c r="H471" s="1"/>
      <c r="M471" s="2"/>
      <c r="R471" s="2"/>
    </row>
    <row r="472" spans="1:18" ht="12.75" x14ac:dyDescent="0.2">
      <c r="A472" s="3"/>
      <c r="B472" s="42"/>
      <c r="C472" s="3"/>
      <c r="H472" s="1"/>
      <c r="M472" s="2"/>
      <c r="R472" s="2"/>
    </row>
    <row r="473" spans="1:18" ht="12.75" x14ac:dyDescent="0.2">
      <c r="A473" s="3"/>
      <c r="B473" s="42"/>
      <c r="C473" s="3"/>
      <c r="H473" s="1"/>
      <c r="M473" s="2"/>
      <c r="R473" s="2"/>
    </row>
    <row r="474" spans="1:18" ht="12.75" x14ac:dyDescent="0.2">
      <c r="A474" s="3"/>
      <c r="B474" s="42"/>
      <c r="C474" s="3"/>
      <c r="H474" s="1"/>
      <c r="M474" s="2"/>
      <c r="R474" s="2"/>
    </row>
    <row r="475" spans="1:18" ht="12.75" x14ac:dyDescent="0.2">
      <c r="A475" s="3"/>
      <c r="B475" s="42"/>
      <c r="C475" s="3"/>
      <c r="H475" s="1"/>
      <c r="M475" s="2"/>
      <c r="R475" s="2"/>
    </row>
    <row r="476" spans="1:18" ht="12.75" x14ac:dyDescent="0.2">
      <c r="A476" s="3"/>
      <c r="B476" s="42"/>
      <c r="C476" s="3"/>
      <c r="H476" s="1"/>
      <c r="M476" s="2"/>
      <c r="R476" s="2"/>
    </row>
    <row r="477" spans="1:18" ht="12.75" x14ac:dyDescent="0.2">
      <c r="A477" s="3"/>
      <c r="B477" s="42"/>
      <c r="C477" s="3"/>
      <c r="H477" s="1"/>
      <c r="M477" s="2"/>
      <c r="R477" s="2"/>
    </row>
    <row r="478" spans="1:18" ht="12.75" x14ac:dyDescent="0.2">
      <c r="A478" s="3"/>
      <c r="B478" s="42"/>
      <c r="C478" s="3"/>
      <c r="H478" s="1"/>
      <c r="M478" s="2"/>
      <c r="R478" s="2"/>
    </row>
    <row r="479" spans="1:18" ht="12.75" x14ac:dyDescent="0.2">
      <c r="A479" s="3"/>
      <c r="B479" s="42"/>
      <c r="C479" s="3"/>
      <c r="H479" s="1"/>
      <c r="M479" s="2"/>
      <c r="R479" s="2"/>
    </row>
    <row r="480" spans="1:18" ht="12.75" x14ac:dyDescent="0.2">
      <c r="A480" s="3"/>
      <c r="B480" s="42"/>
      <c r="C480" s="3"/>
      <c r="H480" s="1"/>
      <c r="M480" s="2"/>
      <c r="R480" s="2"/>
    </row>
    <row r="481" spans="1:18" ht="12.75" x14ac:dyDescent="0.2">
      <c r="A481" s="3"/>
      <c r="B481" s="42"/>
      <c r="C481" s="3"/>
      <c r="H481" s="1"/>
      <c r="M481" s="2"/>
      <c r="R481" s="2"/>
    </row>
    <row r="482" spans="1:18" ht="12.75" x14ac:dyDescent="0.2">
      <c r="A482" s="3"/>
      <c r="B482" s="42"/>
      <c r="C482" s="3"/>
      <c r="H482" s="1"/>
      <c r="M482" s="2"/>
      <c r="R482" s="2"/>
    </row>
    <row r="483" spans="1:18" ht="12.75" x14ac:dyDescent="0.2">
      <c r="A483" s="3"/>
      <c r="B483" s="42"/>
      <c r="C483" s="3"/>
      <c r="H483" s="1"/>
      <c r="M483" s="2"/>
      <c r="R483" s="2"/>
    </row>
    <row r="484" spans="1:18" ht="12.75" x14ac:dyDescent="0.2">
      <c r="A484" s="3"/>
      <c r="B484" s="42"/>
      <c r="C484" s="3"/>
      <c r="H484" s="1"/>
      <c r="M484" s="2"/>
      <c r="R484" s="2"/>
    </row>
    <row r="485" spans="1:18" ht="12.75" x14ac:dyDescent="0.2">
      <c r="A485" s="3"/>
      <c r="B485" s="42"/>
      <c r="C485" s="3"/>
      <c r="H485" s="1"/>
      <c r="M485" s="2"/>
      <c r="R485" s="2"/>
    </row>
    <row r="486" spans="1:18" ht="12.75" x14ac:dyDescent="0.2">
      <c r="A486" s="3"/>
      <c r="B486" s="42"/>
      <c r="C486" s="3"/>
      <c r="H486" s="1"/>
      <c r="M486" s="2"/>
      <c r="R486" s="2"/>
    </row>
    <row r="487" spans="1:18" ht="12.75" x14ac:dyDescent="0.2">
      <c r="A487" s="3"/>
      <c r="B487" s="42"/>
      <c r="C487" s="3"/>
      <c r="H487" s="1"/>
      <c r="M487" s="2"/>
      <c r="R487" s="2"/>
    </row>
    <row r="488" spans="1:18" ht="12.75" x14ac:dyDescent="0.2">
      <c r="A488" s="3"/>
      <c r="B488" s="42"/>
      <c r="C488" s="3"/>
      <c r="H488" s="1"/>
      <c r="M488" s="2"/>
      <c r="R488" s="2"/>
    </row>
    <row r="489" spans="1:18" ht="12.75" x14ac:dyDescent="0.2">
      <c r="A489" s="3"/>
      <c r="B489" s="42"/>
      <c r="C489" s="3"/>
      <c r="H489" s="1"/>
      <c r="M489" s="2"/>
      <c r="R489" s="2"/>
    </row>
    <row r="490" spans="1:18" ht="12.75" x14ac:dyDescent="0.2">
      <c r="A490" s="3"/>
      <c r="B490" s="42"/>
      <c r="C490" s="3"/>
      <c r="H490" s="1"/>
      <c r="M490" s="2"/>
      <c r="R490" s="2"/>
    </row>
    <row r="491" spans="1:18" ht="12.75" x14ac:dyDescent="0.2">
      <c r="A491" s="3"/>
      <c r="B491" s="42"/>
      <c r="C491" s="3"/>
      <c r="H491" s="1"/>
      <c r="M491" s="2"/>
      <c r="R491" s="2"/>
    </row>
    <row r="492" spans="1:18" ht="12.75" x14ac:dyDescent="0.2">
      <c r="A492" s="3"/>
      <c r="B492" s="42"/>
      <c r="C492" s="3"/>
      <c r="H492" s="1"/>
      <c r="M492" s="2"/>
      <c r="R492" s="2"/>
    </row>
    <row r="493" spans="1:18" ht="12.75" x14ac:dyDescent="0.2">
      <c r="A493" s="3"/>
      <c r="B493" s="42"/>
      <c r="C493" s="3"/>
      <c r="H493" s="1"/>
      <c r="M493" s="2"/>
      <c r="R493" s="2"/>
    </row>
    <row r="494" spans="1:18" ht="12.75" x14ac:dyDescent="0.2">
      <c r="A494" s="3"/>
      <c r="B494" s="42"/>
      <c r="C494" s="3"/>
      <c r="H494" s="1"/>
      <c r="M494" s="2"/>
      <c r="R494" s="2"/>
    </row>
    <row r="495" spans="1:18" ht="12.75" x14ac:dyDescent="0.2">
      <c r="A495" s="3"/>
      <c r="B495" s="42"/>
      <c r="C495" s="3"/>
      <c r="H495" s="1"/>
      <c r="M495" s="2"/>
      <c r="R495" s="2"/>
    </row>
    <row r="496" spans="1:18" ht="12.75" x14ac:dyDescent="0.2">
      <c r="A496" s="3"/>
      <c r="B496" s="42"/>
      <c r="C496" s="3"/>
      <c r="H496" s="1"/>
      <c r="M496" s="2"/>
      <c r="R496" s="2"/>
    </row>
    <row r="497" spans="1:18" ht="12.75" x14ac:dyDescent="0.2">
      <c r="A497" s="3"/>
      <c r="B497" s="42"/>
      <c r="C497" s="3"/>
      <c r="H497" s="1"/>
      <c r="M497" s="2"/>
      <c r="R497" s="2"/>
    </row>
    <row r="498" spans="1:18" ht="12.75" x14ac:dyDescent="0.2">
      <c r="A498" s="3"/>
      <c r="B498" s="42"/>
      <c r="C498" s="3"/>
      <c r="H498" s="1"/>
      <c r="M498" s="2"/>
      <c r="R498" s="2"/>
    </row>
    <row r="499" spans="1:18" ht="12.75" x14ac:dyDescent="0.2">
      <c r="A499" s="3"/>
      <c r="B499" s="42"/>
      <c r="C499" s="3"/>
      <c r="H499" s="1"/>
      <c r="M499" s="2"/>
      <c r="R499" s="2"/>
    </row>
    <row r="500" spans="1:18" ht="12.75" x14ac:dyDescent="0.2">
      <c r="A500" s="3"/>
      <c r="B500" s="42"/>
      <c r="C500" s="3"/>
      <c r="H500" s="1"/>
      <c r="M500" s="2"/>
      <c r="R500" s="2"/>
    </row>
    <row r="501" spans="1:18" ht="12.75" x14ac:dyDescent="0.2">
      <c r="A501" s="3"/>
      <c r="B501" s="42"/>
      <c r="C501" s="3"/>
      <c r="H501" s="1"/>
      <c r="M501" s="2"/>
      <c r="R501" s="2"/>
    </row>
    <row r="502" spans="1:18" ht="12.75" x14ac:dyDescent="0.2">
      <c r="A502" s="3"/>
      <c r="B502" s="42"/>
      <c r="C502" s="3"/>
      <c r="H502" s="1"/>
      <c r="M502" s="2"/>
      <c r="R502" s="2"/>
    </row>
    <row r="503" spans="1:18" ht="12.75" x14ac:dyDescent="0.2">
      <c r="A503" s="3"/>
      <c r="B503" s="42"/>
      <c r="C503" s="3"/>
      <c r="H503" s="1"/>
      <c r="M503" s="2"/>
      <c r="R503" s="2"/>
    </row>
    <row r="504" spans="1:18" ht="12.75" x14ac:dyDescent="0.2">
      <c r="A504" s="3"/>
      <c r="B504" s="42"/>
      <c r="C504" s="3"/>
      <c r="H504" s="1"/>
      <c r="M504" s="2"/>
      <c r="R504" s="2"/>
    </row>
    <row r="505" spans="1:18" ht="12.75" x14ac:dyDescent="0.2">
      <c r="A505" s="3"/>
      <c r="B505" s="42"/>
      <c r="C505" s="3"/>
      <c r="H505" s="1"/>
      <c r="M505" s="2"/>
      <c r="R505" s="2"/>
    </row>
    <row r="506" spans="1:18" ht="12.75" x14ac:dyDescent="0.2">
      <c r="A506" s="3"/>
      <c r="B506" s="42"/>
      <c r="C506" s="3"/>
      <c r="H506" s="1"/>
      <c r="M506" s="2"/>
      <c r="R506" s="2"/>
    </row>
    <row r="507" spans="1:18" ht="12.75" x14ac:dyDescent="0.2">
      <c r="A507" s="3"/>
      <c r="B507" s="42"/>
      <c r="C507" s="3"/>
      <c r="H507" s="1"/>
      <c r="M507" s="2"/>
      <c r="R507" s="2"/>
    </row>
    <row r="508" spans="1:18" ht="12.75" x14ac:dyDescent="0.2">
      <c r="A508" s="3"/>
      <c r="B508" s="42"/>
      <c r="C508" s="3"/>
      <c r="H508" s="1"/>
      <c r="M508" s="2"/>
      <c r="R508" s="2"/>
    </row>
    <row r="509" spans="1:18" ht="12.75" x14ac:dyDescent="0.2">
      <c r="A509" s="3"/>
      <c r="B509" s="42"/>
      <c r="C509" s="3"/>
      <c r="H509" s="1"/>
      <c r="M509" s="2"/>
      <c r="R509" s="2"/>
    </row>
    <row r="510" spans="1:18" ht="12.75" x14ac:dyDescent="0.2">
      <c r="A510" s="3"/>
      <c r="B510" s="42"/>
      <c r="C510" s="3"/>
      <c r="H510" s="1"/>
      <c r="M510" s="2"/>
      <c r="R510" s="2"/>
    </row>
    <row r="511" spans="1:18" ht="12.75" x14ac:dyDescent="0.2">
      <c r="A511" s="3"/>
      <c r="B511" s="42"/>
      <c r="C511" s="3"/>
      <c r="H511" s="1"/>
      <c r="M511" s="2"/>
      <c r="R511" s="2"/>
    </row>
    <row r="512" spans="1:18" ht="12.75" x14ac:dyDescent="0.2">
      <c r="A512" s="3"/>
      <c r="B512" s="42"/>
      <c r="C512" s="3"/>
      <c r="H512" s="1"/>
      <c r="M512" s="2"/>
      <c r="R512" s="2"/>
    </row>
    <row r="513" spans="1:18" ht="12.75" x14ac:dyDescent="0.2">
      <c r="A513" s="3"/>
      <c r="B513" s="42"/>
      <c r="C513" s="3"/>
      <c r="H513" s="1"/>
      <c r="M513" s="2"/>
      <c r="R513" s="2"/>
    </row>
    <row r="514" spans="1:18" ht="12.75" x14ac:dyDescent="0.2">
      <c r="A514" s="3"/>
      <c r="B514" s="42"/>
      <c r="C514" s="3"/>
      <c r="H514" s="1"/>
      <c r="M514" s="2"/>
      <c r="R514" s="2"/>
    </row>
    <row r="515" spans="1:18" ht="12.75" x14ac:dyDescent="0.2">
      <c r="A515" s="3"/>
      <c r="B515" s="42"/>
      <c r="C515" s="3"/>
      <c r="H515" s="1"/>
      <c r="M515" s="2"/>
      <c r="R515" s="2"/>
    </row>
    <row r="516" spans="1:18" ht="12.75" x14ac:dyDescent="0.2">
      <c r="A516" s="3"/>
      <c r="B516" s="42"/>
      <c r="C516" s="3"/>
      <c r="H516" s="1"/>
      <c r="M516" s="2"/>
      <c r="R516" s="2"/>
    </row>
    <row r="517" spans="1:18" ht="12.75" x14ac:dyDescent="0.2">
      <c r="A517" s="3"/>
      <c r="B517" s="42"/>
      <c r="C517" s="3"/>
      <c r="H517" s="1"/>
      <c r="M517" s="2"/>
      <c r="R517" s="2"/>
    </row>
    <row r="518" spans="1:18" ht="12.75" x14ac:dyDescent="0.2">
      <c r="A518" s="3"/>
      <c r="B518" s="42"/>
      <c r="C518" s="3"/>
      <c r="H518" s="1"/>
      <c r="M518" s="2"/>
      <c r="R518" s="2"/>
    </row>
    <row r="519" spans="1:18" ht="12.75" x14ac:dyDescent="0.2">
      <c r="A519" s="3"/>
      <c r="B519" s="42"/>
      <c r="C519" s="3"/>
      <c r="H519" s="1"/>
      <c r="M519" s="2"/>
      <c r="R519" s="2"/>
    </row>
    <row r="520" spans="1:18" ht="12.75" x14ac:dyDescent="0.2">
      <c r="A520" s="3"/>
      <c r="B520" s="42"/>
      <c r="C520" s="3"/>
      <c r="H520" s="1"/>
      <c r="M520" s="2"/>
      <c r="R520" s="2"/>
    </row>
    <row r="521" spans="1:18" ht="12.75" x14ac:dyDescent="0.2">
      <c r="A521" s="3"/>
      <c r="B521" s="42"/>
      <c r="C521" s="3"/>
      <c r="H521" s="1"/>
      <c r="M521" s="2"/>
      <c r="R521" s="2"/>
    </row>
    <row r="522" spans="1:18" ht="12.75" x14ac:dyDescent="0.2">
      <c r="A522" s="3"/>
      <c r="B522" s="42"/>
      <c r="C522" s="3"/>
      <c r="H522" s="1"/>
      <c r="M522" s="2"/>
      <c r="R522" s="2"/>
    </row>
    <row r="523" spans="1:18" ht="12.75" x14ac:dyDescent="0.2">
      <c r="A523" s="3"/>
      <c r="B523" s="42"/>
      <c r="C523" s="3"/>
      <c r="H523" s="1"/>
      <c r="M523" s="2"/>
      <c r="R523" s="2"/>
    </row>
    <row r="524" spans="1:18" ht="12.75" x14ac:dyDescent="0.2">
      <c r="A524" s="3"/>
      <c r="B524" s="42"/>
      <c r="C524" s="3"/>
      <c r="H524" s="1"/>
      <c r="M524" s="2"/>
      <c r="R524" s="2"/>
    </row>
    <row r="525" spans="1:18" ht="12.75" x14ac:dyDescent="0.2">
      <c r="A525" s="3"/>
      <c r="B525" s="42"/>
      <c r="C525" s="3"/>
      <c r="H525" s="1"/>
      <c r="M525" s="2"/>
      <c r="R525" s="2"/>
    </row>
    <row r="526" spans="1:18" ht="12.75" x14ac:dyDescent="0.2">
      <c r="A526" s="3"/>
      <c r="B526" s="42"/>
      <c r="C526" s="3"/>
      <c r="H526" s="1"/>
      <c r="M526" s="2"/>
      <c r="R526" s="2"/>
    </row>
    <row r="527" spans="1:18" ht="12.75" x14ac:dyDescent="0.2">
      <c r="A527" s="3"/>
      <c r="B527" s="42"/>
      <c r="C527" s="3"/>
      <c r="H527" s="1"/>
      <c r="M527" s="2"/>
      <c r="R527" s="2"/>
    </row>
    <row r="528" spans="1:18" ht="12.75" x14ac:dyDescent="0.2">
      <c r="A528" s="3"/>
      <c r="B528" s="42"/>
      <c r="C528" s="3"/>
      <c r="H528" s="1"/>
      <c r="M528" s="2"/>
      <c r="R528" s="2"/>
    </row>
    <row r="529" spans="1:18" ht="12.75" x14ac:dyDescent="0.2">
      <c r="A529" s="3"/>
      <c r="B529" s="42"/>
      <c r="C529" s="3"/>
      <c r="H529" s="1"/>
      <c r="M529" s="2"/>
      <c r="R529" s="2"/>
    </row>
    <row r="530" spans="1:18" ht="12.75" x14ac:dyDescent="0.2">
      <c r="A530" s="3"/>
      <c r="B530" s="42"/>
      <c r="C530" s="3"/>
      <c r="H530" s="1"/>
      <c r="M530" s="2"/>
      <c r="R530" s="2"/>
    </row>
    <row r="531" spans="1:18" ht="12.75" x14ac:dyDescent="0.2">
      <c r="A531" s="3"/>
      <c r="B531" s="42"/>
      <c r="C531" s="3"/>
      <c r="H531" s="1"/>
      <c r="M531" s="2"/>
      <c r="R531" s="2"/>
    </row>
    <row r="532" spans="1:18" ht="12.75" x14ac:dyDescent="0.2">
      <c r="A532" s="3"/>
      <c r="B532" s="42"/>
      <c r="C532" s="3"/>
      <c r="H532" s="1"/>
      <c r="M532" s="2"/>
      <c r="R532" s="2"/>
    </row>
    <row r="533" spans="1:18" ht="12.75" x14ac:dyDescent="0.2">
      <c r="A533" s="3"/>
      <c r="B533" s="42"/>
      <c r="C533" s="3"/>
      <c r="H533" s="1"/>
      <c r="M533" s="2"/>
      <c r="R533" s="2"/>
    </row>
    <row r="534" spans="1:18" ht="12.75" x14ac:dyDescent="0.2">
      <c r="A534" s="3"/>
      <c r="B534" s="42"/>
      <c r="C534" s="3"/>
      <c r="H534" s="1"/>
      <c r="M534" s="2"/>
      <c r="R534" s="2"/>
    </row>
    <row r="535" spans="1:18" ht="12.75" x14ac:dyDescent="0.2">
      <c r="A535" s="3"/>
      <c r="B535" s="42"/>
      <c r="C535" s="3"/>
      <c r="H535" s="1"/>
      <c r="M535" s="2"/>
      <c r="R535" s="2"/>
    </row>
    <row r="536" spans="1:18" ht="12.75" x14ac:dyDescent="0.2">
      <c r="A536" s="3"/>
      <c r="B536" s="42"/>
      <c r="C536" s="3"/>
      <c r="H536" s="1"/>
      <c r="M536" s="2"/>
      <c r="R536" s="2"/>
    </row>
    <row r="537" spans="1:18" ht="12.75" x14ac:dyDescent="0.2">
      <c r="A537" s="3"/>
      <c r="B537" s="42"/>
      <c r="C537" s="3"/>
      <c r="H537" s="1"/>
      <c r="M537" s="2"/>
      <c r="R537" s="2"/>
    </row>
    <row r="538" spans="1:18" ht="12.75" x14ac:dyDescent="0.2">
      <c r="A538" s="3"/>
      <c r="B538" s="42"/>
      <c r="C538" s="3"/>
      <c r="H538" s="1"/>
      <c r="M538" s="2"/>
      <c r="R538" s="2"/>
    </row>
    <row r="539" spans="1:18" ht="12.75" x14ac:dyDescent="0.2">
      <c r="A539" s="3"/>
      <c r="B539" s="42"/>
      <c r="C539" s="3"/>
      <c r="H539" s="1"/>
      <c r="M539" s="2"/>
      <c r="R539" s="2"/>
    </row>
    <row r="540" spans="1:18" ht="12.75" x14ac:dyDescent="0.2">
      <c r="A540" s="3"/>
      <c r="B540" s="42"/>
      <c r="C540" s="3"/>
      <c r="H540" s="1"/>
      <c r="M540" s="2"/>
      <c r="R540" s="2"/>
    </row>
    <row r="541" spans="1:18" ht="12.75" x14ac:dyDescent="0.2">
      <c r="A541" s="3"/>
      <c r="B541" s="42"/>
      <c r="C541" s="3"/>
      <c r="H541" s="1"/>
      <c r="M541" s="2"/>
      <c r="R541" s="2"/>
    </row>
    <row r="542" spans="1:18" ht="12.75" x14ac:dyDescent="0.2">
      <c r="A542" s="3"/>
      <c r="B542" s="42"/>
      <c r="C542" s="3"/>
      <c r="H542" s="1"/>
      <c r="M542" s="2"/>
      <c r="R542" s="2"/>
    </row>
    <row r="543" spans="1:18" ht="12.75" x14ac:dyDescent="0.2">
      <c r="A543" s="3"/>
      <c r="B543" s="42"/>
      <c r="C543" s="3"/>
      <c r="H543" s="1"/>
      <c r="M543" s="2"/>
      <c r="R543" s="2"/>
    </row>
    <row r="544" spans="1:18" ht="12.75" x14ac:dyDescent="0.2">
      <c r="A544" s="3"/>
      <c r="B544" s="42"/>
      <c r="C544" s="3"/>
      <c r="H544" s="1"/>
      <c r="M544" s="2"/>
      <c r="R544" s="2"/>
    </row>
    <row r="545" spans="1:18" ht="12.75" x14ac:dyDescent="0.2">
      <c r="A545" s="3"/>
      <c r="B545" s="42"/>
      <c r="C545" s="3"/>
      <c r="H545" s="1"/>
      <c r="M545" s="2"/>
      <c r="R545" s="2"/>
    </row>
    <row r="546" spans="1:18" ht="12.75" x14ac:dyDescent="0.2">
      <c r="A546" s="3"/>
      <c r="B546" s="42"/>
      <c r="C546" s="3"/>
      <c r="H546" s="1"/>
      <c r="M546" s="2"/>
      <c r="R546" s="2"/>
    </row>
    <row r="547" spans="1:18" ht="12.75" x14ac:dyDescent="0.2">
      <c r="A547" s="3"/>
      <c r="B547" s="42"/>
      <c r="C547" s="3"/>
      <c r="H547" s="1"/>
      <c r="M547" s="2"/>
      <c r="R547" s="2"/>
    </row>
    <row r="548" spans="1:18" ht="12.75" x14ac:dyDescent="0.2">
      <c r="A548" s="3"/>
      <c r="B548" s="42"/>
      <c r="C548" s="3"/>
      <c r="H548" s="1"/>
      <c r="M548" s="2"/>
      <c r="R548" s="2"/>
    </row>
    <row r="549" spans="1:18" ht="12.75" x14ac:dyDescent="0.2">
      <c r="A549" s="3"/>
      <c r="B549" s="42"/>
      <c r="C549" s="3"/>
      <c r="H549" s="1"/>
      <c r="M549" s="2"/>
      <c r="R549" s="2"/>
    </row>
    <row r="550" spans="1:18" ht="12.75" x14ac:dyDescent="0.2">
      <c r="A550" s="3"/>
      <c r="B550" s="42"/>
      <c r="C550" s="3"/>
      <c r="H550" s="1"/>
      <c r="M550" s="2"/>
      <c r="R550" s="2"/>
    </row>
    <row r="551" spans="1:18" ht="12.75" x14ac:dyDescent="0.2">
      <c r="A551" s="3"/>
      <c r="B551" s="42"/>
      <c r="C551" s="3"/>
      <c r="H551" s="1"/>
      <c r="M551" s="2"/>
      <c r="R551" s="2"/>
    </row>
    <row r="552" spans="1:18" ht="12.75" x14ac:dyDescent="0.2">
      <c r="A552" s="3"/>
      <c r="B552" s="42"/>
      <c r="C552" s="3"/>
      <c r="H552" s="1"/>
      <c r="M552" s="2"/>
      <c r="R552" s="2"/>
    </row>
    <row r="553" spans="1:18" ht="12.75" x14ac:dyDescent="0.2">
      <c r="A553" s="3"/>
      <c r="B553" s="42"/>
      <c r="C553" s="3"/>
      <c r="H553" s="1"/>
      <c r="M553" s="2"/>
      <c r="R553" s="2"/>
    </row>
    <row r="554" spans="1:18" ht="12.75" x14ac:dyDescent="0.2">
      <c r="A554" s="3"/>
      <c r="B554" s="42"/>
      <c r="C554" s="3"/>
      <c r="H554" s="1"/>
      <c r="M554" s="2"/>
      <c r="R554" s="2"/>
    </row>
    <row r="555" spans="1:18" ht="12.75" x14ac:dyDescent="0.2">
      <c r="A555" s="3"/>
      <c r="B555" s="42"/>
      <c r="C555" s="3"/>
      <c r="H555" s="1"/>
      <c r="M555" s="2"/>
      <c r="R555" s="2"/>
    </row>
    <row r="556" spans="1:18" ht="12.75" x14ac:dyDescent="0.2">
      <c r="A556" s="3"/>
      <c r="B556" s="42"/>
      <c r="C556" s="3"/>
      <c r="H556" s="1"/>
      <c r="M556" s="2"/>
      <c r="R556" s="2"/>
    </row>
    <row r="557" spans="1:18" ht="12.75" x14ac:dyDescent="0.2">
      <c r="A557" s="3"/>
      <c r="B557" s="42"/>
      <c r="C557" s="3"/>
      <c r="H557" s="1"/>
      <c r="M557" s="2"/>
      <c r="R557" s="2"/>
    </row>
    <row r="558" spans="1:18" ht="12.75" x14ac:dyDescent="0.2">
      <c r="A558" s="3"/>
      <c r="B558" s="42"/>
      <c r="C558" s="3"/>
      <c r="H558" s="1"/>
      <c r="M558" s="2"/>
      <c r="R558" s="2"/>
    </row>
    <row r="559" spans="1:18" ht="12.75" x14ac:dyDescent="0.2">
      <c r="A559" s="3"/>
      <c r="B559" s="42"/>
      <c r="C559" s="3"/>
      <c r="H559" s="1"/>
      <c r="M559" s="2"/>
      <c r="R559" s="2"/>
    </row>
    <row r="560" spans="1:18" ht="12.75" x14ac:dyDescent="0.2">
      <c r="A560" s="3"/>
      <c r="B560" s="42"/>
      <c r="C560" s="3"/>
      <c r="H560" s="1"/>
      <c r="M560" s="2"/>
      <c r="R560" s="2"/>
    </row>
    <row r="561" spans="1:18" ht="12.75" x14ac:dyDescent="0.2">
      <c r="A561" s="3"/>
      <c r="B561" s="42"/>
      <c r="C561" s="3"/>
      <c r="H561" s="1"/>
      <c r="M561" s="2"/>
      <c r="R561" s="2"/>
    </row>
    <row r="562" spans="1:18" ht="12.75" x14ac:dyDescent="0.2">
      <c r="A562" s="3"/>
      <c r="B562" s="42"/>
      <c r="C562" s="3"/>
      <c r="H562" s="1"/>
      <c r="M562" s="2"/>
      <c r="R562" s="2"/>
    </row>
    <row r="563" spans="1:18" ht="12.75" x14ac:dyDescent="0.2">
      <c r="A563" s="3"/>
      <c r="B563" s="42"/>
      <c r="C563" s="3"/>
      <c r="H563" s="1"/>
      <c r="M563" s="2"/>
      <c r="R563" s="2"/>
    </row>
    <row r="564" spans="1:18" ht="12.75" x14ac:dyDescent="0.2">
      <c r="A564" s="3"/>
      <c r="B564" s="42"/>
      <c r="C564" s="3"/>
      <c r="H564" s="1"/>
      <c r="M564" s="2"/>
      <c r="R564" s="2"/>
    </row>
    <row r="565" spans="1:18" ht="12.75" x14ac:dyDescent="0.2">
      <c r="A565" s="3"/>
      <c r="B565" s="42"/>
      <c r="C565" s="3"/>
      <c r="H565" s="1"/>
      <c r="M565" s="2"/>
      <c r="R565" s="2"/>
    </row>
    <row r="566" spans="1:18" ht="12.75" x14ac:dyDescent="0.2">
      <c r="A566" s="3"/>
      <c r="B566" s="42"/>
      <c r="C566" s="3"/>
      <c r="H566" s="1"/>
      <c r="M566" s="2"/>
      <c r="R566" s="2"/>
    </row>
    <row r="567" spans="1:18" ht="12.75" x14ac:dyDescent="0.2">
      <c r="A567" s="3"/>
      <c r="B567" s="42"/>
      <c r="C567" s="3"/>
      <c r="H567" s="1"/>
      <c r="M567" s="2"/>
      <c r="R567" s="2"/>
    </row>
    <row r="568" spans="1:18" ht="12.75" x14ac:dyDescent="0.2">
      <c r="A568" s="3"/>
      <c r="B568" s="42"/>
      <c r="C568" s="3"/>
      <c r="H568" s="1"/>
      <c r="M568" s="2"/>
      <c r="R568" s="2"/>
    </row>
    <row r="569" spans="1:18" ht="12.75" x14ac:dyDescent="0.2">
      <c r="A569" s="3"/>
      <c r="B569" s="42"/>
      <c r="C569" s="3"/>
      <c r="H569" s="1"/>
      <c r="M569" s="2"/>
      <c r="R569" s="2"/>
    </row>
    <row r="570" spans="1:18" ht="12.75" x14ac:dyDescent="0.2">
      <c r="A570" s="3"/>
      <c r="B570" s="42"/>
      <c r="C570" s="3"/>
      <c r="H570" s="1"/>
      <c r="M570" s="2"/>
      <c r="R570" s="2"/>
    </row>
    <row r="571" spans="1:18" ht="12.75" x14ac:dyDescent="0.2">
      <c r="A571" s="3"/>
      <c r="B571" s="42"/>
      <c r="C571" s="3"/>
      <c r="H571" s="1"/>
      <c r="M571" s="2"/>
      <c r="R571" s="2"/>
    </row>
    <row r="572" spans="1:18" ht="12.75" x14ac:dyDescent="0.2">
      <c r="A572" s="3"/>
      <c r="B572" s="42"/>
      <c r="C572" s="3"/>
      <c r="H572" s="1"/>
      <c r="M572" s="2"/>
      <c r="R572" s="2"/>
    </row>
    <row r="573" spans="1:18" ht="12.75" x14ac:dyDescent="0.2">
      <c r="A573" s="3"/>
      <c r="B573" s="42"/>
      <c r="C573" s="3"/>
      <c r="H573" s="1"/>
      <c r="M573" s="2"/>
      <c r="R573" s="2"/>
    </row>
    <row r="574" spans="1:18" ht="12.75" x14ac:dyDescent="0.2">
      <c r="A574" s="3"/>
      <c r="B574" s="42"/>
      <c r="C574" s="3"/>
      <c r="H574" s="1"/>
      <c r="M574" s="2"/>
      <c r="R574" s="2"/>
    </row>
    <row r="575" spans="1:18" ht="12.75" x14ac:dyDescent="0.2">
      <c r="A575" s="3"/>
      <c r="B575" s="42"/>
      <c r="C575" s="3"/>
      <c r="H575" s="1"/>
      <c r="M575" s="2"/>
      <c r="R575" s="2"/>
    </row>
    <row r="576" spans="1:18" ht="12.75" x14ac:dyDescent="0.2">
      <c r="A576" s="3"/>
      <c r="B576" s="42"/>
      <c r="C576" s="3"/>
      <c r="H576" s="1"/>
      <c r="M576" s="2"/>
      <c r="R576" s="2"/>
    </row>
    <row r="577" spans="1:18" ht="12.75" x14ac:dyDescent="0.2">
      <c r="A577" s="3"/>
      <c r="B577" s="42"/>
      <c r="C577" s="3"/>
      <c r="H577" s="1"/>
      <c r="M577" s="2"/>
      <c r="R577" s="2"/>
    </row>
    <row r="578" spans="1:18" ht="12.75" x14ac:dyDescent="0.2">
      <c r="A578" s="3"/>
      <c r="B578" s="42"/>
      <c r="C578" s="3"/>
      <c r="H578" s="1"/>
      <c r="M578" s="2"/>
      <c r="R578" s="2"/>
    </row>
    <row r="579" spans="1:18" ht="12.75" x14ac:dyDescent="0.2">
      <c r="A579" s="3"/>
      <c r="B579" s="42"/>
      <c r="C579" s="3"/>
      <c r="H579" s="1"/>
      <c r="M579" s="2"/>
      <c r="R579" s="2"/>
    </row>
    <row r="580" spans="1:18" ht="12.75" x14ac:dyDescent="0.2">
      <c r="A580" s="3"/>
      <c r="B580" s="42"/>
      <c r="C580" s="3"/>
      <c r="H580" s="1"/>
      <c r="M580" s="2"/>
      <c r="R580" s="2"/>
    </row>
    <row r="581" spans="1:18" ht="12.75" x14ac:dyDescent="0.2">
      <c r="A581" s="3"/>
      <c r="B581" s="42"/>
      <c r="C581" s="3"/>
      <c r="H581" s="1"/>
      <c r="M581" s="2"/>
      <c r="R581" s="2"/>
    </row>
    <row r="582" spans="1:18" ht="12.75" x14ac:dyDescent="0.2">
      <c r="A582" s="3"/>
      <c r="B582" s="42"/>
      <c r="C582" s="3"/>
      <c r="H582" s="1"/>
      <c r="M582" s="2"/>
      <c r="R582" s="2"/>
    </row>
    <row r="583" spans="1:18" ht="12.75" x14ac:dyDescent="0.2">
      <c r="A583" s="3"/>
      <c r="B583" s="42"/>
      <c r="C583" s="3"/>
      <c r="H583" s="1"/>
      <c r="M583" s="2"/>
      <c r="R583" s="2"/>
    </row>
    <row r="584" spans="1:18" ht="12.75" x14ac:dyDescent="0.2">
      <c r="A584" s="3"/>
      <c r="B584" s="42"/>
      <c r="C584" s="3"/>
      <c r="H584" s="1"/>
      <c r="M584" s="2"/>
      <c r="R584" s="2"/>
    </row>
    <row r="585" spans="1:18" ht="12.75" x14ac:dyDescent="0.2">
      <c r="A585" s="3"/>
      <c r="B585" s="42"/>
      <c r="C585" s="3"/>
      <c r="H585" s="1"/>
      <c r="M585" s="2"/>
      <c r="R585" s="2"/>
    </row>
    <row r="586" spans="1:18" ht="12.75" x14ac:dyDescent="0.2">
      <c r="A586" s="3"/>
      <c r="B586" s="42"/>
      <c r="C586" s="3"/>
      <c r="H586" s="1"/>
      <c r="M586" s="2"/>
      <c r="R586" s="2"/>
    </row>
    <row r="587" spans="1:18" ht="12.75" x14ac:dyDescent="0.2">
      <c r="A587" s="3"/>
      <c r="B587" s="42"/>
      <c r="C587" s="3"/>
      <c r="H587" s="1"/>
      <c r="M587" s="2"/>
      <c r="R587" s="2"/>
    </row>
    <row r="588" spans="1:18" ht="12.75" x14ac:dyDescent="0.2">
      <c r="A588" s="3"/>
      <c r="B588" s="42"/>
      <c r="C588" s="3"/>
      <c r="H588" s="1"/>
      <c r="M588" s="2"/>
      <c r="R588" s="2"/>
    </row>
    <row r="589" spans="1:18" ht="12.75" x14ac:dyDescent="0.2">
      <c r="A589" s="3"/>
      <c r="B589" s="42"/>
      <c r="C589" s="3"/>
      <c r="H589" s="1"/>
      <c r="M589" s="2"/>
      <c r="R589" s="2"/>
    </row>
    <row r="590" spans="1:18" ht="12.75" x14ac:dyDescent="0.2">
      <c r="A590" s="3"/>
      <c r="B590" s="42"/>
      <c r="C590" s="3"/>
      <c r="H590" s="1"/>
      <c r="M590" s="2"/>
      <c r="R590" s="2"/>
    </row>
    <row r="591" spans="1:18" ht="12.75" x14ac:dyDescent="0.2">
      <c r="A591" s="3"/>
      <c r="B591" s="42"/>
      <c r="C591" s="3"/>
      <c r="H591" s="1"/>
      <c r="M591" s="2"/>
      <c r="R591" s="2"/>
    </row>
    <row r="592" spans="1:18" ht="12.75" x14ac:dyDescent="0.2">
      <c r="A592" s="3"/>
      <c r="B592" s="42"/>
      <c r="C592" s="3"/>
      <c r="H592" s="1"/>
      <c r="M592" s="2"/>
      <c r="R592" s="2"/>
    </row>
    <row r="593" spans="1:18" ht="12.75" x14ac:dyDescent="0.2">
      <c r="A593" s="3"/>
      <c r="B593" s="42"/>
      <c r="C593" s="3"/>
      <c r="H593" s="1"/>
      <c r="M593" s="2"/>
      <c r="R593" s="2"/>
    </row>
    <row r="594" spans="1:18" ht="12.75" x14ac:dyDescent="0.2">
      <c r="A594" s="3"/>
      <c r="B594" s="42"/>
      <c r="C594" s="3"/>
      <c r="H594" s="1"/>
      <c r="M594" s="2"/>
      <c r="R594" s="2"/>
    </row>
    <row r="595" spans="1:18" ht="12.75" x14ac:dyDescent="0.2">
      <c r="A595" s="3"/>
      <c r="B595" s="42"/>
      <c r="C595" s="3"/>
      <c r="H595" s="1"/>
      <c r="M595" s="2"/>
      <c r="R595" s="2"/>
    </row>
    <row r="596" spans="1:18" ht="12.75" x14ac:dyDescent="0.2">
      <c r="A596" s="3"/>
      <c r="B596" s="42"/>
      <c r="C596" s="3"/>
      <c r="H596" s="1"/>
      <c r="M596" s="2"/>
      <c r="R596" s="2"/>
    </row>
    <row r="597" spans="1:18" ht="12.75" x14ac:dyDescent="0.2">
      <c r="A597" s="3"/>
      <c r="B597" s="42"/>
      <c r="C597" s="3"/>
      <c r="H597" s="1"/>
      <c r="M597" s="2"/>
      <c r="R597" s="2"/>
    </row>
    <row r="598" spans="1:18" ht="12.75" x14ac:dyDescent="0.2">
      <c r="A598" s="3"/>
      <c r="B598" s="42"/>
      <c r="C598" s="3"/>
      <c r="H598" s="1"/>
      <c r="M598" s="2"/>
      <c r="R598" s="2"/>
    </row>
    <row r="599" spans="1:18" ht="12.75" x14ac:dyDescent="0.2">
      <c r="A599" s="3"/>
      <c r="B599" s="42"/>
      <c r="C599" s="3"/>
      <c r="H599" s="1"/>
      <c r="M599" s="2"/>
      <c r="R599" s="2"/>
    </row>
    <row r="600" spans="1:18" ht="12.75" x14ac:dyDescent="0.2">
      <c r="A600" s="3"/>
      <c r="B600" s="42"/>
      <c r="C600" s="3"/>
      <c r="H600" s="1"/>
      <c r="M600" s="2"/>
      <c r="R600" s="2"/>
    </row>
    <row r="601" spans="1:18" ht="12.75" x14ac:dyDescent="0.2">
      <c r="A601" s="3"/>
      <c r="B601" s="42"/>
      <c r="C601" s="3"/>
      <c r="H601" s="1"/>
      <c r="M601" s="2"/>
      <c r="R601" s="2"/>
    </row>
    <row r="602" spans="1:18" ht="12.75" x14ac:dyDescent="0.2">
      <c r="A602" s="3"/>
      <c r="B602" s="42"/>
      <c r="C602" s="3"/>
      <c r="H602" s="1"/>
      <c r="M602" s="2"/>
      <c r="R602" s="2"/>
    </row>
    <row r="603" spans="1:18" ht="12.75" x14ac:dyDescent="0.2">
      <c r="A603" s="3"/>
      <c r="B603" s="42"/>
      <c r="C603" s="3"/>
      <c r="H603" s="1"/>
      <c r="M603" s="2"/>
      <c r="R603" s="2"/>
    </row>
    <row r="604" spans="1:18" ht="12.75" x14ac:dyDescent="0.2">
      <c r="A604" s="3"/>
      <c r="B604" s="42"/>
      <c r="C604" s="3"/>
      <c r="H604" s="1"/>
      <c r="M604" s="2"/>
      <c r="R604" s="2"/>
    </row>
    <row r="605" spans="1:18" ht="12.75" x14ac:dyDescent="0.2">
      <c r="A605" s="3"/>
      <c r="B605" s="42"/>
      <c r="C605" s="3"/>
      <c r="H605" s="1"/>
      <c r="M605" s="2"/>
      <c r="R605" s="2"/>
    </row>
    <row r="606" spans="1:18" ht="12.75" x14ac:dyDescent="0.2">
      <c r="A606" s="3"/>
      <c r="B606" s="42"/>
      <c r="C606" s="3"/>
      <c r="H606" s="1"/>
      <c r="M606" s="2"/>
      <c r="R606" s="2"/>
    </row>
    <row r="607" spans="1:18" ht="12.75" x14ac:dyDescent="0.2">
      <c r="A607" s="3"/>
      <c r="B607" s="42"/>
      <c r="C607" s="3"/>
      <c r="H607" s="1"/>
      <c r="M607" s="2"/>
      <c r="R607" s="2"/>
    </row>
    <row r="608" spans="1:18" ht="12.75" x14ac:dyDescent="0.2">
      <c r="A608" s="3"/>
      <c r="B608" s="42"/>
      <c r="C608" s="3"/>
      <c r="H608" s="1"/>
      <c r="M608" s="2"/>
      <c r="R608" s="2"/>
    </row>
    <row r="609" spans="1:18" ht="12.75" x14ac:dyDescent="0.2">
      <c r="A609" s="3"/>
      <c r="B609" s="42"/>
      <c r="C609" s="3"/>
      <c r="H609" s="1"/>
      <c r="M609" s="2"/>
      <c r="R609" s="2"/>
    </row>
    <row r="610" spans="1:18" ht="12.75" x14ac:dyDescent="0.2">
      <c r="A610" s="3"/>
      <c r="B610" s="42"/>
      <c r="C610" s="3"/>
      <c r="H610" s="1"/>
      <c r="M610" s="2"/>
      <c r="R610" s="2"/>
    </row>
    <row r="611" spans="1:18" ht="12.75" x14ac:dyDescent="0.2">
      <c r="A611" s="3"/>
      <c r="B611" s="42"/>
      <c r="C611" s="3"/>
      <c r="H611" s="1"/>
      <c r="M611" s="2"/>
      <c r="R611" s="2"/>
    </row>
    <row r="612" spans="1:18" ht="12.75" x14ac:dyDescent="0.2">
      <c r="A612" s="3"/>
      <c r="B612" s="42"/>
      <c r="C612" s="3"/>
      <c r="H612" s="1"/>
      <c r="M612" s="2"/>
      <c r="R612" s="2"/>
    </row>
    <row r="613" spans="1:18" ht="12.75" x14ac:dyDescent="0.2">
      <c r="A613" s="3"/>
      <c r="B613" s="42"/>
      <c r="C613" s="3"/>
      <c r="H613" s="1"/>
      <c r="M613" s="2"/>
      <c r="R613" s="2"/>
    </row>
    <row r="614" spans="1:18" ht="12.75" x14ac:dyDescent="0.2">
      <c r="A614" s="3"/>
      <c r="B614" s="42"/>
      <c r="C614" s="3"/>
      <c r="H614" s="1"/>
      <c r="M614" s="2"/>
      <c r="R614" s="2"/>
    </row>
    <row r="615" spans="1:18" ht="12.75" x14ac:dyDescent="0.2">
      <c r="A615" s="3"/>
      <c r="B615" s="42"/>
      <c r="C615" s="3"/>
      <c r="H615" s="1"/>
      <c r="M615" s="2"/>
      <c r="R615" s="2"/>
    </row>
    <row r="616" spans="1:18" ht="12.75" x14ac:dyDescent="0.2">
      <c r="A616" s="3"/>
      <c r="B616" s="42"/>
      <c r="C616" s="3"/>
      <c r="H616" s="1"/>
      <c r="M616" s="2"/>
      <c r="R616" s="2"/>
    </row>
    <row r="617" spans="1:18" ht="12.75" x14ac:dyDescent="0.2">
      <c r="A617" s="3"/>
      <c r="B617" s="42"/>
      <c r="C617" s="3"/>
      <c r="H617" s="1"/>
      <c r="M617" s="2"/>
      <c r="R617" s="2"/>
    </row>
    <row r="618" spans="1:18" ht="12.75" x14ac:dyDescent="0.2">
      <c r="A618" s="3"/>
      <c r="B618" s="42"/>
      <c r="C618" s="3"/>
      <c r="H618" s="1"/>
      <c r="M618" s="2"/>
      <c r="R618" s="2"/>
    </row>
    <row r="619" spans="1:18" ht="12.75" x14ac:dyDescent="0.2">
      <c r="A619" s="3"/>
      <c r="B619" s="42"/>
      <c r="C619" s="3"/>
      <c r="H619" s="1"/>
      <c r="M619" s="2"/>
      <c r="R619" s="2"/>
    </row>
    <row r="620" spans="1:18" ht="12.75" x14ac:dyDescent="0.2">
      <c r="A620" s="3"/>
      <c r="B620" s="42"/>
      <c r="C620" s="3"/>
      <c r="H620" s="1"/>
      <c r="M620" s="2"/>
      <c r="R620" s="2"/>
    </row>
    <row r="621" spans="1:18" ht="12.75" x14ac:dyDescent="0.2">
      <c r="A621" s="3"/>
      <c r="B621" s="42"/>
      <c r="C621" s="3"/>
      <c r="H621" s="1"/>
      <c r="M621" s="2"/>
      <c r="R621" s="2"/>
    </row>
    <row r="622" spans="1:18" ht="12.75" x14ac:dyDescent="0.2">
      <c r="A622" s="3"/>
      <c r="B622" s="42"/>
      <c r="C622" s="3"/>
      <c r="H622" s="1"/>
      <c r="M622" s="2"/>
      <c r="R622" s="2"/>
    </row>
    <row r="623" spans="1:18" ht="12.75" x14ac:dyDescent="0.2">
      <c r="A623" s="3"/>
      <c r="B623" s="42"/>
      <c r="C623" s="3"/>
      <c r="H623" s="1"/>
      <c r="M623" s="2"/>
      <c r="R623" s="2"/>
    </row>
    <row r="624" spans="1:18" ht="12.75" x14ac:dyDescent="0.2">
      <c r="A624" s="3"/>
      <c r="B624" s="42"/>
      <c r="C624" s="3"/>
      <c r="H624" s="1"/>
      <c r="M624" s="2"/>
      <c r="R624" s="2"/>
    </row>
    <row r="625" spans="1:18" ht="12.75" x14ac:dyDescent="0.2">
      <c r="A625" s="3"/>
      <c r="B625" s="42"/>
      <c r="C625" s="3"/>
      <c r="H625" s="1"/>
      <c r="M625" s="2"/>
      <c r="R625" s="2"/>
    </row>
    <row r="626" spans="1:18" ht="12.75" x14ac:dyDescent="0.2">
      <c r="A626" s="3"/>
      <c r="B626" s="42"/>
      <c r="C626" s="3"/>
      <c r="H626" s="1"/>
      <c r="M626" s="2"/>
      <c r="R626" s="2"/>
    </row>
    <row r="627" spans="1:18" ht="12.75" x14ac:dyDescent="0.2">
      <c r="A627" s="3"/>
      <c r="B627" s="42"/>
      <c r="C627" s="3"/>
      <c r="H627" s="1"/>
      <c r="M627" s="2"/>
      <c r="R627" s="2"/>
    </row>
    <row r="628" spans="1:18" ht="12.75" x14ac:dyDescent="0.2">
      <c r="A628" s="3"/>
      <c r="B628" s="42"/>
      <c r="C628" s="3"/>
      <c r="H628" s="1"/>
      <c r="M628" s="2"/>
      <c r="R628" s="2"/>
    </row>
    <row r="629" spans="1:18" ht="12.75" x14ac:dyDescent="0.2">
      <c r="A629" s="3"/>
      <c r="B629" s="42"/>
      <c r="C629" s="3"/>
      <c r="H629" s="1"/>
      <c r="M629" s="2"/>
      <c r="R629" s="2"/>
    </row>
    <row r="630" spans="1:18" ht="12.75" x14ac:dyDescent="0.2">
      <c r="A630" s="3"/>
      <c r="B630" s="42"/>
      <c r="C630" s="3"/>
      <c r="H630" s="1"/>
      <c r="M630" s="2"/>
      <c r="R630" s="2"/>
    </row>
    <row r="631" spans="1:18" ht="12.75" x14ac:dyDescent="0.2">
      <c r="A631" s="3"/>
      <c r="B631" s="42"/>
      <c r="C631" s="3"/>
      <c r="H631" s="1"/>
      <c r="M631" s="2"/>
      <c r="R631" s="2"/>
    </row>
    <row r="632" spans="1:18" ht="12.75" x14ac:dyDescent="0.2">
      <c r="A632" s="3"/>
      <c r="B632" s="42"/>
      <c r="C632" s="3"/>
      <c r="H632" s="1"/>
      <c r="M632" s="2"/>
      <c r="R632" s="2"/>
    </row>
    <row r="633" spans="1:18" ht="12.75" x14ac:dyDescent="0.2">
      <c r="A633" s="3"/>
      <c r="B633" s="42"/>
      <c r="C633" s="3"/>
      <c r="H633" s="1"/>
      <c r="M633" s="2"/>
      <c r="R633" s="2"/>
    </row>
    <row r="634" spans="1:18" ht="12.75" x14ac:dyDescent="0.2">
      <c r="A634" s="3"/>
      <c r="B634" s="42"/>
      <c r="C634" s="3"/>
      <c r="H634" s="1"/>
      <c r="M634" s="2"/>
      <c r="R634" s="2"/>
    </row>
    <row r="635" spans="1:18" ht="12.75" x14ac:dyDescent="0.2">
      <c r="A635" s="3"/>
      <c r="B635" s="42"/>
      <c r="C635" s="3"/>
      <c r="H635" s="1"/>
      <c r="M635" s="2"/>
      <c r="R635" s="2"/>
    </row>
    <row r="636" spans="1:18" ht="12.75" x14ac:dyDescent="0.2">
      <c r="A636" s="3"/>
      <c r="B636" s="42"/>
      <c r="C636" s="3"/>
      <c r="H636" s="1"/>
      <c r="M636" s="2"/>
      <c r="R636" s="2"/>
    </row>
    <row r="637" spans="1:18" ht="12.75" x14ac:dyDescent="0.2">
      <c r="A637" s="3"/>
      <c r="B637" s="42"/>
      <c r="C637" s="3"/>
      <c r="H637" s="1"/>
      <c r="M637" s="2"/>
      <c r="R637" s="2"/>
    </row>
    <row r="638" spans="1:18" ht="12.75" x14ac:dyDescent="0.2">
      <c r="A638" s="3"/>
      <c r="B638" s="42"/>
      <c r="C638" s="3"/>
      <c r="H638" s="1"/>
      <c r="M638" s="2"/>
      <c r="R638" s="2"/>
    </row>
    <row r="639" spans="1:18" ht="12.75" x14ac:dyDescent="0.2">
      <c r="A639" s="3"/>
      <c r="B639" s="42"/>
      <c r="C639" s="3"/>
      <c r="H639" s="1"/>
      <c r="M639" s="2"/>
      <c r="R639" s="2"/>
    </row>
    <row r="640" spans="1:18" ht="12.75" x14ac:dyDescent="0.2">
      <c r="A640" s="3"/>
      <c r="B640" s="42"/>
      <c r="C640" s="3"/>
      <c r="H640" s="1"/>
      <c r="M640" s="2"/>
      <c r="R640" s="2"/>
    </row>
    <row r="641" spans="1:18" ht="12.75" x14ac:dyDescent="0.2">
      <c r="A641" s="3"/>
      <c r="B641" s="42"/>
      <c r="C641" s="3"/>
      <c r="H641" s="1"/>
      <c r="M641" s="2"/>
      <c r="R641" s="2"/>
    </row>
    <row r="642" spans="1:18" ht="12.75" x14ac:dyDescent="0.2">
      <c r="A642" s="3"/>
      <c r="B642" s="42"/>
      <c r="C642" s="3"/>
      <c r="H642" s="1"/>
      <c r="M642" s="2"/>
      <c r="R642" s="2"/>
    </row>
    <row r="643" spans="1:18" ht="12.75" x14ac:dyDescent="0.2">
      <c r="A643" s="3"/>
      <c r="B643" s="42"/>
      <c r="C643" s="3"/>
      <c r="H643" s="1"/>
      <c r="M643" s="2"/>
      <c r="R643" s="2"/>
    </row>
    <row r="644" spans="1:18" ht="12.75" x14ac:dyDescent="0.2">
      <c r="A644" s="3"/>
      <c r="B644" s="42"/>
      <c r="C644" s="3"/>
      <c r="H644" s="1"/>
      <c r="M644" s="2"/>
      <c r="R644" s="2"/>
    </row>
    <row r="645" spans="1:18" ht="12.75" x14ac:dyDescent="0.2">
      <c r="A645" s="3"/>
      <c r="B645" s="42"/>
      <c r="C645" s="3"/>
      <c r="H645" s="1"/>
      <c r="M645" s="2"/>
      <c r="R645" s="2"/>
    </row>
    <row r="646" spans="1:18" ht="12.75" x14ac:dyDescent="0.2">
      <c r="A646" s="3"/>
      <c r="B646" s="42"/>
      <c r="C646" s="3"/>
      <c r="H646" s="1"/>
      <c r="M646" s="2"/>
      <c r="R646" s="2"/>
    </row>
    <row r="647" spans="1:18" ht="12.75" x14ac:dyDescent="0.2">
      <c r="A647" s="3"/>
      <c r="B647" s="42"/>
      <c r="C647" s="3"/>
      <c r="H647" s="1"/>
      <c r="M647" s="2"/>
      <c r="R647" s="2"/>
    </row>
    <row r="648" spans="1:18" ht="12.75" x14ac:dyDescent="0.2">
      <c r="A648" s="3"/>
      <c r="B648" s="42"/>
      <c r="C648" s="3"/>
      <c r="H648" s="1"/>
      <c r="M648" s="2"/>
      <c r="R648" s="2"/>
    </row>
    <row r="649" spans="1:18" ht="12.75" x14ac:dyDescent="0.2">
      <c r="A649" s="3"/>
      <c r="B649" s="42"/>
      <c r="C649" s="3"/>
      <c r="H649" s="1"/>
      <c r="M649" s="2"/>
      <c r="R649" s="2"/>
    </row>
    <row r="650" spans="1:18" ht="12.75" x14ac:dyDescent="0.2">
      <c r="A650" s="3"/>
      <c r="B650" s="42"/>
      <c r="C650" s="3"/>
      <c r="H650" s="1"/>
      <c r="M650" s="2"/>
      <c r="R650" s="2"/>
    </row>
    <row r="651" spans="1:18" ht="12.75" x14ac:dyDescent="0.2">
      <c r="A651" s="3"/>
      <c r="B651" s="42"/>
      <c r="C651" s="3"/>
      <c r="H651" s="1"/>
      <c r="M651" s="2"/>
      <c r="R651" s="2"/>
    </row>
    <row r="652" spans="1:18" ht="12.75" x14ac:dyDescent="0.2">
      <c r="A652" s="3"/>
      <c r="B652" s="42"/>
      <c r="C652" s="3"/>
      <c r="H652" s="1"/>
      <c r="M652" s="2"/>
      <c r="R652" s="2"/>
    </row>
    <row r="653" spans="1:18" ht="12.75" x14ac:dyDescent="0.2">
      <c r="A653" s="3"/>
      <c r="B653" s="42"/>
      <c r="C653" s="3"/>
      <c r="H653" s="1"/>
      <c r="M653" s="2"/>
      <c r="R653" s="2"/>
    </row>
    <row r="654" spans="1:18" ht="12.75" x14ac:dyDescent="0.2">
      <c r="A654" s="3"/>
      <c r="B654" s="42"/>
      <c r="C654" s="3"/>
      <c r="H654" s="1"/>
      <c r="M654" s="2"/>
      <c r="R654" s="2"/>
    </row>
    <row r="655" spans="1:18" ht="12.75" x14ac:dyDescent="0.2">
      <c r="A655" s="3"/>
      <c r="B655" s="42"/>
      <c r="C655" s="3"/>
      <c r="H655" s="1"/>
      <c r="M655" s="2"/>
      <c r="R655" s="2"/>
    </row>
    <row r="656" spans="1:18" ht="12.75" x14ac:dyDescent="0.2">
      <c r="A656" s="3"/>
      <c r="B656" s="42"/>
      <c r="C656" s="3"/>
      <c r="H656" s="1"/>
      <c r="M656" s="2"/>
      <c r="R656" s="2"/>
    </row>
    <row r="657" spans="1:18" ht="12.75" x14ac:dyDescent="0.2">
      <c r="A657" s="3"/>
      <c r="B657" s="42"/>
      <c r="C657" s="3"/>
      <c r="H657" s="1"/>
      <c r="M657" s="2"/>
      <c r="R657" s="2"/>
    </row>
    <row r="658" spans="1:18" ht="12.75" x14ac:dyDescent="0.2">
      <c r="A658" s="3"/>
      <c r="B658" s="42"/>
      <c r="C658" s="3"/>
      <c r="H658" s="1"/>
      <c r="M658" s="2"/>
      <c r="R658" s="2"/>
    </row>
    <row r="659" spans="1:18" ht="12.75" x14ac:dyDescent="0.2">
      <c r="A659" s="3"/>
      <c r="B659" s="42"/>
      <c r="C659" s="3"/>
      <c r="H659" s="1"/>
      <c r="M659" s="2"/>
      <c r="R659" s="2"/>
    </row>
    <row r="660" spans="1:18" ht="12.75" x14ac:dyDescent="0.2">
      <c r="A660" s="3"/>
      <c r="B660" s="42"/>
      <c r="C660" s="3"/>
      <c r="H660" s="1"/>
      <c r="M660" s="2"/>
      <c r="R660" s="2"/>
    </row>
    <row r="661" spans="1:18" ht="12.75" x14ac:dyDescent="0.2">
      <c r="A661" s="3"/>
      <c r="B661" s="42"/>
      <c r="C661" s="3"/>
      <c r="H661" s="1"/>
      <c r="M661" s="2"/>
      <c r="R661" s="2"/>
    </row>
    <row r="662" spans="1:18" ht="12.75" x14ac:dyDescent="0.2">
      <c r="A662" s="3"/>
      <c r="B662" s="42"/>
      <c r="C662" s="3"/>
      <c r="H662" s="1"/>
      <c r="M662" s="2"/>
      <c r="R662" s="2"/>
    </row>
    <row r="663" spans="1:18" ht="12.75" x14ac:dyDescent="0.2">
      <c r="A663" s="3"/>
      <c r="B663" s="42"/>
      <c r="C663" s="3"/>
      <c r="H663" s="1"/>
      <c r="M663" s="2"/>
      <c r="R663" s="2"/>
    </row>
    <row r="664" spans="1:18" ht="12.75" x14ac:dyDescent="0.2">
      <c r="A664" s="3"/>
      <c r="B664" s="42"/>
      <c r="C664" s="3"/>
      <c r="H664" s="1"/>
      <c r="M664" s="2"/>
      <c r="R664" s="2"/>
    </row>
    <row r="665" spans="1:18" ht="12.75" x14ac:dyDescent="0.2">
      <c r="A665" s="3"/>
      <c r="B665" s="42"/>
      <c r="C665" s="3"/>
      <c r="H665" s="1"/>
      <c r="M665" s="2"/>
      <c r="R665" s="2"/>
    </row>
    <row r="666" spans="1:18" ht="12.75" x14ac:dyDescent="0.2">
      <c r="A666" s="3"/>
      <c r="B666" s="42"/>
      <c r="C666" s="3"/>
      <c r="H666" s="1"/>
      <c r="M666" s="2"/>
      <c r="R666" s="2"/>
    </row>
    <row r="667" spans="1:18" ht="12.75" x14ac:dyDescent="0.2">
      <c r="A667" s="3"/>
      <c r="B667" s="42"/>
      <c r="C667" s="3"/>
      <c r="H667" s="1"/>
      <c r="M667" s="2"/>
      <c r="R667" s="2"/>
    </row>
    <row r="668" spans="1:18" ht="12.75" x14ac:dyDescent="0.2">
      <c r="A668" s="3"/>
      <c r="B668" s="42"/>
      <c r="C668" s="3"/>
      <c r="H668" s="1"/>
      <c r="M668" s="2"/>
      <c r="R668" s="2"/>
    </row>
    <row r="669" spans="1:18" ht="12.75" x14ac:dyDescent="0.2">
      <c r="A669" s="3"/>
      <c r="B669" s="42"/>
      <c r="C669" s="3"/>
      <c r="H669" s="1"/>
      <c r="M669" s="2"/>
      <c r="R669" s="2"/>
    </row>
    <row r="670" spans="1:18" ht="12.75" x14ac:dyDescent="0.2">
      <c r="A670" s="3"/>
      <c r="B670" s="42"/>
      <c r="C670" s="3"/>
      <c r="H670" s="1"/>
      <c r="M670" s="2"/>
      <c r="R670" s="2"/>
    </row>
    <row r="671" spans="1:18" ht="12.75" x14ac:dyDescent="0.2">
      <c r="A671" s="3"/>
      <c r="B671" s="42"/>
      <c r="C671" s="3"/>
      <c r="H671" s="1"/>
      <c r="M671" s="2"/>
      <c r="R671" s="2"/>
    </row>
    <row r="672" spans="1:18" ht="12.75" x14ac:dyDescent="0.2">
      <c r="A672" s="3"/>
      <c r="B672" s="42"/>
      <c r="C672" s="3"/>
      <c r="H672" s="1"/>
      <c r="M672" s="2"/>
      <c r="R672" s="2"/>
    </row>
    <row r="673" spans="1:18" ht="12.75" x14ac:dyDescent="0.2">
      <c r="A673" s="3"/>
      <c r="B673" s="42"/>
      <c r="C673" s="3"/>
      <c r="H673" s="1"/>
      <c r="M673" s="2"/>
      <c r="R673" s="2"/>
    </row>
    <row r="674" spans="1:18" ht="12.75" x14ac:dyDescent="0.2">
      <c r="A674" s="3"/>
      <c r="B674" s="42"/>
      <c r="C674" s="3"/>
      <c r="H674" s="1"/>
      <c r="M674" s="2"/>
      <c r="R674" s="2"/>
    </row>
    <row r="675" spans="1:18" ht="12.75" x14ac:dyDescent="0.2">
      <c r="A675" s="3"/>
      <c r="B675" s="42"/>
      <c r="C675" s="3"/>
      <c r="H675" s="1"/>
      <c r="M675" s="2"/>
      <c r="R675" s="2"/>
    </row>
    <row r="676" spans="1:18" ht="12.75" x14ac:dyDescent="0.2">
      <c r="A676" s="3"/>
      <c r="B676" s="42"/>
      <c r="C676" s="3"/>
      <c r="H676" s="1"/>
      <c r="M676" s="2"/>
      <c r="R676" s="2"/>
    </row>
    <row r="677" spans="1:18" ht="12.75" x14ac:dyDescent="0.2">
      <c r="A677" s="3"/>
      <c r="B677" s="42"/>
      <c r="C677" s="3"/>
      <c r="H677" s="1"/>
      <c r="M677" s="2"/>
      <c r="R677" s="2"/>
    </row>
    <row r="678" spans="1:18" ht="12.75" x14ac:dyDescent="0.2">
      <c r="A678" s="3"/>
      <c r="B678" s="42"/>
      <c r="C678" s="3"/>
      <c r="H678" s="1"/>
      <c r="M678" s="2"/>
      <c r="R678" s="2"/>
    </row>
    <row r="679" spans="1:18" ht="12.75" x14ac:dyDescent="0.2">
      <c r="A679" s="3"/>
      <c r="B679" s="42"/>
      <c r="C679" s="3"/>
      <c r="H679" s="1"/>
      <c r="M679" s="2"/>
      <c r="R679" s="2"/>
    </row>
    <row r="680" spans="1:18" ht="12.75" x14ac:dyDescent="0.2">
      <c r="A680" s="3"/>
      <c r="B680" s="42"/>
      <c r="C680" s="3"/>
      <c r="H680" s="1"/>
      <c r="M680" s="2"/>
      <c r="R680" s="2"/>
    </row>
    <row r="681" spans="1:18" ht="12.75" x14ac:dyDescent="0.2">
      <c r="A681" s="3"/>
      <c r="B681" s="42"/>
      <c r="C681" s="3"/>
      <c r="H681" s="1"/>
      <c r="M681" s="2"/>
      <c r="R681" s="2"/>
    </row>
    <row r="682" spans="1:18" ht="12.75" x14ac:dyDescent="0.2">
      <c r="A682" s="3"/>
      <c r="B682" s="42"/>
      <c r="C682" s="3"/>
      <c r="H682" s="1"/>
      <c r="M682" s="2"/>
      <c r="R682" s="2"/>
    </row>
    <row r="683" spans="1:18" ht="12.75" x14ac:dyDescent="0.2">
      <c r="A683" s="3"/>
      <c r="B683" s="42"/>
      <c r="C683" s="3"/>
      <c r="H683" s="1"/>
      <c r="M683" s="2"/>
      <c r="R683" s="2"/>
    </row>
    <row r="684" spans="1:18" ht="12.75" x14ac:dyDescent="0.2">
      <c r="A684" s="3"/>
      <c r="B684" s="42"/>
      <c r="C684" s="3"/>
      <c r="H684" s="1"/>
      <c r="M684" s="2"/>
      <c r="R684" s="2"/>
    </row>
    <row r="685" spans="1:18" ht="12.75" x14ac:dyDescent="0.2">
      <c r="A685" s="3"/>
      <c r="B685" s="42"/>
      <c r="C685" s="3"/>
      <c r="H685" s="1"/>
      <c r="M685" s="2"/>
      <c r="R685" s="2"/>
    </row>
    <row r="686" spans="1:18" ht="12.75" x14ac:dyDescent="0.2">
      <c r="A686" s="3"/>
      <c r="B686" s="42"/>
      <c r="C686" s="3"/>
      <c r="H686" s="1"/>
      <c r="M686" s="2"/>
      <c r="R686" s="2"/>
    </row>
    <row r="687" spans="1:18" ht="12.75" x14ac:dyDescent="0.2">
      <c r="A687" s="3"/>
      <c r="B687" s="42"/>
      <c r="C687" s="3"/>
      <c r="H687" s="1"/>
      <c r="M687" s="2"/>
      <c r="R687" s="2"/>
    </row>
    <row r="688" spans="1:18" ht="12.75" x14ac:dyDescent="0.2">
      <c r="A688" s="3"/>
      <c r="B688" s="42"/>
      <c r="C688" s="3"/>
      <c r="H688" s="1"/>
      <c r="M688" s="2"/>
      <c r="R688" s="2"/>
    </row>
    <row r="689" spans="1:18" ht="12.75" x14ac:dyDescent="0.2">
      <c r="A689" s="3"/>
      <c r="B689" s="42"/>
      <c r="C689" s="3"/>
      <c r="H689" s="1"/>
      <c r="M689" s="2"/>
      <c r="R689" s="2"/>
    </row>
    <row r="690" spans="1:18" ht="12.75" x14ac:dyDescent="0.2">
      <c r="A690" s="3"/>
      <c r="B690" s="42"/>
      <c r="C690" s="3"/>
      <c r="H690" s="1"/>
      <c r="M690" s="2"/>
      <c r="R690" s="2"/>
    </row>
    <row r="691" spans="1:18" ht="12.75" x14ac:dyDescent="0.2">
      <c r="A691" s="3"/>
      <c r="B691" s="42"/>
      <c r="C691" s="3"/>
      <c r="H691" s="1"/>
      <c r="M691" s="2"/>
      <c r="R691" s="2"/>
    </row>
    <row r="692" spans="1:18" ht="12.75" x14ac:dyDescent="0.2">
      <c r="A692" s="3"/>
      <c r="B692" s="42"/>
      <c r="C692" s="3"/>
      <c r="H692" s="1"/>
      <c r="M692" s="2"/>
      <c r="R692" s="2"/>
    </row>
    <row r="693" spans="1:18" ht="12.75" x14ac:dyDescent="0.2">
      <c r="A693" s="3"/>
      <c r="B693" s="42"/>
      <c r="C693" s="3"/>
      <c r="H693" s="1"/>
      <c r="M693" s="2"/>
      <c r="R693" s="2"/>
    </row>
    <row r="694" spans="1:18" ht="12.75" x14ac:dyDescent="0.2">
      <c r="A694" s="3"/>
      <c r="B694" s="42"/>
      <c r="C694" s="3"/>
      <c r="H694" s="1"/>
      <c r="M694" s="2"/>
      <c r="R694" s="2"/>
    </row>
    <row r="695" spans="1:18" ht="12.75" x14ac:dyDescent="0.2">
      <c r="A695" s="3"/>
      <c r="B695" s="42"/>
      <c r="C695" s="3"/>
      <c r="H695" s="1"/>
      <c r="M695" s="2"/>
      <c r="R695" s="2"/>
    </row>
    <row r="696" spans="1:18" ht="12.75" x14ac:dyDescent="0.2">
      <c r="A696" s="3"/>
      <c r="B696" s="42"/>
      <c r="C696" s="3"/>
      <c r="H696" s="1"/>
      <c r="M696" s="2"/>
      <c r="R696" s="2"/>
    </row>
    <row r="697" spans="1:18" ht="12.75" x14ac:dyDescent="0.2">
      <c r="A697" s="3"/>
      <c r="B697" s="42"/>
      <c r="C697" s="3"/>
      <c r="H697" s="1"/>
      <c r="M697" s="2"/>
      <c r="R697" s="2"/>
    </row>
    <row r="698" spans="1:18" ht="12.75" x14ac:dyDescent="0.2">
      <c r="A698" s="3"/>
      <c r="B698" s="42"/>
      <c r="C698" s="3"/>
      <c r="H698" s="1"/>
      <c r="M698" s="2"/>
      <c r="R698" s="2"/>
    </row>
    <row r="699" spans="1:18" ht="12.75" x14ac:dyDescent="0.2">
      <c r="A699" s="3"/>
      <c r="B699" s="42"/>
      <c r="C699" s="3"/>
      <c r="H699" s="1"/>
      <c r="M699" s="2"/>
      <c r="R699" s="2"/>
    </row>
    <row r="700" spans="1:18" ht="12.75" x14ac:dyDescent="0.2">
      <c r="A700" s="3"/>
      <c r="B700" s="42"/>
      <c r="C700" s="3"/>
      <c r="H700" s="1"/>
      <c r="M700" s="2"/>
      <c r="R700" s="2"/>
    </row>
    <row r="701" spans="1:18" ht="12.75" x14ac:dyDescent="0.2">
      <c r="A701" s="3"/>
      <c r="B701" s="42"/>
      <c r="C701" s="3"/>
      <c r="H701" s="1"/>
      <c r="M701" s="2"/>
      <c r="R701" s="2"/>
    </row>
    <row r="702" spans="1:18" ht="12.75" x14ac:dyDescent="0.2">
      <c r="A702" s="3"/>
      <c r="B702" s="42"/>
      <c r="C702" s="3"/>
      <c r="H702" s="1"/>
      <c r="M702" s="2"/>
      <c r="R702" s="2"/>
    </row>
    <row r="703" spans="1:18" ht="12.75" x14ac:dyDescent="0.2">
      <c r="A703" s="3"/>
      <c r="B703" s="42"/>
      <c r="C703" s="3"/>
      <c r="H703" s="1"/>
      <c r="M703" s="2"/>
      <c r="R703" s="2"/>
    </row>
    <row r="704" spans="1:18" ht="12.75" x14ac:dyDescent="0.2">
      <c r="A704" s="3"/>
      <c r="B704" s="42"/>
      <c r="C704" s="3"/>
      <c r="H704" s="1"/>
      <c r="M704" s="2"/>
      <c r="R704" s="2"/>
    </row>
    <row r="705" spans="1:18" ht="12.75" x14ac:dyDescent="0.2">
      <c r="A705" s="3"/>
      <c r="B705" s="42"/>
      <c r="C705" s="3"/>
      <c r="H705" s="1"/>
      <c r="M705" s="2"/>
      <c r="R705" s="2"/>
    </row>
    <row r="706" spans="1:18" ht="12.75" x14ac:dyDescent="0.2">
      <c r="A706" s="3"/>
      <c r="B706" s="42"/>
      <c r="C706" s="3"/>
      <c r="H706" s="1"/>
      <c r="M706" s="2"/>
      <c r="R706" s="2"/>
    </row>
    <row r="707" spans="1:18" ht="12.75" x14ac:dyDescent="0.2">
      <c r="A707" s="3"/>
      <c r="B707" s="42"/>
      <c r="C707" s="3"/>
      <c r="H707" s="1"/>
      <c r="M707" s="2"/>
      <c r="R707" s="2"/>
    </row>
    <row r="708" spans="1:18" ht="12.75" x14ac:dyDescent="0.2">
      <c r="A708" s="3"/>
      <c r="B708" s="42"/>
      <c r="C708" s="3"/>
      <c r="H708" s="1"/>
      <c r="M708" s="2"/>
      <c r="R708" s="2"/>
    </row>
    <row r="709" spans="1:18" ht="12.75" x14ac:dyDescent="0.2">
      <c r="A709" s="3"/>
      <c r="B709" s="42"/>
      <c r="C709" s="3"/>
      <c r="H709" s="1"/>
      <c r="M709" s="2"/>
      <c r="R709" s="2"/>
    </row>
    <row r="710" spans="1:18" ht="12.75" x14ac:dyDescent="0.2">
      <c r="A710" s="3"/>
      <c r="B710" s="42"/>
      <c r="C710" s="3"/>
      <c r="H710" s="1"/>
      <c r="M710" s="2"/>
      <c r="R710" s="2"/>
    </row>
    <row r="711" spans="1:18" ht="12.75" x14ac:dyDescent="0.2">
      <c r="A711" s="3"/>
      <c r="B711" s="42"/>
      <c r="C711" s="3"/>
      <c r="H711" s="1"/>
      <c r="M711" s="2"/>
      <c r="R711" s="2"/>
    </row>
    <row r="712" spans="1:18" ht="12.75" x14ac:dyDescent="0.2">
      <c r="A712" s="3"/>
      <c r="B712" s="42"/>
      <c r="C712" s="3"/>
      <c r="H712" s="1"/>
      <c r="M712" s="2"/>
      <c r="R712" s="2"/>
    </row>
    <row r="713" spans="1:18" ht="12.75" x14ac:dyDescent="0.2">
      <c r="A713" s="3"/>
      <c r="B713" s="42"/>
      <c r="C713" s="3"/>
      <c r="H713" s="1"/>
      <c r="M713" s="2"/>
      <c r="R713" s="2"/>
    </row>
    <row r="714" spans="1:18" ht="12.75" x14ac:dyDescent="0.2">
      <c r="A714" s="3"/>
      <c r="B714" s="42"/>
      <c r="C714" s="3"/>
      <c r="H714" s="1"/>
      <c r="M714" s="2"/>
      <c r="R714" s="2"/>
    </row>
    <row r="715" spans="1:18" ht="12.75" x14ac:dyDescent="0.2">
      <c r="A715" s="3"/>
      <c r="B715" s="42"/>
      <c r="C715" s="3"/>
      <c r="H715" s="1"/>
      <c r="M715" s="2"/>
      <c r="R715" s="2"/>
    </row>
    <row r="716" spans="1:18" ht="12.75" x14ac:dyDescent="0.2">
      <c r="A716" s="3"/>
      <c r="B716" s="42"/>
      <c r="C716" s="3"/>
      <c r="H716" s="1"/>
      <c r="M716" s="2"/>
      <c r="R716" s="2"/>
    </row>
    <row r="717" spans="1:18" ht="12.75" x14ac:dyDescent="0.2">
      <c r="A717" s="3"/>
      <c r="B717" s="42"/>
      <c r="C717" s="3"/>
      <c r="H717" s="1"/>
      <c r="M717" s="2"/>
      <c r="R717" s="2"/>
    </row>
    <row r="718" spans="1:18" ht="12.75" x14ac:dyDescent="0.2">
      <c r="A718" s="3"/>
      <c r="B718" s="42"/>
      <c r="C718" s="3"/>
      <c r="H718" s="1"/>
      <c r="M718" s="2"/>
      <c r="R718" s="2"/>
    </row>
    <row r="719" spans="1:18" ht="12.75" x14ac:dyDescent="0.2">
      <c r="A719" s="3"/>
      <c r="B719" s="42"/>
      <c r="C719" s="3"/>
      <c r="H719" s="1"/>
      <c r="M719" s="2"/>
      <c r="R719" s="2"/>
    </row>
    <row r="720" spans="1:18" ht="12.75" x14ac:dyDescent="0.2">
      <c r="A720" s="3"/>
      <c r="B720" s="42"/>
      <c r="C720" s="3"/>
      <c r="H720" s="1"/>
      <c r="M720" s="2"/>
      <c r="R720" s="2"/>
    </row>
    <row r="721" spans="1:18" ht="12.75" x14ac:dyDescent="0.2">
      <c r="A721" s="3"/>
      <c r="B721" s="42"/>
      <c r="C721" s="3"/>
      <c r="H721" s="1"/>
      <c r="M721" s="2"/>
      <c r="R721" s="2"/>
    </row>
    <row r="722" spans="1:18" ht="12.75" x14ac:dyDescent="0.2">
      <c r="A722" s="3"/>
      <c r="B722" s="42"/>
      <c r="C722" s="3"/>
      <c r="H722" s="1"/>
      <c r="M722" s="2"/>
      <c r="R722" s="2"/>
    </row>
    <row r="723" spans="1:18" ht="12.75" x14ac:dyDescent="0.2">
      <c r="A723" s="3"/>
      <c r="B723" s="42"/>
      <c r="C723" s="3"/>
      <c r="H723" s="1"/>
      <c r="M723" s="2"/>
      <c r="R723" s="2"/>
    </row>
    <row r="724" spans="1:18" ht="12.75" x14ac:dyDescent="0.2">
      <c r="A724" s="3"/>
      <c r="B724" s="42"/>
      <c r="C724" s="3"/>
      <c r="H724" s="1"/>
      <c r="M724" s="2"/>
      <c r="R724" s="2"/>
    </row>
    <row r="725" spans="1:18" ht="12.75" x14ac:dyDescent="0.2">
      <c r="A725" s="3"/>
      <c r="B725" s="42"/>
      <c r="C725" s="3"/>
      <c r="H725" s="1"/>
      <c r="M725" s="2"/>
      <c r="R725" s="2"/>
    </row>
    <row r="726" spans="1:18" ht="12.75" x14ac:dyDescent="0.2">
      <c r="A726" s="3"/>
      <c r="B726" s="42"/>
      <c r="C726" s="3"/>
      <c r="H726" s="1"/>
      <c r="M726" s="2"/>
      <c r="R726" s="2"/>
    </row>
    <row r="727" spans="1:18" ht="12.75" x14ac:dyDescent="0.2">
      <c r="A727" s="3"/>
      <c r="B727" s="42"/>
      <c r="C727" s="3"/>
      <c r="H727" s="1"/>
      <c r="M727" s="2"/>
      <c r="R727" s="2"/>
    </row>
    <row r="728" spans="1:18" ht="12.75" x14ac:dyDescent="0.2">
      <c r="A728" s="3"/>
      <c r="B728" s="42"/>
      <c r="C728" s="3"/>
      <c r="H728" s="1"/>
      <c r="M728" s="2"/>
      <c r="R728" s="2"/>
    </row>
    <row r="729" spans="1:18" ht="12.75" x14ac:dyDescent="0.2">
      <c r="A729" s="3"/>
      <c r="B729" s="42"/>
      <c r="C729" s="3"/>
      <c r="H729" s="1"/>
      <c r="M729" s="2"/>
      <c r="R729" s="2"/>
    </row>
    <row r="730" spans="1:18" ht="12.75" x14ac:dyDescent="0.2">
      <c r="A730" s="3"/>
      <c r="B730" s="42"/>
      <c r="C730" s="3"/>
      <c r="H730" s="1"/>
      <c r="M730" s="2"/>
      <c r="R730" s="2"/>
    </row>
    <row r="731" spans="1:18" ht="12.75" x14ac:dyDescent="0.2">
      <c r="A731" s="3"/>
      <c r="B731" s="42"/>
      <c r="C731" s="3"/>
      <c r="H731" s="1"/>
      <c r="M731" s="2"/>
      <c r="R731" s="2"/>
    </row>
    <row r="732" spans="1:18" ht="12.75" x14ac:dyDescent="0.2">
      <c r="A732" s="3"/>
      <c r="B732" s="42"/>
      <c r="C732" s="3"/>
      <c r="H732" s="1"/>
      <c r="M732" s="2"/>
      <c r="R732" s="2"/>
    </row>
    <row r="733" spans="1:18" ht="12.75" x14ac:dyDescent="0.2">
      <c r="A733" s="3"/>
      <c r="B733" s="42"/>
      <c r="C733" s="3"/>
      <c r="H733" s="1"/>
      <c r="M733" s="2"/>
      <c r="R733" s="2"/>
    </row>
    <row r="734" spans="1:18" ht="12.75" x14ac:dyDescent="0.2">
      <c r="A734" s="3"/>
      <c r="B734" s="42"/>
      <c r="C734" s="3"/>
      <c r="H734" s="1"/>
      <c r="M734" s="2"/>
      <c r="R734" s="2"/>
    </row>
    <row r="735" spans="1:18" ht="12.75" x14ac:dyDescent="0.2">
      <c r="A735" s="3"/>
      <c r="B735" s="42"/>
      <c r="C735" s="3"/>
      <c r="H735" s="1"/>
      <c r="M735" s="2"/>
      <c r="R735" s="2"/>
    </row>
    <row r="736" spans="1:18" ht="12.75" x14ac:dyDescent="0.2">
      <c r="A736" s="3"/>
      <c r="B736" s="42"/>
      <c r="C736" s="3"/>
      <c r="H736" s="1"/>
      <c r="M736" s="2"/>
      <c r="R736" s="2"/>
    </row>
    <row r="737" spans="1:18" ht="12.75" x14ac:dyDescent="0.2">
      <c r="A737" s="3"/>
      <c r="B737" s="42"/>
      <c r="C737" s="3"/>
      <c r="H737" s="1"/>
      <c r="M737" s="2"/>
      <c r="R737" s="2"/>
    </row>
    <row r="738" spans="1:18" ht="12.75" x14ac:dyDescent="0.2">
      <c r="A738" s="3"/>
      <c r="B738" s="42"/>
      <c r="C738" s="3"/>
      <c r="H738" s="1"/>
      <c r="M738" s="2"/>
      <c r="R738" s="2"/>
    </row>
    <row r="739" spans="1:18" ht="12.75" x14ac:dyDescent="0.2">
      <c r="A739" s="3"/>
      <c r="B739" s="42"/>
      <c r="C739" s="3"/>
      <c r="H739" s="1"/>
      <c r="M739" s="2"/>
      <c r="R739" s="2"/>
    </row>
    <row r="740" spans="1:18" ht="12.75" x14ac:dyDescent="0.2">
      <c r="A740" s="3"/>
      <c r="B740" s="42"/>
      <c r="C740" s="3"/>
      <c r="H740" s="1"/>
      <c r="M740" s="2"/>
      <c r="R740" s="2"/>
    </row>
    <row r="741" spans="1:18" ht="12.75" x14ac:dyDescent="0.2">
      <c r="A741" s="3"/>
      <c r="B741" s="42"/>
      <c r="C741" s="3"/>
      <c r="H741" s="1"/>
      <c r="M741" s="2"/>
      <c r="R741" s="2"/>
    </row>
    <row r="742" spans="1:18" ht="12.75" x14ac:dyDescent="0.2">
      <c r="A742" s="3"/>
      <c r="B742" s="42"/>
      <c r="C742" s="3"/>
      <c r="H742" s="1"/>
      <c r="M742" s="2"/>
      <c r="R742" s="2"/>
    </row>
    <row r="743" spans="1:18" ht="12.75" x14ac:dyDescent="0.2">
      <c r="A743" s="3"/>
      <c r="B743" s="42"/>
      <c r="C743" s="3"/>
      <c r="H743" s="1"/>
      <c r="M743" s="2"/>
      <c r="R743" s="2"/>
    </row>
    <row r="744" spans="1:18" ht="12.75" x14ac:dyDescent="0.2">
      <c r="A744" s="3"/>
      <c r="B744" s="42"/>
      <c r="C744" s="3"/>
      <c r="H744" s="1"/>
      <c r="M744" s="2"/>
      <c r="R744" s="2"/>
    </row>
    <row r="745" spans="1:18" ht="12.75" x14ac:dyDescent="0.2">
      <c r="A745" s="3"/>
      <c r="B745" s="42"/>
      <c r="C745" s="3"/>
      <c r="H745" s="1"/>
      <c r="M745" s="2"/>
      <c r="R745" s="2"/>
    </row>
    <row r="746" spans="1:18" ht="12.75" x14ac:dyDescent="0.2">
      <c r="A746" s="3"/>
      <c r="B746" s="42"/>
      <c r="C746" s="3"/>
      <c r="H746" s="1"/>
      <c r="M746" s="2"/>
      <c r="R746" s="2"/>
    </row>
    <row r="747" spans="1:18" ht="12.75" x14ac:dyDescent="0.2">
      <c r="A747" s="3"/>
      <c r="B747" s="42"/>
      <c r="C747" s="3"/>
      <c r="H747" s="1"/>
      <c r="M747" s="2"/>
      <c r="R747" s="2"/>
    </row>
    <row r="748" spans="1:18" ht="12.75" x14ac:dyDescent="0.2">
      <c r="A748" s="3"/>
      <c r="B748" s="42"/>
      <c r="C748" s="3"/>
      <c r="H748" s="1"/>
      <c r="M748" s="2"/>
      <c r="R748" s="2"/>
    </row>
    <row r="749" spans="1:18" ht="12.75" x14ac:dyDescent="0.2">
      <c r="A749" s="3"/>
      <c r="B749" s="42"/>
      <c r="C749" s="3"/>
      <c r="H749" s="1"/>
      <c r="M749" s="2"/>
      <c r="R749" s="2"/>
    </row>
    <row r="750" spans="1:18" ht="12.75" x14ac:dyDescent="0.2">
      <c r="A750" s="3"/>
      <c r="B750" s="42"/>
      <c r="C750" s="3"/>
      <c r="H750" s="1"/>
      <c r="M750" s="2"/>
      <c r="R750" s="2"/>
    </row>
    <row r="751" spans="1:18" ht="12.75" x14ac:dyDescent="0.2">
      <c r="A751" s="3"/>
      <c r="B751" s="42"/>
      <c r="C751" s="3"/>
      <c r="H751" s="1"/>
      <c r="M751" s="2"/>
      <c r="R751" s="2"/>
    </row>
    <row r="752" spans="1:18" ht="12.75" x14ac:dyDescent="0.2">
      <c r="A752" s="3"/>
      <c r="B752" s="42"/>
      <c r="C752" s="3"/>
      <c r="H752" s="1"/>
      <c r="M752" s="2"/>
      <c r="R752" s="2"/>
    </row>
    <row r="753" spans="1:18" ht="12.75" x14ac:dyDescent="0.2">
      <c r="A753" s="3"/>
      <c r="B753" s="42"/>
      <c r="C753" s="3"/>
      <c r="H753" s="1"/>
      <c r="M753" s="2"/>
      <c r="R753" s="2"/>
    </row>
    <row r="754" spans="1:18" ht="12.75" x14ac:dyDescent="0.2">
      <c r="A754" s="3"/>
      <c r="B754" s="42"/>
      <c r="C754" s="3"/>
      <c r="H754" s="1"/>
      <c r="M754" s="2"/>
      <c r="R754" s="2"/>
    </row>
    <row r="755" spans="1:18" ht="12.75" x14ac:dyDescent="0.2">
      <c r="A755" s="3"/>
      <c r="B755" s="42"/>
      <c r="C755" s="3"/>
      <c r="H755" s="1"/>
      <c r="M755" s="2"/>
      <c r="R755" s="2"/>
    </row>
    <row r="756" spans="1:18" ht="12.75" x14ac:dyDescent="0.2">
      <c r="A756" s="3"/>
      <c r="B756" s="42"/>
      <c r="C756" s="3"/>
      <c r="H756" s="1"/>
      <c r="M756" s="2"/>
      <c r="R756" s="2"/>
    </row>
    <row r="757" spans="1:18" ht="12.75" x14ac:dyDescent="0.2">
      <c r="A757" s="3"/>
      <c r="B757" s="42"/>
      <c r="C757" s="3"/>
      <c r="H757" s="1"/>
      <c r="M757" s="2"/>
      <c r="R757" s="2"/>
    </row>
    <row r="758" spans="1:18" ht="12.75" x14ac:dyDescent="0.2">
      <c r="A758" s="3"/>
      <c r="B758" s="42"/>
      <c r="C758" s="3"/>
      <c r="H758" s="1"/>
      <c r="M758" s="2"/>
      <c r="R758" s="2"/>
    </row>
    <row r="759" spans="1:18" ht="12.75" x14ac:dyDescent="0.2">
      <c r="A759" s="3"/>
      <c r="B759" s="42"/>
      <c r="C759" s="3"/>
      <c r="H759" s="1"/>
      <c r="M759" s="2"/>
      <c r="R759" s="2"/>
    </row>
    <row r="760" spans="1:18" ht="12.75" x14ac:dyDescent="0.2">
      <c r="A760" s="3"/>
      <c r="B760" s="42"/>
      <c r="C760" s="3"/>
      <c r="H760" s="1"/>
      <c r="M760" s="2"/>
      <c r="R760" s="2"/>
    </row>
    <row r="761" spans="1:18" ht="12.75" x14ac:dyDescent="0.2">
      <c r="A761" s="3"/>
      <c r="B761" s="42"/>
      <c r="C761" s="3"/>
      <c r="H761" s="1"/>
      <c r="M761" s="2"/>
      <c r="R761" s="2"/>
    </row>
    <row r="762" spans="1:18" ht="12.75" x14ac:dyDescent="0.2">
      <c r="A762" s="3"/>
      <c r="B762" s="42"/>
      <c r="C762" s="3"/>
      <c r="H762" s="1"/>
      <c r="M762" s="2"/>
      <c r="R762" s="2"/>
    </row>
    <row r="763" spans="1:18" ht="12.75" x14ac:dyDescent="0.2">
      <c r="A763" s="3"/>
      <c r="B763" s="42"/>
      <c r="C763" s="3"/>
      <c r="H763" s="1"/>
      <c r="M763" s="2"/>
      <c r="R763" s="2"/>
    </row>
    <row r="764" spans="1:18" ht="12.75" x14ac:dyDescent="0.2">
      <c r="A764" s="3"/>
      <c r="B764" s="42"/>
      <c r="C764" s="3"/>
      <c r="H764" s="1"/>
      <c r="M764" s="2"/>
      <c r="R764" s="2"/>
    </row>
    <row r="765" spans="1:18" ht="12.75" x14ac:dyDescent="0.2">
      <c r="A765" s="3"/>
      <c r="B765" s="42"/>
      <c r="C765" s="3"/>
      <c r="H765" s="1"/>
      <c r="M765" s="2"/>
      <c r="R765" s="2"/>
    </row>
    <row r="766" spans="1:18" ht="12.75" x14ac:dyDescent="0.2">
      <c r="A766" s="3"/>
      <c r="B766" s="42"/>
      <c r="C766" s="3"/>
      <c r="H766" s="1"/>
      <c r="M766" s="2"/>
      <c r="R766" s="2"/>
    </row>
    <row r="767" spans="1:18" ht="12.75" x14ac:dyDescent="0.2">
      <c r="A767" s="3"/>
      <c r="B767" s="42"/>
      <c r="C767" s="3"/>
      <c r="H767" s="1"/>
      <c r="M767" s="2"/>
      <c r="R767" s="2"/>
    </row>
    <row r="768" spans="1:18" ht="12.75" x14ac:dyDescent="0.2">
      <c r="A768" s="3"/>
      <c r="B768" s="42"/>
      <c r="C768" s="3"/>
      <c r="H768" s="1"/>
      <c r="M768" s="2"/>
      <c r="R768" s="2"/>
    </row>
    <row r="769" spans="1:18" ht="12.75" x14ac:dyDescent="0.2">
      <c r="A769" s="3"/>
      <c r="B769" s="42"/>
      <c r="C769" s="3"/>
      <c r="H769" s="1"/>
      <c r="M769" s="2"/>
      <c r="R769" s="2"/>
    </row>
    <row r="770" spans="1:18" ht="12.75" x14ac:dyDescent="0.2">
      <c r="A770" s="3"/>
      <c r="B770" s="42"/>
      <c r="C770" s="3"/>
      <c r="H770" s="1"/>
      <c r="M770" s="2"/>
      <c r="R770" s="2"/>
    </row>
    <row r="771" spans="1:18" ht="12.75" x14ac:dyDescent="0.2">
      <c r="A771" s="3"/>
      <c r="B771" s="42"/>
      <c r="C771" s="3"/>
      <c r="H771" s="1"/>
      <c r="M771" s="2"/>
      <c r="R771" s="2"/>
    </row>
    <row r="772" spans="1:18" ht="12.75" x14ac:dyDescent="0.2">
      <c r="A772" s="3"/>
      <c r="B772" s="42"/>
      <c r="C772" s="3"/>
      <c r="H772" s="1"/>
      <c r="M772" s="2"/>
      <c r="R772" s="2"/>
    </row>
    <row r="773" spans="1:18" ht="12.75" x14ac:dyDescent="0.2">
      <c r="A773" s="3"/>
      <c r="B773" s="42"/>
      <c r="C773" s="3"/>
      <c r="H773" s="1"/>
      <c r="M773" s="2"/>
      <c r="R773" s="2"/>
    </row>
    <row r="774" spans="1:18" ht="12.75" x14ac:dyDescent="0.2">
      <c r="A774" s="3"/>
      <c r="B774" s="42"/>
      <c r="C774" s="3"/>
      <c r="H774" s="1"/>
      <c r="M774" s="2"/>
      <c r="R774" s="2"/>
    </row>
    <row r="775" spans="1:18" ht="12.75" x14ac:dyDescent="0.2">
      <c r="A775" s="3"/>
      <c r="B775" s="42"/>
      <c r="C775" s="3"/>
      <c r="H775" s="1"/>
      <c r="M775" s="2"/>
      <c r="R775" s="2"/>
    </row>
    <row r="776" spans="1:18" ht="12.75" x14ac:dyDescent="0.2">
      <c r="A776" s="3"/>
      <c r="B776" s="42"/>
      <c r="C776" s="3"/>
      <c r="H776" s="1"/>
      <c r="M776" s="2"/>
      <c r="R776" s="2"/>
    </row>
    <row r="777" spans="1:18" ht="12.75" x14ac:dyDescent="0.2">
      <c r="A777" s="3"/>
      <c r="B777" s="42"/>
      <c r="C777" s="3"/>
      <c r="H777" s="1"/>
      <c r="M777" s="2"/>
      <c r="R777" s="2"/>
    </row>
    <row r="778" spans="1:18" ht="12.75" x14ac:dyDescent="0.2">
      <c r="A778" s="3"/>
      <c r="B778" s="42"/>
      <c r="C778" s="3"/>
      <c r="H778" s="1"/>
      <c r="M778" s="2"/>
      <c r="R778" s="2"/>
    </row>
    <row r="779" spans="1:18" ht="12.75" x14ac:dyDescent="0.2">
      <c r="A779" s="3"/>
      <c r="B779" s="42"/>
      <c r="C779" s="3"/>
      <c r="H779" s="1"/>
      <c r="M779" s="2"/>
      <c r="R779" s="2"/>
    </row>
    <row r="780" spans="1:18" ht="12.75" x14ac:dyDescent="0.2">
      <c r="A780" s="3"/>
      <c r="B780" s="42"/>
      <c r="C780" s="3"/>
      <c r="H780" s="1"/>
      <c r="M780" s="2"/>
      <c r="R780" s="2"/>
    </row>
    <row r="781" spans="1:18" ht="12.75" x14ac:dyDescent="0.2">
      <c r="A781" s="3"/>
      <c r="B781" s="42"/>
      <c r="C781" s="3"/>
      <c r="H781" s="1"/>
      <c r="M781" s="2"/>
      <c r="R781" s="2"/>
    </row>
    <row r="782" spans="1:18" ht="12.75" x14ac:dyDescent="0.2">
      <c r="A782" s="3"/>
      <c r="B782" s="42"/>
      <c r="C782" s="3"/>
      <c r="H782" s="1"/>
      <c r="M782" s="2"/>
      <c r="R782" s="2"/>
    </row>
    <row r="783" spans="1:18" ht="12.75" x14ac:dyDescent="0.2">
      <c r="A783" s="3"/>
      <c r="B783" s="42"/>
      <c r="C783" s="3"/>
      <c r="H783" s="1"/>
      <c r="M783" s="2"/>
      <c r="R783" s="2"/>
    </row>
    <row r="784" spans="1:18" ht="12.75" x14ac:dyDescent="0.2">
      <c r="A784" s="3"/>
      <c r="B784" s="42"/>
      <c r="C784" s="3"/>
      <c r="H784" s="1"/>
      <c r="M784" s="2"/>
      <c r="R784" s="2"/>
    </row>
    <row r="785" spans="1:18" ht="12.75" x14ac:dyDescent="0.2">
      <c r="A785" s="3"/>
      <c r="B785" s="42"/>
      <c r="C785" s="3"/>
      <c r="H785" s="1"/>
      <c r="M785" s="2"/>
      <c r="R785" s="2"/>
    </row>
    <row r="786" spans="1:18" ht="12.75" x14ac:dyDescent="0.2">
      <c r="A786" s="3"/>
      <c r="B786" s="42"/>
      <c r="C786" s="3"/>
      <c r="H786" s="1"/>
      <c r="M786" s="2"/>
      <c r="R786" s="2"/>
    </row>
    <row r="787" spans="1:18" ht="12.75" x14ac:dyDescent="0.2">
      <c r="A787" s="3"/>
      <c r="B787" s="42"/>
      <c r="C787" s="3"/>
      <c r="H787" s="1"/>
      <c r="M787" s="2"/>
      <c r="R787" s="2"/>
    </row>
    <row r="788" spans="1:18" ht="12.75" x14ac:dyDescent="0.2">
      <c r="A788" s="3"/>
      <c r="B788" s="42"/>
      <c r="C788" s="3"/>
      <c r="H788" s="1"/>
      <c r="M788" s="2"/>
      <c r="R788" s="2"/>
    </row>
    <row r="789" spans="1:18" ht="12.75" x14ac:dyDescent="0.2">
      <c r="A789" s="3"/>
      <c r="B789" s="42"/>
      <c r="C789" s="3"/>
      <c r="H789" s="1"/>
      <c r="M789" s="2"/>
      <c r="R789" s="2"/>
    </row>
    <row r="790" spans="1:18" ht="12.75" x14ac:dyDescent="0.2">
      <c r="A790" s="3"/>
      <c r="B790" s="42"/>
      <c r="C790" s="3"/>
      <c r="H790" s="1"/>
      <c r="M790" s="2"/>
      <c r="R790" s="2"/>
    </row>
    <row r="791" spans="1:18" ht="12.75" x14ac:dyDescent="0.2">
      <c r="A791" s="3"/>
      <c r="B791" s="42"/>
      <c r="C791" s="3"/>
      <c r="H791" s="1"/>
      <c r="M791" s="2"/>
      <c r="R791" s="2"/>
    </row>
    <row r="792" spans="1:18" ht="12.75" x14ac:dyDescent="0.2">
      <c r="A792" s="3"/>
      <c r="B792" s="42"/>
      <c r="C792" s="3"/>
      <c r="H792" s="1"/>
      <c r="M792" s="2"/>
      <c r="R792" s="2"/>
    </row>
    <row r="793" spans="1:18" ht="12.75" x14ac:dyDescent="0.2">
      <c r="A793" s="3"/>
      <c r="B793" s="42"/>
      <c r="C793" s="3"/>
      <c r="H793" s="1"/>
      <c r="M793" s="2"/>
      <c r="R793" s="2"/>
    </row>
    <row r="794" spans="1:18" ht="12.75" x14ac:dyDescent="0.2">
      <c r="A794" s="3"/>
      <c r="B794" s="42"/>
      <c r="C794" s="3"/>
      <c r="H794" s="1"/>
      <c r="M794" s="2"/>
      <c r="R794" s="2"/>
    </row>
    <row r="795" spans="1:18" ht="12.75" x14ac:dyDescent="0.2">
      <c r="A795" s="3"/>
      <c r="B795" s="42"/>
      <c r="C795" s="3"/>
      <c r="H795" s="1"/>
      <c r="M795" s="2"/>
      <c r="R795" s="2"/>
    </row>
    <row r="796" spans="1:18" ht="12.75" x14ac:dyDescent="0.2">
      <c r="A796" s="3"/>
      <c r="B796" s="42"/>
      <c r="C796" s="3"/>
      <c r="H796" s="1"/>
      <c r="M796" s="2"/>
      <c r="R796" s="2"/>
    </row>
    <row r="797" spans="1:18" ht="12.75" x14ac:dyDescent="0.2">
      <c r="A797" s="3"/>
      <c r="B797" s="42"/>
      <c r="C797" s="3"/>
      <c r="H797" s="1"/>
      <c r="M797" s="2"/>
      <c r="R797" s="2"/>
    </row>
    <row r="798" spans="1:18" ht="12.75" x14ac:dyDescent="0.2">
      <c r="A798" s="3"/>
      <c r="B798" s="42"/>
      <c r="C798" s="3"/>
      <c r="H798" s="1"/>
      <c r="M798" s="2"/>
      <c r="R798" s="2"/>
    </row>
    <row r="799" spans="1:18" ht="12.75" x14ac:dyDescent="0.2">
      <c r="A799" s="3"/>
      <c r="B799" s="42"/>
      <c r="C799" s="3"/>
      <c r="H799" s="1"/>
      <c r="M799" s="2"/>
      <c r="R799" s="2"/>
    </row>
    <row r="800" spans="1:18" ht="12.75" x14ac:dyDescent="0.2">
      <c r="A800" s="3"/>
      <c r="B800" s="42"/>
      <c r="C800" s="3"/>
      <c r="H800" s="1"/>
      <c r="M800" s="2"/>
      <c r="R800" s="2"/>
    </row>
    <row r="801" spans="1:18" ht="12.75" x14ac:dyDescent="0.2">
      <c r="A801" s="3"/>
      <c r="B801" s="42"/>
      <c r="C801" s="3"/>
      <c r="H801" s="1"/>
      <c r="M801" s="2"/>
      <c r="R801" s="2"/>
    </row>
    <row r="802" spans="1:18" ht="12.75" x14ac:dyDescent="0.2">
      <c r="A802" s="3"/>
      <c r="B802" s="42"/>
      <c r="C802" s="3"/>
      <c r="H802" s="1"/>
      <c r="M802" s="2"/>
      <c r="R802" s="2"/>
    </row>
    <row r="803" spans="1:18" ht="12.75" x14ac:dyDescent="0.2">
      <c r="A803" s="3"/>
      <c r="B803" s="42"/>
      <c r="C803" s="3"/>
      <c r="H803" s="1"/>
      <c r="M803" s="2"/>
      <c r="R803" s="2"/>
    </row>
    <row r="804" spans="1:18" ht="12.75" x14ac:dyDescent="0.2">
      <c r="A804" s="3"/>
      <c r="B804" s="42"/>
      <c r="C804" s="3"/>
      <c r="H804" s="1"/>
      <c r="M804" s="2"/>
      <c r="R804" s="2"/>
    </row>
    <row r="805" spans="1:18" ht="12.75" x14ac:dyDescent="0.2">
      <c r="A805" s="3"/>
      <c r="B805" s="42"/>
      <c r="C805" s="3"/>
      <c r="H805" s="1"/>
      <c r="M805" s="2"/>
      <c r="R805" s="2"/>
    </row>
    <row r="806" spans="1:18" ht="12.75" x14ac:dyDescent="0.2">
      <c r="A806" s="3"/>
      <c r="B806" s="42"/>
      <c r="C806" s="3"/>
      <c r="H806" s="1"/>
      <c r="M806" s="2"/>
      <c r="R806" s="2"/>
    </row>
    <row r="807" spans="1:18" ht="12.75" x14ac:dyDescent="0.2">
      <c r="A807" s="3"/>
      <c r="B807" s="42"/>
      <c r="C807" s="3"/>
      <c r="H807" s="1"/>
      <c r="M807" s="2"/>
      <c r="R807" s="2"/>
    </row>
    <row r="808" spans="1:18" ht="12.75" x14ac:dyDescent="0.2">
      <c r="A808" s="3"/>
      <c r="B808" s="42"/>
      <c r="C808" s="3"/>
      <c r="H808" s="1"/>
      <c r="M808" s="2"/>
      <c r="R808" s="2"/>
    </row>
    <row r="809" spans="1:18" ht="12.75" x14ac:dyDescent="0.2">
      <c r="A809" s="3"/>
      <c r="B809" s="42"/>
      <c r="C809" s="3"/>
      <c r="H809" s="1"/>
      <c r="M809" s="2"/>
      <c r="R809" s="2"/>
    </row>
    <row r="810" spans="1:18" ht="12.75" x14ac:dyDescent="0.2">
      <c r="A810" s="3"/>
      <c r="B810" s="42"/>
      <c r="C810" s="3"/>
      <c r="H810" s="1"/>
      <c r="M810" s="2"/>
      <c r="R810" s="2"/>
    </row>
    <row r="811" spans="1:18" ht="12.75" x14ac:dyDescent="0.2">
      <c r="A811" s="3"/>
      <c r="B811" s="42"/>
      <c r="C811" s="3"/>
      <c r="H811" s="1"/>
      <c r="M811" s="2"/>
      <c r="R811" s="2"/>
    </row>
    <row r="812" spans="1:18" ht="12.75" x14ac:dyDescent="0.2">
      <c r="A812" s="3"/>
      <c r="B812" s="42"/>
      <c r="C812" s="3"/>
      <c r="H812" s="1"/>
      <c r="M812" s="2"/>
      <c r="R812" s="2"/>
    </row>
    <row r="813" spans="1:18" ht="12.75" x14ac:dyDescent="0.2">
      <c r="A813" s="3"/>
      <c r="B813" s="42"/>
      <c r="C813" s="3"/>
      <c r="H813" s="1"/>
      <c r="M813" s="2"/>
      <c r="R813" s="2"/>
    </row>
    <row r="814" spans="1:18" ht="12.75" x14ac:dyDescent="0.2">
      <c r="A814" s="3"/>
      <c r="B814" s="42"/>
      <c r="C814" s="3"/>
      <c r="H814" s="1"/>
      <c r="M814" s="2"/>
      <c r="R814" s="2"/>
    </row>
    <row r="815" spans="1:18" ht="12.75" x14ac:dyDescent="0.2">
      <c r="A815" s="3"/>
      <c r="B815" s="42"/>
      <c r="C815" s="3"/>
      <c r="H815" s="1"/>
      <c r="M815" s="2"/>
      <c r="R815" s="2"/>
    </row>
    <row r="816" spans="1:18" ht="12.75" x14ac:dyDescent="0.2">
      <c r="A816" s="3"/>
      <c r="B816" s="42"/>
      <c r="C816" s="3"/>
      <c r="H816" s="1"/>
      <c r="M816" s="2"/>
      <c r="R816" s="2"/>
    </row>
    <row r="817" spans="1:18" ht="12.75" x14ac:dyDescent="0.2">
      <c r="A817" s="3"/>
      <c r="B817" s="42"/>
      <c r="C817" s="3"/>
      <c r="H817" s="1"/>
      <c r="M817" s="2"/>
      <c r="R817" s="2"/>
    </row>
    <row r="818" spans="1:18" ht="12.75" x14ac:dyDescent="0.2">
      <c r="A818" s="3"/>
      <c r="B818" s="42"/>
      <c r="C818" s="3"/>
      <c r="H818" s="1"/>
      <c r="M818" s="2"/>
      <c r="R818" s="2"/>
    </row>
    <row r="819" spans="1:18" ht="12.75" x14ac:dyDescent="0.2">
      <c r="A819" s="3"/>
      <c r="B819" s="42"/>
      <c r="C819" s="3"/>
      <c r="H819" s="1"/>
      <c r="M819" s="2"/>
      <c r="R819" s="2"/>
    </row>
    <row r="820" spans="1:18" ht="12.75" x14ac:dyDescent="0.2">
      <c r="A820" s="3"/>
      <c r="B820" s="42"/>
      <c r="C820" s="3"/>
      <c r="H820" s="1"/>
      <c r="M820" s="2"/>
      <c r="R820" s="2"/>
    </row>
    <row r="821" spans="1:18" ht="12.75" x14ac:dyDescent="0.2">
      <c r="A821" s="3"/>
      <c r="B821" s="42"/>
      <c r="C821" s="3"/>
      <c r="H821" s="1"/>
      <c r="M821" s="2"/>
      <c r="R821" s="2"/>
    </row>
    <row r="822" spans="1:18" ht="12.75" x14ac:dyDescent="0.2">
      <c r="A822" s="3"/>
      <c r="B822" s="42"/>
      <c r="C822" s="3"/>
      <c r="H822" s="1"/>
      <c r="M822" s="2"/>
      <c r="R822" s="2"/>
    </row>
    <row r="823" spans="1:18" ht="12.75" x14ac:dyDescent="0.2">
      <c r="A823" s="3"/>
      <c r="B823" s="42"/>
      <c r="C823" s="3"/>
      <c r="H823" s="1"/>
      <c r="M823" s="2"/>
      <c r="R823" s="2"/>
    </row>
    <row r="824" spans="1:18" ht="12.75" x14ac:dyDescent="0.2">
      <c r="A824" s="3"/>
      <c r="B824" s="42"/>
      <c r="C824" s="3"/>
      <c r="H824" s="1"/>
      <c r="M824" s="2"/>
      <c r="R824" s="2"/>
    </row>
    <row r="825" spans="1:18" ht="12.75" x14ac:dyDescent="0.2">
      <c r="A825" s="3"/>
      <c r="B825" s="42"/>
      <c r="C825" s="3"/>
      <c r="H825" s="1"/>
      <c r="M825" s="2"/>
      <c r="R825" s="2"/>
    </row>
    <row r="826" spans="1:18" ht="12.75" x14ac:dyDescent="0.2">
      <c r="A826" s="3"/>
      <c r="B826" s="42"/>
      <c r="C826" s="3"/>
      <c r="H826" s="1"/>
      <c r="M826" s="2"/>
      <c r="R826" s="2"/>
    </row>
    <row r="827" spans="1:18" ht="12.75" x14ac:dyDescent="0.2">
      <c r="A827" s="3"/>
      <c r="B827" s="42"/>
      <c r="C827" s="3"/>
      <c r="H827" s="1"/>
      <c r="M827" s="2"/>
      <c r="R827" s="2"/>
    </row>
    <row r="828" spans="1:18" ht="12.75" x14ac:dyDescent="0.2">
      <c r="A828" s="3"/>
      <c r="B828" s="42"/>
      <c r="C828" s="3"/>
      <c r="H828" s="1"/>
      <c r="M828" s="2"/>
      <c r="R828" s="2"/>
    </row>
    <row r="829" spans="1:18" ht="12.75" x14ac:dyDescent="0.2">
      <c r="A829" s="3"/>
      <c r="B829" s="42"/>
      <c r="C829" s="3"/>
      <c r="H829" s="1"/>
      <c r="M829" s="2"/>
      <c r="R829" s="2"/>
    </row>
    <row r="830" spans="1:18" ht="12.75" x14ac:dyDescent="0.2">
      <c r="A830" s="3"/>
      <c r="B830" s="42"/>
      <c r="C830" s="3"/>
      <c r="H830" s="1"/>
      <c r="M830" s="2"/>
      <c r="R830" s="2"/>
    </row>
    <row r="831" spans="1:18" ht="12.75" x14ac:dyDescent="0.2">
      <c r="A831" s="3"/>
      <c r="B831" s="42"/>
      <c r="C831" s="3"/>
      <c r="H831" s="1"/>
      <c r="M831" s="2"/>
      <c r="R831" s="2"/>
    </row>
    <row r="832" spans="1:18" ht="12.75" x14ac:dyDescent="0.2">
      <c r="A832" s="3"/>
      <c r="B832" s="42"/>
      <c r="C832" s="3"/>
      <c r="H832" s="1"/>
      <c r="M832" s="2"/>
      <c r="R832" s="2"/>
    </row>
    <row r="833" spans="1:18" ht="12.75" x14ac:dyDescent="0.2">
      <c r="A833" s="3"/>
      <c r="B833" s="42"/>
      <c r="C833" s="3"/>
      <c r="H833" s="1"/>
      <c r="M833" s="2"/>
      <c r="R833" s="2"/>
    </row>
    <row r="834" spans="1:18" ht="12.75" x14ac:dyDescent="0.2">
      <c r="A834" s="3"/>
      <c r="B834" s="42"/>
      <c r="C834" s="3"/>
      <c r="H834" s="1"/>
      <c r="M834" s="2"/>
      <c r="R834" s="2"/>
    </row>
    <row r="835" spans="1:18" ht="12.75" x14ac:dyDescent="0.2">
      <c r="A835" s="3"/>
      <c r="B835" s="42"/>
      <c r="C835" s="3"/>
      <c r="H835" s="1"/>
      <c r="M835" s="2"/>
      <c r="R835" s="2"/>
    </row>
    <row r="836" spans="1:18" ht="12.75" x14ac:dyDescent="0.2">
      <c r="A836" s="3"/>
      <c r="B836" s="42"/>
      <c r="C836" s="3"/>
      <c r="H836" s="1"/>
      <c r="M836" s="2"/>
      <c r="R836" s="2"/>
    </row>
    <row r="837" spans="1:18" ht="12.75" x14ac:dyDescent="0.2">
      <c r="A837" s="3"/>
      <c r="B837" s="42"/>
      <c r="C837" s="3"/>
      <c r="H837" s="1"/>
      <c r="M837" s="2"/>
      <c r="R837" s="2"/>
    </row>
    <row r="838" spans="1:18" ht="12.75" x14ac:dyDescent="0.2">
      <c r="A838" s="3"/>
      <c r="B838" s="42"/>
      <c r="C838" s="3"/>
      <c r="H838" s="1"/>
      <c r="M838" s="2"/>
      <c r="R838" s="2"/>
    </row>
    <row r="839" spans="1:18" ht="12.75" x14ac:dyDescent="0.2">
      <c r="A839" s="3"/>
      <c r="B839" s="42"/>
      <c r="C839" s="3"/>
      <c r="H839" s="1"/>
      <c r="M839" s="2"/>
      <c r="R839" s="2"/>
    </row>
    <row r="840" spans="1:18" ht="12.75" x14ac:dyDescent="0.2">
      <c r="A840" s="3"/>
      <c r="B840" s="42"/>
      <c r="C840" s="3"/>
      <c r="H840" s="1"/>
      <c r="M840" s="2"/>
      <c r="R840" s="2"/>
    </row>
    <row r="841" spans="1:18" ht="12.75" x14ac:dyDescent="0.2">
      <c r="A841" s="3"/>
      <c r="B841" s="42"/>
      <c r="C841" s="3"/>
      <c r="H841" s="1"/>
      <c r="M841" s="2"/>
      <c r="R841" s="2"/>
    </row>
    <row r="842" spans="1:18" ht="12.75" x14ac:dyDescent="0.2">
      <c r="A842" s="3"/>
      <c r="B842" s="42"/>
      <c r="C842" s="3"/>
      <c r="H842" s="1"/>
      <c r="M842" s="2"/>
      <c r="R842" s="2"/>
    </row>
    <row r="843" spans="1:18" ht="12.75" x14ac:dyDescent="0.2">
      <c r="A843" s="3"/>
      <c r="B843" s="42"/>
      <c r="C843" s="3"/>
      <c r="H843" s="1"/>
      <c r="M843" s="2"/>
      <c r="R843" s="2"/>
    </row>
    <row r="844" spans="1:18" ht="12.75" x14ac:dyDescent="0.2">
      <c r="A844" s="3"/>
      <c r="B844" s="42"/>
      <c r="C844" s="3"/>
      <c r="H844" s="1"/>
      <c r="M844" s="2"/>
      <c r="R844" s="2"/>
    </row>
    <row r="845" spans="1:18" ht="12.75" x14ac:dyDescent="0.2">
      <c r="A845" s="3"/>
      <c r="B845" s="42"/>
      <c r="C845" s="3"/>
      <c r="H845" s="1"/>
      <c r="M845" s="2"/>
      <c r="R845" s="2"/>
    </row>
    <row r="846" spans="1:18" ht="12.75" x14ac:dyDescent="0.2">
      <c r="A846" s="3"/>
      <c r="B846" s="42"/>
      <c r="C846" s="3"/>
      <c r="H846" s="1"/>
      <c r="M846" s="2"/>
      <c r="R846" s="2"/>
    </row>
    <row r="847" spans="1:18" ht="12.75" x14ac:dyDescent="0.2">
      <c r="A847" s="3"/>
      <c r="B847" s="42"/>
      <c r="C847" s="3"/>
      <c r="H847" s="1"/>
      <c r="M847" s="2"/>
      <c r="R847" s="2"/>
    </row>
    <row r="848" spans="1:18" ht="12.75" x14ac:dyDescent="0.2">
      <c r="A848" s="3"/>
      <c r="B848" s="42"/>
      <c r="C848" s="3"/>
      <c r="H848" s="1"/>
      <c r="M848" s="2"/>
      <c r="R848" s="2"/>
    </row>
    <row r="849" spans="1:18" ht="12.75" x14ac:dyDescent="0.2">
      <c r="A849" s="3"/>
      <c r="B849" s="42"/>
      <c r="C849" s="3"/>
      <c r="H849" s="1"/>
      <c r="M849" s="2"/>
      <c r="R849" s="2"/>
    </row>
    <row r="850" spans="1:18" ht="12.75" x14ac:dyDescent="0.2">
      <c r="A850" s="3"/>
      <c r="B850" s="42"/>
      <c r="C850" s="3"/>
      <c r="H850" s="1"/>
      <c r="M850" s="2"/>
      <c r="R850" s="2"/>
    </row>
    <row r="851" spans="1:18" ht="12.75" x14ac:dyDescent="0.2">
      <c r="A851" s="3"/>
      <c r="B851" s="42"/>
      <c r="C851" s="3"/>
      <c r="H851" s="1"/>
      <c r="M851" s="2"/>
      <c r="R851" s="2"/>
    </row>
    <row r="852" spans="1:18" ht="12.75" x14ac:dyDescent="0.2">
      <c r="A852" s="3"/>
      <c r="B852" s="42"/>
      <c r="C852" s="3"/>
      <c r="H852" s="1"/>
      <c r="M852" s="2"/>
      <c r="R852" s="2"/>
    </row>
    <row r="853" spans="1:18" ht="12.75" x14ac:dyDescent="0.2">
      <c r="A853" s="3"/>
      <c r="B853" s="42"/>
      <c r="C853" s="3"/>
      <c r="H853" s="1"/>
      <c r="M853" s="2"/>
      <c r="R853" s="2"/>
    </row>
    <row r="854" spans="1:18" ht="12.75" x14ac:dyDescent="0.2">
      <c r="A854" s="3"/>
      <c r="B854" s="42"/>
      <c r="C854" s="3"/>
      <c r="H854" s="1"/>
      <c r="M854" s="2"/>
      <c r="R854" s="2"/>
    </row>
    <row r="855" spans="1:18" ht="12.75" x14ac:dyDescent="0.2">
      <c r="A855" s="3"/>
      <c r="B855" s="42"/>
      <c r="C855" s="3"/>
      <c r="H855" s="1"/>
      <c r="M855" s="2"/>
      <c r="R855" s="2"/>
    </row>
    <row r="856" spans="1:18" ht="12.75" x14ac:dyDescent="0.2">
      <c r="A856" s="3"/>
      <c r="B856" s="42"/>
      <c r="C856" s="3"/>
      <c r="H856" s="1"/>
      <c r="M856" s="2"/>
      <c r="R856" s="2"/>
    </row>
    <row r="857" spans="1:18" ht="12.75" x14ac:dyDescent="0.2">
      <c r="A857" s="3"/>
      <c r="B857" s="42"/>
      <c r="C857" s="3"/>
      <c r="H857" s="1"/>
      <c r="M857" s="2"/>
      <c r="R857" s="2"/>
    </row>
    <row r="858" spans="1:18" ht="12.75" x14ac:dyDescent="0.2">
      <c r="A858" s="3"/>
      <c r="B858" s="42"/>
      <c r="C858" s="3"/>
      <c r="H858" s="1"/>
      <c r="M858" s="2"/>
      <c r="R858" s="2"/>
    </row>
    <row r="859" spans="1:18" ht="12.75" x14ac:dyDescent="0.2">
      <c r="A859" s="3"/>
      <c r="B859" s="42"/>
      <c r="C859" s="3"/>
      <c r="H859" s="1"/>
      <c r="M859" s="2"/>
      <c r="R859" s="2"/>
    </row>
    <row r="860" spans="1:18" ht="12.75" x14ac:dyDescent="0.2">
      <c r="A860" s="3"/>
      <c r="B860" s="42"/>
      <c r="C860" s="3"/>
      <c r="H860" s="1"/>
      <c r="M860" s="2"/>
      <c r="R860" s="2"/>
    </row>
    <row r="861" spans="1:18" ht="12.75" x14ac:dyDescent="0.2">
      <c r="A861" s="3"/>
      <c r="B861" s="42"/>
      <c r="C861" s="3"/>
      <c r="H861" s="1"/>
      <c r="M861" s="2"/>
      <c r="R861" s="2"/>
    </row>
    <row r="862" spans="1:18" ht="12.75" x14ac:dyDescent="0.2">
      <c r="A862" s="3"/>
      <c r="B862" s="42"/>
      <c r="C862" s="3"/>
      <c r="H862" s="1"/>
      <c r="M862" s="2"/>
      <c r="R862" s="2"/>
    </row>
    <row r="863" spans="1:18" ht="12.75" x14ac:dyDescent="0.2">
      <c r="A863" s="3"/>
      <c r="B863" s="42"/>
      <c r="C863" s="3"/>
      <c r="H863" s="1"/>
      <c r="M863" s="2"/>
      <c r="R863" s="2"/>
    </row>
    <row r="864" spans="1:18" ht="12.75" x14ac:dyDescent="0.2">
      <c r="A864" s="3"/>
      <c r="B864" s="42"/>
      <c r="C864" s="3"/>
      <c r="H864" s="1"/>
      <c r="M864" s="2"/>
      <c r="R864" s="2"/>
    </row>
    <row r="865" spans="1:18" ht="12.75" x14ac:dyDescent="0.2">
      <c r="A865" s="3"/>
      <c r="B865" s="42"/>
      <c r="C865" s="3"/>
      <c r="H865" s="1"/>
      <c r="M865" s="2"/>
      <c r="R865" s="2"/>
    </row>
    <row r="866" spans="1:18" ht="12.75" x14ac:dyDescent="0.2">
      <c r="A866" s="3"/>
      <c r="B866" s="42"/>
      <c r="C866" s="3"/>
      <c r="H866" s="1"/>
      <c r="M866" s="2"/>
      <c r="R866" s="2"/>
    </row>
    <row r="867" spans="1:18" ht="12.75" x14ac:dyDescent="0.2">
      <c r="A867" s="3"/>
      <c r="B867" s="42"/>
      <c r="C867" s="3"/>
      <c r="H867" s="1"/>
      <c r="M867" s="2"/>
      <c r="R867" s="2"/>
    </row>
    <row r="868" spans="1:18" ht="12.75" x14ac:dyDescent="0.2">
      <c r="A868" s="3"/>
      <c r="B868" s="42"/>
      <c r="C868" s="3"/>
      <c r="H868" s="1"/>
      <c r="M868" s="2"/>
      <c r="R868" s="2"/>
    </row>
    <row r="869" spans="1:18" ht="12.75" x14ac:dyDescent="0.2">
      <c r="A869" s="3"/>
      <c r="B869" s="42"/>
      <c r="C869" s="3"/>
      <c r="H869" s="1"/>
      <c r="M869" s="2"/>
      <c r="R869" s="2"/>
    </row>
    <row r="870" spans="1:18" ht="12.75" x14ac:dyDescent="0.2">
      <c r="A870" s="3"/>
      <c r="B870" s="42"/>
      <c r="C870" s="3"/>
      <c r="H870" s="1"/>
      <c r="M870" s="2"/>
      <c r="R870" s="2"/>
    </row>
    <row r="871" spans="1:18" ht="12.75" x14ac:dyDescent="0.2">
      <c r="A871" s="3"/>
      <c r="B871" s="42"/>
      <c r="C871" s="3"/>
      <c r="H871" s="1"/>
      <c r="M871" s="2"/>
      <c r="R871" s="2"/>
    </row>
    <row r="872" spans="1:18" ht="12.75" x14ac:dyDescent="0.2">
      <c r="A872" s="3"/>
      <c r="B872" s="42"/>
      <c r="C872" s="3"/>
      <c r="H872" s="1"/>
      <c r="M872" s="2"/>
      <c r="R872" s="2"/>
    </row>
    <row r="873" spans="1:18" ht="12.75" x14ac:dyDescent="0.2">
      <c r="A873" s="3"/>
      <c r="B873" s="42"/>
      <c r="C873" s="3"/>
      <c r="H873" s="1"/>
      <c r="M873" s="2"/>
      <c r="R873" s="2"/>
    </row>
    <row r="874" spans="1:18" ht="12.75" x14ac:dyDescent="0.2">
      <c r="A874" s="3"/>
      <c r="B874" s="42"/>
      <c r="C874" s="3"/>
      <c r="H874" s="1"/>
      <c r="M874" s="2"/>
      <c r="R874" s="2"/>
    </row>
    <row r="875" spans="1:18" ht="12.75" x14ac:dyDescent="0.2">
      <c r="A875" s="3"/>
      <c r="B875" s="42"/>
      <c r="C875" s="3"/>
      <c r="H875" s="1"/>
      <c r="M875" s="2"/>
      <c r="R875" s="2"/>
    </row>
    <row r="876" spans="1:18" ht="12.75" x14ac:dyDescent="0.2">
      <c r="A876" s="3"/>
      <c r="B876" s="42"/>
      <c r="C876" s="3"/>
      <c r="H876" s="1"/>
      <c r="M876" s="2"/>
      <c r="R876" s="2"/>
    </row>
    <row r="877" spans="1:18" ht="12.75" x14ac:dyDescent="0.2">
      <c r="A877" s="3"/>
      <c r="B877" s="42"/>
      <c r="C877" s="3"/>
      <c r="H877" s="1"/>
      <c r="M877" s="2"/>
      <c r="R877" s="2"/>
    </row>
    <row r="878" spans="1:18" ht="12.75" x14ac:dyDescent="0.2">
      <c r="A878" s="3"/>
      <c r="B878" s="42"/>
      <c r="C878" s="3"/>
      <c r="H878" s="1"/>
      <c r="M878" s="2"/>
      <c r="R878" s="2"/>
    </row>
    <row r="879" spans="1:18" ht="12.75" x14ac:dyDescent="0.2">
      <c r="A879" s="3"/>
      <c r="B879" s="42"/>
      <c r="C879" s="3"/>
      <c r="H879" s="1"/>
      <c r="M879" s="2"/>
      <c r="R879" s="2"/>
    </row>
    <row r="880" spans="1:18" ht="12.75" x14ac:dyDescent="0.2">
      <c r="A880" s="3"/>
      <c r="B880" s="42"/>
      <c r="C880" s="3"/>
      <c r="H880" s="1"/>
      <c r="M880" s="2"/>
      <c r="R880" s="2"/>
    </row>
    <row r="881" spans="1:18" ht="12.75" x14ac:dyDescent="0.2">
      <c r="A881" s="3"/>
      <c r="B881" s="42"/>
      <c r="C881" s="3"/>
      <c r="H881" s="1"/>
      <c r="M881" s="2"/>
      <c r="R881" s="2"/>
    </row>
    <row r="882" spans="1:18" ht="12.75" x14ac:dyDescent="0.2">
      <c r="A882" s="3"/>
      <c r="B882" s="42"/>
      <c r="C882" s="3"/>
      <c r="H882" s="1"/>
      <c r="M882" s="2"/>
      <c r="R882" s="2"/>
    </row>
    <row r="883" spans="1:18" ht="12.75" x14ac:dyDescent="0.2">
      <c r="A883" s="3"/>
      <c r="B883" s="42"/>
      <c r="C883" s="3"/>
      <c r="H883" s="1"/>
      <c r="M883" s="2"/>
      <c r="R883" s="2"/>
    </row>
    <row r="884" spans="1:18" ht="12.75" x14ac:dyDescent="0.2">
      <c r="A884" s="3"/>
      <c r="B884" s="42"/>
      <c r="C884" s="3"/>
      <c r="H884" s="1"/>
      <c r="M884" s="2"/>
      <c r="R884" s="2"/>
    </row>
    <row r="885" spans="1:18" ht="12.75" x14ac:dyDescent="0.2">
      <c r="A885" s="3"/>
      <c r="B885" s="42"/>
      <c r="C885" s="3"/>
      <c r="H885" s="1"/>
      <c r="M885" s="2"/>
      <c r="R885" s="2"/>
    </row>
    <row r="886" spans="1:18" ht="12.75" x14ac:dyDescent="0.2">
      <c r="A886" s="3"/>
      <c r="B886" s="42"/>
      <c r="C886" s="3"/>
      <c r="H886" s="1"/>
      <c r="M886" s="2"/>
      <c r="R886" s="2"/>
    </row>
    <row r="887" spans="1:18" ht="12.75" x14ac:dyDescent="0.2">
      <c r="A887" s="3"/>
      <c r="B887" s="42"/>
      <c r="C887" s="3"/>
      <c r="H887" s="1"/>
      <c r="M887" s="2"/>
      <c r="R887" s="2"/>
    </row>
    <row r="888" spans="1:18" ht="12.75" x14ac:dyDescent="0.2">
      <c r="A888" s="3"/>
      <c r="B888" s="42"/>
      <c r="C888" s="3"/>
      <c r="H888" s="1"/>
      <c r="M888" s="2"/>
      <c r="R888" s="2"/>
    </row>
    <row r="889" spans="1:18" ht="12.75" x14ac:dyDescent="0.2">
      <c r="A889" s="3"/>
      <c r="B889" s="42"/>
      <c r="C889" s="3"/>
      <c r="H889" s="1"/>
      <c r="M889" s="2"/>
      <c r="R889" s="2"/>
    </row>
    <row r="890" spans="1:18" ht="12.75" x14ac:dyDescent="0.2">
      <c r="A890" s="3"/>
      <c r="B890" s="42"/>
      <c r="C890" s="3"/>
      <c r="H890" s="1"/>
      <c r="M890" s="2"/>
      <c r="R890" s="2"/>
    </row>
    <row r="891" spans="1:18" ht="12.75" x14ac:dyDescent="0.2">
      <c r="A891" s="3"/>
      <c r="B891" s="42"/>
      <c r="C891" s="3"/>
      <c r="H891" s="1"/>
      <c r="M891" s="2"/>
      <c r="R891" s="2"/>
    </row>
    <row r="892" spans="1:18" ht="12.75" x14ac:dyDescent="0.2">
      <c r="A892" s="3"/>
      <c r="B892" s="42"/>
      <c r="C892" s="3"/>
      <c r="H892" s="1"/>
      <c r="M892" s="2"/>
      <c r="R892" s="2"/>
    </row>
    <row r="893" spans="1:18" ht="12.75" x14ac:dyDescent="0.2">
      <c r="A893" s="3"/>
      <c r="B893" s="42"/>
      <c r="C893" s="3"/>
      <c r="H893" s="1"/>
      <c r="M893" s="2"/>
      <c r="R893" s="2"/>
    </row>
    <row r="894" spans="1:18" ht="12.75" x14ac:dyDescent="0.2">
      <c r="A894" s="3"/>
      <c r="B894" s="42"/>
      <c r="C894" s="3"/>
      <c r="H894" s="1"/>
      <c r="M894" s="2"/>
      <c r="R894" s="2"/>
    </row>
    <row r="895" spans="1:18" ht="12.75" x14ac:dyDescent="0.2">
      <c r="A895" s="3"/>
      <c r="B895" s="42"/>
      <c r="C895" s="3"/>
      <c r="H895" s="1"/>
      <c r="M895" s="2"/>
      <c r="R895" s="2"/>
    </row>
    <row r="896" spans="1:18" ht="12.75" x14ac:dyDescent="0.2">
      <c r="A896" s="3"/>
      <c r="B896" s="42"/>
      <c r="C896" s="3"/>
      <c r="H896" s="1"/>
      <c r="M896" s="2"/>
      <c r="R896" s="2"/>
    </row>
    <row r="897" spans="1:18" ht="12.75" x14ac:dyDescent="0.2">
      <c r="A897" s="3"/>
      <c r="B897" s="42"/>
      <c r="C897" s="3"/>
      <c r="H897" s="1"/>
      <c r="M897" s="2"/>
      <c r="R897" s="2"/>
    </row>
    <row r="898" spans="1:18" ht="12.75" x14ac:dyDescent="0.2">
      <c r="A898" s="3"/>
      <c r="B898" s="42"/>
      <c r="C898" s="3"/>
      <c r="H898" s="1"/>
      <c r="M898" s="2"/>
      <c r="R898" s="2"/>
    </row>
    <row r="899" spans="1:18" ht="12.75" x14ac:dyDescent="0.2">
      <c r="A899" s="3"/>
      <c r="B899" s="42"/>
      <c r="C899" s="3"/>
      <c r="H899" s="1"/>
      <c r="M899" s="2"/>
      <c r="R899" s="2"/>
    </row>
    <row r="900" spans="1:18" ht="12.75" x14ac:dyDescent="0.2">
      <c r="A900" s="3"/>
      <c r="B900" s="42"/>
      <c r="C900" s="3"/>
      <c r="H900" s="1"/>
      <c r="M900" s="2"/>
      <c r="R900" s="2"/>
    </row>
    <row r="901" spans="1:18" ht="12.75" x14ac:dyDescent="0.2">
      <c r="A901" s="3"/>
      <c r="B901" s="42"/>
      <c r="C901" s="3"/>
      <c r="H901" s="1"/>
      <c r="M901" s="2"/>
      <c r="R901" s="2"/>
    </row>
    <row r="902" spans="1:18" ht="12.75" x14ac:dyDescent="0.2">
      <c r="A902" s="3"/>
      <c r="B902" s="42"/>
      <c r="C902" s="3"/>
      <c r="H902" s="1"/>
      <c r="M902" s="2"/>
      <c r="R902" s="2"/>
    </row>
    <row r="903" spans="1:18" ht="12.75" x14ac:dyDescent="0.2">
      <c r="A903" s="3"/>
      <c r="B903" s="42"/>
      <c r="C903" s="3"/>
      <c r="H903" s="1"/>
      <c r="M903" s="2"/>
      <c r="R903" s="2"/>
    </row>
    <row r="904" spans="1:18" ht="12.75" x14ac:dyDescent="0.2">
      <c r="A904" s="3"/>
      <c r="B904" s="42"/>
      <c r="C904" s="3"/>
      <c r="H904" s="1"/>
      <c r="M904" s="2"/>
      <c r="R904" s="2"/>
    </row>
    <row r="905" spans="1:18" ht="12.75" x14ac:dyDescent="0.2">
      <c r="A905" s="3"/>
      <c r="B905" s="42"/>
      <c r="C905" s="3"/>
      <c r="H905" s="1"/>
      <c r="M905" s="2"/>
      <c r="R905" s="2"/>
    </row>
    <row r="906" spans="1:18" ht="12.75" x14ac:dyDescent="0.2">
      <c r="A906" s="3"/>
      <c r="B906" s="42"/>
      <c r="C906" s="3"/>
      <c r="H906" s="1"/>
      <c r="M906" s="2"/>
      <c r="R906" s="2"/>
    </row>
    <row r="907" spans="1:18" ht="12.75" x14ac:dyDescent="0.2">
      <c r="A907" s="3"/>
      <c r="B907" s="42"/>
      <c r="C907" s="3"/>
      <c r="H907" s="1"/>
      <c r="M907" s="2"/>
      <c r="R907" s="2"/>
    </row>
    <row r="908" spans="1:18" ht="12.75" x14ac:dyDescent="0.2">
      <c r="A908" s="3"/>
      <c r="B908" s="42"/>
      <c r="C908" s="3"/>
      <c r="H908" s="1"/>
      <c r="M908" s="2"/>
      <c r="R908" s="2"/>
    </row>
    <row r="909" spans="1:18" ht="12.75" x14ac:dyDescent="0.2">
      <c r="A909" s="3"/>
      <c r="B909" s="42"/>
      <c r="C909" s="3"/>
      <c r="H909" s="1"/>
      <c r="M909" s="2"/>
      <c r="R909" s="2"/>
    </row>
    <row r="910" spans="1:18" ht="12.75" x14ac:dyDescent="0.2">
      <c r="A910" s="3"/>
      <c r="B910" s="42"/>
      <c r="C910" s="3"/>
      <c r="H910" s="1"/>
      <c r="M910" s="2"/>
      <c r="R910" s="2"/>
    </row>
    <row r="911" spans="1:18" ht="12.75" x14ac:dyDescent="0.2">
      <c r="A911" s="3"/>
      <c r="B911" s="42"/>
      <c r="C911" s="3"/>
      <c r="H911" s="1"/>
      <c r="M911" s="2"/>
      <c r="R911" s="2"/>
    </row>
    <row r="912" spans="1:18" ht="12.75" x14ac:dyDescent="0.2">
      <c r="A912" s="3"/>
      <c r="B912" s="42"/>
      <c r="C912" s="3"/>
      <c r="H912" s="1"/>
      <c r="M912" s="2"/>
      <c r="R912" s="2"/>
    </row>
    <row r="913" spans="1:18" ht="12.75" x14ac:dyDescent="0.2">
      <c r="A913" s="3"/>
      <c r="B913" s="42"/>
      <c r="C913" s="3"/>
      <c r="H913" s="1"/>
      <c r="M913" s="2"/>
      <c r="R913" s="2"/>
    </row>
    <row r="914" spans="1:18" ht="12.75" x14ac:dyDescent="0.2">
      <c r="A914" s="3"/>
      <c r="B914" s="42"/>
      <c r="C914" s="3"/>
      <c r="H914" s="1"/>
      <c r="M914" s="2"/>
      <c r="R914" s="2"/>
    </row>
    <row r="915" spans="1:18" ht="12.75" x14ac:dyDescent="0.2">
      <c r="A915" s="3"/>
      <c r="B915" s="42"/>
      <c r="C915" s="3"/>
      <c r="H915" s="1"/>
      <c r="M915" s="2"/>
      <c r="R915" s="2"/>
    </row>
    <row r="916" spans="1:18" ht="12.75" x14ac:dyDescent="0.2">
      <c r="A916" s="3"/>
      <c r="B916" s="42"/>
      <c r="C916" s="3"/>
      <c r="H916" s="1"/>
      <c r="M916" s="2"/>
      <c r="R916" s="2"/>
    </row>
    <row r="917" spans="1:18" ht="12.75" x14ac:dyDescent="0.2">
      <c r="A917" s="3"/>
      <c r="B917" s="42"/>
      <c r="C917" s="3"/>
      <c r="H917" s="1"/>
      <c r="M917" s="2"/>
      <c r="R917" s="2"/>
    </row>
    <row r="918" spans="1:18" ht="12.75" x14ac:dyDescent="0.2">
      <c r="A918" s="3"/>
      <c r="B918" s="42"/>
      <c r="C918" s="3"/>
      <c r="H918" s="1"/>
      <c r="M918" s="2"/>
      <c r="R918" s="2"/>
    </row>
    <row r="919" spans="1:18" ht="12.75" x14ac:dyDescent="0.2">
      <c r="A919" s="3"/>
      <c r="B919" s="42"/>
      <c r="C919" s="3"/>
      <c r="H919" s="1"/>
      <c r="M919" s="2"/>
      <c r="R919" s="2"/>
    </row>
    <row r="920" spans="1:18" ht="12.75" x14ac:dyDescent="0.2">
      <c r="A920" s="3"/>
      <c r="B920" s="42"/>
      <c r="C920" s="3"/>
      <c r="H920" s="1"/>
      <c r="M920" s="2"/>
      <c r="R920" s="2"/>
    </row>
    <row r="921" spans="1:18" ht="12.75" x14ac:dyDescent="0.2">
      <c r="A921" s="3"/>
      <c r="B921" s="42"/>
      <c r="C921" s="3"/>
      <c r="H921" s="1"/>
      <c r="M921" s="2"/>
      <c r="R921" s="2"/>
    </row>
    <row r="922" spans="1:18" ht="12.75" x14ac:dyDescent="0.2">
      <c r="A922" s="3"/>
      <c r="B922" s="42"/>
      <c r="C922" s="3"/>
      <c r="H922" s="1"/>
      <c r="M922" s="2"/>
      <c r="R922" s="2"/>
    </row>
    <row r="923" spans="1:18" ht="12.75" x14ac:dyDescent="0.2">
      <c r="A923" s="3"/>
      <c r="B923" s="42"/>
      <c r="C923" s="3"/>
      <c r="H923" s="1"/>
      <c r="M923" s="2"/>
      <c r="R923" s="2"/>
    </row>
    <row r="924" spans="1:18" ht="12.75" x14ac:dyDescent="0.2">
      <c r="A924" s="3"/>
      <c r="B924" s="42"/>
      <c r="C924" s="3"/>
      <c r="H924" s="1"/>
      <c r="M924" s="2"/>
      <c r="R924" s="2"/>
    </row>
    <row r="925" spans="1:18" ht="12.75" x14ac:dyDescent="0.2">
      <c r="A925" s="3"/>
      <c r="B925" s="42"/>
      <c r="C925" s="3"/>
      <c r="H925" s="1"/>
      <c r="M925" s="2"/>
      <c r="R925" s="2"/>
    </row>
    <row r="926" spans="1:18" ht="12.75" x14ac:dyDescent="0.2">
      <c r="A926" s="3"/>
      <c r="B926" s="42"/>
      <c r="C926" s="3"/>
      <c r="H926" s="1"/>
      <c r="M926" s="2"/>
      <c r="R926" s="2"/>
    </row>
    <row r="927" spans="1:18" ht="12.75" x14ac:dyDescent="0.2">
      <c r="A927" s="3"/>
      <c r="B927" s="42"/>
      <c r="C927" s="3"/>
      <c r="H927" s="1"/>
      <c r="M927" s="2"/>
      <c r="R927" s="2"/>
    </row>
    <row r="928" spans="1:18" ht="12.75" x14ac:dyDescent="0.2">
      <c r="A928" s="3"/>
      <c r="B928" s="42"/>
      <c r="C928" s="3"/>
      <c r="H928" s="1"/>
      <c r="M928" s="2"/>
      <c r="R928" s="2"/>
    </row>
    <row r="929" spans="1:18" ht="12.75" x14ac:dyDescent="0.2">
      <c r="A929" s="3"/>
      <c r="B929" s="42"/>
      <c r="C929" s="3"/>
      <c r="H929" s="1"/>
      <c r="M929" s="2"/>
      <c r="R929" s="2"/>
    </row>
    <row r="930" spans="1:18" ht="12.75" x14ac:dyDescent="0.2">
      <c r="A930" s="3"/>
      <c r="B930" s="42"/>
      <c r="C930" s="3"/>
      <c r="H930" s="1"/>
      <c r="M930" s="2"/>
      <c r="R930" s="2"/>
    </row>
    <row r="931" spans="1:18" ht="12.75" x14ac:dyDescent="0.2">
      <c r="A931" s="3"/>
      <c r="B931" s="42"/>
      <c r="C931" s="3"/>
      <c r="H931" s="1"/>
      <c r="M931" s="2"/>
      <c r="R931" s="2"/>
    </row>
    <row r="932" spans="1:18" ht="12.75" x14ac:dyDescent="0.2">
      <c r="A932" s="3"/>
      <c r="B932" s="42"/>
      <c r="C932" s="3"/>
      <c r="H932" s="1"/>
      <c r="M932" s="2"/>
      <c r="R932" s="2"/>
    </row>
    <row r="933" spans="1:18" ht="12.75" x14ac:dyDescent="0.2">
      <c r="A933" s="3"/>
      <c r="B933" s="42"/>
      <c r="C933" s="3"/>
      <c r="H933" s="1"/>
      <c r="M933" s="2"/>
      <c r="R933" s="2"/>
    </row>
    <row r="934" spans="1:18" ht="12.75" x14ac:dyDescent="0.2">
      <c r="A934" s="3"/>
      <c r="B934" s="42"/>
      <c r="C934" s="3"/>
      <c r="H934" s="1"/>
      <c r="M934" s="2"/>
      <c r="R934" s="2"/>
    </row>
    <row r="935" spans="1:18" ht="12.75" x14ac:dyDescent="0.2">
      <c r="A935" s="3"/>
      <c r="B935" s="42"/>
      <c r="C935" s="3"/>
      <c r="H935" s="1"/>
      <c r="M935" s="2"/>
      <c r="R935" s="2"/>
    </row>
    <row r="936" spans="1:18" ht="12.75" x14ac:dyDescent="0.2">
      <c r="A936" s="3"/>
      <c r="B936" s="42"/>
      <c r="C936" s="3"/>
      <c r="H936" s="1"/>
      <c r="M936" s="2"/>
      <c r="R936" s="2"/>
    </row>
    <row r="937" spans="1:18" ht="12.75" x14ac:dyDescent="0.2">
      <c r="A937" s="3"/>
      <c r="B937" s="42"/>
      <c r="C937" s="3"/>
      <c r="H937" s="1"/>
      <c r="M937" s="2"/>
      <c r="R937" s="2"/>
    </row>
    <row r="938" spans="1:18" ht="12.75" x14ac:dyDescent="0.2">
      <c r="A938" s="3"/>
      <c r="B938" s="42"/>
      <c r="C938" s="3"/>
      <c r="H938" s="1"/>
      <c r="M938" s="2"/>
      <c r="R938" s="2"/>
    </row>
    <row r="939" spans="1:18" ht="12.75" x14ac:dyDescent="0.2">
      <c r="A939" s="3"/>
      <c r="B939" s="42"/>
      <c r="C939" s="3"/>
      <c r="H939" s="1"/>
      <c r="M939" s="2"/>
      <c r="R939" s="2"/>
    </row>
    <row r="940" spans="1:18" ht="12.75" x14ac:dyDescent="0.2">
      <c r="A940" s="3"/>
      <c r="B940" s="42"/>
      <c r="C940" s="3"/>
      <c r="H940" s="1"/>
      <c r="M940" s="2"/>
      <c r="R940" s="2"/>
    </row>
    <row r="941" spans="1:18" ht="12.75" x14ac:dyDescent="0.2">
      <c r="A941" s="3"/>
      <c r="B941" s="42"/>
      <c r="C941" s="3"/>
      <c r="H941" s="1"/>
      <c r="M941" s="2"/>
      <c r="R941" s="2"/>
    </row>
    <row r="942" spans="1:18" ht="12.75" x14ac:dyDescent="0.2">
      <c r="A942" s="3"/>
      <c r="B942" s="42"/>
      <c r="C942" s="3"/>
      <c r="H942" s="1"/>
      <c r="M942" s="2"/>
      <c r="R942" s="2"/>
    </row>
    <row r="943" spans="1:18" ht="12.75" x14ac:dyDescent="0.2">
      <c r="A943" s="3"/>
      <c r="B943" s="42"/>
      <c r="C943" s="3"/>
      <c r="H943" s="1"/>
      <c r="M943" s="2"/>
      <c r="R943" s="2"/>
    </row>
    <row r="944" spans="1:18" ht="12.75" x14ac:dyDescent="0.2">
      <c r="A944" s="3"/>
      <c r="B944" s="42"/>
      <c r="C944" s="3"/>
      <c r="H944" s="1"/>
      <c r="M944" s="2"/>
      <c r="R944" s="2"/>
    </row>
    <row r="945" spans="1:18" ht="12.75" x14ac:dyDescent="0.2">
      <c r="A945" s="3"/>
      <c r="B945" s="42"/>
      <c r="C945" s="3"/>
      <c r="H945" s="1"/>
      <c r="M945" s="2"/>
      <c r="R945" s="2"/>
    </row>
    <row r="946" spans="1:18" ht="12.75" x14ac:dyDescent="0.2">
      <c r="A946" s="3"/>
      <c r="B946" s="42"/>
      <c r="C946" s="3"/>
      <c r="H946" s="1"/>
      <c r="M946" s="2"/>
      <c r="R946" s="2"/>
    </row>
    <row r="947" spans="1:18" ht="12.75" x14ac:dyDescent="0.2">
      <c r="A947" s="3"/>
      <c r="B947" s="42"/>
      <c r="C947" s="3"/>
      <c r="H947" s="1"/>
      <c r="M947" s="2"/>
      <c r="R947" s="2"/>
    </row>
    <row r="948" spans="1:18" ht="12.75" x14ac:dyDescent="0.2">
      <c r="A948" s="3"/>
      <c r="B948" s="42"/>
      <c r="C948" s="3"/>
      <c r="H948" s="1"/>
      <c r="M948" s="2"/>
      <c r="R948" s="2"/>
    </row>
    <row r="949" spans="1:18" ht="12.75" x14ac:dyDescent="0.2">
      <c r="A949" s="3"/>
      <c r="B949" s="42"/>
      <c r="C949" s="3"/>
      <c r="H949" s="1"/>
      <c r="M949" s="2"/>
      <c r="R949" s="2"/>
    </row>
    <row r="950" spans="1:18" ht="12.75" x14ac:dyDescent="0.2">
      <c r="A950" s="3"/>
      <c r="B950" s="42"/>
      <c r="C950" s="3"/>
      <c r="H950" s="1"/>
      <c r="M950" s="2"/>
      <c r="R950" s="2"/>
    </row>
    <row r="951" spans="1:18" ht="12.75" x14ac:dyDescent="0.2">
      <c r="A951" s="3"/>
      <c r="B951" s="42"/>
      <c r="C951" s="3"/>
      <c r="H951" s="1"/>
      <c r="M951" s="2"/>
      <c r="R951" s="2"/>
    </row>
    <row r="952" spans="1:18" ht="12.75" x14ac:dyDescent="0.2">
      <c r="A952" s="3"/>
      <c r="B952" s="42"/>
      <c r="C952" s="3"/>
      <c r="H952" s="1"/>
      <c r="M952" s="2"/>
      <c r="R952" s="2"/>
    </row>
    <row r="953" spans="1:18" ht="12.75" x14ac:dyDescent="0.2">
      <c r="A953" s="3"/>
      <c r="B953" s="42"/>
      <c r="C953" s="3"/>
      <c r="H953" s="1"/>
      <c r="M953" s="2"/>
      <c r="R953" s="2"/>
    </row>
    <row r="954" spans="1:18" ht="12.75" x14ac:dyDescent="0.2">
      <c r="A954" s="3"/>
      <c r="B954" s="42"/>
      <c r="C954" s="3"/>
      <c r="H954" s="1"/>
      <c r="M954" s="2"/>
      <c r="R954" s="2"/>
    </row>
    <row r="955" spans="1:18" ht="12.75" x14ac:dyDescent="0.2">
      <c r="A955" s="3"/>
      <c r="B955" s="42"/>
      <c r="C955" s="3"/>
      <c r="H955" s="1"/>
      <c r="M955" s="2"/>
      <c r="R955" s="2"/>
    </row>
    <row r="956" spans="1:18" ht="12.75" x14ac:dyDescent="0.2">
      <c r="A956" s="3"/>
      <c r="B956" s="42"/>
      <c r="C956" s="3"/>
      <c r="H956" s="1"/>
      <c r="M956" s="2"/>
      <c r="R956" s="2"/>
    </row>
    <row r="957" spans="1:18" ht="12.75" x14ac:dyDescent="0.2">
      <c r="A957" s="3"/>
      <c r="B957" s="42"/>
      <c r="C957" s="3"/>
      <c r="H957" s="1"/>
      <c r="M957" s="2"/>
      <c r="R957" s="2"/>
    </row>
    <row r="958" spans="1:18" ht="12.75" x14ac:dyDescent="0.2">
      <c r="A958" s="3"/>
      <c r="B958" s="42"/>
      <c r="C958" s="3"/>
      <c r="H958" s="1"/>
      <c r="M958" s="2"/>
      <c r="R958" s="2"/>
    </row>
    <row r="959" spans="1:18" ht="12.75" x14ac:dyDescent="0.2">
      <c r="A959" s="3"/>
      <c r="B959" s="42"/>
      <c r="C959" s="3"/>
      <c r="H959" s="1"/>
      <c r="M959" s="2"/>
      <c r="R959" s="2"/>
    </row>
    <row r="960" spans="1:18" ht="12.75" x14ac:dyDescent="0.2">
      <c r="A960" s="3"/>
      <c r="B960" s="42"/>
      <c r="C960" s="3"/>
      <c r="H960" s="1"/>
      <c r="M960" s="2"/>
      <c r="R960" s="2"/>
    </row>
    <row r="961" spans="1:18" ht="12.75" x14ac:dyDescent="0.2">
      <c r="A961" s="3"/>
      <c r="B961" s="42"/>
      <c r="C961" s="3"/>
      <c r="H961" s="1"/>
      <c r="M961" s="2"/>
      <c r="R961" s="2"/>
    </row>
    <row r="962" spans="1:18" ht="12.75" x14ac:dyDescent="0.2">
      <c r="A962" s="3"/>
      <c r="B962" s="42"/>
      <c r="C962" s="3"/>
      <c r="H962" s="1"/>
      <c r="M962" s="2"/>
      <c r="R962" s="2"/>
    </row>
    <row r="963" spans="1:18" ht="12.75" x14ac:dyDescent="0.2">
      <c r="A963" s="3"/>
      <c r="B963" s="42"/>
      <c r="C963" s="3"/>
      <c r="H963" s="1"/>
      <c r="M963" s="2"/>
      <c r="R963" s="2"/>
    </row>
    <row r="964" spans="1:18" ht="12.75" x14ac:dyDescent="0.2">
      <c r="A964" s="3"/>
      <c r="B964" s="42"/>
      <c r="C964" s="3"/>
      <c r="M964" s="2"/>
      <c r="R964" s="2"/>
    </row>
    <row r="965" spans="1:18" ht="12.75" x14ac:dyDescent="0.2">
      <c r="A965" s="3"/>
      <c r="B965" s="42"/>
      <c r="C965" s="3"/>
      <c r="M965" s="2"/>
      <c r="R965" s="2"/>
    </row>
    <row r="966" spans="1:18" ht="12.75" x14ac:dyDescent="0.2">
      <c r="A966" s="3"/>
      <c r="B966" s="42"/>
      <c r="C966" s="3"/>
      <c r="M966" s="2"/>
      <c r="R966" s="2"/>
    </row>
    <row r="967" spans="1:18" ht="12.75" x14ac:dyDescent="0.2">
      <c r="A967" s="3"/>
      <c r="B967" s="42"/>
      <c r="C967" s="3"/>
      <c r="M967" s="2"/>
      <c r="R967" s="2"/>
    </row>
    <row r="968" spans="1:18" ht="12.75" x14ac:dyDescent="0.2">
      <c r="A968" s="3"/>
      <c r="B968" s="42"/>
      <c r="C968" s="3"/>
      <c r="M968" s="2"/>
      <c r="R968" s="2"/>
    </row>
    <row r="969" spans="1:18" ht="12.75" x14ac:dyDescent="0.2">
      <c r="A969" s="3"/>
      <c r="B969" s="42"/>
      <c r="C969" s="3"/>
      <c r="M969" s="2"/>
      <c r="R969" s="2"/>
    </row>
    <row r="970" spans="1:18" ht="12.75" x14ac:dyDescent="0.2">
      <c r="A970" s="3"/>
      <c r="B970" s="42"/>
      <c r="C970" s="3"/>
      <c r="M970" s="2"/>
      <c r="R970" s="2"/>
    </row>
    <row r="971" spans="1:18" ht="12.75" x14ac:dyDescent="0.2">
      <c r="A971" s="3"/>
      <c r="B971" s="42"/>
      <c r="C971" s="3"/>
      <c r="M971" s="2"/>
      <c r="R971" s="2"/>
    </row>
    <row r="972" spans="1:18" ht="12.75" x14ac:dyDescent="0.2">
      <c r="A972" s="3"/>
      <c r="B972" s="42"/>
      <c r="C972" s="3"/>
      <c r="M972" s="2"/>
      <c r="R972" s="2"/>
    </row>
    <row r="973" spans="1:18" ht="12.75" x14ac:dyDescent="0.2">
      <c r="A973" s="3"/>
      <c r="B973" s="42"/>
      <c r="C973" s="3"/>
      <c r="M973" s="2"/>
      <c r="R973" s="2"/>
    </row>
    <row r="974" spans="1:18" ht="12.75" x14ac:dyDescent="0.2">
      <c r="A974" s="3"/>
      <c r="B974" s="42"/>
      <c r="C974" s="3"/>
      <c r="M974" s="2"/>
      <c r="R974" s="2"/>
    </row>
    <row r="975" spans="1:18" ht="12.75" x14ac:dyDescent="0.2">
      <c r="A975" s="3"/>
      <c r="B975" s="42"/>
      <c r="C975" s="3"/>
      <c r="M975" s="2"/>
      <c r="R975" s="2"/>
    </row>
    <row r="976" spans="1:18" ht="12.75" x14ac:dyDescent="0.2">
      <c r="A976" s="3"/>
      <c r="B976" s="42"/>
      <c r="C976" s="3"/>
      <c r="M976" s="2"/>
      <c r="R976" s="2"/>
    </row>
    <row r="977" spans="1:18" ht="12.75" x14ac:dyDescent="0.2">
      <c r="A977" s="3"/>
      <c r="B977" s="42"/>
      <c r="C977" s="3"/>
      <c r="M977" s="2"/>
      <c r="R977" s="2"/>
    </row>
    <row r="978" spans="1:18" ht="12.75" x14ac:dyDescent="0.2">
      <c r="A978" s="3"/>
      <c r="B978" s="42"/>
      <c r="C978" s="3"/>
      <c r="M978" s="2"/>
      <c r="R978" s="2"/>
    </row>
    <row r="979" spans="1:18" ht="12.75" x14ac:dyDescent="0.2">
      <c r="A979" s="3"/>
      <c r="B979" s="42"/>
      <c r="C979" s="3"/>
      <c r="M979" s="2"/>
      <c r="R979" s="2"/>
    </row>
    <row r="980" spans="1:18" ht="12.75" x14ac:dyDescent="0.2">
      <c r="A980" s="3"/>
      <c r="B980" s="42"/>
      <c r="C980" s="3"/>
      <c r="M980" s="2"/>
      <c r="R980" s="2"/>
    </row>
    <row r="981" spans="1:18" ht="12.75" x14ac:dyDescent="0.2">
      <c r="A981" s="3"/>
      <c r="B981" s="42"/>
      <c r="C981" s="3"/>
      <c r="M981" s="2"/>
      <c r="R981" s="2"/>
    </row>
    <row r="982" spans="1:18" ht="12.75" x14ac:dyDescent="0.2">
      <c r="A982" s="3"/>
      <c r="B982" s="42"/>
      <c r="C982" s="3"/>
      <c r="M982" s="2"/>
      <c r="R982" s="2"/>
    </row>
    <row r="983" spans="1:18" ht="12.75" x14ac:dyDescent="0.2">
      <c r="A983" s="3"/>
      <c r="B983" s="42"/>
      <c r="C983" s="3"/>
      <c r="M983" s="2"/>
      <c r="R983" s="2"/>
    </row>
    <row r="984" spans="1:18" ht="12.75" x14ac:dyDescent="0.2">
      <c r="A984" s="3"/>
      <c r="B984" s="42"/>
      <c r="C984" s="3"/>
      <c r="M984" s="2"/>
      <c r="R984" s="2"/>
    </row>
    <row r="985" spans="1:18" ht="12.75" x14ac:dyDescent="0.2">
      <c r="A985" s="3"/>
      <c r="B985" s="42"/>
      <c r="C985" s="3"/>
      <c r="M985" s="2"/>
      <c r="R985" s="2"/>
    </row>
    <row r="986" spans="1:18" ht="12.75" x14ac:dyDescent="0.2">
      <c r="A986" s="3"/>
      <c r="B986" s="42"/>
      <c r="C986" s="3"/>
      <c r="M986" s="2"/>
      <c r="R986" s="2"/>
    </row>
    <row r="987" spans="1:18" ht="12.75" x14ac:dyDescent="0.2">
      <c r="A987" s="3"/>
      <c r="B987" s="42"/>
      <c r="C987" s="3"/>
      <c r="M987" s="2"/>
      <c r="R987" s="2"/>
    </row>
    <row r="988" spans="1:18" ht="12.75" x14ac:dyDescent="0.2">
      <c r="A988" s="3"/>
      <c r="B988" s="42"/>
      <c r="C988" s="3"/>
      <c r="M988" s="2"/>
      <c r="R988" s="2"/>
    </row>
    <row r="989" spans="1:18" ht="12.75" x14ac:dyDescent="0.2">
      <c r="A989" s="3"/>
      <c r="B989" s="42"/>
      <c r="C989" s="3"/>
      <c r="M989" s="2"/>
    </row>
    <row r="990" spans="1:18" ht="12.75" x14ac:dyDescent="0.2">
      <c r="A990" s="3"/>
      <c r="B990" s="42"/>
      <c r="C990" s="3"/>
      <c r="M990" s="2"/>
    </row>
    <row r="991" spans="1:18" ht="12.75" x14ac:dyDescent="0.2">
      <c r="A991" s="3"/>
      <c r="B991" s="42"/>
      <c r="C991" s="3"/>
      <c r="M991" s="2"/>
    </row>
    <row r="992" spans="1:18" ht="12.75" x14ac:dyDescent="0.2">
      <c r="A992" s="3"/>
      <c r="B992" s="42"/>
      <c r="C992" s="3"/>
      <c r="M992" s="2"/>
    </row>
    <row r="993" spans="1:13" ht="15.75" customHeight="1" x14ac:dyDescent="0.2">
      <c r="A993" s="3"/>
      <c r="B993" s="42"/>
      <c r="M993" s="2"/>
    </row>
    <row r="994" spans="1:13" ht="15.75" customHeight="1" x14ac:dyDescent="0.2">
      <c r="A994" s="3"/>
      <c r="B994" s="42"/>
    </row>
    <row r="995" spans="1:13" ht="15.75" customHeight="1" x14ac:dyDescent="0.2">
      <c r="A995" s="3"/>
      <c r="B995" s="42"/>
    </row>
    <row r="996" spans="1:13" ht="15.75" customHeight="1" x14ac:dyDescent="0.2">
      <c r="A996" s="3"/>
      <c r="B996" s="42"/>
    </row>
    <row r="997" spans="1:13" ht="15.75" customHeight="1" x14ac:dyDescent="0.2">
      <c r="A997" s="3"/>
      <c r="B997" s="42"/>
    </row>
    <row r="998" spans="1:13" ht="15.75" customHeight="1" x14ac:dyDescent="0.2">
      <c r="A998" s="3"/>
      <c r="B998" s="42"/>
    </row>
    <row r="999" spans="1:13" ht="15.75" customHeight="1" x14ac:dyDescent="0.2">
      <c r="A999" s="3"/>
      <c r="B999" s="42"/>
    </row>
  </sheetData>
  <mergeCells count="8">
    <mergeCell ref="P26:S31"/>
    <mergeCell ref="C25:F25"/>
    <mergeCell ref="A1:B1"/>
    <mergeCell ref="H1:J1"/>
    <mergeCell ref="A20:B20"/>
    <mergeCell ref="A14:B14"/>
    <mergeCell ref="H2:J2"/>
    <mergeCell ref="F1:G1"/>
  </mergeCells>
  <conditionalFormatting sqref="B11:C11">
    <cfRule type="colorScale" priority="1">
      <colorScale>
        <cfvo type="min"/>
        <cfvo type="max"/>
        <color rgb="FFFF0000"/>
        <color rgb="FFFF0000"/>
      </colorScale>
    </cfRule>
  </conditionalFormatting>
  <conditionalFormatting sqref="A27">
    <cfRule type="notContainsBlanks" dxfId="1" priority="2">
      <formula>LEN(TRIM(A27))&gt;0</formula>
    </cfRule>
  </conditionalFormatting>
  <conditionalFormatting sqref="A27">
    <cfRule type="notContainsBlanks" dxfId="0" priority="3">
      <formula>LEN(TRIM(A27))&gt;0</formula>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Allstar Services</cp:lastModifiedBy>
  <dcterms:created xsi:type="dcterms:W3CDTF">2022-12-03T18:53:54Z</dcterms:created>
  <dcterms:modified xsi:type="dcterms:W3CDTF">2022-12-16T18:25:25Z</dcterms:modified>
</cp:coreProperties>
</file>