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Ostad Data Analytics\Module 6 Business Dashboard\"/>
    </mc:Choice>
  </mc:AlternateContent>
  <xr:revisionPtr revIDLastSave="0" documentId="13_ncr:1_{B56460E6-CB7C-43D3-BD05-38E767E38FB5}" xr6:coauthVersionLast="47" xr6:coauthVersionMax="47" xr10:uidLastSave="{00000000-0000-0000-0000-000000000000}"/>
  <bookViews>
    <workbookView xWindow="15" yWindow="0" windowWidth="20475" windowHeight="10920" activeTab="2" xr2:uid="{760EB53D-68CC-4499-B6A8-6D7E99A8092D}"/>
  </bookViews>
  <sheets>
    <sheet name="Data" sheetId="1" r:id="rId1"/>
    <sheet name="Analysis" sheetId="4" r:id="rId2"/>
    <sheet name="Dashboard" sheetId="2" r:id="rId3"/>
  </sheets>
  <definedNames>
    <definedName name="_xlchart.v5.0" hidden="1">Analysis!$M$7:$N$7</definedName>
    <definedName name="_xlchart.v5.1" hidden="1">Analysis!$M$8:$N$13</definedName>
    <definedName name="_xlchart.v5.2" hidden="1">Analysis!$O$7</definedName>
    <definedName name="_xlchart.v5.3" hidden="1">Analysis!$O$8:$O$13</definedName>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3" i="1" l="1"/>
  <c r="H312" i="1"/>
  <c r="H311" i="1"/>
  <c r="H310" i="1"/>
  <c r="H309" i="1"/>
  <c r="H308" i="1"/>
  <c r="H307" i="1"/>
  <c r="H306" i="1"/>
  <c r="H305" i="1"/>
  <c r="H304" i="1"/>
  <c r="H303" i="1"/>
  <c r="H302" i="1"/>
  <c r="H301" i="1"/>
  <c r="H300" i="1"/>
  <c r="H299" i="1"/>
  <c r="H298" i="1"/>
  <c r="H297" i="1"/>
  <c r="H296" i="1"/>
  <c r="H295" i="1"/>
  <c r="H294" i="1"/>
  <c r="H293" i="1"/>
  <c r="H292" i="1"/>
  <c r="H291" i="1"/>
  <c r="H290" i="1"/>
  <c r="H289" i="1"/>
  <c r="H288" i="1"/>
</calcChain>
</file>

<file path=xl/sharedStrings.xml><?xml version="1.0" encoding="utf-8"?>
<sst xmlns="http://schemas.openxmlformats.org/spreadsheetml/2006/main" count="706" uniqueCount="70">
  <si>
    <t>Name</t>
  </si>
  <si>
    <t>Region</t>
  </si>
  <si>
    <t>Date</t>
  </si>
  <si>
    <t>Total Calls</t>
  </si>
  <si>
    <t>Calls Reached</t>
  </si>
  <si>
    <t>Average Duration (sec)</t>
  </si>
  <si>
    <t>Deals Closed</t>
  </si>
  <si>
    <t>Call Conversion Rate (%)</t>
  </si>
  <si>
    <t>Deal Value ($)</t>
  </si>
  <si>
    <t>Service Level</t>
  </si>
  <si>
    <t>Call Drop Rate (%)</t>
  </si>
  <si>
    <t>Evan</t>
  </si>
  <si>
    <t>Dhaka</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</si>
  <si>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</si>
  <si>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</si>
  <si>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</si>
  <si>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</si>
  <si>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</si>
  <si>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</si>
  <si>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</si>
  <si>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</si>
  <si>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</si>
  <si>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</si>
  <si>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</si>
  <si>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</si>
  <si>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</si>
  <si>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</si>
  <si>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</si>
  <si>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</si>
  <si>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</si>
  <si>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</si>
  <si>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</si>
  <si>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</si>
  <si>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</si>
  <si>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</si>
  <si>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</si>
  <si>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Rangpur</t>
  </si>
  <si>
    <t>David</t>
  </si>
  <si>
    <t>Mimi</t>
  </si>
  <si>
    <t>Sylhet</t>
  </si>
  <si>
    <t>Chittagong</t>
  </si>
  <si>
    <t>Barisal</t>
  </si>
  <si>
    <t>Sales Dashboard</t>
  </si>
  <si>
    <t>Sales Agent KPI</t>
  </si>
  <si>
    <t>Sum of Total Calls</t>
  </si>
  <si>
    <t>Sum of Calls Reached</t>
  </si>
  <si>
    <t>Sum of Deals Closed</t>
  </si>
  <si>
    <t>Sum of Deal Value ($)</t>
  </si>
  <si>
    <t>Values</t>
  </si>
  <si>
    <t>Row Labels</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</si>
  <si>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</si>
  <si>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</si>
  <si>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</si>
  <si>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</si>
  <si>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</si>
  <si>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</si>
  <si>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</si>
  <si>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</si>
  <si>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</si>
  <si>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</si>
  <si>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</si>
  <si>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</si>
  <si>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</si>
  <si>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</si>
  <si>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</si>
  <si>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Dec</t>
  </si>
  <si>
    <t>Sum of Average Duration (sec)</t>
  </si>
  <si>
    <t>Division</t>
  </si>
  <si>
    <t>Country</t>
  </si>
  <si>
    <t>Bangladesh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</si>
</sst>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6" x14ac:knownFonts="1">
    <font>
      <sz val="11"/>
      <color theme="1"/>
      <name val="Aptos Narrow"/>
      <family val="2"/>
      <scheme val="minor"/>
    </font>
    <font>
      <sz val="11"/>
      <color theme="1"/>
      <name val="Aptos Narrow"/>
      <family val="2"/>
      <scheme val="minor"/>
    </font>
    <font>
      <sz val="11"/>
      <color theme="0"/>
      <name val="Aptos Narrow"/>
      <family val="2"/>
      <scheme val="minor"/>
    </font>
    <font>
      <sz val="20"/>
      <color theme="0"/>
      <name val="Aptos Narrow"/>
      <family val="2"/>
      <scheme val="minor"/>
    </font>
    <font>
      <sz val="16"/>
      <color theme="0"/>
      <name val="Aptos Narrow"/>
      <family val="2"/>
      <scheme val="minor"/>
    </font>
    <font>
      <sz val="24"/>
      <color theme="0"/>
      <name val="Aptos Narrow"/>
      <family val="2"/>
      <scheme val="minor"/>
    </font>
  </fonts>
  <fills count="3">
    <fill>
      <patternFill patternType="none"/>
    </fill>
    <fill>
      <patternFill patternType="gray125"/>
    </fill>
    <fill>
      <patternFill patternType="solid">
        <fgColor theme="6"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9" fontId="0" fillId="0" borderId="0" xfId="1" applyFont="1"/>
    <xf numFmtId="0" fontId="0" fillId="0" borderId="0" xfId="0" applyAlignment="1">
      <alignment horizontal="left" indent="1"/>
    </xf>
    <xf numFmtId="14" fontId="0" fillId="0" borderId="0" xfId="0" applyNumberFormat="1" applyAlignment="1">
      <alignment horizontal="left" indent="1"/>
    </xf>
    <xf numFmtId="9" fontId="0" fillId="0" borderId="0" xfId="1" applyFont="1" applyAlignment="1">
      <alignment horizontal="left" indent="1"/>
    </xf>
    <xf numFmtId="0" fontId="0" fillId="2" borderId="0" xfId="0" applyFill="1"/>
    <xf numFmtId="0" fontId="3" fillId="2" borderId="0" xfId="0" applyFont="1" applyFill="1"/>
    <xf numFmtId="0" fontId="2" fillId="2" borderId="0" xfId="0" applyFont="1" applyFill="1"/>
    <xf numFmtId="0" fontId="0" fillId="0" borderId="0" xfId="0" applyNumberFormat="1"/>
    <xf numFmtId="0" fontId="0" fillId="0" borderId="0" xfId="0" pivotButton="1"/>
    <xf numFmtId="0" fontId="0" fillId="0" borderId="0" xfId="0" applyAlignment="1">
      <alignment horizontal="left"/>
    </xf>
    <xf numFmtId="0" fontId="4" fillId="2" borderId="0" xfId="0" applyFont="1" applyFill="1"/>
    <xf numFmtId="43" fontId="0" fillId="0" borderId="0" xfId="0" applyNumberFormat="1"/>
    <xf numFmtId="1" fontId="0" fillId="0" borderId="0" xfId="0" applyNumberFormat="1"/>
    <xf numFmtId="0" fontId="5" fillId="2" borderId="0" xfId="0" applyFont="1" applyFill="1"/>
  </cellXfs>
  <cellStyles count="2">
    <cellStyle name="Normal" xfId="0" builtinId="0"/>
    <cellStyle name="Percent" xfId="1" builtinId="5"/>
  </cellStyles>
  <dxfs count="14">
    <dxf>
      <numFmt numFmtId="1" formatCode="0"/>
    </dxf>
    <dxf>
      <numFmt numFmtId="35" formatCode="_(* #,##0.00_);_(* \(#,##0.00\);_(* &quot;-&quot;??_);_(@_)"/>
    </dxf>
    <dxf>
      <font>
        <b val="0"/>
        <i val="0"/>
        <strike val="0"/>
        <condense val="0"/>
        <extend val="0"/>
        <outline val="0"/>
        <shadow val="0"/>
        <u val="none"/>
        <vertAlign val="baseline"/>
        <sz val="11"/>
        <color theme="1"/>
        <name val="Aptos Narrow"/>
        <family val="2"/>
        <scheme val="minor"/>
      </font>
      <alignment horizontal="left" vertical="bottom" textRotation="0" wrapText="0" relative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relative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164" formatCode="d/mm/yyyy"/>
      <alignment horizontal="left" vertical="bottom" textRotation="0" wrapText="0" relative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s>
  <tableStyles count="1" defaultTableStyle="TableStyleMedium2" defaultPivotStyle="PivotStyleLight16">
    <tableStyle name="Invisible" pivot="0" table="0" count="0" xr9:uid="{845595A4-FA27-4C93-8A2A-8BE677DD5CE0}"/>
  </tableStyles>
  <colors>
    <mruColors>
      <color rgb="FFB0AD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Dashboard.xlsx]Analysis!PivotTable3</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a:t>
            </a:r>
            <a:r>
              <a:rPr lang="en-US" baseline="0"/>
              <a:t> Value By Month</a:t>
            </a:r>
            <a:endParaRPr lang="en-US"/>
          </a:p>
        </c:rich>
      </c:tx>
      <c:layout>
        <c:manualLayout>
          <c:xMode val="edge"/>
          <c:yMode val="edge"/>
          <c:x val="0.2853818897637795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03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03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03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Analysis!$B$12</c:f>
              <c:strCache>
                <c:ptCount val="1"/>
                <c:pt idx="0">
                  <c:v>Total</c:v>
                </c:pt>
              </c:strCache>
            </c:strRef>
          </c:tx>
          <c:spPr>
            <a:solidFill>
              <a:schemeClr val="accent1"/>
            </a:solidFill>
            <a:ln w="60325">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Analysis!$B$13:$B$24</c:f>
              <c:numCache>
                <c:formatCode>General</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FBD8-49F4-A233-933910D30AAE}"/>
            </c:ext>
          </c:extLst>
        </c:ser>
        <c:dLbls>
          <c:showLegendKey val="0"/>
          <c:showVal val="0"/>
          <c:showCatName val="0"/>
          <c:showSerName val="0"/>
          <c:showPercent val="0"/>
          <c:showBubbleSize val="0"/>
        </c:dLbls>
        <c:gapWidth val="140"/>
        <c:axId val="176234880"/>
        <c:axId val="176243040"/>
      </c:barChart>
      <c:catAx>
        <c:axId val="176234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3040"/>
        <c:crosses val="autoZero"/>
        <c:auto val="1"/>
        <c:lblAlgn val="ctr"/>
        <c:lblOffset val="100"/>
        <c:noMultiLvlLbl val="0"/>
      </c:catAx>
      <c:valAx>
        <c:axId val="176243040"/>
        <c:scaling>
          <c:orientation val="minMax"/>
        </c:scaling>
        <c:delete val="1"/>
        <c:axPos val="b"/>
        <c:numFmt formatCode="General" sourceLinked="1"/>
        <c:majorTickMark val="out"/>
        <c:minorTickMark val="none"/>
        <c:tickLblPos val="nextTo"/>
        <c:crossAx val="176234880"/>
        <c:crosses val="autoZero"/>
        <c:crossBetween val="between"/>
      </c:valAx>
      <c:spPr>
        <a:noFill/>
        <a:ln w="127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Dashboard.xlsx]Analysis!PivotTable3</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a:t>
            </a:r>
            <a:r>
              <a:rPr lang="en-US" baseline="0"/>
              <a:t> Value By Month</a:t>
            </a:r>
            <a:endParaRPr lang="en-US"/>
          </a:p>
        </c:rich>
      </c:tx>
      <c:layout>
        <c:manualLayout>
          <c:xMode val="edge"/>
          <c:yMode val="edge"/>
          <c:x val="0.2853818897637795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03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03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03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603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603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Analysis!$B$12</c:f>
              <c:strCache>
                <c:ptCount val="1"/>
                <c:pt idx="0">
                  <c:v>Total</c:v>
                </c:pt>
              </c:strCache>
            </c:strRef>
          </c:tx>
          <c:spPr>
            <a:solidFill>
              <a:schemeClr val="accent4">
                <a:lumMod val="60000"/>
                <a:lumOff val="40000"/>
              </a:schemeClr>
            </a:solidFill>
            <a:ln w="6032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Analysis!$B$13:$B$24</c:f>
              <c:numCache>
                <c:formatCode>General</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A4AA-491E-8EF9-B9F645D38511}"/>
            </c:ext>
          </c:extLst>
        </c:ser>
        <c:dLbls>
          <c:showLegendKey val="0"/>
          <c:showVal val="0"/>
          <c:showCatName val="0"/>
          <c:showSerName val="0"/>
          <c:showPercent val="0"/>
          <c:showBubbleSize val="0"/>
        </c:dLbls>
        <c:gapWidth val="140"/>
        <c:axId val="176234880"/>
        <c:axId val="176243040"/>
      </c:barChart>
      <c:catAx>
        <c:axId val="176234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3040"/>
        <c:crosses val="autoZero"/>
        <c:auto val="1"/>
        <c:lblAlgn val="ctr"/>
        <c:lblOffset val="100"/>
        <c:noMultiLvlLbl val="0"/>
      </c:catAx>
      <c:valAx>
        <c:axId val="176243040"/>
        <c:scaling>
          <c:orientation val="minMax"/>
        </c:scaling>
        <c:delete val="1"/>
        <c:axPos val="b"/>
        <c:numFmt formatCode="General" sourceLinked="1"/>
        <c:majorTickMark val="out"/>
        <c:minorTickMark val="none"/>
        <c:tickLblPos val="nextTo"/>
        <c:crossAx val="176234880"/>
        <c:crosses val="autoZero"/>
        <c:crossBetween val="between"/>
      </c:valAx>
      <c:spPr>
        <a:noFill/>
        <a:ln w="127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Average Call Duration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Average Call Duration</a:t>
          </a:r>
        </a:p>
      </cx:txPr>
    </cx:title>
    <cx:plotArea>
      <cx:plotAreaRegion>
        <cx:series layoutId="regionMap" uniqueId="{5F39C0C2-8A07-4265-B579-027C59A8D0AF}">
          <cx:dataLabels>
            <cx:visibility seriesName="0" categoryName="0" value="1"/>
            <cx:separator>, </cx:separator>
          </cx:dataLabels>
          <cx:dataId val="0"/>
          <cx:layoutPr>
            <cx:geography cultureLanguage="en-US" cultureRegion="US" attribution="Powered by Bing">
              <cx:geoCache provider="{E9337A44-BEBE-4D9F-B70C-5C5E7DAFC167}">
                <cx:binary>3HvZct04su2vVPj50oWBIICOrn4AuWfNljy9MGRJJjiCAwAOb+ff7ofd3GW7SpLVdteJvtER7ago
h8S9mUCOK1em/343/e2uerjtf5nqqhn+djf99kpb2/7t11+HO/1Q3w6v6/yuN4P5bF/fmfpX8/lz
fvfw631/O+ZN9itBOPz1Tt/29mF69Y+/w9uyB3Ni7m5tbppL99DPVw+Dq+zwg2cvPvrlzrjGHr+e
wZt+exV/+fHVL7f3dd4k+WD7/M7i314luc8H+MirXx4am9v5em4ffnv15FOvfvn1H3//9Z+e7UX5
X4794qPnR1O3TVbd3j8M+vvTqds+H26rnx3u6dm+U9YvFejTunu4GCGvQ8qiiBIsv/x59Utlmuzr
Y4leE0ojwunXx/yb6LPbGr7++3n+7//88EC/X/r2/r5/GAZQ9+9/P/7mE90+fvDMZI/1kg/mqwVj
c7yGSl4yyndWAk38Z+wW69za2wwU+01//8yv/prpOKY8Cl82HX4tBKEs5PSLYZ+ZLta31pqsv61/
dKSXjff4u8/M9/jRf5EBE31b3v5IUcec8BdsF75GPOKCS/Y83jDBjEkcot//kG8yv8TbT4/xsr2+
fu2Zqb7+9r/ISleQOlvXf9PZvyHG2GtBKVgC85fSo5DfRH0xz1f5v/wrReRlS33/hmdG+/4D/wb7
PXXcx+UB7s8kIeG3/A8XflQehHyNEaGEhV/dFf936ONZkfiPlY03c6Uf7Ded/hvcOXzNMSMI/dOS
EUURFjTkX7LPs5Lx8+O87NTfvvfMlb/9+t/gwP8pgz3GiE+u8TsceRpWP4Rh9LXgIUWSfS3WT+Ps
CMMYoDAhxZc0JL75xDcY9idk/OdHetk46hHcfHKFIxT787X/fxDXM7u9hPCTW3u7+h2K/8tPf78o
NA7PvvojRP9Fa7v7315BQoMCHEWPLHh8z9cvf9H3Qbuq+QMOPP3Ww+1gf3sFmVFC5QgZophTQQRk
xvHh9yfiNeNIIMQFJlD9G9NbDUA8fI1lCCicCQmQm0ow8WDc74/w64iRkMAjFAkRcv5Ha3RhqhlQ
5R+u9fXnXxpXX5i8scNvryCG2y+fOp6Tg4gIQQ7gNIw44xGFI7R3t1fQfcGH8f8Jgr7jFWbNtsIZ
uaqEYP0mLFkfKDlXJd9ki+h3rfXRvHqkon9RMEVUYg6XYYIcD/ZIcNTIXASja7YI54uNu2qhMh5q
rt3Z6Niy6/wQnebOjic/lguW++7CAoFJJUchZ+z5heUi514ws5VZ1Gx8WaZ7NlK2nahhB92Y4NNP
5GEw1ROJx+wJ0uAvygXB4bObNmMe2klMwcbjIHqQYO1UzWjyp4jUuVYD9v506ht2q2XZpzGd0zpQ
adTnG5J6dmtpOt5V1RTkCs9Ff9JMUfOmpVm4z7t8vurDUk6qyXBvFba9PAm6yJVJ0TXtmuZjUKsh
EGZQoQvCW1npvFUpQ+lHXc1jtrK1E4koTPsw1s5vEDq+jNk0y1XkUVqpoCnys6ab2HZp2eJVtiy6
VWSp5InEeZauajG3SJUlqLAOdJ0qUeW6S8JlzKwawmi68qiWmyGvx/dR54Z7wfh0VU5Ivi14xLZZ
MYMSRhRWeWzzuczUQKnfNHg2Ozm17Qc25e2gaIqybiWlCCrlqeCXhlfuojKmaVaZpW5PFlR/5qie
V/UUDfc2A4XyqtA88Rn2pzg1/dbUod8EdVSvZJ1yuxIypTuc1fUYZ4UUk9KznC5yxHq/b/u2LVf1
3AmqxFSDHtsyHNU8ptOqKVClV6Wwy2oIFrEOapzmanQ0uLSyJdfVUoAai7IoOyWDNLydBsrpqisG
ueFBMycT9+YgWR1lMT2qkugJdEtKVL0ta5sWiqW+ett12BxqM5kDmm3xkWVZsSjb4vZDF2FdnYxm
BG2IVJhzIdrMb3HrqkOVSnAVZ0HhMR39UQRZzA5TV1+OHdYfhrKM8rUIcbMXbGo/lOAg50PK9ZxE
koIFOxTRXbEMYP5xKBG9Iq4d7gMadCd5PlUk5l2Oz1Kk51VUF6y8GBGj+8amAVtPfMk3WA7ExaL2
JM66QoPjDqEIE12J8Ax39VjErbPgpCijfoyxlVWzMemMiUqX0d4U/UjeDfPUD5u0omkR27RGhapG
PtAk67DsV3IqCrnJsA73S9vli6qWFn3yMq1iTRfU7v0cgUZDd1TxwOlMVKCFEzGqEcsTmfVgGh3o
lK+CVppz5239vmSzuCrDXm7SseGqrTK9CrCs61igyl3iWpP84Ko235Q2bOq4rXH9menIb1woQHt4
smbXi6bRSbSk3bYNQBdtXoJne23bD0S7di1yMGpe2vysrgRoGGfW3kxBCxHXdL6+zPUI7t43rszj
Auf6Vjra72kt9RmfRnMg6diuR1H228ClNsa8DwrlWlJ8DDpvb/Ds8VmGM3me6r5iCdN6uvN0Mjse
Zc1qSTn6ZCNW66T2LIgSMlB24CVr96R3w50H71NNb8BVsnS6ikxXkzjtGAR6SufAxMvCwZeqqkmV
nap82phMj0wJExQuMd2UvhF24n3sTS3OipLFIi/s2ox2uUTt1FUqnUNynbZN/bEJlsAozKbghlIW
3HE51ie2Hv0mC1x41mUYVJpB1CkxWnCcvu/f6ZGGgyIyzy41RuZTGaF+VfhiXvkoXfa0cwjiMEOb
vJU21vXwfjmW5Fh3JOrgyRTt0czJKo9Ss/JFd8Mp0yfWBezatePyli5OagVKkVfDwOctrvg8gTWM
jyDQ0r3Q4caVk92avGtPygE/sKmormSejioI5nnjl45f5EXr4rpfhhilfH7b8YydN0tUrSLb+/ux
6+lplffbSVT8UzcMZUxTTgpFsixUaYv0Cg1tek7LiWxoJItdBlBxm/a8SSajSaybJotb1BUHRnH0
cW5qBtUa37rFtUoslMcNvPCiYPh95+m17m3/oUeZPmHevEk74vemYA8k10GCO9SovlpswuHilap9
m/cqwnW9CXw1C7Xwim58QOyaz2NvEgtuIVTTzOdpYD+n3YBPJ12LpGLMrOXUtTflIhLspL1kaKRJ
YWe3Yz67TWtdb3LdhvtUN4FQ1Nl5m9pJJ6ms2i0jNPtQ5oIpRMkZ78PwfEoXlKolo04rjrpa1Vng
V3PLOzV1It+3rJ6WlS5s4OOgae0N7wgu1l0+zmtTZIEKy94SRQjqT21ZtheCdG4tvXBvrQzZNspx
CCbsqw2XlZ/gRLQ8DUra7UcTzhtRFeje2SlrY2aaXOwZ6iFZSsIO8xCmpTK4qrs1y0g2gSg+bDg2
aRm7peV3Q1nIZJgr5hWdO7T2Np1Uijyrk2LKex4j7PX5PPj7csxRki9FE4ftRNZZZ91pgAq0xXPU
nS1DiOKhodMqrOrLieNTwcmiBGGFoiyvFBNhAQEaFptAiCyBan2IwrRRNqrPcYrwzgfZonBJsrXX
fDrIYaJq5GEwqUqfkmy4QT40cYcmopbU5cHKQIV7J5Ypj4OQdiqXolsXGk0JC+CpD0SkVZ4j8KbA
2Vi2RRabvNUbHGX01DWWvG8iXi4qKllJ1VDx9L7NMrzhafhRtm29GmVDlIPmZ4dRWe14gA+ZYe9Y
VSmoWXU8im6CiGgKVcz0Td65G17z4RrcvIxlPQwJ68JlNWFTvGVz+7niiL4v5lHvOleN6yqt+iuR
tnlc6r5RVRWyT2Yo5UnTzvUb3Nc4scjfRJp1MW8dj0luqtjKDpWqhYq+t8U0QC3muUxYZbvTMivS
DSrNlKvA+Pe6g1onjcQJtaxNIhFke5GLAc5u8xVFgCxNy+XW8HFUmZllqORYuVUUWHqjtZC3XBhy
yHQFJRSYlENX8Le5WMz7dpRy3RvR2djNgN4WNxXnM3DxCRZpeKjzKT+VJt9hsHs8CDetnSmxYlnv
NlRTvZskLa+80xnkduSMKoeFbjIS8tWiAXlkURa+IUXlEzOQ9hIHgA5VYfA4q0W0801KXX5bN9Gn
UYhIhcFgLpoyH09ZVI+JGIcsllE2bYJRcK0aHPBt0Q5869wyhcoAEvhoAUTtnGBY9V77OM3LaSdM
ht/iAEXrcim9VAGbpFM27wbAiL3cMpuPH/t0irZF3to1RnJakbmt3i3G4DgYRnh3w4t31BjAM7Kd
du2Urh3AjpOUNyFTLOjAaSbcZUbJJegjJbMSkng/9/6W8mbu4spXPksQdvUp6ghPRBbIOxTOkYo6
XW3KGeNapWYZz4eSNG8nbcdtlTbtdYGz8hznzRzPgS/bVQfF/lBGIyoAMB4RjPcDHbYwUMEIpBCA
kDSaxKnm5XgyowrQ7FIiduhsJ88Bm5J3fgAkr9Je+EA5QDhWzU4HpcJjVn4MZQWls+hNf7LwEZ9J
m5F3xIjpStO0SlWAgmbPg6n4aLyEdzW1PA+61JbJ0onybV4h3yZCdoCq68afEj8BlGxJC+BVGld8
7MgirnA7spuiKUeh5GTDSAU4NE8GKl+7uy9t5p1p5z7P9Nch3B8//uP022Tv9yHLn78/8uJ//nRt
avjvhx/5py860gV/vOlPVu7Yn/8x2XnW9D8dvP2Vh/8aXQANNTTlCAlMqYDqCyj6Ubv4HXPwPX37
J/Pw4qv+oBOgEZchtLHQPh+Zg0d0AhIcMYkIkjJCMvyTUoheRzSETjQMCQ/hA/RPSoG9ht5UHgdH
AkcCit9foRRAxJN+9wUNPO7siZkDgtMOqntEkiETys7V5pGWvrrXY9biRRHAWQCZwiIEzMpT8oDO
ETASfpq3s5fbaSaXuowefiziO57gaMdHIo5HeMRP8KYe+2ny8zZD6YnJ5X1OgthzbRSPdPJjWUfO
4QkJA7KOtiISLBORo888loWFJYWk4QSVo7wZTHWgQ7arzLj9iRj0khwcUYQJ/AFK4qkcl9Z4RHic
thT6rwNOywPT9S13bk+91gp5PCWd6eOg7K8iN13rAscuDTeASw+oILeuIqdQvGZlnL6cx2CT8fzB
iKiOTSBPQOzJpIf1ILxXMGC/0MF05QY/xU1n81jwYR+MwWlTV60ac2j6y97jJKDLzhf8Yyvl+9zL
w9S0hZK+MAnwJjEroh1sCZwhTyO1GO4Uk7RLZoaLuJH4Td+00aqZ0o9BNJv1T9T1vbYkQRDGYBRB
JXrGFMmpGRsxs2k7T3JbAdKFvkCczEXB1I8FHdX+zPyShCAHhUgQiL+nZpF0aWfbiWk75foNy1Cm
ZCo/iZq8h44xCSL5E3d7wbUlEVCTIgwiOX3mBiODKyxBOm2hg1vRplOmD5KhqpIKGsofX+2FQJVE
RuDTxyHD79nwsWeDJyw1sAfzthKVQq0HWCR/IuKF4JFAJIaSAR0esedOvRAA/EsHIsRI19PCFAA2
Be3n4cc3wS9pjUJsYpiIEBjWPnMHpGXaBTWatq0Dwmsw3Xk7tZsM2RK6E0BEY5V+ZlInuUYL+HcR
OzF55dv2YUD1RSOCQzRW68hY8RP3OWb77/zn8cmOJ3+Uqkzf1Qz0D/4j5X7op171dngzsW43w0pL
nLJeK8DtuwybPbBpu7AKiQIi+vTHGnrJ1lBFoP6EMK+O+LOkTDzpa5rV83aJ2k3P8Jthavqf3PUl
I4RhSDmSOAK/emYEnxUIV72bt9OwqdBlz891I9a95eu/fhcCRD2GuARi/LmxncAuExpCMiPrIN+K
4P2P3/+S04YM3g5xGEYhepbx9dgsve36ecsrsp6ATAzS9Gwe+e7HYl5U1yMxR8955Blp2CxCj1CK
q/BORkAT5x1wRUASZOHqx5LYC7VFMkheFK4kUSifJRUMvdGAQ7B+iPRp2zCnaM3OgPs9ZvStIA5a
SWJPXDTsxm66zAN9LykZFA876GfDZTvh/iBmeks1uuo7C60tYy4uBexrhV3/IIblQRPvlOzmzwPC
WsnBn0gxvnciu8gJ/dgtfmM7c9NhUioEuzKqcqNOqG9XS5ld1oXPFXBTbjUN3anx7adu1odI2E+6
lusqC3YC4HI8wMm5Htdp4TMFVEVCg58lxZesAos4MA3ClCBAa0+tUiFX9oUBqwBd/cAau7MDwP52
mnYDbn8SlPjoSU+LCydglmNMYoCl0TNPY4Mcc12ky7ZwkVfSAYfXMqChe7zNpmGdlfm7ZZyR0gbf
2sjtwhE3P/ONl47ACeYw+gphdvWsvrHZhbURGdpCl3TwjV1FrtlUEf9Jhv4+puCmf4qhRw995Oz/
WzHfV2sOCxA0igRmoQSm5amYTJsIGqscrMetaofLwO5YPahqWE/t258E1QuKYzADhlsd//fcUXLc
YkM7tgBV5e6aEmjvvGsUzIX/crbjhMF6mDiOqSJAPE+vhDvt6zqclq0EArEkWEFI/W9EyGPTAjNr
DP97KmIsbAiJaFm2FvX3ZYcOyLmfTPaOr3ju6REGABBySEP0uZvxbOznEsYIW5KS03xk95mHgU26
iPOxNu9DXqwNJPw4NVX7EwjyYpBFUPEwVCZQZPjsdlaXfRNGxbIdgW5KZolXBTY+llW4zmGapkLk
m1UV4L2o9H0Xzr1Cofj8Y2f5vvyCfACPUBShJ/oOB9VFJytWGbQFiuNc+3LfNWH7k/ILg+pjFX+i
ZQz15OiM9KhkLp9XeRgstUEo3FY0g2LUJB1bY/ww9MAH2ti4cTs1azFvA3oStWtUwdAOX6UI+oY+
EcE7NN/m9UMRKtJvxuYyuGiA4QjXS/apa1Z1uInSa5xpVZsEkem8msK1S/3Gk3em2Nk52lOaaHkr
8/lN5ZoDbSod+8rlqzxcXGyGFOhEYOtklEQEWg7qzpui2oSWF6rG9Ezr/r4ryiRM36HPupyT1pcx
0ku8SOh0kDlw7Fd9Ea4IQ5sZV8kY8HXNcgjtNHbjpp9sot1DV8IQspbDTpZ1CwW1ETBH4du0Acp3
iwNAoW6TklY14Sd0JGWHdsuDPB7crJppBnQfwwgmaYOboc1UH6JDe+TsAjgka9BWt34tYRxQmkBp
2iszimTqmgtObCw6djmS+qQbb4MSxQIuPZANpPd1A5Oi7AqIxkWX71NLrmCWDYxuqWYTeiCBxLYu
wx2OdOz0aWTu82o3pO9FV3SKoQkE2h0J0M5lfiWCVkncxF1RJ3UExLtJ/bbqhzQeI6jvabFHuF7V
fsiB3iWqRnLnw3KDepgt96JM2o77uAgv2jFaQdCsteFvgMlag4vGtA0SgA83ZRPG0WJPZo6WmE24
VJCadm4eoE3w72AmY/Iy7vAuInsuT0UuY+aLVd+e6xIYVZadde3VmH0eUu2hjxxWkZn38wCj6V7o
je2beMqgzWzLFkiz/LrM6YnUi2J6VdsZGpFxZc0eyDLkhw9T5mAZwN/oMNyx6lqW4ZrX4oRPy8ZU
YWL5uGnSa47DuMyWuOn5pmxPCu/BizQMJXOVgcOaadssbwJUwjjTnEeh3MoxXMOk5sI74EyXjijZ
XkN+/JTKExOShDB2bgem8q5v48GblYWx4pyfU57nagZqYxDLWWSWeCL6pBh7lbe0TGiHVEjTeBpp
3GXAh8/rLLXg4N3KlYXqDEkafmraLGHieshWIJaxD5m57KaHzhE1RqeWrtumhI59UoLOK1itDt1p
w/ZplrgQGgWoZR52CWj3aXaXrr6qg63ItjlTbXag5jyb6Qp7wPe3WX5K2ri7rXW4Qyzx7b4DjcGI
D4e387QPMwqEuUj0cMiLUg0PfYdV7UpFQVvzdVRyFUZrDP9IQFxn9SrPsWoD/QH64NhnbSLpRdPc
wsZETMh56FLVTlksZCK6TQZzzTJtz3rXgnZg7DR6hQisTzQxdWmcNTjuahxzdjKBoXk+74MFbWU5
xcXE15Qvl6y5JvXnCbltwHcNPgnPinaT9klf9UoMKYyXh2iTZz6I3dQuZxaXSxIFRHEDxHJmu1ta
o1OfpXLLWwrYachq1TVLMjJyM1hdJbY2zTlv2hWZ5mvHCMQQrQ4cSO8FebPtMmgU26wuVyFshqiO
4xJGVtCe5UwAW+/y7qMb+d56gMF2DICjhfGGBy5FCSaWPXCCV0VVZGvglHQcFbhXGXR9g0QwnmZw
QuidVvDOTIUsvcfMwhII0Ca7yI3dNs/5EgcFWcGgzV0PUfAhCkUswgv4twaHBTcfC0JWWizL2bA0
MBPxziVtP690Oe5KPA8qFRzHaDJq9ilER9e8WWAtJasXu67gg3GQWX9CyjxQU3UeNST2FmeqrmuY
tTdIcd9sabiwbWXbKI5yomMYlsGETq9RlL7N6CUnw6UryrMimGLWgVYDlEjpNzBL/eBmPamF5FzN
RR4kc60L4P4nNYJbo8yLBEiCdwK1txMO4rHBdt3ZegLIH16RHpJVackOeoZp1LEuoB2AYQhMRQ/L
jMLYWOCujuMx2ElRw9BcpHX5kVl8CUNzqOFsgd2UvDjtU7crMgjhIQ/zxOUi6aacwcw1+iAzdlq1
80U00Q/I31mWXxRd97Yk/DD21UFyTxXpOg8Zz9+xom9V1+MbmJFCPRkYTIY/BH78SDUYU6QGUvsS
t5DxyxYdJh9eg+k+67a+AXrwfugcA9MHBxMsG9qOp3XZbgPTn7cRWxM+XInCrSvcxVovn+qBwdJO
s0Dagu0N56+pm2iCaAtawF1SwdZLFtXv8dwRKE2TqiEGZlmdiNLvpjrfhtztYCWijHnaHcaOfXC2
1VCImz1zy32dhjfUwfFmeT0DOo6jml53PN0bH65hf+XSFFHMC/1ZF5FVIiCfWhRs+oZczCLoFJ7S
bW1hFo3BpybZ0BMjgyDmBsEMjx9LrY7SVSHHN8i2Zj/2zZXJSBe3ONjAKHHD5uBgealXNJ+aBLaf
mrisxuhNWTYShss8jYtxgIq2AOqQpdHnkZGV4lxstJN5YvF4nQ7kpnTOKm/NSV2bD42GZGEwDJax
qWOypHVctfWbbCo/mRKdpJLC0sXQF7Hs2js8QGAGeCiTLBx62IWa2xXnJtuksEaQzsFFMDSVKka0
Q0s2wDIM3eug4fBGSKp0QqussSipnF0LpOM8qzZZCL/s3CXsndSQCSkMdQCTQLgMGOa0UQieSHqY
LfdO7PolgsSEoWrIsOPwKzbGqXPAvoxAU2V9EEO7cqMteUuqPmZ4aGCuKt4aNzSJwONVb3Kk6ARz
tq4KkhxgFayk1au57vdoKHeBgOANabQO0uymwsFb5uUK18CxjYuE7Q2zt/3YrZCftkMBBQOImbao
LkgaXAyouoDOfhfk5WoMl4uhx4e2D6Dnz6v3okD7PITbRX69FAWYOsDbYITVtm7qV2WUrgkxRPUd
fe8aCE7Oy0OhKwejalj3SQPQFPG4PiA5HlxhvOq6GjBT1m1lA/M0yZtVwfjZFIh9pv1lUy0PmR7m
JCwqDbUE8GuYva8NbRSs2kBCHGCUHwFzFwwZwKWhYmpkbliVPOoVsM3vdOVXvCjjEcmzZknfhxkp
Yp77aFO1BIbE1XnKOh7nEXAaQKZfOwqwbrIsXmhw6wN6TiJfQppClzWtz1pujep0/451RXHmHD2v
WxnGTQMAght6tdABpEGOZsXKdnzLm+oU8LgDRDO/tSzT8VCV5wS3b5hhOay3uDzp5gWCieEaPDe4
Egsw+kVLVSPHU9tCFQK4iwr2zvPybRHCFlfYw25e6Zs1bKp0e1YuXhky9bFJm0aRNLvqA5swR7Zz
OcDyVhTC1ly3HQf6qSHsATYcbIyqoVOVmHeVhvLiMiP3tYNafWwR4tSnGSwu9eXaIY0PofE9EPtN
LCk/BRfJN8xz2O2pZwAHOAhU0C8nNQIwmUf+Og3L89yNB9OQ1biIU9hn9GsWso+BRWuzlPslLcB0
4LEjLBYklUVsQ7LopFlIjBYD59e7yPIVXiKYQUFNzFsBFSeL+zr84Jhdk8aeAykdlz2UJNgINJa/
C7IBnpe7ilDIdFy5YjgOseMZYJxeALeMMHvooEsJXQV7Y9UD5+Cm1Ky1gDvLfJ8DVBew4gKus0KF
30s/x4uXRbwIc/P/iDuzJrlxZEv/oYsxkAC3Vy4RjDUjV2XmCy1TKXFfQJAggV8/J6r7zlRFyyS7
8zIvbTIrazFIAA73499xTY7ZtKtGI7rShwJSUzOyeBbZVgVtPNqlCs1qPrqWnMpWf1jgb8NOt6ll
CNI4c7KwtNE6b8dhDCeyXnzpvORBE/Wmuqfke5NvBoOKYFL1znAc/XYYjrIEl8hF/71CCVJAI/MX
ZwOmdhP47raS01dH5BtI40jZateJ5nGyM2BRSBes02zJjU9oNCI3la5I2mB5Aw20la5MJk5jOmSJ
sS5V1W4HXsRCfBe6iu0a+NBSP9QM/f+RHrzVehwGtlHAw9qqvp+BHyz8APQKRTEIDEo+zNzuLevN
LVQyuEtc+5/CA9rA98y8mjbNxR3Nf9hq2g2iizK0rRdGn3zfbIvp1Bmza1uRNKO7XQy5q+vgtDo0
YYs8D9bOHp7B2Ce4aBMx+Ed/sB7qbk1nVf5o7V3Xv2SmiwrPxhcVuA8DHO2hSTzpRdwTSZbPsa6s
TT/peJ7shNjdxhH4eIQUseYB7hCxM+2w7T1TIGf3LwxsoMynvS6QUshsDgFRIZ+Yh8+8Gw/uNBwz
StM1zyLJpm9iyXdgjycUhPOZIu/18ibmOh4DG7RMe5pmhF6Iw3aYOxBmiJ4i4rgEWTA6aXwFyNs0
+9zv7nnFTtJ1L3U7bypnjKH5HV0gcosbbIJpSmZUZ6xxv+pifhiEnZrK/prtJZZV4++N7SXrPKLL
5UOdHRHspyHR3MMCjwc1BGd7nL78bv5WKuhd5QLuaDhMwfK5GqgbXXAyCiwluFAaWuZn17VfAxJx
oAfx4BV3wukfZ+zbJj83qBjBHo9t3OTuc0evRQb4UsBk7rehRmdkjlbQFXrc+qbEbn0OuiLqqj7S
InXn7L0fzEuxzBeP08eqIYBI6vLFFWzb+NYWXcmtp/sXWeJ+GQsa5wNuRXfeUF2lrUdOawvKyTuP
cohJI0KColgE695vccxN/rhac2xkvp8Ie0ZoAMvp7exRn+ylO3juckHTFD3myO/suxEX1aqbiwnW
KON0L0uxpYpuAkRzIrZopEU6d46NAebl2EUczOC4hsaEYNJSUyBOEnA+gODCXjax1Uy7fGghfxex
Aho8ZvwnK/tHV29R0JFOPYH5eXfa6ghWdu9Y9YHT4T5bdFoi5bXq+Zr7z7FX1g/ULMdejhs2uOFY
2Z+SLBdwrYhxIMnqoT4TyaqIjLhwPSUgDDhJzd3P0hmfSwBaRLEoKNpvs5xTsN6JZ6YXwEE7cL0R
Etu90da2Eeit1XLDlbXP6QA9Ywi2or/rbHpsChmvCP7E7t8mdoWW5zvRL0lVVmdWyVCARuJqeebz
tOvrILaz6yU8x7Wo3rARfk5c31Vg2qPCyCTjeRmVi7ci5bYiVCmxImQLKm2XcQiuxE97ZTY4BImu
vKQT82EeIdcwHvO56MIlGPe9MEhP9Y4pKPlA/LcU5xU0vP62yOmS22uKzkxcWUAORbB1qb7MZDlm
EgEg7xF21ocSFQ7SABzukhMbrXAXP1YcQDLe+6TAnljqsJTDXU2pAC4M5Mdk+Muzy+LkiUfxSalM
5jEARhn0P7Qpkk7dC6cO+ZBtCZrpbMk+hbDf+GDb0VBNZ7/RyOq0/eAzJD966T4EYV5oZfrJTDVP
WgnmzwbH1wl64RTiiEZK01m7xbIjqd3jbJYDHcEKLXW/GVf3WPjMCgFEJaTHsgKfUtMMkk05kT2B
U5ZjMvImpqP6XlCbg1YccJs1+6aUqCP7PCn78cNyVBFN1I8CyuJgbYsQRHBCRzcpZL2ZEJu6cXlo
uu5hcoqvrsEJyOvuQwXUCzNbxcTvEtC9B0H1G1/dD1J6ULPG84KrpSjHfZuR13xaE69Ql44XG7e1
48kvErfCmZjLyBY8j+1GbjuAvkJ5G76U8YgalyNDQZWKfByYms4fCixeVk57XpONv4rYL+vvwyi/
QGmhTcTb0GiFDTwu+7ELdqaTb7TwcBbBAiqogNpaTlavH7yVn71ZHvIG8G9m11VUd4DlZftGxi+O
yMEnuoR2xWKji2Rohr3XOdHoL+FaUPSivHukTmuYU3drfDtV60aCTQaiG+bIi8qOHiEUhTaj8SrJ
XW9kWmbu0YW+M/oZYgvQdHCxNToNKL/xMTPkEKHNM9yZaG1Z9rlYgye6BPCZW4fK/imW4dIU7YVP
/gFupqfSpR91je+O+iun/KwQ5GzSPpBxfJeBDMIqGzcwKlhhUzlqB7UX3TTLnBd7wcVD44LnGzCL
oTfsa5KFFQO86hD6bi+4mEW91ZN3Z+uMQOkz+9zYxzYrd6wxW2CU21nRxCHLOVAmUoOJMosdCmPt
mjWHnIn0V7X2xmuWcdNMjG+HALk/95AVOe1ptusu5dr0SUmQR6NeJHHmuzJaFHnLp+rFQp60m516
Pc7eMGxmVkwhMlMei2lw0kUVL8xeAmTW0xgi5h6s3vmupUdwbrkOs1YAKwl6hDP1RbV4Xzvy2hHo
KNiEY6ue6eRFrZ4uRcG/o3i9qM68IBA9Lxkq/d7HIeK+Dlu/Pxpf6k2tHJy6gTR5SGCy2HLff4X/
/nMNmjaaObk4ap5AG3LENJLTnajV59LmWznj5UipohalSVh74/OsaerCjILytAvBt37oxRx0Zy42
1csuYM2EmpzSiEkkXyRAzLdk5OLL+l5+XDUdImOznzOpVDz1Fbqr6lwE1dNKzRm8+5tYiksFVRQ/
U94pAr1Oo+VH6rYLab+asGNsg+79ATc3MKByerW68m6tu89Oz9vVdzcdhIGhki9ey169sd/peYbY
yCEDOmnWt0fVZLts9jfggiskj1PaNdYGJT902EFsCCEPU4XtK0n/5FfDvSjHU96ZM2DVg5DOXdVz
YKZzUhi4Xkzw7Ew9zpeGlOut3vdA0btFBsgHe7xNdUZo2NSzuqzM/1waK61RrLsaChozkJmGPHJy
xw4nz3oTpj542dRHSlWxZP0zHFrPZu7NRsHmHRkk/Ns8A3DkeR2DnsWeJikuJmsSEMmXrJoghwzs
UlnDTjoO5B/L2QU+fXXWLlW1u8k7vS/pYiJ0p51o7cTPUjjvQruxnpekGfqjLMQjQZCtXQd88oxq
fUqmioxRaXdnLqsX3yu/t16/8ab8RTtogaMwhg9JPjX2+ix974V7kOUDViDIXWvtDgF7MZdMdFsU
4UPo2KqMfV440UDcT8urcrz5CLvLUj/6I096OPcC3090oyLLt45QSx6arD7ZqyjRpVph2hCnRfZo
CxPa/NUMWeCSaLP1YAmfh5VC12JEWRbXg4DzSdz5PVpszvhduuMB5xKCLpX5M+x0F9mv5NTIzD0M
qBSZMzeR46/H0rjIAKsWIi+F16lyH1o7P1ezVYY9WQ5yJluhiotjiXdPDo9g6/eoW3Ze4+x6gGCh
VbX9S83ZxnWKTe7wi3HzZ0WWT49ROxk6acK15Ztl5YDzPIZQMq3jXhWd3NajdVG199QR+n3N5YPQ
aMRZxOHRWoxHDlmzVGbHp/EJ9r247fG3QL+PRp0vYenWlzm3nvNBcRgMpupxWYHaosnp40ZCctYN
o9rWHI2ete2OoFKayIWcWnb93lrcUBpr3WbGdCHa8+3GZ9VBDARBe+yTBV817iuOan8pkA+oPN8G
qwVat7QlSq3GCoMOVhMhP8Tq4CePKFNR+8NeV/N3MwNvL6G7fI3KtkN4Ql4BHKcZ43lYdbKJWi9/
lnW70Qb1oVQvqghUnI35aVi8wyCqDfcMNA/tpcuq52iRrRtOmXgaq/lqrysjVnUHCIcXd0BboM+7
JyNBONcC+vjoOlnsTfQZeanelD0qME37HSqvRy8PnvuAnZZVnnOEhlDO3XASYl4vbpefZ09855aO
sIwAOxi75518r3pkaIL+hP3o3u6oBRhtklHjVwrNLoN8ef0xGp4nBKbOUNrqqRrZK/XW+6q0X7KF
xK4ov6EjKqPen8rQMctT49Xvo4dTms0kah31DdZBJP/zEiGfI2HTB2VYFe3RWvNHd25einn04SeQ
yI2RznBccu2g4SpqD9KQPeyBd7lgYbWqe8NG/GFZhrizFhjrhv6N5QC6XCxpKVgq4AjMnBUFcyGi
XNnXXsiQwNSaoLraF7O5D6iFI1kefOREUbs2e21bnyrT0Map/w2tRiDlILkDgbgyJAtKjiVDP2nx
HzRuth3tQfMHqtn6dnWBFo7P1TheWKCLlHgtmnuutTx7tQ0BKbj3ubprjHeu2/rkDfSo8uLnNM5u
OFtTQgsoUE7Qt3HZo2koiyekkxdPk3MzjycQ38/e4m/zurovcppk2GJu5+wqqtAXDTSaLHDIVaWP
FpXvQkDOd7zNoEMPu65k3wpZfXaQLq1q3VWtuCuK+tug6wRJyd7pqyy12LJte/vow4NbDuNFZ8Ve
LOqTBt6r5iizq2VLCnKC5fQg6uDVhT8CKe8Rqe83X48Hzkg88eyhpP62RYiFme1J1ajyMj/uLfpS
TgZp3bBTVhbOoIlg9aCvy0CThhGDpAra0eytW10Xd47fkkggDk19nzRWux1rSBWlvQHEvK3t3gsn
W+wHLu5M7987df5eFb6HXTQ/i36+rP1jID8Gxr55pL7AmPTGIVEU3pIuqP2y3hmTJgOLILxPhyKJ
SBy47LBVWN9uZ9bsM7d4o6ze8dI7VEShE9luqeu2YYNDJZbmUY7Oi4+WsBI2wNBSPLHOuoevM5Ji
/Wqd9toZ7A5um+1ND9m2MD+VsVIHJ/Vas1RWA8MI3weZQjuVnxo3/2YtQ+I2EK+ZWaJ1JC9ZNj0g
r8ujrpUJGIIMmjwsA1oeggA9TgNaN5LEOo1BcWnWIcC32y+eQFWlqhQHGICFurMHA1pu3sDdFi1B
djEzfS/a/hvOtEJ9YH5oHx5Ym+en1a++rwZ6V920eSyRgQdl9QUPUUpH9tMEw50DKZ7Vw0F0XoOu
oKdDIE47wqoqdAHE4L/xqBXWE5ogIMRSaeHCHhGRamdBuzzYD9J6R0KL9tI4PikJB9qcnZfMs0Lt
BGe3Xj/XqksrHy5dcE8QLhDTwk46beqhTQM07wgDPCzEZ1DZRQSKFgevuXP48l707LGFkydf8IFR
8UpcruTKvEFw68SL8tt70dePpGWh28zvcDhv1368GDbt5NCc/VIcyGi9mjr4grQA47TXBhDMpkfm
3KOld9c2zZkHy7ZyioM918eBNaki5UbmQxM22Kna5on2nQ+tHejQbehX6Px8aCK+FSPaFQ0coqa/
g8P9VSN7gaJwQq/LB3sHUYbCumUJIERW47oRLbPTUjd+BM30G/SCuKr6T1+yH50stvDx7rQn79EG
eMtF89x4zRsAnnju6kTVFP50GnksS3gbRNpVkQtNLOzApYToEzFY9YrL4Fs7OUHuE3RXlcsDnLIv
rAgS43XnefDD1vOaBIfsXkwdlhsQnirsz15BONRlMgfjxtgaascEq06Q0LzeDjm6QbaQp1bIV2fR
77RbIqezHovr9xdIwWrP6sKyGSGEK/ltFWqj5RSNDeTlER2KYAUl3tTZgy+IF2ekexrX+pmRPtgJ
Rnewg8EKVp5WWX1UI0q2GZ3VZSoO/cSGlK60jyar+1K1SfTkR8DRjvk0puj8HmaO2XFTDQWlAUO/
mr0QEySPgN/XZRdVPk38PrvzCbq7gb0LJp4yIeLq2jrwesT8+aDQDW6X+SXoqwddUkSc4lHBbLyp
XHc7WuQxs5BzKKjCiOE/e9uJaU9QeATV1vXy9x5QLJvpENJZvAjudOEA63M/4xOgKjjWme4QRobv
S/s0FvV9Y/fwmsLVx2zPO47SxhermyGeXFHHJZ12Cu2lanYODqqFZrGnMEcpwESD7o4bEX/9Msve
De5R8MOMhTSgiWcbxVStAT6Mqep7ONOb2DRZykfnsLByM60sj0T/bucmIcb9HEUTJEMfVImhOi5b
b+OyJmJ+Ygf0c3AIfn2G1sWcfxHnAfbQlzGHr7h8xKu8Fte71aX9dkVnRansMGf0w+vIc2usE22m
tHHHJ99gLAYFJ0zOwi92YLPQUjBgfGbY6NVH6dkQYab3hl77WE4flmidBD1yXnjWj7Svdx1dn/Cb
3BCtyO2w0HTKME6g/1y18zwgUIdTAWpkPNTtz6vWNsz5g2CofUaEb0aPQdmHvlvt+xEGrYB8FmNx
WrtpK6BcVC3rogUKIRErWqzivZDTe8XIktg2elIuET/GDAWqg9aFU/cvGOTxcxF1OCGAwzMu0hrr
Q7X6boorLgUNuel4CCP3EytQGQboztdls7WqJeGiwxL5HZxmer+qb7orUyPdSw+QNwaUEfdFECqf
H+exO01ZkTjQFEuKri83P6gMopbo8ghB58lymt3g6WSGzbWrGxkOHn3g7YKSdW6K2IYykk1I3Fpc
CWtAz2VdL6H0IOpQ62TD/BHmCztW1LwXq3XQ/QpZARdZYUZoWOWrDM4DCl1cNr5jzn1ZbekKs9yw
TMAA+BAVK8KLE6BbwgLAFoxNdyABCHjWYhcIj8VOHzhhxVHQt7n+6bTDS2exR+7MSziZ0Q/R536u
lY1Qb9cXj5V714wX6cjIWVxMUwCMRUR/WYb1a67rVGmGL2x90W7ekGFBuDOn1VJrOPfysejm12o2
Z8PN63WKxUxVRGv/uHgllPTicyggmBLrfS7zAzCbXbXgvgmukjfVedhVMl7MfHTG7mUoRAj6s4rK
Bp5a0e8cw/dOiUxeih2V87ao4X8OCvgz3U0DGTmTKNr4UIaCWD/8EewbS5YFfJxdI8e0yjEyHL0O
OWah9GEUL+Gy95CAZUq8lHCWhnowm1VoGdkMfvzSRr+foQGGX8xqPyLKTZW1QA3HDT34Ok+qQpgN
st6wtfmHXWbgtQedRaNABzD3grslRyPb4frQ1uywNO1OLlWsDU/NKp9bXWShNwNtITLNF5UuIDls
WoaNrcGPAb7fa8Wh2Bb4slKVF4t2Y8zQeyCcPs+sAv6hYSAF7EB52hQqbny0K+nkvngzQWLg4eL0
4WLPM/NjIhzB22w9AMa9Jy8ZJteAwDBooKH576xzlMEyXvcNjki/olkFgMVBupYbAWBR4Bkqf9JE
3lMUX03jn6yJvEAsgqG1ndpYBO1rmcntXOgVncU2ofYEkmqYTrz3VLhm7VnoPl00YoBCt3NS66cj
xCuzgSys9VdrQ8FZxjf/yuCvtvPc1S7uQRd/ST7k5xFW2I0coTmaYronnXXHr8QctE5XqibUIOMT
3zQbrnvc7M6UoKP3tRhcFSPaKLY3f+ZFd6CT9ROd72+qYNsxqHc4QlA10Nl0Kh+wmLVx5TCFQCBS
YwANOJgCY+eAaorcdnfwSGfbQatNkdcfYDHQLXQXHZWmR5rO7rRxsScNKA4vb9MGVcMOAxJ+rpX9
fR4AwwWhcS50/VpnifEfh3WuUSmj35/dOc53a4oNfaX+BvxC6FsfIylwZEB0oWmlZZzbb9nMcE1/
s0YejuQHsLq4RDdD7tcS0j4dYsDfkUPhlFfHDI2IjG11rzABgMYToEu98eos8jGUREPG9BKFADKA
SjCQrO85rmb0nJEQgVYCN1dmcb0gcDKMYgAjpj7z/LOuPwy0+hKSxmqv0Ygixi5pEvBHMzx4KhV2
jx7OCEFhM9vPqC3z8s1nBv1m4N9L0pbfZrgLaFDeLcO2WyiI0WJXVX7sDOqshg6q7lNvEEnfpO+C
C9hMfsIIi22dtlAJ9Ax9+phDhAHGAmn0Ew7ys1i+/PJJLeDyWdTNY0yzncGOnaZ34+moqprIVOw8
I//hwX3uEYQK8TLNuNrgaeZiRecScyLqT+21iL4/6sr6yJavDIC3KdJx6WKT77WGDZlYm7XCnn3P
pnMGlLlw16iFWyMIxs+ai5BK4oQoLyKzHn3CdiQT97gt3iSpsAyAKld0yikf0t6BwXkFIjmXSE8x
OQp8G3pd9hnCAhwO7j23113Qu6lmyF9sEewz8IjEoGCxS5RH5QvOWKQqt8SeLGPegqEQNPbgiq54
lbIWGwCpvR5mNEBxU4GRlI2fdNJ/aNdy06nHQUGrMHbSmjrWtW+FMGxfckC52iq2I+kh8jTh7GJG
ClUIjWwPU3YMjWY3elk45urRwQWnAfYB2UionwFNancVTrhv18eqxfYoGC5hdH9QM+4CkOVtZj/7
tUFIcYfz4Pq4DEblgk+w3xwHSW3JUK7pEh50Dj87fpaNKr9ZWxCvXRmOFljVbJoATCqopQvzYsym
CW2/3PxX35cG+Gq5pk7eftTluHU7/vxfyAG7TENhSuFTenT8ej9Z5R98G/9JlLtBwOEGRp8Ghfet
dYQGtB1UWei0BxitU1H/AZt3b1Fy+k/bwfW//82wUc72WLkBPAHdm8ej6bNak/wPPqv/fAWM3ILF
kYHKd33u3xigWNGDzaw8k2LxMB8AycJf0P2/B9Fd/gW+/78a3f//+dO//3289X8PB7wOfLOB6/+f
0bT/YUf/+4S//2tEv/5//uU7D+z/BV7bdSlmD8K5xP7pO7dhfHDRfEfZ4zpYy/8eZQffOQwDmOcB
NzyckxYMNfLfo+woht9xmM59eLlgHLT/J7bz292EvQrDmAtjFVwQHNbWf+6mNre1W5AAuS26CRu5
6mqbF5iF45oOQB0Ug83fPs2/V/7vHvRbHxAEYUzz4LDfw4DPMKbvn8/rmFVLhUk8qc6AbnBLZk9c
Fe1OG1Wd0LqAWNWgD/v7h956nK4Ptah79aD6YP4sLM3fjwwMyMusep6nk3DIEQxYEVudi7iBP/7h
/W7tNHgUFD+GwTuc/mV3+uejOjVqM8BFkeJeqo6B4SQuwBujaKzrzQhNKSwnDL3560+FT5fn37+p
dWNc86lr+w4ca46H/UG5c/N9yTj54J9nmRLToL3OrRn9ykXDlpLQrOcPRS+qhwqlVU2L6xg6Gz6b
evb0ce3revpDKPxrHOHfbC++g3GcV/cafHTMsvjtarczrh8M3EJVYEukL8OYo8RSIJX3GDoESoGN
RXUELdO/lvPw5WIY41YuLubDNZoDFc384oGZjL7z3h5L4JbXWrZjJX/J0T7fjaCahzAfPBCn62T5
fbj4WF+46ssjZCWyawt/aSI7h1s0U3128qyWvv/+g9+sN7635VPboRRdICvAEfrnejs1N0vj+GNa
T2juIY1HftIbcrELIBNo9o1I2qYCpHzpi8+O+XL7++dbN3v7uuAMDBuMkTCh4X9v/Hv1oiDYu5ZI
s/l6qjD96nmWpHyvVdnGhS4NzFxjwQ+DLeK8EfNWtJ2DCmS1XeR1k7QewfusW1h3l1fskyaPf/8D
bwLMX78Pw6KuczkdDMinN7+v7B2M0cdWTCEmzNDiOhVLB3NrfAyPSiAWksvvn/eXYfF2z2EwAIY1
/HUO3etgyb/dj8M0WZjqWbapMyxIYkwnJIvxzyusz8DdUHd4w/rSBwL9Qj1bwZk2oKgEJFW0ojha
X5kDzqbN5KeyHHIxMPs/Ng5E2TXQyL1U1TxWNWYJ+r0D15Scqy8GFgk44YRBD4YEQM+6CUks5oWx
Fy4lhcGgM/IErVclMDA0j79/3Zur+q8TFngOJg5jMgHGod68LcD3rAZVg7JkNjx0wawBaHH+fWH/
a7buL6L27SLiHFsUa2dbmJzGuXvj1POd2oOlo29Srx7zVwJP0JBNcqdG4/zwa7r+z+L19aUs6vgY
7XoN3K594771YDWGuoHHsbbPT3Vf7vHDViCwMB78/vPdXEf/ehJOLXyPNsLUrS21Xe0uBx3QAILI
81MTdOtz5dLm0RAh9zMrm8fWKsqH3z/0NmZcX8/6l4E9wIm4tVxibG0Asa1r04lP+edUYXJU4tUC
obFyehiwvcJlL5ipiblpU4OoNjrkTwt6GzWuP8HBj8AkGB64CFz/PCRkcb1KUXgfxh6YR+lAt4vQ
dix1ZDtt9gc39S92D1bSx5IGrm0H1s3DFKvwz5vU+YjRjl7zyMsFBx+Q2rZHthEWzTR9//33vZ0d
e11VhjTLwiwCDAmg9s2h6B0KIi5oe5g6YZ5F4etdy36vh7bMp161QBhqc7G8vEPFUKFXm/V+edT2
CIRbFaVf7XrHDk5dVspPwJ3zZ2ujmx0WS8Y2S+mSI2i64e33P/qXK+K68LjhqsQopJuLxG7d2rUL
f0h1mWMaB0FmknlNdwhyLp5+/6hfbXqMzrmmjhbew715VId2isSEygHp0JidLPuKLcP3sCe28Pec
1WhiM8hZv3/oL96PYTlsD5NNMObCuf6ov4Vls3CBKWGkw8jgDlZB1mUnvUg37ZyM/M8szX8tP8dk
Ewz7DhhS5dvlLzTmIuuhx6DEpQCo71bVsWXGTxQX8EhNlt7ZbALV7sy9c1z8Nv/Dhv/Vu+LpqAIx
Y8Xyb92+MzUeLLBTl7Y8nyEz4w0tPQR3c9kH599/1uu73Nx2zEX564PI9q5p1j8/KxJ09xos2xSN
ZEg+HXQfCX22DH1q2EsOg20V+2Dl9kT8cUl/FccgHmGsCx6OnXuzjzA8rTHQgIe0FGhwM56VD4XQ
TESr12SnymjErnKxV4hwIyahhU2Oy//3r/+rrQwDtwP/uIepXrdLbaSfKeU7Q8oL6qKR6rq7Zcpo
0pfyHoMvQak2dvOnFOMXy4uI6WAYFCzRwF9vcmyfgaAREsEzr3hwzohCiu3ZAtNhMSC12vz+Da8f
8WaBMWEMznHk866HKu2fCzygQvIxdQ7uRyTP57Idn5X8Y9L0i4fgHzTAXvV8BAXfvknS2oCNjmkL
RIT8OvzOAnADijqHPvr7l/nFl7Mp7h3M877+6wm3X66RRpGBLEO6uoK/1KWU6IYMFN7VmnXDH/bG
L44GBkCgFOL4d0eQId+81NgvtVpXdBpRMtngHYLShokaJYZxobIWRJBLNveqjGAV/fj9e/7qe3Lm
BM71ZT1EgH8uGqlwQ02Y45M2NVjMUfFPUuHW+/1DfrH3mesE2PzWVWa6vcMDQoW3Uq9NBUF7PjNI
GgyGk+zzaUHnuxbwWJdB/qfk5ReXOc56wF28Ga6q23zecEC2usnalEwdf0Hnklww9lQ8Ab0G1eC2
fzrhV93k9gAwFFYMMzAw6g3p4D+/Ze5grm5j3D6tGGtdcL4KSCRcrMVPHAbv+X8Td2bLcSPZlv2X
fkcZRgfw0P0QcwQZpDhK1AtMFCWMDrgDjvHr7wpl3a4US6W8VdZmbWmWg6WJwcDgfvycvddmYYiB
Qsbx+LSoKPkQ12OMBjZnIo4BpNDfle9UD2Phcgpo6zncW8p40Qby6Wvg59T+ZWBoElMWZCsT6djb
epmGuKXd7pHCRX38/U37xRvg2xRDsPsdSDbvFyxP2B0UbLs5uMqymBRVwtuEOrE+msIZbv/tz7os
jGwMLveKZsDPVy50IwZRbklxK6z04thcdgtGwn186UX8+x+Fo5L1KQr5yPfb0GyjRpjduTr86Hh0
KM2AOEfWxexf/EUhcel8vXsgfI52nHpZ8QWEuXfbu8xTa7SnhJdrSmlxGIEqCoSP2jttZX8GpbsE
G6bnzXJrUKLTsp4j8WZnJaIgnJIlKjn/4qEdlmsTYgv2F8aTW24JcuPGal5/f2Hcy2bw8/oN7uZS
adtQ43wkMT/fBATUXYDiTB8Y+KZXavTUF1Qh1rXqoP5diH7pK0a/9tEEOh1XpYNtpGndhaFEpm8L
NHx4jW1z1zaMu5DE5fdN1Q/4Ck13EvkQ3Y1RPe3tfOzxwAh5NQK9+YtF27kslD9/BQ6Y7PAUNCCz
/6mccdRiUbBG9SFAwAkeqokVoIouWQWVTaeF5efGqjNaSiYb13bqvM5VsRx/fx3B3v3c2qKLRD3n
ooUJbGjR3Pp3i2pUN7PCcdMcQtNiQSxanWa3Y+23zrot1DYvrP42ZHVaLWZ8xnQaMl5twUQHU5Z/
d1EDTG3DZJB2nHnoCYbgZSjMJoVRfEAcVzAjy8SVb6rbgVEqEHqFDzgA3Bu8jsD4QWZc0U3btN1w
r7P0Sz1nTyK8PF7edEzJashj5HHaAtAgsIKuvfLKrhkzlVCr436Tx+ow6GzrZ/WtctrrVBT7Dnyw
Pcn1EH92JxuDVXeoUQ7O43A1hvFybBakINn40iq9GeLldqaJUWxELY5REYar0u7pbc3HpdXPF/iI
GgVD/ei6g+GSxu3R5MxNccMaA4o6rY5DJ7/1ibW1JWElXXGs4XoE4fDioRyNcqphmhdZ1dBQK9eI
rS/aUebNJe6rUV9NqLxsaMZb/zIgx5CKH9MwnsFb2jsN/YAlRgrJeLD+4KXWquS4tFQTuO+su8kh
GcD5sK7nILv3W3SkdVW/gJhZTYhgyiB59UJ9N8+AK4P4Ey2NjXLtHSCK0iRvOeotQGSPaJCPme/i
AV52jr5NU/dqiNqXCSpQJ3p6hdW4asdybxUxLux87VgRVsRk2y/zVWtNaEkwb40mOKla7XN9P6qr
zg4+DeLNX1BgMBC/jep8185vfoMZDigj027lnoSyv0X9d4wCp76bVyyoG5Ol+6oNVksUHMMi2Ioa
WEeMUWP2omfF1AsfdbdfxvbsVg2CqaY8OdqBMmMOYZXr7dCkj64WO55i8hVwD9kX/4CGP24zF01L
HGXdjAi1F08pj3MVFk99262NBJydlEe5LLtOOF9NWu0CC3gDKADY7/UKecqTKrs3N2vJ0QghOFup
vw/Rwnii2E6ye7FsgCrTZGOWsnHHNTfeDOI5Say9r246hOkpPUPE1jFjV6uwjrR9SIYIrpfO2y9Y
7/paXKVGnL0pBoU4YiBwipNuIUQQOLEb4icUzuuk8B+iibGnVdWgt7tmU8L+X0vM/2EO7NtrX/yy
+cos4jyo7KpW3cZUEEKEK6/yMD8Hjd+uUzluJ0eidZiyp2LRD/Yo70jI+Lo4er9QcxFv8a3l5VKt
s3UM7/bX/OLyCwDpDMVzYX+q4xJhW7jKCxSr+fAcd/XBirtX72KpyX2NFDL73kXdMWmcFWK2t2wQ
1y44E4nXMpuYOg7t1hpQsVdZdNXP/XXWD4dUJNjwWmivXYXRs8h2lYeQQVx8lyFBA8Ej9HpvNdQB
X5YVJNb8DFhDYNo9a7iv2RXBueA2UOOxsaONO0qAR9HRpklu99n9wgVUurwiRWjVA/BBqahHlG6D
evHmzMh91WSeXMOjdyqqZtXrXZuoc5UFL24tVmS3bGt/WkFCv8/9Us8rwSRdI3+TqbfthDJIixCZ
JRG1B3OKVRyX0D2EeKjCXK7RYdzIVr0O9lg9R53ecqLfaRv6ej2g++/vddfc0c0UoUEjPvjjoTBQ
Z4Yh3EPbX5W1ua7nRa5TyLXEUaS3ALMZgpf+m7Scx3jpb4KMX1ilB0gmPUgPnqiyQTSTrqiXkeRm
d3b5BqN+jXYXZZN16PrpbjZmp2T4qWBZTdAqJXPztVkoAJp0YcocLi2anCz4GCyhc0Tpmah91MBM
aCtQWEG9izUGpVJ2aCo8GSRb/PfdYzq0OmPBSd3bIuUAvcbwpJd1u9C+3evRNK9BVhXWpkkEtAt8
eLz6GAX6pQhPSVyGT45vGIP3fL3Fb/A46emQuE63nbQDEDaxmuohh4/4FqnEo0qBIP8t7Jb7pay/
2w7EoW4OyWGYnBXxPXG/Rnfo0lXtly824uJjUNg+Vt0mvKlca9k286Aeg6V9ixPeEE/F9oHecodW
gUHUE68ocjuvysD+wnc868hibF85S3QkEKC6TTNdHVwLPjw608R61M2cf5pd7QYXjZ44ZKSJfA/c
TpHtY1gM7TKfzTXA/PgRfX5yW1ddReni183WjdpIrZVRwc6oDr+rBSBkU2CtgAUfDubcVBy0aEQn
w5dYeyUhDkOQ4WcaP+NzCV6hLaB6MIGcX9rJR9lQaKvHBdCV+z7xMuSPOCW29dgV9zRQKkN/fnih
jJZfyYmBi28L77qChXzRF/XokntzFnWcpAD4SsU9GrMv0k8ekM89x7KSIy/XEvs7gKXYAgvLmW67
EV9fMVXYwZZ56bEl4u3zNlVeQSSw7W49zTlKg8X111FjNx8sXXfXMFLaj1hbgEG0SX6KTNIgrK7t
XS396DzHEhlh3ZjoRfhWe1y6y9pjoTnMxuFTqES5EtLKToUXvBXtEOwSVJ0HKZBpcVB48KfmS2iM
PNQcCh5AEbSPQRF6aHDoR/ZuM3nYO+RwI3vbL/FHetkWQQjbWavdV7pX3V3mlTiTwYmdGLO5x1SL
4smxHGu70NS8tlEnEjTwuCT4ufp8NCcmScC+hDVWZF+QjCGcZdw24A22eZcs2bopJ6AoyAzybNf2
xbxLHC1WZVRE6SrNmGyCc4JwtDU2RjV2uwsiIpptg5AoxkjDeWaPBix6xS1V0vXyUS/VaGDKKcFw
VWfOWi2R3JRLlWK9vahU8LCeswxt4mrJYR2kInaOy+LMAIu0HV2BT7XWde73CJSD6PMwFtTtddRv
atUjmuIZd46SItBCGelZz9Gcnc2SLB/baVb7acqdb7nO6u9JGqRPhCo0r4u+S6zQ5chHEb134j7d
JcovbqclUddhDY2YBcPk5FyIsFkHQvPfIZKyYARcEOWjugEMj962RWFSZ+l0AqNg33d+lVIOWe52
qMb6OCsUzf4gwlXcEt+1HpVD7WgG95vopb2mXk02nT2ZXQDOr7M95ndWrZlLA8yDEjNk9nxVhj6C
qzlVXK6mISBHKB0+4eDpP/olHb+0FsGwDeagljs6KcNhMu78NQqnukNyxMG2HG2NN1sNgj2gYOfR
sMhu5+Di6w2kP93VSbx87HMX90M9uRtQr4P6kHs1IVm9nqxXh6gx1MBuhiV9kAgv2Q0nuwR01/Ks
bfwB/Q7JOS0ypnH0kCDVpdlndV5sE4rsg8+59hTESfdoBVnQ4oEOvICH2FUfgtrLkOZng9OvSnBI
uG5NyW7eoXVHYaeHfMfROL6eZCx3dr9QRafKewxUTKnEfS6P3DxX75pekX5USvkm6Fs9DEwHXrv6
Oz5zhp+LX2GFAmcRYhUhX8KwQG7iwg/uOo/Fd4JYgpQWvmtV2eGDdmR8ZUwfIdUTcLyCcWAxzzyd
fBFDF98aVdQE3Qz6ZJSPyTcM7P6TGOV0dqQRaxzfV0GbVgc5FfYaGW2585Aprec4JLFLt3rPa9vv
QsvFPLT4fNfA7TdTNVg7Rwr/qGdz2UE4Tn4eEZTA8mNS85B3fVx+qqyCYhmc4cHxR7nlwVfg08z8
LbBUf7amyj/O1UzyG6eSPbPW4s5VxBJihlQPlRugtAuhB2MTWp7VWFRbHA1747rVXR/6zx1khZVt
jQhYx0t9mLkgV3B5JFTBIPL4pgmd1hcY2P65j4L0JL0eMV5ajhdJ5pwdA4Rf40oxzsMPhm/jSvlt
/ljLGkZh21nl9aVauMXj2Tan3qDu2vIHgg0pQMhEp6xK7xYfS7OH0WorrYadjUjdgl8pyB8xUNu7
JPWmx7axon2SRdAWA8bboatuQFI4MEVUytCzzk30QNSWIJMtLC6mNaGixyyc5F1jEgX8yrWyfD8a
h0ZFF3rfMrtNd37ldfaGxJP8TjhBtqmwRkHVyxpIxnOsjgFK8g1Xv7r2beswM3l+haseoz8fCpra
fjDA3wSdsMmGtroe5qV7yxKdZetFBemyqXyt0CeMdOo2kP/d7UQdhIe5qr+D43DQvWXB04BoFPOt
M6SYgnMExrlyKxbTZug3XS/A9Te16O9A/MEhiZDPuZKAoqnJ3as5jkJsBiK7UbN3ebQR67eSr0kU
DZ2ySQmHExKWjMT3vnS0hNakAdZEs1yS6iLPLjejwIo960De2xSyWz/IFNIcXOpXLFjfMmTjON3m
8KqrUdA3xQCjYEp54LGfq8YajsbE8cqP9HCdUnNy5vSqW0qudMtIcF5HU1NslO+9FsPYfrTbgLPJ
0juf8g4LENaAZ0c5WIFLoIsMFGyc6XboHfMJl9HcEF5U13FxwMmWbdNhNJukDqwDYVUx8kKgZwkl
gouOW7IgxILCk5yFIWDftxjir2eW/QckLnKPAjU7L6aA7odHo95poHJwbzLv3ivH5cZSM62LkfSz
oA/j+1Yl3UOLVsasSxcefSNtxB32HB159puP8EUx0o1t8jwVuruzkJFjTW7wI8vLJepC/ByBC7sn
zEWLOQqxsFd+YvdjFa/d1Hn0QSPSAZo5uDILpIngpHV+TjtxBDSWnuxu+RJl8HW8zkQ7lzTBg0OY
GhgfDYbLau32ngLnu7Bk83lYYOQMMLH6ZGpfwjZ+pa0wrElAeoUPlR/GEnekbJ3PCSFLHzzWhW0N
dfA+LM2zNSbJrnCt/A6TZZWvSKWa96mWSNvB3q0dVMybvkUh1Lv0WNvYkAQkOgASAnJmoiW+axAn
kEqrGI30uJZd0R59DnmAhJGNssGWyI1nZyf1kn5sCX06gh689z35WM0Z54bOqBPnynk9kb51TYwi
eBpnMBud+K89cX/UdpPYxi5/o9jc1lLlGIWFOHHC9TdOKxLsaAs03SWLtlbRoWduR9oKAn9VnU/d
1pX1pdBsz3OBPaNuzXMMc21VekF/QqkJisV2kmjtOBfYpiPymL5DkmwAl4inYr7oi5WFr2UVOsrn
dXMIWy3TeFv3ljgXlcHltjSAduWFspJ7ZJ4BjTgX0SRvpyJQXxWUnn1YTw99kwD8LRZ7l6Hv/diP
6bDHeU1oUzM+QtRxmfer4LnK8/Lcpum47cqxPBO4FG+wlOQ+jvnKVvbRrUYbgqcZ9lkDmYT4JkTN
MgJjZqnutHDI+zrmnr0zAggX7kmKsz6annx/jiFtWGodYpA6IcDqt3Xmfc45rG4mGBTbyow84U7S
0h1uDq0slnUR5OyKTkULwlh5fROPII7KFkiXO2ofQ7sXHgnU/Op0uXnGB405yw6GU9IaJkiFA6Wz
D9LXcSZ0TWigRNr1ymd6NT0adtHcxbnIP7kDCmwd1PteRt6VGZNug2iwXblBPJyswanjAzlS1aH5
waxRXse9q5ZyJbOh/g5OP9+AXulYUPZZz8Qxh+PsttlNLHAS+ymbrm3R8bKyXp9aeGSrbEiGXeg0
uNYti9RLZcFXBlZJ2lhEHFiDhAwh2SVzjkIJDxwQvmALcpJY0sil+JzmjTVX7U6O4E28Llb3U1ml
B5WzFo4S1rhCubaOQ9YewRlmU1SyOeOcnLalHXFmjvOy3jlGo1dG+rSz2pRYW5/CniDUohzOc6Xz
D6EYxBXt+nY3C2/hORWnNpyjGqbh2BCsFTi3NRUgFFY1HKOy79czcbe7TqegjDkzrfiAERRMBFQs
r4mxiCYobrD61pOt6HV02gaUuVxXTf5qz7a4qbQ/3MmluBlqCvzBWt58beD04YAmSACIyui635sM
nE2v6/luCYNq59It/eTlUCSJk12g7kx9kK9s0T8lg1tf64Zozyyob8wwfGY8rFZ+Z3+ssTLfWv3F
9pa51go2o1l3dkpumAPC2McXcqcGAM4V89AVlowvfqU8+nqJ35+cwc05mEN+swlh5G2fym3mJ/Ez
EJ9iWxX5V3ysy7UmPTdYN8USwhlkDu4PZt4DI5JvA7XVzqA4PDquKj6MRdNsXJc1N7QpVla0CwyJ
ylL7n/2LV3OUlbVNHFc+WV2XXEWdiHZlIjBxzw5BbwZOmTul8y1ittcoVcDOlpx8hTYLX0utoCH0
hXOIwSNDsuXIW0uhNg69c9otsvDgJFQh20exfA577pajzLICeZI+NXF8DaCKpnQ4Nvuxm8wN3p36
SdamZkNpEpjBXnmCVJTT0JlB4lSueBRDgp9gxHjgZ2LfxEP7BQ8ghvV2umkqogGtmoc76GN1J1IZ
fAUx/uz6Y3091KFa58TGQtub8hMRv2JXhF24Ie7WHXeT6PrrNsG7NZdmXPeS8+N6rCZalwrrwpWX
zNhwsMgvNsP2XlrpFpsskJB5kCebqL6cXpiadsbL3J1N9OSmkMWhcWqwdREjDdfy4lXad3TZir6E
kOEv3ycq0msL3zEMw+Rs5R4+XwHoFrUBklUvsjedEzZvXpI2a09jkBLLhfKfRYHEyzdGH4iFmtAa
sjp+DPNp3Ae+OvVlpm9MOtI2rqbPZEZ/y/Ii3IUtA4UxaOedvcT2Ph5HiduvEf6qUmL4xuADpLeV
NsNTEc/ZRwgL7Vugvxct5gzcjzbYfKYFtN4kxtZFAo3W+cb1RH9qh9E/lXoaPmDIZQsZBRkObhJ3
h6RwItqdJhV7WwLIni5neWDmoKcSkdynI4tXki4VrLK6eGB3ndauqpNNkWI2T1QJ8NULfSy5jeFN
Kq0FFiSCBArGplSfEwl1rdcmoRMF3hVuVcZldeYTWPrXFkfkqcVovi8rzdgAFe7tXE+xhBpkXxOq
kOLoq4o14SsNuLVcg23tl5ZkD2KpwGtQRlvso4FqSO+c23LYCt2gt8DH5ldrBzt5yi+kFZQ8d6bf
VqHG6DbNuKxajiCPtIzrXcPQ8hiW5YcswNrepJTg2cJAx59Lpjrlonc2Xo8jel6sJDpSzwvOyAmc
uoZlzQEPT5JbpfNOmLbECun0zkyzOnO2fZ7f07NiOFzSYlIz5SD8U0UZPYmNJxZnnTKS2fEx400C
sBqfZ97fTEllr91s8beVDNcOKuk1bt5zSKwjIKN+5fs5xjQ6ZjsnhimJl2v1IyJ00XGPQzdODtXo
f2jHBuZ821J+ZvAT7X8ZDyqB220bW+jvI5qHLw3b4x0Eg5me+7/KBE2ptDGHS7f49j/KBMXTUx9D
CbMv1/1T49AXr3wPSIL87xhQGUfmZRC9iPZzMpqt8n3W345gyP0YJsEDbdNyU3m9hk1R9WccTuVJ
JYBLMtfPPtPrT4Gythmd5W5QTDmSDlJZx5QtyvMb3DjRnpPW8EfMZ89TekVl8PeEz85PrXVrhH+S
crGpYcEC0FL4e8Bnm4nuHAxT+CGOU2b378I9Rccry3GKxNdqMndLkosP0+yVWP/o6AQpmZ7UYsFV
B/eZoq30+i+gWttmZeLJjwDOSPfBNh6QbfykgnA6bGeQhfOWQIWJDaNlyGSoG05Jn3ZnNmuGd1ES
kkQpcI7+SO8EtiWPtRVDkAl/ONYDAgGWMGsuVif7n4I7yfvuWVqHhSMyosf3mZ15CPMcHwIc4R95
naT2tQ84+fRNCgGPjbAYl3Q9/VNMZ1rU+RdyUvnZrRjgQcxROp0FgogN0ejTV5MVFi9P9lNM52JZ
7R1huy5p5/+TmM5wIV2AKE7HeRuhA1wX6ShfbQkIeo3NrfgwzJD68fGpXFxLAw9hFemmuO4ig/Cr
1H2UbcIpdz/6+aC/d8T3GFhxQ33lFvhvV1MRRuBrazf5UI85obiaE/e13aPcPxPaDIXDGQNx0NoO
3+YcM8XCuvg9nZs0uqIOE9BQfPbVyXIyUiZiB/daQKDIlYK4Qqeos/SjlWb+M1QxWAi1UnQLk7SI
WMOQy4wsVZ/7zh42ixz4dfvCwq3dI/0tMUY9V3GpvxOpZX/mJocQdHLi00fX8ld9Vig4+36UAvYT
Bt5b51koQtGZR7uOIx39+9I9JJnnPijiH27mzPYkO2OOhziFH3DOOolsYbQNSRAwGkCoZv3FIRKn
0xPJU5gZdCNxEPg/fi8vATrYqcIudhSY+oWE9yBe5eXA35VhxRvriW/i4Cj2UBqegx6iBX38LMFR
HU5PTeJW9n6Uc3wCzrBomCB9qeGIhba3QvaZdw8Fk+NDmtjQlELSJr7nw5B1D0OhSmfnywIaecF8
Hwu/Vz0wq0xB/UZJlq8NA1j4r0zD8vUiLyiwBBozliLCfZO+8ECqdkxb2RAy9PNydrxVHCXyKhy7
6kFHhdmrXk7B1oQ9F6SbSb1cOyhPsTcGyvEJJa7hyKKdoLKQ0EoeSkZXwJxTuhvrJFyqB1oa6Sfa
8JygY0uReuKM9uemIzOR/nmxi2VRPdtTAUI6DvyJeWhj9kk9m6/d2Jsbh8CIkwhwXF4R1xxDzu/5
8WWHZnO5iFciE/OccqJPzlPDgwkJzL9kWffqRQCzPsdFkZ5DfDO7RIN0iRKBoqcO5/TVsdICZljR
QbXGr0M6iqDxtCYQmn8vaVoOa4UMgbiWYW4eQslcf5135Sw3Ju95GtMkQLLSRfxr6yX5dU9r/JmO
ACb/FvAPi0XVTV/w7etHLPLmazEkLtDICGi25aLQDxpPP9LVtDjcwZbf5FEJDxPvxfjU2l77Ucc0
LEqnjp45M4gb6F/g7CoowE0rqA901eHCDGoiFMIOrwYKGurxxL0I6CqV4jwmG+vsdHD87MmirjQs
pDe8B4ZIYZqz5RoiFnJ2z5nTbuOqhOFB70Veuu/D0f6kKiLL15VBDE4HiyerHQr/OaJDX68S7XEj
NFGLK9HaFTezLNTVkOPU8GbCVO4R27Hv0gyWtzlGh40eouwcV3H1ITZ1Uu2chL7qypp46RfuNw1Q
ie0cMducndAKB8+eljwEjEJfKteIN+FlxXWmUpc25DyyPNgGATyWeJy/FSdzxupzXszMGGxenqq5
SBYLtUBgDaogfswy2JQyjHkCLUVKMlx0Jke7zu8R3g5FAFyvdiOUuEPsyAM9qvHJivLiYKN1u/UY
GDykOTqOauTBJco5IQRZVA9zEOrHMo6yjmyLLnzjsDPKTTMY3o3c4EahIFiAxsVWQ2VmUFbvqaNT
spr8xG3WC33ET9W8uNRZjXK7oxt6GXFCmRabqC2T4ijmvji0YBBRovB+EB/OiOMzoHieb6ZXN+hQ
zH4OGvCAqmLVLef0E9MpLmfouHMNWBB8uWNnQElsJkbFBVbePvZokb8rO23cLeE3LPdCeTzCuri8
30Zx0LmJLhaseoYYdtE1Bhyya1jlTjmy3vMh/NB4Hj9WXkxbeIzd9sF488goCqrgrriszDUbwC5e
punaDhLCtetG3dd5PTE5coChUtSzA5WC/03H2d67BSwfwnBbrgEWkA9dCFzqc1m1Vc4RMhM0Uemr
XzpU3KRJVmbfkGLAriqliMAGFaK6zQi82GtC8o62pXAuN5Z9MkvGvWCTI16AG0yTO2w7bxcQTs16
vpSs7SOooNsqEKyR+eKxzgVJwyJiw6Z95kgJYqVA2BOkVnbf8nzf6qkELYRTcWuyYDhYqcOwbKKm
hgyycJFml7D0q3Bo4PGHdU2ntbaixDrN0q4Il2144Nwh8Pz1MBfAIlxmrpu61BTbNl3Sfca4BgVO
v0SgSUtWkppItIKJaYXTxfT6cVIO7yIYlvh2UAT1cB3EIdGxBXVOtnoztiBZVkEXnBrmCUzsIxSm
rqOCR5+ne192lkypy5rgS8WGQpXswIdQ6XguJKKpa0ahbFlG4DepfYTgFA8FaKHCO/TFFKBQCnhU
Bia0axUx+UDYxX5hZ/P4BMxIHDq/ZZMKIg+puzdXDySkW8WKsoeHlwR1ZpSZikhFGcOKDZPq0L3i
GN/fzhoA96gyRBFwp3B0FZPzgR7Vbe/4FCwXdh7WcM7H1oQbRk3Wqe/H7kRrgm8TkCDeQdKm5TxV
mhJQhgNr/MDyf9dzOBpoUU+dfVXE3LubJXEw0FgjPbbtNDm5dUZ50FScWRSTdoAawR/i//83Puo/
x3z/n/235uaL/Nb9NjL88Zep4v///Nhf3iQxlXln2vyr+bMfG0sPaKGLb+Vfu7I32ZcS1fY/DNn/
+EN/t2U7f0NGSPJq6CDMxIiFnnD81pn//b+i+G9uTCQnlkoPoTqB5P+wZft/uziXcYyhXg/Q1vKH
/tuW7f4twk2DIvoSJ4e2Pfx3fNnvRK4cwzFzYkjzfUzLPInvZKP5UDUuPen2ENnNq1vCsIqg7aqo
/OLkzR6p4b8n4P3xeZGLzJMzd+SR0vizTJXyhEZTmiOWD6j5+7GOX1Dniz3N9ukvLCvvxPF8FB/g
oVh3oSRAF3j31bQ9RkO+BPqwSIqSAiAzQpBg/aeb/eEPdeqffebvZOp/fAgadTyL2OT/6fqpJW3C
qoWn6rrQalr3s6Bt4NjejQxZmn//Wb/8QmHgY50A+cAz8PO1axmZp/7QIPHt0/YWeB2jicoujv/J
p0AL4IlAbfs+KpY6zGssqyOpRWe7UA5UaBkBLr//kMu1/5PU98dlI+MVSkHsoLINL4/ln1xaVSjp
zOWolZmItDdLp785UpYfbHcq/+Ip+PUnCXFxO6Iqfi9ONy5as2gcNKu5uh4hs4ZTk606X/+F4P5X
NwfXzP/9nHf2gdmIYG50T4JXtpxJHLms4e3+91fN+eWHBD6WD/TJLq6vny8b9Nh+kpftzpqQyXgf
q2kH8Mg0Z4csHaWgQ+7LrL3nH0NWsTnt+jjd/v53+MWv4LsXtRfzEfvyav38KzRJ29QLmrZDRAjh
quotJtxIbv6TD+GxQArEOPWHNP9Pj4cbSrQV8aQPdLTnq2KpyeoIe/Hv+RYuDyEvLFCKi6deeMG7
qzm1s4WnnVvmx2zJyXjHJOYEmu4vnvVfXrE/fczl///py0zu4IRjangyUsiaiT6CPM7/kwv2p894
t9YVLZL2uuWriCndTHXPIW2mgfr7u/KLte6n6/XuESfHvEkqiutD76ClhY7WrdJcxSeDEhc1zexs
fv9574xVf9wf3ABBDCLGgeXx7sJFcTW3rsWXQm8mg63lncFGagnoqr4tp93vP+1X3w6vB07Oy2d5
7xcKgb9ndjqtcauSbpS1RX6cohJUt9bf+qi1/+LjfrEuscLyl4uNBW/su/fItuJxAYuoD0UwkG5Y
amc9XGRdIfYx+Rc3zvmxMPy83sak37LjsuiCRXm/3mpGMBZS5xpZRU5ujml855iSKoaUBo3buPea
ka5wZuxwXDl16Nz1Y4AiY+k/tiH0OZj2DXTQOZNwnCuIsVLO8hlXW4TTGXWfz0HY6Tlqtd6TYmZ9
XCZDkkqSRPuwq2dnpcdl3ExNXIMwQCy9y2Svnose3JKbhv3Z0STX5Jl5SaaGiWhUELGXTHn/PIv8
29jbwXZIBEX+XJ2KISC2C81lj/R8ec1GBV2RNt29K5yUMVLCcalSw1NaMGxAQ457ROOIGAC+7h2V
vRS0s7r4UM1gn/1B4xzt0CrnYXUJuUyjRzcR8boSI7jBQGgCL1PFAI5sgqc0g3TpRDPNdB8RsbFK
9aDHJD9rv3uzwI7Meje58V4am0lNE9zXgY4gwMM1W0z+IZX3ubkm2cK/XhJR9nRsFiE2/GodQk24
uuKIcjh8mTLzzW16KvzWOPxQSeti5XZF/GbDCy+kqA9pHr/4c5jsG6bcHnYyT4OAQmKOru21lF7J
QHkYpdx5iQqrlYYYFFwkq5yDfcjYBxpG88YbrHo9WfVzSdpiqgEWmjbe+Dm6XBFVKHMyGUqidnwx
n7C2jR9tmKlr+/Kal4Xdnjx9EbqF0IppRoIKHfv5OjLjtKou0XZZkoafAaWKFZqZHUPh6qvbJ83O
k0lDCFfjkkDfmP9i7sx241a2bPtFLAQZZJB8zT7VN5Zk64Ww5G32XbDnW/1bfVgN+qCq7LSuEreA
C1ycjfOyt81MZjC4Yq05x6wsAHoklIGe49Bjsrvs6yCd3xq7ZWrOGUzOe+14TbtqzLB79RqT+Y0b
J6W3JvZC6yu8qtEuyasOJN4wbVHl9E/eVBZHWTQtQaNzCEOM4OXqvrLN8jWc6AsR2BFzBLScMXlg
6li+JLM2n0qxcKM9SA2vaWAa2cU4dMYr/WAHgLiDaKEF7SPXcTSoe3pJwWauVINVyonGC2VA1h5w
af6Q7SwPCmaeNfgm+tFhW7Rtgm7WVjdFVyHCx4GDbSxtzIt60gPSNgF4Pm2nb1HSc/YtJgJOSNCA
3sxpl2aYF2XT0fURQaxmvPTtBsnmkBDT6uF6ISAscc5sFhjG2Fd/2yw8kBgetBc2Q9PEW+qcvEwK
XMe+sWwWAKMZUOfAX1mAkY12bVLHdp5zcxURAtyEiMFTx78YtWf9TDBlLrlO4bVEj7ianTbc05Mm
5VCTZyJxHV07OsGc4ZMEptKFYGIXl0MDdnb2PMnoK3zoXNRlHkgea2h3XdTdCjoBtX1fjzUyEw97
VGdUm9Gbb6uFCTdlz3b/ferqK+y+6Rpr8XuftbR4NUS4skWNgTJv0jgfdN/epLoi2mwZwZI7Em/b
gewWkZPJvVUieogMSeLCiJneaf3iseiAVOZh2OTrOB+NADdfle8RmlvXTTXCDp5MG5qmwfRGeJg7
tbYhGOq3wm0ImYTNVq4DkVhrZ2gY6FFPXyWj7xECkPd7DQ7qTfdZ/q2NcuQ+jgpooEyIBpKUqS4L
MdujmfcfBrylidkd/dj8MYnBGHcY719kLuzHzhiNRXHsEy2S3GWhyJfuIDOPCnF4OxOfQah5cmnm
Vvm9I4KAXDa3Eq8zjgvUQlV1CERmXrXz0BMBRSf/LeyA13naDO8S2J/7aiowqs45sYUrqd2QPK7M
EO7a78PkLWaLv8Ls3CKiIYzJhnQHXlZ3jyNyossC/U+3FolH2jbsixsku0mHyod5vJ798XtGVsr3
skv7uyl2iUGdCCUA5Z0Od8TFFqSNdIgfUjqgCEOF1UJ471uxFdWSOMonl4+Fi/l7VSvvsRkcdy0N
4e9Hac6XsZrj5zzW5O4xvmiYQRS98+AUgf1gjWN1WxYIEDOU0cg4gF+OCHprArJLvY091W5jlz84
D5OJNrCqwNyXZnqVyTG+ixMY2LkaaNpI8NKQVJfZTGDSvZqt2WQBFS1iIZ+ddBre+jpBQFG7+zhh
YpE0uf1M+oT/aHQI17WaAJ75MrwiCLO4qTVjc6OZ52sSjNuNNrzoaxcGMTckfBXLELxzCH/KveRZ
NTFxqqIRzIMaHknEFKTuavBWXdE//dJcl213WcWJ2qbkkxwJGSGpzSDAA8ZN+k32CV5Bi+hJNIxh
sp7mOATY7vwT4mG9sbu6e5izGqVM21nht9TNKCIB6jNMMp+HLoBp3i43xl+Q64V7yH1CvYOsi/Zm
6UVPKS6qS3Cy+ZYopehI7A5Kfz1hjusNbyM1PEvRty7tOXcJ3kMm1nOf8QPc2zLamajNyfHqNSOU
aR6GXea5Cgxzol68oYxem4otX83Guq/JfPeQXD8PNrpkwyDHO48VCVYjOcS4F+nMLcLiFO0ngeLw
GFvgrF2NmDIKzNuE/e42qqS6jUzcZAOK55swEmxBvh/fV3gzVgb08+0c+t014ZJw/NEjQ/a3MWxY
eW7sZg/PhTlLfhmhG+Y2ToqNqukVOmbHb13w4gbJW7YVbrn/4V5VZn3DY15tSjG/9aMmsAXaEKFs
WRoec/76O5ILg+cG6CnESowm2OmR6EksxWolmBc/u0EIUxRlCoFdKPCd75K+s1rXmRmhHy7sZK0B
0Pxo0ma6NIBArfi3BfeGTg7aJ7+s37Xt5xeZZRs0u0ODeZbSMdFcKCAteZNiFzr6YlKUC4V7J0qS
OldhAxJw1bcegbRZZEsCh8t4b/buPG1Nr9BrnxffP6ytdpsUpYUxfmY4HNZoKkWW/BOmJmoobYHP
LMFfrp1GRO+1yuYdhWV0jesVP8ws4KCbJLKBq46gkmJoeC0y+U8OlOYyNlS2A7iQPdRthFXH74oc
Y0uU5SutZLsD5UxTe8Ksz+1M6wVv32aHxsGMgl0g2s2E+T7h7/GAmmbzZTIq4zIp3H6TT1m3U7CP
Dqkemi1q/HJfaED7YHgLYunoQGdCD6va1O29APDybBg2bNnJZQLTeNl4MPpGPwy5YW8h7BSPyIMt
AtujiclyY10gfJy2oU1dRn9c7dtoQqAwK7wI41CtS39iGjcTq5un1NHMU8lcxjLJlCyiUuvz6G5m
anGI53ZdBO1biFJ/VUfCIBMCyXh4i17vvuYFyPgy2gVMMyIj2prdQxOVF0vPOCq9N1m8jQb5h258
7CXQVCsVW0uLpzqnThPNmzIFyXMVuNpUXGhvwkqLb9bEWjisUSzhYvLBRKeInZlj7+YMadwSKzNJ
qPaJM+wDYzjYbXucsGfyu8wr0kafcUutK8DQM3s6vQk2j3K4DVR5O08DUq7IlWsDOJrJoWNL4z05
hCgR2NuN57EYyEvt7tsuuq+oEVs17WzmGaveHPWuhS1F+x/1lMmxNkFQsSl5WDZB99Pqxw2JtiGH
mC4kyMOa1q2oH72+HvnAYK/Hwv3mBVSZKsEPKfzoanKThz4y0Rvjxd6wNy3vyepuBkZJog2yTDPO
n6N8uK7L8ms1WsgH0PHSxfpp9lem2f4zuESUmKb/JcHlZhm+XOczJ59x+oGX/Gm0TfbpYMY3wBC6
YHY9cJVOURVrdHlUqg8zoxQ4WGguBKiOfDB2UZDeRBEfhdntohnG9kQ8ZX/jNNraFIBtVtY83c1A
r9U47/sgfRnC+V53xj8UTiMGVWR+tqCpZcTfOalROvqK97VTvw+zMjcMmy9otG5LqYOvrGJFTUqY
3TKIX/Re2KUgVS+REZdxaO1G0kYo3QhnjY6FXyNGkQew3EyC0o2RBm9Dlt+plJiCnny9XpNinpi3
YeOGNLy6VG2iqATposKqWZuwCAWcXKcoNoayCKeH0VzuE2ogY0Xy8GIIE639zBGxMzeAn2dQmU79
MJb2lQRGcynqTTMW10w6ERjCOt8YIzGSlYsJDsWF3iJvH5e6uznYcVxceV7X/yD1I770yLgcJ/8Q
1X61mtreIUgyHW/twO3ufGPC2StIRhhU6cLdXgzYnWBCByztGHrywqO5NgzsUB0ZJPxMFXWQ2hN5
wPLyiofKaJxsFXlxeVDFlDz7iVJbXdr1ZYHpcTMK0X0hodW/l3lOMrYhjRfDQJ3W5xhnp9yKDrju
0hdkuPEma9ybUBjHvhx/xkZu1itpEXfUjjp+QnaXb/LG6C5zA38c6S/FtjEEkasxBQNatArh1IrZ
MpxmrxuwHbo27MXO+4HTgGRgh9DhxBJslVZDBhyig6uwCRoMEYa5zuMG8CUt5Du3sBBAIqXj8bS8
Lxk6oh3xlvgp8ifRZNHaaxe0c3zroTEm2LwJr4uYOcFcDGCBDcQcQT+awJnBAiBB0d+pSqM1y3A3
LqdM39/ls/vDT+5Ku9gym3/3GboebJ1euW413QKGa9eEJ71J1XMx2wquqWafhD89zcagiXojSVDk
crilJwhHLY68L0ZpH1QkHqLOaB7z2KV/UXjpY2eXzYFGgfheuLWzcSzMjz4SuKNROdlFnhDT2KH8
RltuMdlMB3jq4/zNVURPWcXkUf1O+b1ikrh2p85a/CFk3mJQfERy1F4HKeXi3vKwhgiVXKYFlKjV
OEbJg0uA1YrJcMeJxozv42ommXsAO1l0ZX+GSnLSpfKEAudiMZZaJj9CniILhYxEXOaRPvDO2FTA
9IeFGJdXxTYX7XTmKPgB5fXPqy0nxd9al4zNnBZ1F0Q9s7hFkRe1LyWBaDQ6rOg1F894buGkmt9Q
OH/ejPsLrXf6PU96s2GI1i9b5lIR2uOfSUAqrcTm8zqUTjhsXHybeNNRha846TQRsmeiQjeTCm32
ZkJYm9rYpuQzU4DiXFgcuszycVm0RJ+cab1+/Iv4FM6MMhjLnHQpNccuL8yhDpLJSjyzDCQbvnNd
ZC7xf4T1nbnc0hf843DOAjB/MW4hHMLhPOkbDrXhIbWxawbF84Efwozm3YT3/B+7uyPbjuSqc53K
j74goxoTsqK0PVDjfy6CustdWcEdO2hL3fKIQQWwrMNC6YH+7p0ZL5inEJjlh//9aifUnapL4amG
kvGTizR0ohg28mXBmb6DeirE27sj3efLWJ/px/5quP51YyUzPJtvqv5ijwrXqJ0WveyhaGcTv7nb
e0BmyAiIEwQC5M8VBM6pAVuXjCOSBtrpEAonttcqBBY/J/7V3A2DvY2DvCeg99GUePXDdTMIfV/k
OMe9upL7sr81MWrWYfVQ5rxygitdOuOLaiwAHp22D7r2qIWBCkRbi57eARtgezWgV6e0i/BEecmE
TSq190IAuTCQjGNBiznw4mZDdFV5HXAVXF8iDqdqFZlGsev7GmyN5bw7aVvd9L3ZIAQJztw/86+u
0fLD0an3GaW4rjhdmIFFNw8214JL2i3QiGTcuaV7zZahe+OB3yttu13uH/KIc19xdspy0k9fNkb+
p2Bh0xmBOnnStEIN5Bc5psSDXceoJ1Ga7afatLdiMN0zj+BHX3XBMQsPr4EjWOh/PhGVFcQ+Uhsc
sn2PtxvV5HztQ0LbRnr4mouhWBNx4nIHkGJCwhvBb6GRAahDHaKi5swr4YMd4Y9Pc/LECLp1Ia5c
xOPOM5nluBzmdTa9+EG8djTwjghYBQkGn2/QH95uXkGKwTeDmtOBAu0RGmkeF4UTQeEo7RnZUW1t
apNH9/NLffT9LDB+loscAhPSiWRggr6ql4n0QYL/+jFH9LLzepz2SeQIRLagl0mFWgsLiBJzcevM
1U+md7/WFUNC69fIVYnTdTUAS0yxXrUHGloJ+CF3K0BwnLmby090svcoiMc0Xhkh8wo5WVAGYrqI
jCTg2pF88VMyJ5zMg9djUlJV0b5X0dFkZHL5+Y396PXOs+owF+fBQYNy8pIdac0z5vLqQ+ZFS3LG
VbLMrXWNGZDM51XXG9eCg5yPozme+Pb4PM+NppZv9tc3Z+gGkZZPoryTj2AKIlJD6fM665IbPfe0
A0Ph3nmcIWnckBneUXD9b7422hlUmEt4xqkwhLGVJhY0YO7bqXwbzn1zGdgkgQfForFU1oAEjVDD
nj14QzhddNTIPFYyJvP+zCf5YM9kvi1NkMWQodlM/txIah/RaRJTXwUR7lCvkT9JSKWki5krGHem
yPYcszn92oCWIFVbq1kw1OHwvP38g3y0/hDcKFr/iGaAvP75OdiNLUvl7N19is8TRtecRZepbb+U
WtibqjMvq7798vk1Pygr1G/X9E+wmXnsBYK0AnzLAikhTLWYg3Ysxc1sHD+/0offjlQGpE7Ir7zT
Cs2gIJwjmys5kXieg/bKd4H4UURMSCaKut/iMzyDBv5oWSt4tchoEJ7whP15Q/thmgIlkTnVJnBT
1J04q704/wq/nqMjr/yD5wzBt8+/51/EwuUdCKTTsTyeT9s8fZ6rSLRmlEAi7Q2JmTZt9Fflld17
ZPXt0YMRxqCvGV9QmltbCSBiQ8RUuokQUG5hcrt4p/p3d5zLy9xUwVvbugqfRHGOWvzRjupaCw8a
eZ1ln0rAwnYUgVv1+pD0OK8AMH3DPXWmGvno9cTLidMlSFaBiu7P+y8DVzIbyPRBa7GdSsc/xjXc
+lma5+ivv05cpzuYiyJn0arYFpq8Py+Vq1mPsm30YRDiZxEt7fklQG6ybWOPaZjkKCwCGxlVpCdG
JWmTxrvhau++NdoEPJVbXji03fGtWsOrNUPFDeKSvKGwlRgR0/Br6GFMCUohzqhfPnj+XFIzFB/d
91mrJ0vUDmGZTnrWB+gAx64o3pSYycSCVzbOZ1405y61rIjfjpETXdxKCMFhLqkRKPW3CId5m4Qt
3gf2vM+fgg+WF9/LFa6PxNAR9km5AC2j43xk8bSrkqHNFGevIsucu8+v8uFXMiW8X8diinX6xiaN
rk0SSvuDmHsyTfvozkW+UIDbCdLpHBnzg9W8vJ3/+2LLBvfb/YMdrMvc5mKxKG8UlvQHH8N6ZtrN
xeff6oOd8o8LnaxlOvBDU0nWBBGu22WXLApnq8xGb5JoJsMVRgYl0LmVuPytJ08QAh/qaWj6nuAI
9ufX6yw/dpBL6kOnp5eghGPkim7fkTpN9Ux0eGbNX5Z9y/dicabw+mix2DByFUWsJZl5/3npuMEG
EmEnOLhA+W8LFXZf0JL8L4plao3/ucrJ+leDj+yfb3hISIlcj30A/y0278qwO/Pa+ejr0GZejiRM
7v9Cl3ZO25JcShfMS4GEIiV96XN5Bjr/0TWWYlVSNS4K25M1wjjJ6/F+8TDn1aGOGMKJ0a7P/C4f
LUSajxC8qY4Erp4/f5cMudCkFEsiqzO1ZnmQ6iaLXSGeW13JXclBa2tkmXHmu314WReI76LJRn99
shIzu7IHUoX1oeG4UVnmY5jEe8Ko121Rb0Pd7/PY33z+yH10O5cfi3xMzlLe6Qr05lpgwOrYhl2G
04WLxxBk+Jnbee4iy7//bQNJR8lU2+KVmyMx2yX19B4RSnPmIr/0kqfP8S+lHn1JH2DZycM0d56H
N93UuC2I99GcOCgkzPYmxEb/knWd96htJJBmCv931UCXf+yiwX/uCPmlUVBi9ntMfMxY607nAEQn
QRK0KOFI4pDdIEr7YfPxL+yiwa2WEA3fXmcB9EK7H5a+G00Zl8YHGdp2oK7nqTWuIpGGT235mCUM
Z1NJyG4bew+06n90qMh20pqqtXZzeAuF+S00w34bNkRWlhymN0zjE9QOzjUFen6dyb7bOm4b3BHe
02BWKrtd4OHfCHzQG6g8Agblny+Mj1qgREwQZrIIsTkcnNzOLLcHklOM9uBhy90YYRe98CXD76AZ
7ZsGHiYT6SIzQam1YQk/coTw7XvJplZ1sJ2KuttWxQBRxCpN5GCL2j4O3esx9B3miHjXPv+4H7yj
+LSEkdETsV1ein8usahJ1Bi5UXfIBGKQGQFfmLNdI87414X+H5hRruN3Dfb1Z3vqRvn/0WpC6c6O
usRu/Z+9JqvvOm7+49+zP+wm//MH/9tvwqHcRnZk25TA5IP85jdh7Mjmht/Do3BZ/s1/xQDKfxOu
uTTvOBa7rlwyNv7Lb2L+G1YCj4gkzhaSdsf/VQ7grzPIb5sEfVXfhYyCIYPKSdDp/XOdQJYKEhR/
6cFr40MTw+0oFmqvM4trCfWXsSA4ihF2TfHoafKU5UAsb+10z6Woz70t/y48eOn/CigiMJHj78m2
KBvmPG03V+iUbIoOyDv46oKH0lAQIUI72/IKmNZ4ONsn5ffzzg6GaZf34DhtKHw/GvkalDxX0qY9
MxXhjc9rcddOnb9RWRPvad16qw5Szi5Jh+a28bO32sr/kfQGr/p5cNdlO+T73ArFgsC5qEq7v8AB
kewRMJTvmY9OaaxDWNep51H2TV+jHPVqPsfNnRf5E4NDt9kkc+XjG0c1gh5/XkfkHG2gNJaEEOTj
d5Qg7ZpE+Z2GV7/+be3d/es3+9368vcZl6YAzzwyQRq+6jQALcldl74VIn0obXI1FOzsYextKl1t
AMfYl0kd//j8isvv8dvaoRcHjZ8zvEt8AcX9X6EGZSuISqJFP4r6PWni/MKp/Wn3+UU+2He5igP5
hwME/5hL6f/by7ItJttIJN4Uowwum1pZe88FJRoLB4VHCO264WeNaszD8DKxJvKrXEALSa6mmrDU
ON6VskOEnyTuNnEaALKVsenG6Zwa/4PFKxkE4t8VjuLAc/Ixx9BUkC4RkFuDvNElepMIZ/La7oNN
YPGxek/FF9nUXFo+XPXP75H86JegKyppNVgULadxcCO6LVDWKZ1DgsFpXEE0ibQ0HrHZm9t4Hu9R
lURbj5cw9FvXtX7wXOHbDeLxci6QYU4NmvG0jIbv1ICbNm03Y9AMIFyr4abPAVbWLv+B1Kj/6Fbd
DSDmNsiMqn2jHf3KbXHR8YlxR1rBS9iQVD0BZnP7KdyZsrQfFSrxl6qALvT59/6gw8IpgT3QxNJH
aurpmu/mee7KGAtWA+hmjIuXKM6/uanIV2aavVXdCDNmhIMqHH3PQKDeilbDSTeuRCjLdavgdWk5
eBvXnMUdxZJ95gNay/Z58ogs6SUEcmJ3wqJzsr060B5qM2mqg8S5zeNh3loQH+nnlQ+Bm6IEHAdj
T829Saqmv+jLAiQkeiUVdcOe86TEaF8/mhbSkE4T1xw0ebIe50bADfLTW1o3/BW2N/4T1+OZ3dj9
YEHTi/B4uLH8LHG1fz53uWPC1PIDEogs/4h1DD9CH74HpY9+XqDa1csnlgIhQNhZ2zlAyd2Gbr6u
ulltRWOFYFt7Zr6Vp/qNTAqFFAPpIa9BY9Uo/22RN2yaDN6sRN3/TWbuVSyGdj1AqF7XSISPsvGL
m1n6X4xCL9z2/DGaVURFSSv5uZUie4hjja0PArG8H/PU3rQhAIEqLr6KQblbV9QQgeaGtr1PR0CJ
PFiVozms0elPV6TLhA/ElOp1naCIauaBYTWaEBou1Yg1PeU10NZExJgwuJW29Q45/20QptF16dLy
zaz6J7gLf2Mp9T2bFBQqz653xfRlSm+rECZCilyPiAXIjkxSeNrgtfAWqI5hD0bXkZCDHO3Nd5Vk
cqiYhG+oR9oHCl/et440Vp8/LB/+nr76lcZJB+70Te8QT50Bma4OXShuuv6qcJSxZm8nUSIrr2Q6
XVpl/4IwqDlz4Y+e0mWKy8CIngIzo5OVxACWKI60qA4oUd/cpN7BD3nHUZBuuBFL+oEkoy2KEf7L
GrpGGR4c0qL25CQMkEpRGlSdtR76dPoKcoWhfkZR8vm9+aBriOWWvY1qiKHHXy8ZPzVLd5acoN2C
rJMKLclVDQFm7YQ13ETwv/cNdHSKd6dGy+zuJk0l4sSaKARPXViy6Ha8UsKNPc/3SVM+Y+KPd61V
+0cLhtKgk2+QO7szIbTO310vi5mJhwCFw7HH///5iFbR4JLYnmCpRdC4xW2PvFeSR6ZBXO8MNGhX
RekZ74xixddB6XlbJ/F8DWkuBdLMXB0ziHR3joWaf8hm/IqduI+Bd45VeKQ1Uj7OoX3UiBkbf1iP
NeBYZ0bknBMCSmkmh20QB3uVj+Y6KaAzRqHxgH/o1p+HFzvEQZXnQb3vRHLnTcN3jgbbX5ufTJwa
LZePK0OCK0Iw00I+QTkX+iBaUP/a+96PW70G/33MWjMhy8G+rkWXQvOSSGMVIrs5+RbOcEwM91ZB
Qvry+Xqwl8Pc6b6NEZbqmsYl5c3Jks3TajIJZCwPngzWtZyvg2T6Yo5peONQeGyCzCzpitm4Fiw0
BUCG14ZWbAAICkc8EWtiSXZgtcTGjlIDwJ9HIoPQoJPZ+AsLRWFbFd+gFfSQKicHaw1XQV61souQ
iTGOM04OoKMN4mmdwbqaYsUsOSyff93nokKIOFj6yVST+kFPe03eV7GCwspECjgyTfwg3gcgWfA2
VM3283tjfbDq0DxxcmEroQQ8rXRE5fcN44TyEKvmvhblpVnhI2sGxMaDbX/l8TJuS4pBO0RR2Ecj
59texFsLdshmNNpmYyaBeS3j7raoq10dhN/dLLpJHY0aWrOydCarrblAYYuyTtcu0kNeKtVtMoru
x+ff5aOtiQ6rsIDgLbF+p2FqjH56b6g8tibDfJNj2T6IaDYvbDEjAR6MLxqizXsTYX8B2ajXUa1f
eY5AS2S4o1bEmyqSNsJsM7DfHmPUrBu/xfZwZgf9K9x4uc0cR/nROfvxuj9ZjvYkZCcjbLGWATR9
jPTC4LfkPjQChOXUxV3hqVXsh+pBxfKx5A22misA1Y0Xr8duxFGXGP5TW8VP7RC6mEUJ7GH0Zuyc
PrEYvvlQYNNObJdD7KqWOeUdUTuMvKeHuuRPG/UM+M94KIXs16q3w+OZH+JUZ4RX3wPFwvkYFcPf
1UZFdmtEZZsdRNgcW9Y+NO9LL3S/GLX7z5jme5SnL0lm3xjO2bn7UoT9/rAv16bSWfKAEYz9dY7p
6Yc1yLbBtwtxjKg+ElGzBNgfHaIrLKFxX1SPqSguEnbzVQ5qUhfy3Cto+Q1PPwVuV45TICaYYSyf
8rdzTiWnIDZcHqtpAclbxQiOlrZbPE/jxl1EwzyN1zXjhm2dxtkulBVVH7RnHHEbi2SNTTLK8LIV
yHrIp1LHuKj8HZmHYlNWfKXAupnFEqxg1d8rEPibLDXPjCs+yOxbTj+4F5FsAeo4LRk5FkxSjbo8
GEkotm0g/ZeBjR4VcTZdDHy8a7exy1UWVyiQG2SlrS7n7/kUMn0CPE40jf3ShFGy1fOIVTPlHiAe
x2ksmjdYT9BTXbSyMJr6Gwio9O+RrZ551P7a3VgMKF59l5VuL0/cyc/QKTNoGAgTGtQTo+BDa34z
1HxfERY35DHvxrm8qMdB7QbMrLvQHA8mvPIdlK7iKawcqs6uXBup36+JvkD3jpWUWIAMsCymmhU4
sfcqYH8PYPPQGjTBo2PmmNNxI4pzx8LT5g7NgCW7zaVCQMvAT3M60xeGSM2sKg5Fk20hZLVXmD6d
WzTM7KhL7FUS2LcjzR+3b2uaHha5EeTe4C2LLSJ36jMP+S96yckSJ0GS3tXS2PKYNv+5xOlwkVRg
1sXBq5O9O9ThccZndGw6bs9oZj9szLSQguKd17nW1inmbKdlCorfnh9xCW39sn0qcxzGTZQdBzJ8
icSy5vwOa2yE82ZhCecTAn6mjCvtJbwa0/3n+9SvKvn0K6CqW06bCzHlNIVQWw2IkXrMDhB4LVJw
WoixViRWPlMkWEseqSJ5NG7jsL2Ygvon2W+PBj/BCkaRvRl9dc+JQ36NTY2O0VPP3Qix1rG64jqL
8+GC8IcF0S/jy5KhNbbM7lIZHQ4vo9+NYCSkZ9zV7AG8DyPyfZGepwLpQpWcaSggp/lrN6L7ycGV
9QPXwlMnS6cESQxJLEoPlTKjtVurZzPFwQdby9pbY5s9JnM+hOuiTqynxgj7TROiV1KT/YbmcDpk
AGRuZFxjURuyihz3KoLk6oLik8k6tUqPHKJ23oVGrL8WKdEvvU4IZ8jC92RW/jdT5Cl8vNC+U5iE
1rHi2DKqMKGPPjb7HOftAfzBtGeyYW4wpW5nI7xRg0dxngLMN1V2n+uxvDF01FzNVnPZjk1xlQa9
OES9qcnHMa0LC0HVXVhU32E2so54J3Ieqpw0X3va++Z2euuQuEQczwgjtp3MLayzfZcgCwiDNyuz
2EIbugiwqeeN0w2YjyGr7QoJpZ1ORbztuirYlKmsYYsmB0xkCkO0FzyXnuNdKx/0paqaYzRa2S6z
ICJFLYa6rqSt1Qm73setgxcpiZGRmsVXmYhiMze6hmQjAD3a/lYN0Ze09obD0ELZr6cb0piyHbOe
njNvNmwsDe8cL/5QkgKWvxZEExad7V+x+WPvj8JRkgOWmNtKUXm5dUAVHiUj1Wxuk31jSPlqx+M3
O0neCUJ88Mx+2lkuUfWbxqnllVGX75WWL0ZBOiI0V7muJ2V/aXrE1oIWE+o0TFzlJItXJqDlughB
7YPE7BDZ4qwMChyficlpvsV3tAM9Eq0cyNDbFPX2Vrf2HvvZuJ47jMVQL79qvL73zSgey6m80216
5IS9S0neW6O6d6AJpN8HAcfW7ed5v4TSbol6TY5Rjfrcil1v08PPo0nV9cehI2hsaIB/WXXyM29t
9eB2yRLEGDU7u9flZhJuvystp7/WXTbsU99wL3rt3WQFaYee/GpGwlzPnLHxIII/pTyMr0Qb+SQB
huYvLu7KHfl8gTZgw0m3heFn3xOmsBTpnC+DQD+YprcjnZJ3RUDnsseKJ63O32fhsos5brOCXvMT
aAjZZ23WHwZCfZaw34LshfarXXrhMQPGQiOZx2CAAnHFj0p0Bpzha+VQQ42dTaRcKJ8bmIhwRxWZ
C8Nyq0LQ0GTbifo16ye5i/tk2uK0qNn68f+hMLOua4ItMTlJHo9B2sTqukVHPkjpsmm39k1baJib
g+W/xiwKvltq33T5QLmJNGJnTyNpm3z/+6ZMfehrc3GAYAcoXRf8d5FfHKzEWVQgkDt1aHfHhlMP
sJeq2w5GNN8DFODWGRGhjtm00X716rZY+kLxM49Zmboj6jQFRC78+ltnMlfjIyf7BIT+t8wNL2am
BZFb3tMyZldK+/u5na9tu38agTVcT+iu1nUdXAZhZuCfJdbSTsPpcbbrxR9N1ym0AvtIlkl1QetO
bYTHD4kIoiYhMX7Lcr/fWLWuMDF4jBX8L63jxZeq73FwhWW8AvfgL7bcecXW1gEtrp1Vgx3+Z9V0
wWvqp83XKq/86zntqV3g6RDMV49IK8xEkEZmZ/nGK4L4UPbVvEHSex23JslEzmWA3XzIVbYNHP9R
8cuDlsnei2CyLyJamOss7Mj6DJNyVzO+vpnMHDeb28c3btvfxVULoxj36pVdm+4BSUxz10lDvqdW
dtSOUXC3JGEBAwcYxQFoPdRkqcwJ68gqFVmBcx0lP5NJsdNVWfDmikZ+T5mvPDUk9G36zLAOdunM
t03ecUCp/dm9DD3+K1gg0XPH63rN0yx/pLHyib2qcyIFrFK/KztPv5h1Ml6qObM3TppgMjUith9N
1EoD/2RnxeENxqpX7LIFYnJJGOGsSDJ13OwLxieFiR1Qbt94X42ZXA8WZLkbEyy0UTcyw8qKRXZf
2u5D3yvjOvTwydUmCZXM46KbpspMOLTlSFINISVxOD8Ms9dg7grUc0r3YyOGqX5KnSw6drBv3oPJ
7f+ppqk7ZjLVN3CrRIhRLUMQatgZplmoHjuHwLf/5O5Mlhw30i39Lr2HDPNg1t0LkuAY8xy5cYuc
MAOOGfCn7w8pVVUGlTfDtLiL2wvJSiplkEECjn8453xE12MAcS1YDJ3vweMjZR8FSOvhZzDddUZ8
LMASeE3Fqgoi+6Iw5vnTCGFjlfhWTS6HxTaFgdquqgi0nez5WCCgWgOWLL+OaT5jjK8VxFM9ZXQ2
jJdmmpE+qNr2Milx8BKRLVZADa3PGZX6Er/4QmJhtPBQ0quSYPqwsufuZLakZYytF8YOj/BATvkj
/mp3ZSTc5oNjx/ez0RKgrLzrcrBRT4rukOdzus4bqFRJZYotG7I2pCgTbNqcozBhD1VudG8apXs7
C0a8iZjw6NY6Fzbeu0tO/12Xt/UpSCPCukkNBX7qe2o4aG2jnrmmgnXvjnwtxI/AvxHRk1k786Po
+uLAJbfMoIaLpVgmkMrfJg5PuojM8tDKa/HoRR5Zj0ulwoEpGyQIJmisOR73s+SKooXKrlFj3qQR
OeWTa3eY5y2wBWVm7aOAkIF5mOxd3YOJLRb5sUHO7grphL/w7/JVU5jdQZg2qt/csaCsyDq5VKOQ
HzSD9q/KLwuhKr4NplzUzO8r5S5OQJIJn+Urve/F0AerRjPIziF7GV9nYe8rs4APGFRgPkYcSCHO
ygKJHXDdolSKTEouL5Hp9jNqR3qPKL4DPOEcqDK7F2yX4zb1PUyo8ZjMz5Xo7I1Qc/Olk8r5LtLe
fXC1DK2HSzT6nYkfdOJa7SvQnMrd9KmriNK06ps5Fe5eQm/C9x54XBA5HNEuDuMg0nDKuNOG0/9b
Ujlko2aYTH9fi59LHBz6M5bjLmMbhy26eV6i9rJRtYKfaJrOTHwND4uxyqpQTnBPf/9SSyjkWXPO
a9GysJamg2Ed8v77UD25QF4xFXtPg1FWzk18sOv6rRszNLxOPG/zPBrvgtzdLlEFp2BA0BHVEuLu
xJOV9JZ9lHXkASkU7Za6x900A/ZTMCbI1f2gR/lTp/6+SaExYWqJL5FK0z2f0LkNOQbWQGQq9d60
MbpOHjzILmEw4PMpE+vFsVK0MvAbSXSnNPXcMYTgBoGh8PHrV8ujTa+xsbflzpIFl1jG+GltOU2L
nYmkwBsjIl/KUVly3Q1WcMjmRrusfPmtdrhVMilG/s9Eu4547l4QFRdshl6fv4uGdJ3BmcIu6vVd
y3GYrUC9gHBlEsgUfZoZ/Up/7uHARuIN2Yp77O0i4cKKjB1oN+Ok968yqXywSGxwAViQwgRfx0hj
m706pxNnUnrRGOlJ5aLYG3r7wjD8BKjDJ/BB9y8Hu60fAFDCdHa6hKIkNfOwBw22o+fvNoGV91cy
X/IQfJUmK98QBH47qryJ5uQo2OVxfHikLRmzcePZebobR3msmJ4TLwEKS7SMO2cv+5wUef2lIFcC
h6yxEYHxpSqnUwSfDh+UcwXV7WAYhDFbJNLsCfHdkZCBU3yacYq3VXshZ/1aBw57yXH7VSajdWv7
HVZ7r52QPMTTrlTSRIrgiS+WayQ7OLrzZSLlcEmmBmEOTgMnVAPdkDOYBgwn1L3mtMNJdcv6W6sW
h7nFPtQCLc7jLNoYvQMERJveSNnhfG+DwzCJhmQx2HY9/fTUWADlTOtbZGkJJI7H2iO+N/d1ht0e
HMWqj6yticr7toftCakpMvZZS9wVGYkgQioyKoTFhSCRu+wAsGory4vIZrfmJGxS41ua5MU3JV15
sqFyXPDcRv4sE7Uh58VZx1zqJLzQbXuVf+EMhIk1WW6tJmekCbZYDfz+hv+hXTi/hQLWKvylIwU8
H1XEuirjOEqKfWTY2Z0/OvaLUJVOWWw7PQpjO8tOZK+EdTkVOzeKPqcWaoOBCrrgTNhnqOJuYmVe
QUUxNhFbGrLlSa2STXe0hqzeOqJTu9bty6OVZZ9Yfi7rUj3lY26gAEbB4rDMd7Kpp6ugB6OEK9FH
TBA1K4SYK3PwCV1r6h5JO+lbwBqkd+vps0GVkvsYd9hbinRQV2Ch0l0DaOHSqEauJSyPyqxJvGE4
v69Fn4Xk9X8Q8fk3z+hyMBOku2zSfPwd+pn2jI0FiNuS+A9p0L7IapR3zFLkldCCzVQjaV7FUyrX
md+9SNFcLpOD3397f3NS/XgHhMB4KDGwIOrLo+OnWWrZRe3gacxRQVRtYOs9V/3QrJLqwU3mMFbx
i2Y9uJ2xcRKQPuYHr/6LZwWSX+fHA4P38GPX+NOLd0WPIbc08z3jQCjbhpw2NR/YmnHdgJLV3qrW
rTZuUbZhMWQfZXX+TS/D787L+3ggAhcJ9bkWRPMzOuqAl59AW4YxtvC2mJK1Ic17M5UPpfpSdJwQ
yJa2drKBcLxmiLCGQOSTB4EcyiPggm39t96yd7JDGvrBd/OLxzbJy8yJDTQFCOOW0uenjwcViK5L
Cu99M53qvmMc4kKKS7ON3Q+LlZA0mNj54tU8HA2gHg9uquB02N7nvod95HufCS3Y/v49nUunfnxk
uIKcYNE0saV+/5ZQmY1T4ZdcLlb+EgnxNICaZjbSUr1b+uNEG/7B+fK3xdP5S57dI5UDys6g19/7
s/Zgg/nekvH3TU3RV6AOOsKA8iaZ8odicASTCNveNL5xO2X6PZSNq9RMuxs5LsgQr0sPTuzWHyz5
/rZxWt4fPjioCuSt+3i13n8kTV3X3uD5+X5s5LBKRGPfz11/F3NdVV3tHbAFjqtsym9G9swEqKe3
yi+LVzsyoDxXrnabjbngeQENAC4AsDJXCdRYerTTITSvAVn4a9V66Qq6gXNomrS960sS2WpDodTr
UE5VwUhQu8imteUm6c5N3Y+ECb8Y5vJLcsAvpzzxvT/26z9digOMrLw0ygLwYXxhkehDMLzL0C2X
zB+cm5QtJk2wHW+Iq6k3VUUpNzFHWlfJ4h/PA3OXaM63AH7pXQYC61ha9l3ZWiVTf1Kg7Bz6qpNl
BN/onq3WOm03e4IuCpEHptu47rHQAipYWbLpD5npbJreVk9tX1zFXfXRbff39dKirGQJwKrLRFt6
dtvRL+ioP1M2nTU5JhzMTKuq3n52aq27XiSeg62mz5aH5mJySu+IyYZVbB84OwPxlDN4ku2snj78
8zuPLTuBgvQ5hn4+Zo6LNjISw5P7wQ6eUKy/dLM7PYoaXC1jdbm2Mxhev3/JH4/us0e74bKDIOZ9
sUycH0AxvVEKq07uYydlmVab5ap2pNrRvWhbjILTxQ/RQdwRczxlbRaOMHr2lrDREvkffzG/Og9Z
ebJSx3DruedtzKBP5NJZLhIxww1d21frIZq+gqchsUr2+h3ZTaSctdkTuVn6dohZjo9p/doQjah8
IouqRBerJCdy6/ef068ORQ91Hd8KUlsi6d+fAKK1yAAfHXbOLkMWBI2hlimxDSq0pN04I7pl7vTR
d7OctOffDe434qQ4eQxkNu9flB7eyOaSab/UUoEszwqOth/dGqprdlyoVNmYTBjV35peHbnEOfE+
fv9rL6/wt3fABtCm6cZCeH51TJOKGx0YD95bxhNqht4H3ILIOGpgwkSYy/ZJCePb/OB1f/Fxm1Sa
qDhdnKJswt//5hMSpIw2Xe4rLXPWthjGa9IDQkJg1VoU7uLHNT54yV8VaiZ5Acvme/EKnMsKIkHI
e9UguKYk5dQd6fVT6KUSCuAa6c6W7VVHFCbBQnVDP0HY0Qff9y9/aRSjvItFw+mfPXgJgcx9IyL+
Up+dbV/PrwmXHfFPyevgZrcoQsrdP/52CaNc0gOo04mfP7u+NJ4DlWWPcp8RT7YT4Gv2beejzq1H
/UC/9aVXaX/xsZryFzc5+a14wMjCQOBwvhk3G7sIRMTmk6YfwnIR5AdkyTZ3+NR8UH4uF8rZBWyx
uVumIg4ZOOcICSMqAA67OZtU0vLWtU/2jSIYM3IceoKRrdbvP1H7F9+hxXR4EVDYzM/OLyJrpMEd
aqJuosAiH7VvjIMxle6D1aviDrhjeiUGD05Mkl77WofZFhWm7dbaCqXdp3pAVDdfYXBWQAYDd1/q
ya7p/PEWwGQf5pXUL4KejmdQ/vAgbQfjUOUHa6eb1DZRPiGPzuRuXZe8LRSCB47XOhys8ssUx6TG
puo0OtPb1BS2SXNKQ9+0dP4GK7CtLonOk+B91m5XmBu9wt1QDdO+SsbqS+tUBJYERXnPbll8sAdf
XCTnXxGwSyh6OC4wcpx3CMTS6NoIQXiPXjKi5E2vWzfapNzg9vKBLKN+A/7rqKpXKf2D2X31xaKb
0IuE9Mdo6zHD+fO0/2+w8fwaF/MOO/M/yumzTMlQ7P901W/eure/CDILPef//K91/NZ1EEnfindW
n3//yb+cPuYfmOxY0Zse/hXdWgqPP8kygf6HsziA8GHZRMzTY/zH6WP/YWHngUdDyjNz5IBG4F9O
H/0PTBVoUhdrzo+f+E/IMn/rial18FB6MG/QghDIdfaAAc3Npc8Sf28QbnKkD+92MqiJRM7G5pi5
1k2TjMNrbPgFq1N0lkKTZbo2xvGjsvtvBdhSdSEgXGL2UQ969tmpPxSqyzQrwP6YDN+meNJvDLuU
12Wpkgcz88lPi8qdWWbdPm+8MOnR8q8q2V9kw+h88AD68Vv/fFryXeBh8fEdYetj1H72QCD0/C8P
C0lAApWU7Z7qGFg3LMSTDjHySzLSQqCagiayQlZZnWrPjZi+vSl7MMPMqeyTpqgGZhi3GM/n+f6n
K+3mz7fys63nHDKydKTMUJaq3cVIxv86KwzqlmRS1bX7VqH3XwWwK0dPeO3OTCzryDYUQ8xktWu5
5DX6eULQUWMMOw/49VNFGOIrrhf7W4bl0P/owztXyS5NoofnhYwnDMj07e/fmtRULQnK52naEdVc
OkW5Ctykussn2T06Tl7dN2oWnyLTEl+ll8g3P8kU1HZ/eMx0DnAdwcgHj6NflW8oOkm8Wm44gjfe
v6VhUr7yNKpWvdf8C0Pv82ud+fdWj0u8l4VRdCugsKh0AC5+9HEsPfvP1xIfB8WFQZ2+ZAaRQPf+
tct80SZ1FBc6ydyj1+VftdizNx6JUKxIGTcZkWCblHeQGdkB73umDKGsm/j295fMLwZQpk1oGp4s
ixPp/GsZhyYOUhMP85So27nySFbVB8c5DWZQhEO37D1HZAyrJpjLg5jF/vcv/4uvgG4GbdTyKaCk
47D7ecCDQCPF2xwR9kFy2xVx3yyIXUSHQaohSJAR1odS26YJHMzfv/DfDha+AKySyCc5U5bB7dmX
n2kgdI26rvZBZMg3a7K3gUz4wnHmETaO6XhWMmdvCIth3adURUh2hhtSIZ3TpKNf+P3bWXhh59cD
MzjUPGCOAOecfxAOaC2NbRIE5K6Ir7Sssk4I6UlwphgsLzQEhqtyKOawC6yjwdm21dDzggHucFSj
iSy/jJ0f7BCJCPRHNpnBtrIJgh3M5wrWBju3JhJr9mrFbQlLFMF/yRQp7kUXkhtVhWJUUx46CNZr
ZC1YolfIRgAo1s6Q7KQ2VAT4td3j73/pX5Q2eKQJUOKJpVPfnH0Fets7YPv0ah9H6CpWpEMmuxbW
w7WVBNPd71/rF3UUWz9aZ8NkdEEU2dmLWbGXxsOgkX1Q18ESyW1Wh6pv4BIE/gRTIC2qKbqefXCI
K53Y09tk1KebvJhbDDdBa10B1TWaNR4g02S1bueXU5FSY/3+bf7olN+fC3bACI36GHeegRvu/Q1h
6RUYlQ4Hoyp1uSFnnRRbP9U+W6Tgb0djFhr7Gvyn0RQYYBFKm6TfeN61YLm+yM7/PsbDDYx2eZnR
hO4m2y327gISKfxCmKsurop7oNriNe0BfYusK3d9wM4kyg3vg9N1+UDf/ybkGDFUX9SkEHjOn0Uz
tKkumWhSSQNVlzgPyHhXtf319x8Ydc+71/HZsC7xa1gZfYPJA7XR+09Mn1JTeOxb9krP7FWNk33T
WTnsEBFoOfHR8fJ38hkPKlLjgzDYMaySCWsW5iZ/usrGNNgVM+IXNjtc9+A6jLVpzVGwQjRnXOlD
XoYq6KebNK20ddEHOUEWKHsqxpydo23RP+2iuPlOfnm+dgW4a8RzQOTXOa9rpWh7wRMgx6dBDu24
vJZVdWzUU0nMaStJyiVsEazG+kd8ZZbe1ok8MYRUB8kk1AzSz5pmvujRS99J1m8mGOZsBJKpzOiL
F8dPABvwuNkEF0WXjUUQd6LzombYdTW8zPyg/OZbK7RQL9DBtOmhdGLCEIZXHxHSsJAR+nYFE4W/
mO0LVrtjrENXML7oYxuFNpIn1qnlpsTCs25t51NvVLjmFNo2XWzYKK9c5e/AiWerKm6vECBFsDp9
4pTj+z5RJa2kXI8859eOE7xwim3SLDhUwiYWKXjV01fEOKvB97/WTnHERXCanWRjpvarlrAQT5vg
KdX0h17NpzbRqp3jjru6JbZRd14G9ytn3LBiVHatt/ohQILRVrBWTcIiXGkeXal/8/vvyrSOPY2c
P5ubLo52eeMwmwN7m5KPU7YnzhoOe8t/koZRrAKKJTU2CPMqUj2r7GjUxl3ed/u5x6bSW+NWi21U
POyGdMQoUTbwuczDdeEW3ycr9RjnZocCrXE6a5961e4G5Jc7r4ER3LqPMmuxlCIASr16DdnA3vWI
XS03DckEflUpfdtsgm7Wcw7+RtsOSbQhTvkYC+2zENrOlldtcxqjAoFZsEaDstJS7ZARdhxbzkXf
3NtsHxytxikEtqMCWar0V9tFYCCL8lkZsbkqzf7odSRdmWrj9s1OVc4qQ2EOe0GiqFwM/QWkFzRu
4yoiTqdyujtWnpeDjE8l7LAuR33pmsWJPb4eAqYKoUckq3aKH1NV3yc9H4gyiOnGe06++TcoMRvM
wLeqtQ6NGd2Zdn2XpDTMyfAUtEjng/azlfMVcPcRGAIJSVQG2RPVV2G9NXayn4R3z2G504bBRovo
n/q5v4j7YR+54lBBb1lDKGpOQxpvXTaEgT4+oLDbTZXzkDsDg9HSWVFPrpBDhU7sHwhIT1pzCCEx
ok9QB+7NY2nz78fuU8lES/HhSLgQeUbshp8E6GrrcWNXGjdszZaa76iKLZJ04ZbkazZzXoNzGacr
wgE0RGkIKnZlJ/kdv0uDlSv1NzUikyKywtaVAKsglMMGGnAwuIhqEcxlneve515SrAEeXhWN/Dzo
Y/7kt3XYmxbC+/lARCmDtbbiY7w0uCvXVhlN+5Qkkc0weLsZhAlp6JcswqEHJ+xCxspeV1HRtmvR
qPtR1yBq1PhwI3LL9n0NVKsvswqVMOmIELESGd+mtvpex886ACX28LcgQ7YI9l5STgYROFDpqi9j
k2XPhoe7ybRipBjKI6DUtIXc+dVJso6+TlHD3WRFW7crq3BEqOdt+5DFs3Xwu1S+OU5kXqdRzNuc
W/Z2a3RnHff02FWfnThPNcJQ3GTjzEa89fkpG99S0Y1ugeQw7G5Yeb1dc21WAQG9016YRkvOAkqz
tdCq/B7ph/Y1osokrFwmD7VvtnfzEKDhzsrvulGZG/yYzIU1/VVGj1bugvpBN2HSrPXqTZ8a7eCk
xNJ0WeVd5aamwopt24Ojmq8ktySXSLz1PVhmZD02mMVHbjpAH1YeuwfGoEm9VGc+lvjR+pQbykfJ
l+bXUVzneLFmmAMjIfMPdTUnKNpr0+E+T9y93wMAd1z2GY7ZyhDJLocaBtK5u2Ct5dxE+M1xiiGg
KPM2P8nRLjFHIjuXa9lJZ9vJ1uF3Yve0SRFBYBfBoUEkTxwkK7cXw1uAHJplwODEa3jPn9oKo9Ks
eBsgS4r5tQGtekBqrPVhQv+464WFcM5vcIkauU0ozyxyEhL0fHilOS6+MG2a0Ie61gXYCElGwtCv
Ztgnl27J2HKVmZnEijvGb4Ut7nGyPi0R3lSvtgrsLQPmirR7EM7X7QgIJ53ygJgBNB7oUII2QNbK
amUb6zBbppmEQxNU+tqv9OpGq8v2ghV084zEf0bJL5Kj34nqoFmkepSF7V8uQzgmAlrivaa13R5U
C/Alg2iA7Hp48aSbrdxCi2GROF/TZoDd1pEz37tNtuA07u2pevM6RGJgzLV7/M/NA3H/Fs00zmM0
qIjoqqYYrgo099kq0q04bA13QDxTm5/9ImpvY4vqcR5soIcEgRyi2k0fDQ2uiZrN5kIXcUhU54MS
Q7rpk7E7kmuC6sEFw7cp04WpQDhDWLFqCBNIFDHAPTLsV6kbABFoegDWwqihh/opw0xEhnhDo27o
F4PfhGEoQKQVrX0s7mLtBy1R1TwyjE7zP091kpHQYPtbF6cRQdwCbnhJMoZUfrHJ0DhdIMTRN54X
D5dxbFmg0hOcFhGzoYNSxuIFq3X/xFBEW5eJ3aOddXwgaWnxaJc+qk/Z9+2ay904kEsrtSVkI79v
AkgFVUpVwh73uZlmuYMwYOBFi8vvInKiR013q8+xBasN3WlCqx300VZIO72elJAXDC8pR7KiY1JB
ahVVhFvzz97IETEWnDrJKK+8wNA/yyaZ9iVGheOoNP2uXXiMPbaAcMjH8jDLSR3tgXi6oHG8aT1i
0bqzjH5CphUnBzK+6i3j7uYqqGfM2iYA5YPnDZw1lpEVHO16oIVWa/sJUmqnv4q6tr7EmOTfpK6I
3wxHTsU2omqKtar91HD5hkte1hu3SfDsVbI9cMq0gPyyznPCoq79jZCJeyX63L6eYU3Q/EStG86W
5l0pXFYYBeZEPHuTn58q3yx6FDzCZKmo6c6+jBzjTuty876D+nxAntp+I6aGnT8hlIzxob6dPFeA
/9KKLrvo8dSfapAtApmho18X0o8ua4uuL7U0dQlFzRm2Gubf63Huxwt7MMRhTEXxnVV4+WxNun5q
+1leECkDWRHFnbzPzSrzTx1eSFS8KRhRh2AMc7Abi9NCb4+F1o0nnKiniHitFPlVM1/7PMiP2jzj
CS8trCNOa952GQdiErflbYrxqd9U82S9DC0KqBIQyl1sTU22tpkrciJWY3zRTXFw1w99dYhKk2AC
6bVbbsPkqnYAv5HL2sit46lAbZCnDPMeNa/GVbgUS9ngJs9esqSOzZA19mRQgAuRfnWAS+Rl6wFK
nr2f7ADtKWoGYxunidesG4SM7gprwOiQ7kxsSdn6JUQjlj9tc5iN6HvqZ9OqYJWy1kWEuJadX0zh
4HucYEx/1xPv5yZHv/uU+7b4BJli8VuXxScNEucEzUNf4s8Qhl6hR+zfgrK8KZ222pKx252cWZr7
rm/eGquIXmY8n9sKegSzi3JHX4S9JWvLoza2w+WQTwOP5Xw8SU14D01i1iHhseJTWvsaZgNi1R5p
W5c31wf2ZRILyhWnJ6J/CjSi3OLUKwgtkAYtk89O3zeqTTAP6XpolujKWiXHxs0dyhxGZKM7lUeZ
esPOyirjysjrKCSCwf6Olg2a9ljM3gTjpcgA+RQjvLtC0YFfyQjYjpSgvBPgDjd5Y9coiuVgrDoh
SCDH/BSczKSg88iKfOMR4YNAGO5PkjjxVyvmtC8x1lyjNRjcNfzfcofVGuVUSWhtKAw/jWH6SC+U
QaM8IvRHvPKtTqhuM5yGIkKXGk/ddqrlfPTTAjFozVcQwffbma0VUAhbs7b2ByftVrUy+73JXXNP
MnFUhyMy7rdp1OqLmtZarepM8ZyTQ/CUFYvBGzW5f+0Lhit6iv+hNK1Dm9Tms3B9HO8Vf6MfZvIg
DVPcR2bmvDV+qaGM7QQAnhEd2HNNltWtMUTAYhA9Ev8esP+aNcEaB5aGbBE0EgC8tovGuvZooFDr
dcZRiKkIEYZPoepybR0p4V+2pVteVdHYUoXCZ6Eyh7xRptVlNtce3RlW73kxn3kGgzY/muxLQrBA
Vjo8J6WMmIqYcyxhR+LBXxNu0X9B1sPaThTdZ2bLl26r8RwXZdTeWEBOaYyS4SSxKI0Ylqb5e8OK
hDZtdhsHTV1NSTdFBDqsjSG2D70f28fBJGnqcppJRVgFMUMv5hw9k+BGm99Mcwj+dCn+o53V/2/b
qL/i4xi8/Ne5c/dzHn/r3q2i/vPH/r2LwrppsuRmkEvktc0P/PcuKkBggPCJ1Qtq7GWI+q/UOecP
xmk/ohCID/sBeP7XKsomjw5NJ4Nr/gtKQvufrKKsH/Dmn+dICH3YfpJ8x04cHeC5QL2t2Q2nc6r2
k5prCsAifRxifT4lDphnY0Ak7ZEYs42h460bfxbPhcC25MraexSj1j+z7sWHAPVgFUFxQMTD7xOm
3egPeEeieJMVqb+ORUyQ0GRV20FLopWWdWjhdes20FNaK2/0sNobZr0CJ7oXrvqisLSi+AHZcU3V
SENc+cltNgdqpRp4UXU0W9dt6x7HsbfW1WRnSL69YOMU9nTrTCq40uYxWLtTD6qynEwcFaMDQSth
LgDCF3mYaXDQMM4YQtFr4lVXGPYiTtiOSU0yhlmagadMhuJJB1W647H4OOkkBU384X0ZFPyAqJ3u
I7d9Yj4yE7pp+7tcqPTOyxsL538q4F128nJgdbaLy/QBYOYMuFlL9nZqDEdXs5vrMjHkFrfTeBAt
0ncDDtW16WgawUyTDCPdhL6WmVjsCs3AB1dX9WXD5OciK4S9nXTlHTyiB8D9DGMBY8LL752RpfUW
A2lwMeHsu+gJ3q5Yuz84MmDf0Rn0ATifjTUezyUXL5oitEP+iHWodpnXklORFMlLgNV/GwHT3Sqv
eXO1IL2H2thuEvI2V11JEo3h98kqijqAj75r4JtSPd+8U6F3dqzQS7yTp+dHvQIMACIgP5AOi8dW
Q67d2yPGyUJeJQmfTGPBRqyDYofDh7xDd0q3y4D5jce2CMdYa64k+8k3XxnDTdCAceJE7pCCueM1
2X3GGuwuP5KQm7Ea6iPChpvGH8U2S+r0Ewu8/sUdi+myKnkExk1ycFgl1ioGCxhBBgLglm0Da7q1
vflTgwEWYOPCq+p8NMED6ldPM/uwwN564doIc6d80LZG4RLEo2a5Vc3QeOsJweYn0XN9u6aRXZsU
WoutYF+zZTpEXSVWLF/lxozd9hMwkh5hY6snTdhZQxCChh9vsxSEIeUQ9EanuIi66Mvcaq9dC86y
7uZvYqyuu0bIu24U1nrGtv+KeG3aWdi0d3GcMCyQTrPDGFRB40sHnFk9UF7TGTEdavFXLKdMUIpF
TBhwP0I1z8NalOKYZoJnGs7QlexbY2O1TXrRKre+ic2JBY3WNHJtMPa4wwaShq6c+k3PexVMVwTb
6WEkWyuxu8PiDeFn49wT2Be+JqTrHZg4zU+qsdqtOY7pgK8epJsGGOYk7SZ5KIvSoFl0tGQHWISs
PDn5Gy6MHBYw3kyz8YpDKSmCCOBpeiac/Nd45AX0UUNt4tnxLmLmb/UKXTPr1ll028LwqktRD0a2
oWIsv2o285kVrVB31JTnoCXp4u9OYaLotUsrnCwS5up6Bo2FP2eNd9BcYKiRv83bqT31gLHp/pKc
YSYU3IOMVbJta2+Lf5mUBDZ6Rxe9Cv2LqY4JtuEj0ZjWEcltsWlGt7gzrOiF0cg9Ex13l87jlS7t
7HaCYLhz+wADRjdEW7SGBfCbxmZOVUZrLan3CGxfPcNe7Iud+TmQHltaHD+3acD6vU6RqEaTU62M
3H0SzmK3Kf07N6IWnzHJUYVHF7GVXiq/uq5L+YiO9GBQ628wLpN/FpAowxhyeqqxrGwUld+6lFW9
7eAXH62mtncWiqVV0vjRMXBh/tmB9cWR/VxsC00aG9mmxUlHG3qjtXRobj70Vz5BPHs3QBa5cmoa
x1YrJmavlhaWZikZb8O6rGotP7k/Gj4YZNWhiY3pHlnhuJtb+J3D0hoOjHzHXjF7poJ0SvM5D/L0
2S8atQPXF10TJ2feaWXt/vfJbf4HamnY1vzXxcvdW9rGb3Hyrnz5U0nDn/uzevGDP3ygpmxx0eKT
dRv8u3rx/T90lovwEQyiNpfy5V314pF1EpCfQ0IH8b3/UdJYfyDyNlBakevNip691f/93yiWom/V
XwqM9uyff1ZkOD8oOD+VLwCWEBfYZKw6DjouRJvv11OstytH6uge0AAsz48N0jJq3aZ7cen1swKu
KzKEcp3bzgWYLArvuPgewXymWGu3s023oioDKjSPZy9JOMgKyWVpqfhgLaLnVlz0GjnWRdk/DJmO
cIGioI7nL5zkx7mAbCgao97IimNqyOfvOftWJnRhAbwd1MlEzVTvGI3kG+ERKPmAbO4l1kinHVR5
7U6vk9d9x8H7kKSXGPrDRtOOjLuuOqs+GX1/U0MhIu8AmKAZpSgG2pZdVGrNnGydHh3KzC4Itmk7
q1lVppmIDfLc/BZ40cyYldExyVke/GOhkapBlMwWnYN3JO+7dzY1XkOL2O+mvBXzODwEgVBfdWEY
Xwkaj++RvzHP4wkvn3Sn6DeD0xQh+R3Z3YDGZkMAt34zEEzA8I8J4FbZfbHzZTVdke7anNCpRDfe
ZMSbXg1JqAPU3vFVGZumMW8hF1wEWX6RWe1er69wnsMGny1EdR1Vk1OA9QkSf8XMt2e2EThEtU1b
vZmerAxTFyqYC7sNbiudeZ3jHsTQrKfokQHlZ0SkzOnjG8bUyfxgp+LgJ+66KnYJG3vDvk6IoE07
uVOIMdJmvNbLbEWr/WxkS4k5X9jGc5OUD3r0LWqCkEfUBsLFXR99q6s4/H/MnVdT3Fgahv/K1NzL
pRwudi66pQ6kBow9Y25UDGDlfBR//T5qwAsYY2bZKm9fUAXdKJw+OuF7k+989gFJmL5rN6D6gMZi
N7afqTEfhkLaTPqNpXdex/w4DY2bj0TLttqqJco4IokxnnQcG2rfDcKPeYBejUTrAtKSHP6V99JW
OH65sMbstDU1SEPTpzpgYu/bTdm0pUt41+fMsMQBWTRrEoKXirJTovEwgXngD+Ir7qRnGOOx+G16
8BqDhM9RuYoFllXWsColZZ0p6kktUUSwbPKMW3DN8Di1bWk5JUTEY52UMJUZxdY2YtYEGLfswiE5
oLLNYisYjpPGX1iTBMIdK9EGDd2JNtgng91I6LArDJlbzW20XvWasNlKwrpW5ocrjVzHuCX94UZR
vyYSXimS3WzCyFqnXApT9QErlZiI03jRh30ML6D/yxYKC+z6KPO1j04pHY+assGiokPLZzlUkSjd
Zng94ROzpGR+6ceRK2qU+4ESZwsOvQskx3erGBxJpHa27hyb7kH53qsbvYoWpPa01cLAJ/BWrsk5
19gZAbHZ8d+VyZZlAmRcS4KOhx8dNIC40RYTWd8eIVCML2E4Hoz2hPO1r4drn1Zdyq2hnZd9itOM
CmKH/w6O8xXMW0kbxddcp05MzbM41OE275Q0MXgimnJNscTehGNZfE0bKDmLodXSv5Os9anPlCzJ
qDdQQNQzxQt6R6ww/4+OKc4mYN2VtHSmCiQh4kvUytTZopRJKGab9oLVLgR5xH4fe80Hz4GndjJg
JLLoyKx25SzovTKT6lXRNMXWSdSegkkvYYYaanh82+b0yVIbggB0wz+leQQYpiS+pNTQ1oGoemDo
TG2PuzEJvZQVxzLNghQSUd15OWs2MCkq6bMIx3OMBAuKPpvcNPUjV0vC6riVm1v0vbKntaaM7FIS
K8AusWSrMLtTFAxvfb/N7V49IaqpQeNa+0WwUGd3pQAvo0t5sAcPFIZs09bCdUeTtqmuftFALaAX
9f5lYc5B4gnBGDGlrgtfkowrOR7bYwxnzbM6MHUPr6SSHwUmOcaYeBmCr62Zm+oyjk0DGZ6i7Uid
P1I16M5aro+e5UvZhYYUbesA4R1bRswI1sjtWaHKIcY5Vo1auIwiHHZwSlyJojS+BjNUk+kCCDx2
GgDaAeibAPoFRBf40pZbzXsZW0fm1KLlchO9IttBLqpzxTcw29Na60hS+xiwK/nU4TTpyUovuWEH
FDzI1ZFIrDUTmeJJbQCqbISHUR2g5DIz7EKUAM2wWPjtgagU+zCzJ7cNBViqBBUuo3RbyEscJ2Am
OLlz6WQZFieBdtvVlXaAR322VOCtLLWhSz29lAsmLiVballRfowDPFd7BalYp/nGpgTJd1vRkPZO
/Yx5QWjnlQWorXeGfIyHjXaBB8UZdY5lXUMXTwOHyBo8eND3jNoSCjqgyhh8KiZTAiGadviGEVPc
lsMy6mdR+KRswtaxcCPC1zEh9xiJ/p840XCrWiuw8UzCdTVgkOMY7a1IGEeMQVoUzAwbBgAUvCMZ
30Oxix1C0s3QGlw7mkKv7COg8KpLj0s0oAetPKUbbVC/COcENUAJL08OXTrAZeH32XHZWee9jSZS
FEdJ7BReo1KnryxLWonQVv6E2YV3aOLr03VqtkaPp17oyy7YTRWtEugIqhtkyToLwa21XipWjVaA
VSChB6voqzhPMN70Te7Xx7BySXK8cRROUDLyoGyC7VDY+QGJcDSIhQH7Ye4nFPMEe82Ddmz0RS/L
1B/IcXYxkswXSUdQoMBNw6u7KgVwqbRFxZPsNZVaXSv+THs0IlNNlmknMBInNLlxW8KZ841RyKib
w2LqPjoV1MkxxrVQA3DctQ58G6DCcmWJVqOO0SNXVdvex1g0zqFQmJjCRXaO456pS2yZlCoyoDRP
4SUSgfrUrrrRw8jEYnceoF7LDcaAEgIILienilm2J+Da2o1dpu0qzOU5kiyzT1QyqK+doTV3PTjU
kchDY9M4HZFf9oRdQoeZG9rZQRDPnTHLGX6wLIFFE5wNld1YMMniXVmqFlXjelXVMlUqmQGsVHes
ZY1dVAWHUgJalRj6SThzq0vy08EI2XWalEQGXfoSjPwyYNiwiVo8rfsqOgX9YM2HFv8sjrEzx75e
ubRT8yw06xMTsy+XWqu0LFTy6kXXmZusYI9JySd0Hy3V75fCT5a+T3hZFgtfeMjIilmdQy9FG/Z0
4Ruwwa/Bm6sNusxzeFsXU5Ad5M7PiJws7x/TzPangS9pKpDNVANH0Ken6YB3+3og4rhQp5uo1g46
zfz8z++EiqZl4m0OAfy5SgbCpJpK5ohzvC+vYwX/wKqaTgl++YdhU/t7eXyiZ7T7vigmKfeJZQDw
/AIidpLiwVF0zvJ99/OsyYSEn4tdcpo4UmXKZda2buQrPW2tn7AZX/pu0N2xi6IjsNOaOeGPNLNU
/Ou0nMg58EmzORwDoRx1DW6d+9v5R6X9H+58n2hNfhEAcH8ns1TEy0UkxrP2th7Pb/GqFN82k/O7
p0Al4qL47z70sCt9+UD3GpWLsUSjcnVD/LsbNaKOrsULm2u+xyeb8v117S/6tcOkV9xbe8Px1RkC
QAlKBsfvv6VgUvd/R9sC/ZbOgK5l/2IzzIketc+PWuD1m7trytc/89qV3+6/le3Nv36fg6gxT57Z
w+9rAfWDjnAQUwVs4vev5w2BisRUUR/cvcsj+Esa4rpoczH3xSAq8sc9YfbrfUsLPDvAoz5AHcWa
zT1gG/+gBRBWImJCvDu/UAb8khb42bPwxnZ4dphH7UBPYAxkXfFyT1A+4MavGQjM79rhV/WEZzfw
/SPxPxgULMRpiD5/1BCmidgLqf3d2PB/1xAsaXDIwvgJRNQ2NIUYrLc9I8+a9lHfMD6AuHK7CtqX
/evJKDHn0b71mXjDGPptqlmGUXqzn2Si2+aluehHH3gYYb9//350nYdQRo4nn5unnLtT3/Wp+fc/
njTJfgJ49ObDhLA/zf2/39/f92d+cq6Hm3r44ya6hRpDIuL+jfH+Kt8o1NxPCi9OmN8GxteO74ZX
ydXjIZXoAOa+WXjyn3v9bi5+06F/Uhd/54Uf4k6Yv3TlLEffe+Wv0xHeeeGLn2TsvfPw51dsaNv6
NzfqoubZdPni2PB6Y73Uo7+thb7v5w9rnJf+7ekzPH/iOr29qv/4NwAAAP//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microsoft.com/office/2014/relationships/chartEx" Target="../charts/chartEx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171450</xdr:colOff>
      <xdr:row>11</xdr:row>
      <xdr:rowOff>161925</xdr:rowOff>
    </xdr:from>
    <xdr:to>
      <xdr:col>9</xdr:col>
      <xdr:colOff>333375</xdr:colOff>
      <xdr:row>26</xdr:row>
      <xdr:rowOff>47625</xdr:rowOff>
    </xdr:to>
    <xdr:graphicFrame macro="">
      <xdr:nvGraphicFramePr>
        <xdr:cNvPr id="8" name="Chart 7">
          <a:extLst>
            <a:ext uri="{FF2B5EF4-FFF2-40B4-BE49-F238E27FC236}">
              <a16:creationId xmlns:a16="http://schemas.microsoft.com/office/drawing/2014/main" id="{9EFF9D02-4D83-4045-BF2F-FD5EB679D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366486</xdr:colOff>
      <xdr:row>1</xdr:row>
      <xdr:rowOff>19051</xdr:rowOff>
    </xdr:from>
    <xdr:to>
      <xdr:col>12</xdr:col>
      <xdr:colOff>175987</xdr:colOff>
      <xdr:row>7</xdr:row>
      <xdr:rowOff>38100</xdr:rowOff>
    </xdr:to>
    <xdr:grpSp>
      <xdr:nvGrpSpPr>
        <xdr:cNvPr id="20" name="Group 19">
          <a:extLst>
            <a:ext uri="{FF2B5EF4-FFF2-40B4-BE49-F238E27FC236}">
              <a16:creationId xmlns:a16="http://schemas.microsoft.com/office/drawing/2014/main" id="{53C41A57-F052-4123-AC3A-EC34D67E6A04}"/>
            </a:ext>
          </a:extLst>
        </xdr:cNvPr>
        <xdr:cNvGrpSpPr/>
      </xdr:nvGrpSpPr>
      <xdr:grpSpPr>
        <a:xfrm>
          <a:off x="7564665" y="209551"/>
          <a:ext cx="2258786" cy="1447799"/>
          <a:chOff x="2819399" y="190501"/>
          <a:chExt cx="2247901" cy="1304924"/>
        </a:xfrm>
      </xdr:grpSpPr>
      <xdr:sp macro="" textlink="">
        <xdr:nvSpPr>
          <xdr:cNvPr id="21" name="Rectangle: Diagonal Corners Snipped 20">
            <a:extLst>
              <a:ext uri="{FF2B5EF4-FFF2-40B4-BE49-F238E27FC236}">
                <a16:creationId xmlns:a16="http://schemas.microsoft.com/office/drawing/2014/main" id="{34D583BB-F295-B0DD-BE51-EA4CC6558604}"/>
              </a:ext>
            </a:extLst>
          </xdr:cNvPr>
          <xdr:cNvSpPr/>
        </xdr:nvSpPr>
        <xdr:spPr>
          <a:xfrm>
            <a:off x="2819399" y="190501"/>
            <a:ext cx="2228851" cy="1304924"/>
          </a:xfrm>
          <a:prstGeom prst="snip2Diag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Diagonal Corners Snipped 21">
            <a:extLst>
              <a:ext uri="{FF2B5EF4-FFF2-40B4-BE49-F238E27FC236}">
                <a16:creationId xmlns:a16="http://schemas.microsoft.com/office/drawing/2014/main" id="{D0B33AA9-6947-7A0A-24C0-0E137C9B7969}"/>
              </a:ext>
            </a:extLst>
          </xdr:cNvPr>
          <xdr:cNvSpPr/>
        </xdr:nvSpPr>
        <xdr:spPr>
          <a:xfrm>
            <a:off x="2971800" y="228600"/>
            <a:ext cx="2095500" cy="1219200"/>
          </a:xfrm>
          <a:prstGeom prst="snip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3" name="Straight Connector 22">
            <a:extLst>
              <a:ext uri="{FF2B5EF4-FFF2-40B4-BE49-F238E27FC236}">
                <a16:creationId xmlns:a16="http://schemas.microsoft.com/office/drawing/2014/main" id="{A9EFFB8D-1DB4-22C7-DCA8-565B30A4B8B8}"/>
              </a:ext>
            </a:extLst>
          </xdr:cNvPr>
          <xdr:cNvCxnSpPr/>
        </xdr:nvCxnSpPr>
        <xdr:spPr>
          <a:xfrm>
            <a:off x="3616976" y="342900"/>
            <a:ext cx="0" cy="99060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12</xdr:col>
      <xdr:colOff>379186</xdr:colOff>
      <xdr:row>1</xdr:row>
      <xdr:rowOff>38101</xdr:rowOff>
    </xdr:from>
    <xdr:to>
      <xdr:col>16</xdr:col>
      <xdr:colOff>188687</xdr:colOff>
      <xdr:row>7</xdr:row>
      <xdr:rowOff>57150</xdr:rowOff>
    </xdr:to>
    <xdr:grpSp>
      <xdr:nvGrpSpPr>
        <xdr:cNvPr id="24" name="Group 23">
          <a:extLst>
            <a:ext uri="{FF2B5EF4-FFF2-40B4-BE49-F238E27FC236}">
              <a16:creationId xmlns:a16="http://schemas.microsoft.com/office/drawing/2014/main" id="{7BCF09FB-772F-4DDF-9B32-EB77249C2096}"/>
            </a:ext>
          </a:extLst>
        </xdr:cNvPr>
        <xdr:cNvGrpSpPr/>
      </xdr:nvGrpSpPr>
      <xdr:grpSpPr>
        <a:xfrm>
          <a:off x="10026650" y="228601"/>
          <a:ext cx="2258787" cy="1447799"/>
          <a:chOff x="2819399" y="190501"/>
          <a:chExt cx="2247901" cy="1304924"/>
        </a:xfrm>
      </xdr:grpSpPr>
      <xdr:sp macro="" textlink="">
        <xdr:nvSpPr>
          <xdr:cNvPr id="25" name="Rectangle: Diagonal Corners Snipped 24">
            <a:extLst>
              <a:ext uri="{FF2B5EF4-FFF2-40B4-BE49-F238E27FC236}">
                <a16:creationId xmlns:a16="http://schemas.microsoft.com/office/drawing/2014/main" id="{4F6B205A-CCAA-BB6C-7449-DE540D41539B}"/>
              </a:ext>
            </a:extLst>
          </xdr:cNvPr>
          <xdr:cNvSpPr/>
        </xdr:nvSpPr>
        <xdr:spPr>
          <a:xfrm>
            <a:off x="2819399" y="190501"/>
            <a:ext cx="2228851" cy="1304924"/>
          </a:xfrm>
          <a:prstGeom prst="snip2Diag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Diagonal Corners Snipped 25">
            <a:extLst>
              <a:ext uri="{FF2B5EF4-FFF2-40B4-BE49-F238E27FC236}">
                <a16:creationId xmlns:a16="http://schemas.microsoft.com/office/drawing/2014/main" id="{0E7A02F9-308C-6B12-0C7C-F88FA6706BA9}"/>
              </a:ext>
            </a:extLst>
          </xdr:cNvPr>
          <xdr:cNvSpPr/>
        </xdr:nvSpPr>
        <xdr:spPr>
          <a:xfrm>
            <a:off x="2971800" y="228600"/>
            <a:ext cx="2095500" cy="1219200"/>
          </a:xfrm>
          <a:prstGeom prst="snip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7" name="Straight Connector 26">
            <a:extLst>
              <a:ext uri="{FF2B5EF4-FFF2-40B4-BE49-F238E27FC236}">
                <a16:creationId xmlns:a16="http://schemas.microsoft.com/office/drawing/2014/main" id="{FD88346C-5BF9-1006-C7D9-85CE7FDC5C00}"/>
              </a:ext>
            </a:extLst>
          </xdr:cNvPr>
          <xdr:cNvCxnSpPr/>
        </xdr:nvCxnSpPr>
        <xdr:spPr>
          <a:xfrm>
            <a:off x="3657600" y="342900"/>
            <a:ext cx="0" cy="99060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16</xdr:col>
      <xdr:colOff>419100</xdr:colOff>
      <xdr:row>1</xdr:row>
      <xdr:rowOff>57150</xdr:rowOff>
    </xdr:from>
    <xdr:to>
      <xdr:col>20</xdr:col>
      <xdr:colOff>228601</xdr:colOff>
      <xdr:row>7</xdr:row>
      <xdr:rowOff>76199</xdr:rowOff>
    </xdr:to>
    <xdr:grpSp>
      <xdr:nvGrpSpPr>
        <xdr:cNvPr id="32" name="Group 31">
          <a:extLst>
            <a:ext uri="{FF2B5EF4-FFF2-40B4-BE49-F238E27FC236}">
              <a16:creationId xmlns:a16="http://schemas.microsoft.com/office/drawing/2014/main" id="{A9158D4A-FBEE-429A-B850-3CD69B015F06}"/>
            </a:ext>
          </a:extLst>
        </xdr:cNvPr>
        <xdr:cNvGrpSpPr/>
      </xdr:nvGrpSpPr>
      <xdr:grpSpPr>
        <a:xfrm>
          <a:off x="12515850" y="247650"/>
          <a:ext cx="2258787" cy="1447799"/>
          <a:chOff x="2819399" y="190501"/>
          <a:chExt cx="2247901" cy="1304924"/>
        </a:xfrm>
      </xdr:grpSpPr>
      <xdr:sp macro="" textlink="">
        <xdr:nvSpPr>
          <xdr:cNvPr id="33" name="Rectangle: Diagonal Corners Snipped 32">
            <a:extLst>
              <a:ext uri="{FF2B5EF4-FFF2-40B4-BE49-F238E27FC236}">
                <a16:creationId xmlns:a16="http://schemas.microsoft.com/office/drawing/2014/main" id="{DA3C4D76-FF5D-FDE1-6F12-F0384A03EC9A}"/>
              </a:ext>
            </a:extLst>
          </xdr:cNvPr>
          <xdr:cNvSpPr/>
        </xdr:nvSpPr>
        <xdr:spPr>
          <a:xfrm>
            <a:off x="2819399" y="190501"/>
            <a:ext cx="2228851" cy="1304924"/>
          </a:xfrm>
          <a:prstGeom prst="snip2Diag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Diagonal Corners Snipped 33">
            <a:extLst>
              <a:ext uri="{FF2B5EF4-FFF2-40B4-BE49-F238E27FC236}">
                <a16:creationId xmlns:a16="http://schemas.microsoft.com/office/drawing/2014/main" id="{8B6B3E19-AD69-7029-9326-459FB5CCAF51}"/>
              </a:ext>
            </a:extLst>
          </xdr:cNvPr>
          <xdr:cNvSpPr/>
        </xdr:nvSpPr>
        <xdr:spPr>
          <a:xfrm>
            <a:off x="2971800" y="228600"/>
            <a:ext cx="2095500" cy="1219200"/>
          </a:xfrm>
          <a:prstGeom prst="snip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5" name="Straight Connector 34">
            <a:extLst>
              <a:ext uri="{FF2B5EF4-FFF2-40B4-BE49-F238E27FC236}">
                <a16:creationId xmlns:a16="http://schemas.microsoft.com/office/drawing/2014/main" id="{AE9BB9D7-3968-FF3E-2ED9-C672496FCDB0}"/>
              </a:ext>
            </a:extLst>
          </xdr:cNvPr>
          <xdr:cNvCxnSpPr/>
        </xdr:nvCxnSpPr>
        <xdr:spPr>
          <a:xfrm>
            <a:off x="3657600" y="342900"/>
            <a:ext cx="0" cy="99060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8</xdr:col>
      <xdr:colOff>464005</xdr:colOff>
      <xdr:row>1</xdr:row>
      <xdr:rowOff>274865</xdr:rowOff>
    </xdr:from>
    <xdr:to>
      <xdr:col>9</xdr:col>
      <xdr:colOff>571499</xdr:colOff>
      <xdr:row>5</xdr:row>
      <xdr:rowOff>1952</xdr:rowOff>
    </xdr:to>
    <xdr:pic>
      <xdr:nvPicPr>
        <xdr:cNvPr id="39" name="Graphic 38" descr="Target Audience with solid fill">
          <a:extLst>
            <a:ext uri="{FF2B5EF4-FFF2-40B4-BE49-F238E27FC236}">
              <a16:creationId xmlns:a16="http://schemas.microsoft.com/office/drawing/2014/main" id="{B7EA035D-E9F6-8488-6875-37E0AAB3B6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662184" y="465365"/>
          <a:ext cx="719816" cy="784443"/>
        </a:xfrm>
        <a:prstGeom prst="rect">
          <a:avLst/>
        </a:prstGeom>
      </xdr:spPr>
    </xdr:pic>
    <xdr:clientData/>
  </xdr:twoCellAnchor>
  <xdr:twoCellAnchor editAs="oneCell">
    <xdr:from>
      <xdr:col>16</xdr:col>
      <xdr:colOff>561975</xdr:colOff>
      <xdr:row>1</xdr:row>
      <xdr:rowOff>323850</xdr:rowOff>
    </xdr:from>
    <xdr:to>
      <xdr:col>18</xdr:col>
      <xdr:colOff>9524</xdr:colOff>
      <xdr:row>4</xdr:row>
      <xdr:rowOff>130548</xdr:rowOff>
    </xdr:to>
    <xdr:pic>
      <xdr:nvPicPr>
        <xdr:cNvPr id="41" name="Graphic 40" descr="Money with solid fill">
          <a:extLst>
            <a:ext uri="{FF2B5EF4-FFF2-40B4-BE49-F238E27FC236}">
              <a16:creationId xmlns:a16="http://schemas.microsoft.com/office/drawing/2014/main" id="{789D1B6A-0F6A-D65F-337B-A0CF7CE0B71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315575" y="514350"/>
          <a:ext cx="666750" cy="666750"/>
        </a:xfrm>
        <a:prstGeom prst="rect">
          <a:avLst/>
        </a:prstGeom>
      </xdr:spPr>
    </xdr:pic>
    <xdr:clientData/>
  </xdr:twoCellAnchor>
  <xdr:twoCellAnchor editAs="oneCell">
    <xdr:from>
      <xdr:col>12</xdr:col>
      <xdr:colOff>560937</xdr:colOff>
      <xdr:row>1</xdr:row>
      <xdr:rowOff>291515</xdr:rowOff>
    </xdr:from>
    <xdr:to>
      <xdr:col>14</xdr:col>
      <xdr:colOff>27215</xdr:colOff>
      <xdr:row>4</xdr:row>
      <xdr:rowOff>116772</xdr:rowOff>
    </xdr:to>
    <xdr:pic>
      <xdr:nvPicPr>
        <xdr:cNvPr id="43" name="Graphic 42" descr="Ribbon with solid fill">
          <a:extLst>
            <a:ext uri="{FF2B5EF4-FFF2-40B4-BE49-F238E27FC236}">
              <a16:creationId xmlns:a16="http://schemas.microsoft.com/office/drawing/2014/main" id="{177F4993-2936-2411-89A6-27C2A607B46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208401" y="482015"/>
          <a:ext cx="690921" cy="692113"/>
        </a:xfrm>
        <a:prstGeom prst="rect">
          <a:avLst/>
        </a:prstGeom>
      </xdr:spPr>
    </xdr:pic>
    <xdr:clientData/>
  </xdr:twoCellAnchor>
  <xdr:twoCellAnchor editAs="oneCell">
    <xdr:from>
      <xdr:col>0</xdr:col>
      <xdr:colOff>0</xdr:colOff>
      <xdr:row>8</xdr:row>
      <xdr:rowOff>28574</xdr:rowOff>
    </xdr:from>
    <xdr:to>
      <xdr:col>2</xdr:col>
      <xdr:colOff>590550</xdr:colOff>
      <xdr:row>34</xdr:row>
      <xdr:rowOff>152399</xdr:rowOff>
    </xdr:to>
    <mc:AlternateContent xmlns:mc="http://schemas.openxmlformats.org/markup-compatibility/2006" xmlns:a14="http://schemas.microsoft.com/office/drawing/2010/main">
      <mc:Choice Requires="a14">
        <xdr:graphicFrame macro="">
          <xdr:nvGraphicFramePr>
            <xdr:cNvPr id="44" name="Name">
              <a:extLst>
                <a:ext uri="{FF2B5EF4-FFF2-40B4-BE49-F238E27FC236}">
                  <a16:creationId xmlns:a16="http://schemas.microsoft.com/office/drawing/2014/main" id="{CE022421-4778-47F2-8BB5-677C46130F4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1838324"/>
              <a:ext cx="1815193" cy="507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126999</xdr:colOff>
      <xdr:row>1</xdr:row>
      <xdr:rowOff>266701</xdr:rowOff>
    </xdr:from>
    <xdr:to>
      <xdr:col>11</xdr:col>
      <xdr:colOff>546099</xdr:colOff>
      <xdr:row>3</xdr:row>
      <xdr:rowOff>38101</xdr:rowOff>
    </xdr:to>
    <xdr:sp macro="" textlink="Analysis!B5">
      <xdr:nvSpPr>
        <xdr:cNvPr id="50" name="TextBox 49">
          <a:extLst>
            <a:ext uri="{FF2B5EF4-FFF2-40B4-BE49-F238E27FC236}">
              <a16:creationId xmlns:a16="http://schemas.microsoft.com/office/drawing/2014/main" id="{FF273BC4-6BCA-4BBE-93AA-0591A4684B29}"/>
            </a:ext>
          </a:extLst>
        </xdr:cNvPr>
        <xdr:cNvSpPr txBox="1"/>
      </xdr:nvSpPr>
      <xdr:spPr>
        <a:xfrm>
          <a:off x="9306718" y="457201"/>
          <a:ext cx="1026319"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AA54541-FB12-428A-9831-09BA64B68F2B}" type="TxLink">
            <a:rPr lang="en-US" sz="1600" b="0" i="0" u="none" strike="noStrike">
              <a:solidFill>
                <a:srgbClr val="000000"/>
              </a:solidFill>
              <a:latin typeface="Aptos Narrow"/>
              <a:ea typeface="+mn-ea"/>
              <a:cs typeface="+mn-cs"/>
            </a:rPr>
            <a:pPr marL="0" indent="0"/>
            <a:t>3619</a:t>
          </a:fld>
          <a:endParaRPr lang="en-US" sz="1600" b="0" i="0" u="none" strike="noStrike">
            <a:solidFill>
              <a:srgbClr val="000000"/>
            </a:solidFill>
            <a:latin typeface="Aptos Narrow"/>
            <a:ea typeface="+mn-ea"/>
            <a:cs typeface="+mn-cs"/>
          </a:endParaRPr>
        </a:p>
      </xdr:txBody>
    </xdr:sp>
    <xdr:clientData/>
  </xdr:twoCellAnchor>
  <xdr:twoCellAnchor>
    <xdr:from>
      <xdr:col>9</xdr:col>
      <xdr:colOff>571500</xdr:colOff>
      <xdr:row>3</xdr:row>
      <xdr:rowOff>85724</xdr:rowOff>
    </xdr:from>
    <xdr:to>
      <xdr:col>12</xdr:col>
      <xdr:colOff>108857</xdr:colOff>
      <xdr:row>5</xdr:row>
      <xdr:rowOff>54428</xdr:rowOff>
    </xdr:to>
    <xdr:sp macro="" textlink="">
      <xdr:nvSpPr>
        <xdr:cNvPr id="51" name="TextBox 50">
          <a:extLst>
            <a:ext uri="{FF2B5EF4-FFF2-40B4-BE49-F238E27FC236}">
              <a16:creationId xmlns:a16="http://schemas.microsoft.com/office/drawing/2014/main" id="{DD33F7A1-E61C-4F57-8F77-9AD24FC99A28}"/>
            </a:ext>
          </a:extLst>
        </xdr:cNvPr>
        <xdr:cNvSpPr txBox="1"/>
      </xdr:nvSpPr>
      <xdr:spPr>
        <a:xfrm>
          <a:off x="8382000" y="806903"/>
          <a:ext cx="1374321" cy="3497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Calls</a:t>
          </a:r>
          <a:r>
            <a:rPr lang="en-US" sz="1600" baseline="0"/>
            <a:t> Reached</a:t>
          </a:r>
          <a:endParaRPr lang="en-US" sz="1600"/>
        </a:p>
      </xdr:txBody>
    </xdr:sp>
    <xdr:clientData/>
  </xdr:twoCellAnchor>
  <xdr:twoCellAnchor>
    <xdr:from>
      <xdr:col>14</xdr:col>
      <xdr:colOff>146049</xdr:colOff>
      <xdr:row>1</xdr:row>
      <xdr:rowOff>323851</xdr:rowOff>
    </xdr:from>
    <xdr:to>
      <xdr:col>15</xdr:col>
      <xdr:colOff>565149</xdr:colOff>
      <xdr:row>3</xdr:row>
      <xdr:rowOff>95251</xdr:rowOff>
    </xdr:to>
    <xdr:sp macro="" textlink="Analysis!B6">
      <xdr:nvSpPr>
        <xdr:cNvPr id="52" name="TextBox 51">
          <a:extLst>
            <a:ext uri="{FF2B5EF4-FFF2-40B4-BE49-F238E27FC236}">
              <a16:creationId xmlns:a16="http://schemas.microsoft.com/office/drawing/2014/main" id="{B1831A8C-E3DA-4731-8411-CCBAD6714D02}"/>
            </a:ext>
          </a:extLst>
        </xdr:cNvPr>
        <xdr:cNvSpPr txBox="1"/>
      </xdr:nvSpPr>
      <xdr:spPr>
        <a:xfrm>
          <a:off x="8680449" y="514351"/>
          <a:ext cx="1028700"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77094F-8B76-4661-A483-93ED57A2211A}" type="TxLink">
            <a:rPr lang="en-US" sz="1600" b="0" i="0" u="none" strike="noStrike">
              <a:solidFill>
                <a:srgbClr val="000000"/>
              </a:solidFill>
              <a:latin typeface="Aptos Narrow"/>
              <a:ea typeface="+mn-ea"/>
              <a:cs typeface="+mn-cs"/>
            </a:rPr>
            <a:pPr marL="0" indent="0"/>
            <a:t>1309</a:t>
          </a:fld>
          <a:endParaRPr lang="en-US" sz="1600" b="0" i="0" u="none" strike="noStrike">
            <a:solidFill>
              <a:srgbClr val="000000"/>
            </a:solidFill>
            <a:latin typeface="Aptos Narrow"/>
            <a:ea typeface="+mn-ea"/>
            <a:cs typeface="+mn-cs"/>
          </a:endParaRPr>
        </a:p>
      </xdr:txBody>
    </xdr:sp>
    <xdr:clientData/>
  </xdr:twoCellAnchor>
  <xdr:twoCellAnchor>
    <xdr:from>
      <xdr:col>14</xdr:col>
      <xdr:colOff>57150</xdr:colOff>
      <xdr:row>3</xdr:row>
      <xdr:rowOff>133350</xdr:rowOff>
    </xdr:from>
    <xdr:to>
      <xdr:col>16</xdr:col>
      <xdr:colOff>209551</xdr:colOff>
      <xdr:row>5</xdr:row>
      <xdr:rowOff>38102</xdr:rowOff>
    </xdr:to>
    <xdr:sp macro="" textlink="">
      <xdr:nvSpPr>
        <xdr:cNvPr id="53" name="TextBox 52">
          <a:extLst>
            <a:ext uri="{FF2B5EF4-FFF2-40B4-BE49-F238E27FC236}">
              <a16:creationId xmlns:a16="http://schemas.microsoft.com/office/drawing/2014/main" id="{E263740C-2AEE-4F3D-8794-285BA5417275}"/>
            </a:ext>
          </a:extLst>
        </xdr:cNvPr>
        <xdr:cNvSpPr txBox="1"/>
      </xdr:nvSpPr>
      <xdr:spPr>
        <a:xfrm>
          <a:off x="8591550" y="847725"/>
          <a:ext cx="1371601" cy="2857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Deal</a:t>
          </a:r>
          <a:r>
            <a:rPr lang="en-US" sz="1600" baseline="0"/>
            <a:t>s Closed</a:t>
          </a:r>
          <a:endParaRPr lang="en-US" sz="1600"/>
        </a:p>
      </xdr:txBody>
    </xdr:sp>
    <xdr:clientData/>
  </xdr:twoCellAnchor>
  <xdr:twoCellAnchor>
    <xdr:from>
      <xdr:col>18</xdr:col>
      <xdr:colOff>107949</xdr:colOff>
      <xdr:row>1</xdr:row>
      <xdr:rowOff>314326</xdr:rowOff>
    </xdr:from>
    <xdr:to>
      <xdr:col>19</xdr:col>
      <xdr:colOff>527049</xdr:colOff>
      <xdr:row>3</xdr:row>
      <xdr:rowOff>85726</xdr:rowOff>
    </xdr:to>
    <xdr:sp macro="" textlink="Analysis!B7">
      <xdr:nvSpPr>
        <xdr:cNvPr id="54" name="TextBox 53">
          <a:extLst>
            <a:ext uri="{FF2B5EF4-FFF2-40B4-BE49-F238E27FC236}">
              <a16:creationId xmlns:a16="http://schemas.microsoft.com/office/drawing/2014/main" id="{5E0D2C2A-A2E0-4861-9E98-0B6F180E869D}"/>
            </a:ext>
          </a:extLst>
        </xdr:cNvPr>
        <xdr:cNvSpPr txBox="1"/>
      </xdr:nvSpPr>
      <xdr:spPr>
        <a:xfrm>
          <a:off x="11080749" y="504826"/>
          <a:ext cx="1028700"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18C923-42DF-4BB9-AD69-30A07B5E442A}" type="TxLink">
            <a:rPr lang="en-US" sz="1600" b="0" i="0" u="none" strike="noStrike">
              <a:solidFill>
                <a:srgbClr val="000000"/>
              </a:solidFill>
              <a:latin typeface="Aptos Narrow"/>
              <a:ea typeface="+mn-ea"/>
              <a:cs typeface="+mn-cs"/>
            </a:rPr>
            <a:pPr marL="0" indent="0"/>
            <a:t>706194.89</a:t>
          </a:fld>
          <a:endParaRPr lang="en-US" sz="1600" b="0" i="0" u="none" strike="noStrike">
            <a:solidFill>
              <a:srgbClr val="000000"/>
            </a:solidFill>
            <a:latin typeface="Aptos Narrow"/>
            <a:ea typeface="+mn-ea"/>
            <a:cs typeface="+mn-cs"/>
          </a:endParaRPr>
        </a:p>
      </xdr:txBody>
    </xdr:sp>
    <xdr:clientData/>
  </xdr:twoCellAnchor>
  <xdr:twoCellAnchor>
    <xdr:from>
      <xdr:col>18</xdr:col>
      <xdr:colOff>107949</xdr:colOff>
      <xdr:row>3</xdr:row>
      <xdr:rowOff>123827</xdr:rowOff>
    </xdr:from>
    <xdr:to>
      <xdr:col>20</xdr:col>
      <xdr:colOff>41274</xdr:colOff>
      <xdr:row>5</xdr:row>
      <xdr:rowOff>28577</xdr:rowOff>
    </xdr:to>
    <xdr:sp macro="" textlink="">
      <xdr:nvSpPr>
        <xdr:cNvPr id="55" name="TextBox 54">
          <a:extLst>
            <a:ext uri="{FF2B5EF4-FFF2-40B4-BE49-F238E27FC236}">
              <a16:creationId xmlns:a16="http://schemas.microsoft.com/office/drawing/2014/main" id="{8C085853-B51D-49F9-B2E7-495DD419317C}"/>
            </a:ext>
          </a:extLst>
        </xdr:cNvPr>
        <xdr:cNvSpPr txBox="1"/>
      </xdr:nvSpPr>
      <xdr:spPr>
        <a:xfrm>
          <a:off x="11080749" y="838202"/>
          <a:ext cx="11525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Deals</a:t>
          </a:r>
          <a:r>
            <a:rPr lang="en-US" sz="1600" baseline="0"/>
            <a:t> Value</a:t>
          </a:r>
          <a:endParaRPr lang="en-US" sz="1600"/>
        </a:p>
      </xdr:txBody>
    </xdr:sp>
    <xdr:clientData/>
  </xdr:twoCellAnchor>
  <xdr:twoCellAnchor editAs="oneCell">
    <xdr:from>
      <xdr:col>0</xdr:col>
      <xdr:colOff>0</xdr:colOff>
      <xdr:row>0</xdr:row>
      <xdr:rowOff>54429</xdr:rowOff>
    </xdr:from>
    <xdr:to>
      <xdr:col>3</xdr:col>
      <xdr:colOff>168235</xdr:colOff>
      <xdr:row>6</xdr:row>
      <xdr:rowOff>44823</xdr:rowOff>
    </xdr:to>
    <xdr:pic>
      <xdr:nvPicPr>
        <xdr:cNvPr id="74" name="Graphic 73" descr="Bar graph with upward trend with solid fill">
          <a:extLst>
            <a:ext uri="{FF2B5EF4-FFF2-40B4-BE49-F238E27FC236}">
              <a16:creationId xmlns:a16="http://schemas.microsoft.com/office/drawing/2014/main" id="{D58601F0-5857-784F-F9EC-6C041CDD01E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0" y="54429"/>
          <a:ext cx="1986644" cy="1417616"/>
        </a:xfrm>
        <a:prstGeom prst="rect">
          <a:avLst/>
        </a:prstGeom>
      </xdr:spPr>
    </xdr:pic>
    <xdr:clientData/>
  </xdr:twoCellAnchor>
  <xdr:twoCellAnchor>
    <xdr:from>
      <xdr:col>6</xdr:col>
      <xdr:colOff>222517</xdr:colOff>
      <xdr:row>0</xdr:row>
      <xdr:rowOff>152081</xdr:rowOff>
    </xdr:from>
    <xdr:to>
      <xdr:col>8</xdr:col>
      <xdr:colOff>86447</xdr:colOff>
      <xdr:row>6</xdr:row>
      <xdr:rowOff>171130</xdr:rowOff>
    </xdr:to>
    <xdr:grpSp>
      <xdr:nvGrpSpPr>
        <xdr:cNvPr id="75" name="Group 74">
          <a:extLst>
            <a:ext uri="{FF2B5EF4-FFF2-40B4-BE49-F238E27FC236}">
              <a16:creationId xmlns:a16="http://schemas.microsoft.com/office/drawing/2014/main" id="{0C8306D9-0A89-46EB-A5A8-3BA1A76911EF}"/>
            </a:ext>
          </a:extLst>
        </xdr:cNvPr>
        <xdr:cNvGrpSpPr/>
      </xdr:nvGrpSpPr>
      <xdr:grpSpPr>
        <a:xfrm>
          <a:off x="5025838" y="152081"/>
          <a:ext cx="2258788" cy="1447799"/>
          <a:chOff x="2819399" y="190501"/>
          <a:chExt cx="2247901" cy="1304924"/>
        </a:xfrm>
      </xdr:grpSpPr>
      <xdr:sp macro="" textlink="">
        <xdr:nvSpPr>
          <xdr:cNvPr id="76" name="Rectangle: Diagonal Corners Snipped 75">
            <a:extLst>
              <a:ext uri="{FF2B5EF4-FFF2-40B4-BE49-F238E27FC236}">
                <a16:creationId xmlns:a16="http://schemas.microsoft.com/office/drawing/2014/main" id="{4538D16F-1528-FF1F-1E6C-000EE31BB90F}"/>
              </a:ext>
            </a:extLst>
          </xdr:cNvPr>
          <xdr:cNvSpPr/>
        </xdr:nvSpPr>
        <xdr:spPr>
          <a:xfrm>
            <a:off x="2819399" y="190501"/>
            <a:ext cx="2228851" cy="1304924"/>
          </a:xfrm>
          <a:prstGeom prst="snip2Diag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Rectangle: Diagonal Corners Snipped 76">
            <a:extLst>
              <a:ext uri="{FF2B5EF4-FFF2-40B4-BE49-F238E27FC236}">
                <a16:creationId xmlns:a16="http://schemas.microsoft.com/office/drawing/2014/main" id="{2CC90098-AADB-E761-81C8-ECB2B615CF55}"/>
              </a:ext>
            </a:extLst>
          </xdr:cNvPr>
          <xdr:cNvSpPr/>
        </xdr:nvSpPr>
        <xdr:spPr>
          <a:xfrm>
            <a:off x="2971800" y="228600"/>
            <a:ext cx="2095500" cy="1219200"/>
          </a:xfrm>
          <a:prstGeom prst="snip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78" name="Straight Connector 77">
            <a:extLst>
              <a:ext uri="{FF2B5EF4-FFF2-40B4-BE49-F238E27FC236}">
                <a16:creationId xmlns:a16="http://schemas.microsoft.com/office/drawing/2014/main" id="{ECDA029E-D71D-73DF-D586-78476EFB342C}"/>
              </a:ext>
            </a:extLst>
          </xdr:cNvPr>
          <xdr:cNvCxnSpPr/>
        </xdr:nvCxnSpPr>
        <xdr:spPr>
          <a:xfrm>
            <a:off x="3657600" y="342900"/>
            <a:ext cx="0" cy="99060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6</xdr:col>
      <xdr:colOff>381464</xdr:colOff>
      <xdr:row>1</xdr:row>
      <xdr:rowOff>285750</xdr:rowOff>
    </xdr:from>
    <xdr:to>
      <xdr:col>6</xdr:col>
      <xdr:colOff>1010932</xdr:colOff>
      <xdr:row>4</xdr:row>
      <xdr:rowOff>44821</xdr:rowOff>
    </xdr:to>
    <xdr:pic>
      <xdr:nvPicPr>
        <xdr:cNvPr id="80" name="Graphic 79" descr="Receiver with solid fill">
          <a:extLst>
            <a:ext uri="{FF2B5EF4-FFF2-40B4-BE49-F238E27FC236}">
              <a16:creationId xmlns:a16="http://schemas.microsoft.com/office/drawing/2014/main" id="{518FA014-C730-F2E1-84EE-E54D6E6B3EB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490821" y="476250"/>
          <a:ext cx="629468" cy="625927"/>
        </a:xfrm>
        <a:prstGeom prst="rect">
          <a:avLst/>
        </a:prstGeom>
      </xdr:spPr>
    </xdr:pic>
    <xdr:clientData/>
  </xdr:twoCellAnchor>
  <xdr:twoCellAnchor>
    <xdr:from>
      <xdr:col>7</xdr:col>
      <xdr:colOff>133803</xdr:colOff>
      <xdr:row>1</xdr:row>
      <xdr:rowOff>285751</xdr:rowOff>
    </xdr:from>
    <xdr:to>
      <xdr:col>7</xdr:col>
      <xdr:colOff>1165225</xdr:colOff>
      <xdr:row>3</xdr:row>
      <xdr:rowOff>57151</xdr:rowOff>
    </xdr:to>
    <xdr:sp macro="" textlink="Analysis!B4">
      <xdr:nvSpPr>
        <xdr:cNvPr id="81" name="TextBox 80">
          <a:extLst>
            <a:ext uri="{FF2B5EF4-FFF2-40B4-BE49-F238E27FC236}">
              <a16:creationId xmlns:a16="http://schemas.microsoft.com/office/drawing/2014/main" id="{5C76D3B1-0391-4354-8F00-A6A394AE1F87}"/>
            </a:ext>
          </a:extLst>
        </xdr:cNvPr>
        <xdr:cNvSpPr txBox="1"/>
      </xdr:nvSpPr>
      <xdr:spPr>
        <a:xfrm>
          <a:off x="5154839" y="476251"/>
          <a:ext cx="1031422" cy="3020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22A6F70-B320-4D4C-AEF3-DE8C687859D5}" type="TxLink">
            <a:rPr lang="en-US" sz="1600" b="0" i="0" u="none" strike="noStrike">
              <a:solidFill>
                <a:srgbClr val="000000"/>
              </a:solidFill>
              <a:latin typeface="Aptos Narrow"/>
              <a:ea typeface="+mn-ea"/>
              <a:cs typeface="+mn-cs"/>
            </a:rPr>
            <a:pPr marL="0" indent="0"/>
            <a:t>18300</a:t>
          </a:fld>
          <a:endParaRPr lang="en-US" sz="1600" b="0" i="0" u="none" strike="noStrike">
            <a:solidFill>
              <a:srgbClr val="000000"/>
            </a:solidFill>
            <a:latin typeface="Aptos Narrow"/>
            <a:ea typeface="+mn-ea"/>
            <a:cs typeface="+mn-cs"/>
          </a:endParaRPr>
        </a:p>
      </xdr:txBody>
    </xdr:sp>
    <xdr:clientData/>
  </xdr:twoCellAnchor>
  <xdr:twoCellAnchor>
    <xdr:from>
      <xdr:col>7</xdr:col>
      <xdr:colOff>97972</xdr:colOff>
      <xdr:row>3</xdr:row>
      <xdr:rowOff>104774</xdr:rowOff>
    </xdr:from>
    <xdr:to>
      <xdr:col>8</xdr:col>
      <xdr:colOff>0</xdr:colOff>
      <xdr:row>5</xdr:row>
      <xdr:rowOff>138545</xdr:rowOff>
    </xdr:to>
    <xdr:sp macro="" textlink="">
      <xdr:nvSpPr>
        <xdr:cNvPr id="82" name="TextBox 81">
          <a:extLst>
            <a:ext uri="{FF2B5EF4-FFF2-40B4-BE49-F238E27FC236}">
              <a16:creationId xmlns:a16="http://schemas.microsoft.com/office/drawing/2014/main" id="{5EFD25F1-D46C-48F5-9854-23BC4C3F9943}"/>
            </a:ext>
          </a:extLst>
        </xdr:cNvPr>
        <xdr:cNvSpPr txBox="1"/>
      </xdr:nvSpPr>
      <xdr:spPr>
        <a:xfrm>
          <a:off x="5102927" y="814819"/>
          <a:ext cx="1114300" cy="4147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Total</a:t>
          </a:r>
          <a:r>
            <a:rPr lang="en-US" sz="1600" baseline="0"/>
            <a:t> </a:t>
          </a:r>
          <a:r>
            <a:rPr lang="en-US" sz="1600"/>
            <a:t>Calls</a:t>
          </a:r>
        </a:p>
      </xdr:txBody>
    </xdr:sp>
    <xdr:clientData/>
  </xdr:twoCellAnchor>
  <xdr:twoCellAnchor>
    <xdr:from>
      <xdr:col>8</xdr:col>
      <xdr:colOff>11339</xdr:colOff>
      <xdr:row>8</xdr:row>
      <xdr:rowOff>11340</xdr:rowOff>
    </xdr:from>
    <xdr:to>
      <xdr:col>14</xdr:col>
      <xdr:colOff>464910</xdr:colOff>
      <xdr:row>34</xdr:row>
      <xdr:rowOff>102053</xdr:rowOff>
    </xdr:to>
    <xdr:graphicFrame macro="">
      <xdr:nvGraphicFramePr>
        <xdr:cNvPr id="89" name="Chart 88">
          <a:extLst>
            <a:ext uri="{FF2B5EF4-FFF2-40B4-BE49-F238E27FC236}">
              <a16:creationId xmlns:a16="http://schemas.microsoft.com/office/drawing/2014/main" id="{A325D997-66A1-4D10-A6EF-F2168C435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487589</xdr:colOff>
      <xdr:row>8</xdr:row>
      <xdr:rowOff>22678</xdr:rowOff>
    </xdr:from>
    <xdr:to>
      <xdr:col>21</xdr:col>
      <xdr:colOff>0</xdr:colOff>
      <xdr:row>34</xdr:row>
      <xdr:rowOff>79375</xdr:rowOff>
    </xdr:to>
    <mc:AlternateContent xmlns:mc="http://schemas.openxmlformats.org/markup-compatibility/2006">
      <mc:Choice xmlns:cx4="http://schemas.microsoft.com/office/drawing/2016/5/10/chartex" Requires="cx4">
        <xdr:graphicFrame macro="">
          <xdr:nvGraphicFramePr>
            <xdr:cNvPr id="91" name="Chart 90">
              <a:extLst>
                <a:ext uri="{FF2B5EF4-FFF2-40B4-BE49-F238E27FC236}">
                  <a16:creationId xmlns:a16="http://schemas.microsoft.com/office/drawing/2014/main" id="{8C06999B-CED1-4DA2-AFFE-8444CE624E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1336564" y="1832428"/>
              <a:ext cx="3779611" cy="50096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 GALLERY-JSR" refreshedDate="45794.492659490737" createdVersion="8" refreshedVersion="8" minRefreshableVersion="3" recordCount="312" xr:uid="{203BA0F2-7259-4C83-9D23-E7A9347DD233}">
  <cacheSource type="worksheet">
    <worksheetSource name="SalesData"/>
  </cacheSource>
  <cacheFields count="13">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Region" numFmtId="0">
      <sharedItems count="5">
        <s v="Dhaka"/>
        <s v="Rangpur"/>
        <s v="Sylhet"/>
        <s v="Chittagong"/>
        <s v="Barisal"/>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2"/>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ount="312">
        <n v="4276.3100000000004"/>
        <n v="3880.98"/>
        <n v="3716"/>
        <n v="1552.35"/>
        <n v="1030.68"/>
        <n v="3546.72"/>
        <n v="2472.2399999999998"/>
        <n v="3956.69"/>
        <n v="1140.08"/>
        <n v="979.09"/>
        <n v="720.56"/>
        <n v="3463.18"/>
        <n v="330.12"/>
        <n v="4072.07"/>
        <n v="645.83000000000004"/>
        <n v="1207.17"/>
        <n v="3463.96"/>
        <n v="3945.43"/>
        <n v="425.41"/>
        <n v="1123.8399999999999"/>
        <n v="1432.23"/>
        <n v="3173.13"/>
        <n v="526.12"/>
        <n v="2695.84"/>
        <n v="243.62"/>
        <n v="3843.52"/>
        <n v="4195.1400000000003"/>
        <n v="3620.19"/>
        <n v="3394.39"/>
        <n v="1638.74"/>
        <n v="1057.1400000000001"/>
        <n v="3486.23"/>
        <n v="2662.44"/>
        <n v="4335.84"/>
        <n v="1295.07"/>
        <n v="979.47"/>
        <n v="732.99"/>
        <n v="3949.69"/>
        <n v="360.7"/>
        <n v="3595.12"/>
        <n v="610.66"/>
        <n v="1173.27"/>
        <n v="3794.02"/>
        <n v="3616.21"/>
        <n v="402.53"/>
        <n v="1152.4100000000001"/>
        <n v="1703.6"/>
        <n v="3503.57"/>
        <n v="548.36"/>
        <n v="3017.43"/>
        <n v="221.94"/>
        <n v="4183.2700000000004"/>
        <n v="3890.73"/>
        <n v="3674.37"/>
        <n v="3357.27"/>
        <n v="1469.62"/>
        <n v="963.35"/>
        <n v="3725.66"/>
        <n v="2619.84"/>
        <n v="4641.6099999999997"/>
        <n v="1169.6400000000001"/>
        <n v="1080.0899999999999"/>
        <n v="818.64"/>
        <n v="3621.51"/>
        <n v="355.96"/>
        <n v="4153.3100000000004"/>
        <n v="661.2"/>
        <n v="1171.95"/>
        <n v="3848.14"/>
        <n v="4039.26"/>
        <n v="411.36"/>
        <n v="1306.3800000000001"/>
        <n v="1692.59"/>
        <n v="3113.29"/>
        <n v="534.58000000000004"/>
        <n v="2989.69"/>
        <n v="224.87"/>
        <n v="4592.09"/>
        <n v="3728.2"/>
        <n v="3682.69"/>
        <n v="3638.83"/>
        <n v="1419.04"/>
        <n v="1019.97"/>
        <n v="3633.75"/>
        <n v="2378.29"/>
        <n v="4155.8"/>
        <n v="1075.94"/>
        <n v="1088.22"/>
        <n v="868.4"/>
        <n v="3483.6"/>
        <n v="377.45"/>
        <n v="3988.15"/>
        <n v="643.44000000000005"/>
        <n v="1169.3800000000001"/>
        <n v="4085.91"/>
        <n v="3360.11"/>
        <n v="433.41"/>
        <n v="1138.51"/>
        <n v="1591.45"/>
        <n v="3499.88"/>
        <n v="462.44"/>
        <n v="3153.56"/>
        <n v="229.72"/>
        <n v="4298.2700000000004"/>
        <n v="3716.14"/>
        <n v="3558.13"/>
        <n v="3327.07"/>
        <n v="1672.82"/>
        <n v="939.32"/>
        <n v="3623.32"/>
        <n v="2631.58"/>
        <n v="4064.36"/>
        <n v="1294.3599999999999"/>
        <n v="899.46"/>
        <n v="789.77"/>
        <n v="3867.67"/>
        <n v="359.97"/>
        <n v="3797.35"/>
        <n v="592.71"/>
        <n v="1282.81"/>
        <n v="3971.59"/>
        <n v="3830.32"/>
        <n v="386.08"/>
        <n v="1287.1300000000001"/>
        <n v="1598.49"/>
        <n v="3496.65"/>
        <n v="455.32"/>
        <n v="2811.77"/>
        <n v="241.08"/>
        <n v="4068.75"/>
        <n v="3958.94"/>
        <n v="4003.52"/>
        <n v="3173.36"/>
        <n v="1431.69"/>
        <n v="988.98"/>
        <n v="3545.66"/>
        <n v="2420.5300000000002"/>
        <n v="3860.12"/>
        <n v="1213.5899999999999"/>
        <n v="1056.98"/>
        <n v="809.56"/>
        <n v="3330.44"/>
        <n v="364.56"/>
        <n v="3760.57"/>
        <n v="692.47"/>
        <n v="1190.24"/>
        <n v="3913.17"/>
        <n v="3993.03"/>
        <n v="377.13"/>
        <n v="1262.99"/>
        <n v="1455.83"/>
        <n v="3734.43"/>
        <n v="525.73"/>
        <n v="2988.28"/>
        <n v="224.24"/>
        <n v="3984.69"/>
        <n v="4444.83"/>
        <n v="3704.33"/>
        <n v="3514.07"/>
        <n v="1597.98"/>
        <n v="1004.9"/>
        <n v="3289.06"/>
        <n v="2296.14"/>
        <n v="4227.22"/>
        <n v="1101.06"/>
        <n v="1087.4100000000001"/>
        <n v="828.73"/>
        <n v="3939.56"/>
        <n v="327.82"/>
        <n v="3767.74"/>
        <n v="692.29"/>
        <n v="1364.24"/>
        <n v="3652.64"/>
        <n v="3588.89"/>
        <n v="458.18"/>
        <n v="1219.29"/>
        <n v="1494.14"/>
        <n v="3682.29"/>
        <n v="506.88"/>
        <n v="2949.94"/>
        <n v="259.86"/>
        <n v="3846.34"/>
        <n v="4043.62"/>
        <n v="3819.73"/>
        <n v="3409.69"/>
        <n v="1387.86"/>
        <n v="958.02"/>
        <n v="3620.9"/>
        <n v="2531.4"/>
        <n v="4136.6899999999996"/>
        <n v="1166.55"/>
        <n v="1044.8599999999999"/>
        <n v="772.77"/>
        <n v="3868.36"/>
        <n v="350.62"/>
        <n v="3963.32"/>
        <n v="675.97"/>
        <n v="1255.83"/>
        <n v="3666.64"/>
        <n v="3790.05"/>
        <n v="443.22"/>
        <n v="1265.47"/>
        <n v="1573.7"/>
        <n v="3398.37"/>
        <n v="464.49"/>
        <n v="2681.51"/>
        <n v="222.62"/>
        <n v="4155.8599999999997"/>
        <n v="4017.54"/>
        <n v="3658.64"/>
        <n v="3767.63"/>
        <n v="1650.69"/>
        <n v="990.89"/>
        <n v="3916.58"/>
        <n v="2254.16"/>
        <n v="3929.11"/>
        <n v="1187.3699999999999"/>
        <n v="924.79"/>
        <n v="779.86"/>
        <n v="4013.79"/>
        <n v="336.22"/>
        <n v="3424.83"/>
        <n v="635.24"/>
        <n v="1307.47"/>
        <n v="3483.91"/>
        <n v="3895.32"/>
        <n v="418.33"/>
        <n v="1269.5999999999999"/>
        <n v="1444.65"/>
        <n v="3601.93"/>
        <n v="507.1"/>
        <n v="2978.09"/>
        <n v="250.08"/>
        <n v="4381.3900000000003"/>
        <n v="4267.5"/>
        <n v="3679.65"/>
        <n v="3626.22"/>
        <n v="1543.72"/>
        <n v="980.1"/>
        <n v="3928.71"/>
        <n v="2486.2199999999998"/>
        <n v="3946.23"/>
        <n v="1286.18"/>
        <n v="957.05"/>
        <n v="762.2"/>
        <n v="3420.99"/>
        <n v="376.66"/>
        <n v="3781.81"/>
        <n v="636.65"/>
        <n v="1148.1400000000001"/>
        <n v="3851.19"/>
        <n v="3767.78"/>
        <n v="400.92"/>
        <n v="1220.5899999999999"/>
        <n v="1649.09"/>
        <n v="3183.87"/>
        <n v="508.84"/>
        <n v="2890.62"/>
        <n v="241.26"/>
        <n v="4111.76"/>
        <n v="4402.41"/>
        <n v="3917.99"/>
        <n v="3669.4"/>
        <n v="1476.69"/>
        <n v="1093.75"/>
        <n v="3775.84"/>
        <n v="2481.64"/>
        <n v="3982.36"/>
        <n v="1172.04"/>
        <n v="995.6"/>
        <n v="788.65"/>
        <n v="3543.71"/>
        <n v="358.29"/>
        <n v="3534.1"/>
        <n v="707.75"/>
        <n v="1248.54"/>
        <n v="3892.76"/>
        <n v="3359.77"/>
        <n v="392.05"/>
        <n v="1097.5999999999999"/>
        <n v="1469.71"/>
        <n v="3491.19"/>
        <n v="548.46"/>
        <n v="3020.19"/>
        <n v="231.16"/>
        <n v="4484.96"/>
        <n v="4099.6400000000003"/>
        <n v="3996.04"/>
        <n v="3543.6"/>
        <n v="1527.27"/>
        <n v="1116.6099999999999"/>
        <n v="3767.09"/>
        <n v="2608.4699999999998"/>
        <n v="3836.95"/>
        <n v="1107.51"/>
        <n v="947.47"/>
        <n v="730.81"/>
        <n v="3643.63"/>
        <n v="379.83"/>
        <n v="3753.06"/>
        <n v="649.97"/>
        <n v="1153.93"/>
        <n v="3741.27"/>
        <n v="3793.56"/>
        <n v="454.09"/>
        <n v="1182.6300000000001"/>
        <n v="1553.7"/>
        <n v="3665.55"/>
        <n v="545.09"/>
        <n v="2605.02"/>
        <n v="239.13"/>
        <n v="4573.5"/>
      </sharedItems>
    </cacheField>
    <cacheField name="Service Level" numFmtId="0">
      <sharedItems containsSemiMixedTypes="0" containsString="0" containsNumber="1" containsInteger="1" minValue="1" maxValue="3"/>
    </cacheField>
    <cacheField name="Call Drop Rate (%)" numFmtId="9">
      <sharedItems containsSemiMixedTypes="0" containsString="0" containsNumber="1" minValue="8.9999999999999998E-4" maxValue="0.10640000000000001"/>
    </cacheField>
    <cacheField name="Days (Date)" numFmtId="0" databaseField="0">
      <fieldGroup base="2">
        <rangePr groupBy="days" startDate="2024-01-01T00:00:00" endDate="2024-12-02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4"/>
        </groupItems>
      </fieldGroup>
    </cacheField>
    <cacheField name="Months (Date)" numFmtId="0" databaseField="0">
      <fieldGroup base="2">
        <rangePr groupBy="months" startDate="2024-01-01T00:00:00" endDate="2024-12-02T00:00:00"/>
        <groupItems count="14">
          <s v="&lt;1/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934091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x v="0"/>
    <n v="74"/>
    <n v="12"/>
    <n v="330.42"/>
    <n v="7"/>
    <n v="0.58333333333333337"/>
    <x v="0"/>
    <n v="3"/>
    <n v="2.9500000000000002E-2"/>
  </r>
  <r>
    <x v="1"/>
    <x v="0"/>
    <x v="0"/>
    <n v="78"/>
    <n v="12"/>
    <n v="377.5"/>
    <n v="4"/>
    <n v="0.33333333333333331"/>
    <x v="1"/>
    <n v="2"/>
    <n v="4.3400000000000001E-2"/>
  </r>
  <r>
    <x v="2"/>
    <x v="0"/>
    <x v="0"/>
    <n v="47"/>
    <n v="14"/>
    <n v="418.92"/>
    <n v="2"/>
    <n v="0.14285714285714285"/>
    <x v="2"/>
    <n v="1"/>
    <n v="4.3899999999999995E-2"/>
  </r>
  <r>
    <x v="3"/>
    <x v="0"/>
    <x v="0"/>
    <n v="24"/>
    <n v="6"/>
    <n v="76.930000000000007"/>
    <n v="4"/>
    <n v="0.66666666666666663"/>
    <x v="3"/>
    <n v="3"/>
    <n v="3.0800000000000001E-2"/>
  </r>
  <r>
    <x v="4"/>
    <x v="0"/>
    <x v="0"/>
    <n v="81"/>
    <n v="16"/>
    <n v="516.23"/>
    <n v="5"/>
    <n v="0.3125"/>
    <x v="4"/>
    <n v="2"/>
    <n v="4.1100000000000005E-2"/>
  </r>
  <r>
    <x v="5"/>
    <x v="0"/>
    <x v="0"/>
    <n v="59"/>
    <n v="5"/>
    <n v="520.05999999999995"/>
    <n v="3"/>
    <n v="0.6"/>
    <x v="5"/>
    <n v="1"/>
    <n v="1.2699999999999999E-2"/>
  </r>
  <r>
    <x v="6"/>
    <x v="0"/>
    <x v="0"/>
    <n v="68"/>
    <n v="19"/>
    <n v="290.39"/>
    <n v="3"/>
    <n v="0.15789473684210525"/>
    <x v="6"/>
    <n v="3"/>
    <n v="9.5399999999999985E-2"/>
  </r>
  <r>
    <x v="7"/>
    <x v="0"/>
    <x v="0"/>
    <n v="60"/>
    <n v="7"/>
    <n v="251.7"/>
    <n v="5"/>
    <n v="0.7142857142857143"/>
    <x v="7"/>
    <n v="2"/>
    <n v="4.1100000000000005E-2"/>
  </r>
  <r>
    <x v="8"/>
    <x v="0"/>
    <x v="0"/>
    <n v="34"/>
    <n v="21"/>
    <n v="362.62"/>
    <n v="9"/>
    <n v="0.42857142857142855"/>
    <x v="8"/>
    <n v="1"/>
    <n v="5.4600000000000003E-2"/>
  </r>
  <r>
    <x v="9"/>
    <x v="0"/>
    <x v="0"/>
    <n v="59"/>
    <n v="13"/>
    <n v="307.49"/>
    <n v="10"/>
    <n v="0.76923076923076927"/>
    <x v="9"/>
    <n v="3"/>
    <n v="3.27E-2"/>
  </r>
  <r>
    <x v="10"/>
    <x v="0"/>
    <x v="0"/>
    <n v="18"/>
    <n v="8"/>
    <n v="206.81"/>
    <n v="7"/>
    <n v="0.875"/>
    <x v="10"/>
    <n v="2"/>
    <n v="7.8899999999999998E-2"/>
  </r>
  <r>
    <x v="11"/>
    <x v="0"/>
    <x v="0"/>
    <n v="36"/>
    <n v="6"/>
    <n v="547.6"/>
    <n v="5"/>
    <n v="0.83333333333333337"/>
    <x v="11"/>
    <n v="1"/>
    <n v="3.7599999999999995E-2"/>
  </r>
  <r>
    <x v="12"/>
    <x v="0"/>
    <x v="0"/>
    <n v="67"/>
    <n v="17"/>
    <n v="552.54999999999995"/>
    <n v="2"/>
    <n v="0.11764705882352941"/>
    <x v="12"/>
    <n v="1"/>
    <n v="3.7200000000000004E-2"/>
  </r>
  <r>
    <x v="13"/>
    <x v="0"/>
    <x v="0"/>
    <n v="36"/>
    <n v="9"/>
    <n v="216.03"/>
    <n v="2"/>
    <n v="0.22222222222222221"/>
    <x v="13"/>
    <n v="3"/>
    <n v="4.1200000000000001E-2"/>
  </r>
  <r>
    <x v="14"/>
    <x v="0"/>
    <x v="0"/>
    <n v="54"/>
    <n v="10"/>
    <n v="208.23"/>
    <n v="3"/>
    <n v="0.3"/>
    <x v="14"/>
    <n v="2"/>
    <n v="2.7999999999999997E-2"/>
  </r>
  <r>
    <x v="15"/>
    <x v="0"/>
    <x v="0"/>
    <n v="82"/>
    <n v="4"/>
    <n v="180.06"/>
    <n v="4"/>
    <n v="1"/>
    <x v="15"/>
    <n v="1"/>
    <n v="8.4199999999999997E-2"/>
  </r>
  <r>
    <x v="16"/>
    <x v="0"/>
    <x v="0"/>
    <n v="81"/>
    <n v="7"/>
    <n v="82.43"/>
    <n v="7"/>
    <n v="1"/>
    <x v="16"/>
    <n v="3"/>
    <n v="8.4900000000000003E-2"/>
  </r>
  <r>
    <x v="17"/>
    <x v="0"/>
    <x v="0"/>
    <n v="31"/>
    <n v="17"/>
    <n v="476.95"/>
    <n v="7"/>
    <n v="0.41176470588235292"/>
    <x v="17"/>
    <n v="2"/>
    <n v="3.6000000000000004E-2"/>
  </r>
  <r>
    <x v="18"/>
    <x v="0"/>
    <x v="0"/>
    <n v="92"/>
    <n v="20"/>
    <n v="161.41999999999999"/>
    <n v="4"/>
    <n v="0.2"/>
    <x v="18"/>
    <n v="1"/>
    <n v="0.1045"/>
  </r>
  <r>
    <x v="19"/>
    <x v="0"/>
    <x v="0"/>
    <n v="73"/>
    <n v="12"/>
    <n v="507.45"/>
    <n v="0"/>
    <n v="0"/>
    <x v="19"/>
    <n v="3"/>
    <n v="8.9999999999999998E-4"/>
  </r>
  <r>
    <x v="20"/>
    <x v="0"/>
    <x v="0"/>
    <n v="25"/>
    <n v="14"/>
    <n v="279.95"/>
    <n v="2"/>
    <n v="0.14285714285714285"/>
    <x v="20"/>
    <n v="2"/>
    <n v="5.1699999999999996E-2"/>
  </r>
  <r>
    <x v="21"/>
    <x v="0"/>
    <x v="0"/>
    <n v="96"/>
    <n v="6"/>
    <n v="532.83000000000004"/>
    <n v="1"/>
    <n v="0.16666666666666666"/>
    <x v="21"/>
    <n v="1"/>
    <n v="2.8300000000000002E-2"/>
  </r>
  <r>
    <x v="22"/>
    <x v="0"/>
    <x v="0"/>
    <n v="63"/>
    <n v="8"/>
    <n v="170.49"/>
    <n v="7"/>
    <n v="0.875"/>
    <x v="22"/>
    <n v="3"/>
    <n v="8.3499999999999991E-2"/>
  </r>
  <r>
    <x v="23"/>
    <x v="1"/>
    <x v="0"/>
    <n v="92"/>
    <n v="13"/>
    <n v="422.39"/>
    <n v="1"/>
    <n v="7.6923076923076927E-2"/>
    <x v="23"/>
    <n v="2"/>
    <n v="2.46E-2"/>
  </r>
  <r>
    <x v="24"/>
    <x v="1"/>
    <x v="0"/>
    <n v="38"/>
    <n v="10"/>
    <n v="514.25"/>
    <n v="4"/>
    <n v="0.4"/>
    <x v="24"/>
    <n v="1"/>
    <n v="6.4399999999999999E-2"/>
  </r>
  <r>
    <x v="25"/>
    <x v="1"/>
    <x v="0"/>
    <n v="43"/>
    <n v="15"/>
    <n v="363.48"/>
    <n v="7"/>
    <n v="0.46666666666666667"/>
    <x v="25"/>
    <n v="3"/>
    <n v="8.3400000000000002E-2"/>
  </r>
  <r>
    <x v="0"/>
    <x v="1"/>
    <x v="1"/>
    <n v="62"/>
    <n v="15"/>
    <n v="361.38"/>
    <n v="6"/>
    <n v="0.4"/>
    <x v="26"/>
    <n v="2"/>
    <n v="2.75E-2"/>
  </r>
  <r>
    <x v="1"/>
    <x v="1"/>
    <x v="1"/>
    <n v="81"/>
    <n v="14"/>
    <n v="362.96"/>
    <n v="5"/>
    <n v="0.35714285714285715"/>
    <x v="27"/>
    <n v="1"/>
    <n v="4.0800000000000003E-2"/>
  </r>
  <r>
    <x v="2"/>
    <x v="1"/>
    <x v="1"/>
    <n v="52"/>
    <n v="14"/>
    <n v="382.59"/>
    <n v="3"/>
    <n v="0.21428571428571427"/>
    <x v="28"/>
    <n v="3"/>
    <n v="4.5599999999999995E-2"/>
  </r>
  <r>
    <x v="3"/>
    <x v="1"/>
    <x v="1"/>
    <n v="22"/>
    <n v="7"/>
    <n v="79.459999999999994"/>
    <n v="3"/>
    <n v="0.42857142857142855"/>
    <x v="29"/>
    <n v="2"/>
    <n v="3.04E-2"/>
  </r>
  <r>
    <x v="4"/>
    <x v="1"/>
    <x v="1"/>
    <n v="93"/>
    <n v="11"/>
    <n v="446.3"/>
    <n v="5"/>
    <n v="0.45454545454545453"/>
    <x v="30"/>
    <n v="1"/>
    <n v="3.6900000000000002E-2"/>
  </r>
  <r>
    <x v="5"/>
    <x v="1"/>
    <x v="1"/>
    <n v="65"/>
    <n v="7"/>
    <n v="461.67"/>
    <n v="2"/>
    <n v="0.2857142857142857"/>
    <x v="31"/>
    <n v="3"/>
    <n v="1.1200000000000002E-2"/>
  </r>
  <r>
    <x v="6"/>
    <x v="1"/>
    <x v="1"/>
    <n v="90"/>
    <n v="20"/>
    <n v="328.63"/>
    <n v="3"/>
    <n v="0.15"/>
    <x v="32"/>
    <n v="2"/>
    <n v="0.10640000000000001"/>
  </r>
  <r>
    <x v="7"/>
    <x v="1"/>
    <x v="1"/>
    <n v="48"/>
    <n v="7"/>
    <n v="247.66"/>
    <n v="6"/>
    <n v="0.8571428571428571"/>
    <x v="33"/>
    <n v="1"/>
    <n v="3.9900000000000005E-2"/>
  </r>
  <r>
    <x v="8"/>
    <x v="1"/>
    <x v="1"/>
    <n v="37"/>
    <n v="17"/>
    <n v="378.61"/>
    <n v="10"/>
    <n v="0.58823529411764708"/>
    <x v="34"/>
    <n v="3"/>
    <n v="5.6299999999999996E-2"/>
  </r>
  <r>
    <x v="9"/>
    <x v="1"/>
    <x v="1"/>
    <n v="68"/>
    <n v="16"/>
    <n v="299.58999999999997"/>
    <n v="9"/>
    <n v="0.5625"/>
    <x v="35"/>
    <n v="2"/>
    <n v="3.6900000000000002E-2"/>
  </r>
  <r>
    <x v="10"/>
    <x v="1"/>
    <x v="1"/>
    <n v="20"/>
    <n v="9"/>
    <n v="202.4"/>
    <n v="7"/>
    <n v="0.77777777777777779"/>
    <x v="36"/>
    <n v="1"/>
    <n v="7.9000000000000001E-2"/>
  </r>
  <r>
    <x v="11"/>
    <x v="1"/>
    <x v="1"/>
    <n v="35"/>
    <n v="6"/>
    <n v="568.38"/>
    <n v="6"/>
    <n v="1"/>
    <x v="37"/>
    <n v="1"/>
    <n v="3.7499999999999999E-2"/>
  </r>
  <r>
    <x v="12"/>
    <x v="1"/>
    <x v="1"/>
    <n v="68"/>
    <n v="21"/>
    <n v="553.08000000000004"/>
    <n v="3"/>
    <n v="0.14285714285714285"/>
    <x v="38"/>
    <n v="3"/>
    <n v="3.3399999999999999E-2"/>
  </r>
  <r>
    <x v="13"/>
    <x v="1"/>
    <x v="1"/>
    <n v="30"/>
    <n v="8"/>
    <n v="223.22"/>
    <n v="2"/>
    <n v="0.25"/>
    <x v="39"/>
    <n v="2"/>
    <n v="4.3400000000000001E-2"/>
  </r>
  <r>
    <x v="14"/>
    <x v="1"/>
    <x v="1"/>
    <n v="69"/>
    <n v="8"/>
    <n v="199.93"/>
    <n v="2"/>
    <n v="0.25"/>
    <x v="40"/>
    <n v="1"/>
    <n v="2.8199999999999999E-2"/>
  </r>
  <r>
    <x v="15"/>
    <x v="1"/>
    <x v="1"/>
    <n v="92"/>
    <n v="6"/>
    <n v="180.46"/>
    <n v="5"/>
    <n v="0.83333333333333337"/>
    <x v="41"/>
    <n v="3"/>
    <n v="7.5300000000000006E-2"/>
  </r>
  <r>
    <x v="16"/>
    <x v="1"/>
    <x v="1"/>
    <n v="92"/>
    <n v="7"/>
    <n v="80.12"/>
    <n v="6"/>
    <n v="0.8571428571428571"/>
    <x v="42"/>
    <n v="2"/>
    <n v="9.5000000000000001E-2"/>
  </r>
  <r>
    <x v="17"/>
    <x v="1"/>
    <x v="1"/>
    <n v="21"/>
    <n v="14"/>
    <n v="563.79"/>
    <n v="8"/>
    <n v="0.5714285714285714"/>
    <x v="43"/>
    <n v="1"/>
    <n v="3.61E-2"/>
  </r>
  <r>
    <x v="18"/>
    <x v="1"/>
    <x v="1"/>
    <n v="83"/>
    <n v="20"/>
    <n v="193.39"/>
    <n v="5"/>
    <n v="0.25"/>
    <x v="44"/>
    <n v="3"/>
    <n v="0.1013"/>
  </r>
  <r>
    <x v="19"/>
    <x v="1"/>
    <x v="1"/>
    <n v="57"/>
    <n v="11"/>
    <n v="454.77"/>
    <n v="1"/>
    <n v="9.0909090909090912E-2"/>
    <x v="45"/>
    <n v="2"/>
    <n v="1E-3"/>
  </r>
  <r>
    <x v="20"/>
    <x v="1"/>
    <x v="1"/>
    <n v="22"/>
    <n v="17"/>
    <n v="291.97000000000003"/>
    <n v="1"/>
    <n v="5.8823529411764705E-2"/>
    <x v="46"/>
    <n v="1"/>
    <n v="5.21E-2"/>
  </r>
  <r>
    <x v="21"/>
    <x v="1"/>
    <x v="1"/>
    <n v="78"/>
    <n v="5"/>
    <n v="553.86"/>
    <n v="1"/>
    <n v="0.2"/>
    <x v="47"/>
    <n v="3"/>
    <n v="3.1300000000000001E-2"/>
  </r>
  <r>
    <x v="22"/>
    <x v="1"/>
    <x v="1"/>
    <n v="68"/>
    <n v="7"/>
    <n v="171.76"/>
    <n v="7"/>
    <n v="1"/>
    <x v="48"/>
    <n v="2"/>
    <n v="8.2500000000000004E-2"/>
  </r>
  <r>
    <x v="23"/>
    <x v="1"/>
    <x v="1"/>
    <n v="83"/>
    <n v="16"/>
    <n v="382.21"/>
    <n v="1"/>
    <n v="6.25E-2"/>
    <x v="49"/>
    <n v="3"/>
    <n v="2.4199999999999999E-2"/>
  </r>
  <r>
    <x v="24"/>
    <x v="1"/>
    <x v="1"/>
    <n v="31"/>
    <n v="11"/>
    <n v="562.73"/>
    <n v="4"/>
    <n v="0.36363636363636365"/>
    <x v="50"/>
    <n v="2"/>
    <n v="6.7400000000000002E-2"/>
  </r>
  <r>
    <x v="25"/>
    <x v="1"/>
    <x v="1"/>
    <n v="34"/>
    <n v="17"/>
    <n v="380.37"/>
    <n v="7"/>
    <n v="0.41176470588235292"/>
    <x v="51"/>
    <n v="1"/>
    <n v="8.8699999999999987E-2"/>
  </r>
  <r>
    <x v="0"/>
    <x v="1"/>
    <x v="2"/>
    <n v="55"/>
    <n v="17"/>
    <n v="315.62"/>
    <n v="5"/>
    <n v="0.29411764705882354"/>
    <x v="52"/>
    <n v="3"/>
    <n v="2.8799999999999999E-2"/>
  </r>
  <r>
    <x v="1"/>
    <x v="1"/>
    <x v="2"/>
    <n v="91"/>
    <n v="10"/>
    <n v="361.58"/>
    <n v="4"/>
    <n v="0.4"/>
    <x v="53"/>
    <n v="2"/>
    <n v="4.0800000000000003E-2"/>
  </r>
  <r>
    <x v="2"/>
    <x v="1"/>
    <x v="2"/>
    <n v="59"/>
    <n v="13"/>
    <n v="402.9"/>
    <n v="2"/>
    <n v="0.15384615384615385"/>
    <x v="54"/>
    <n v="1"/>
    <n v="4.2599999999999999E-2"/>
  </r>
  <r>
    <x v="3"/>
    <x v="1"/>
    <x v="2"/>
    <n v="19"/>
    <n v="6"/>
    <n v="82.65"/>
    <n v="3"/>
    <n v="0.5"/>
    <x v="55"/>
    <n v="3"/>
    <n v="3.0699999999999998E-2"/>
  </r>
  <r>
    <x v="4"/>
    <x v="1"/>
    <x v="2"/>
    <n v="77"/>
    <n v="14"/>
    <n v="494.43"/>
    <n v="4"/>
    <n v="0.2857142857142857"/>
    <x v="56"/>
    <n v="2"/>
    <n v="3.6699999999999997E-2"/>
  </r>
  <r>
    <x v="5"/>
    <x v="1"/>
    <x v="2"/>
    <n v="50"/>
    <n v="8"/>
    <n v="512.92999999999995"/>
    <n v="3"/>
    <n v="0.375"/>
    <x v="57"/>
    <n v="1"/>
    <n v="1.1599999999999999E-2"/>
  </r>
  <r>
    <x v="6"/>
    <x v="1"/>
    <x v="2"/>
    <n v="88"/>
    <n v="18"/>
    <n v="291.04000000000002"/>
    <n v="2"/>
    <n v="0.1111111111111111"/>
    <x v="58"/>
    <n v="3"/>
    <n v="0.10550000000000001"/>
  </r>
  <r>
    <x v="7"/>
    <x v="1"/>
    <x v="2"/>
    <n v="62"/>
    <n v="9"/>
    <n v="252.77"/>
    <n v="7"/>
    <n v="0.77777777777777779"/>
    <x v="59"/>
    <n v="2"/>
    <n v="4.0800000000000003E-2"/>
  </r>
  <r>
    <x v="8"/>
    <x v="1"/>
    <x v="2"/>
    <n v="33"/>
    <n v="18"/>
    <n v="348.57"/>
    <n v="8"/>
    <n v="0.44444444444444442"/>
    <x v="60"/>
    <n v="1"/>
    <n v="5.4800000000000001E-2"/>
  </r>
  <r>
    <x v="9"/>
    <x v="1"/>
    <x v="2"/>
    <n v="54"/>
    <n v="15"/>
    <n v="321.99"/>
    <n v="8"/>
    <n v="0.53333333333333333"/>
    <x v="61"/>
    <n v="1"/>
    <n v="3.5499999999999997E-2"/>
  </r>
  <r>
    <x v="10"/>
    <x v="1"/>
    <x v="2"/>
    <n v="16"/>
    <n v="9"/>
    <n v="199.87"/>
    <n v="9"/>
    <n v="1"/>
    <x v="62"/>
    <n v="3"/>
    <n v="7.46E-2"/>
  </r>
  <r>
    <x v="11"/>
    <x v="1"/>
    <x v="2"/>
    <n v="30"/>
    <n v="5"/>
    <n v="565.19000000000005"/>
    <n v="4"/>
    <n v="0.8"/>
    <x v="63"/>
    <n v="2"/>
    <n v="4.3099999999999999E-2"/>
  </r>
  <r>
    <x v="12"/>
    <x v="1"/>
    <x v="2"/>
    <n v="68"/>
    <n v="19"/>
    <n v="623.25"/>
    <n v="3"/>
    <n v="0.15789473684210525"/>
    <x v="64"/>
    <n v="1"/>
    <n v="3.6299999999999999E-2"/>
  </r>
  <r>
    <x v="13"/>
    <x v="1"/>
    <x v="2"/>
    <n v="31"/>
    <n v="9"/>
    <n v="209.18"/>
    <n v="2"/>
    <n v="0.22222222222222221"/>
    <x v="65"/>
    <n v="3"/>
    <n v="4.0399999999999998E-2"/>
  </r>
  <r>
    <x v="14"/>
    <x v="1"/>
    <x v="2"/>
    <n v="61"/>
    <n v="7"/>
    <n v="190.5"/>
    <n v="3"/>
    <n v="0.42857142857142855"/>
    <x v="66"/>
    <n v="2"/>
    <n v="2.7699999999999999E-2"/>
  </r>
  <r>
    <x v="15"/>
    <x v="1"/>
    <x v="2"/>
    <n v="83"/>
    <n v="5"/>
    <n v="170.12"/>
    <n v="3"/>
    <n v="0.6"/>
    <x v="67"/>
    <n v="1"/>
    <n v="7.690000000000001E-2"/>
  </r>
  <r>
    <x v="16"/>
    <x v="1"/>
    <x v="2"/>
    <n v="74"/>
    <n v="7"/>
    <n v="87.89"/>
    <n v="7"/>
    <n v="1"/>
    <x v="68"/>
    <n v="3"/>
    <n v="8.6699999999999999E-2"/>
  </r>
  <r>
    <x v="17"/>
    <x v="1"/>
    <x v="2"/>
    <n v="21"/>
    <n v="14"/>
    <n v="498.82"/>
    <n v="5"/>
    <n v="0.35714285714285715"/>
    <x v="69"/>
    <n v="2"/>
    <n v="3.4000000000000002E-2"/>
  </r>
  <r>
    <x v="18"/>
    <x v="2"/>
    <x v="2"/>
    <n v="84"/>
    <n v="15"/>
    <n v="163.21"/>
    <n v="5"/>
    <n v="0.33333333333333331"/>
    <x v="70"/>
    <n v="1"/>
    <n v="0.1014"/>
  </r>
  <r>
    <x v="19"/>
    <x v="2"/>
    <x v="2"/>
    <n v="64"/>
    <n v="13"/>
    <n v="496.4"/>
    <n v="0"/>
    <n v="0"/>
    <x v="71"/>
    <n v="3"/>
    <n v="1.1000000000000001E-3"/>
  </r>
  <r>
    <x v="20"/>
    <x v="2"/>
    <x v="2"/>
    <n v="21"/>
    <n v="13"/>
    <n v="315.41000000000003"/>
    <n v="1"/>
    <n v="7.6923076923076927E-2"/>
    <x v="72"/>
    <n v="2"/>
    <n v="5.0999999999999997E-2"/>
  </r>
  <r>
    <x v="21"/>
    <x v="2"/>
    <x v="2"/>
    <n v="110"/>
    <n v="6"/>
    <n v="535.37"/>
    <n v="2"/>
    <n v="0.33333333333333331"/>
    <x v="73"/>
    <n v="1"/>
    <n v="3.2099999999999997E-2"/>
  </r>
  <r>
    <x v="22"/>
    <x v="2"/>
    <x v="2"/>
    <n v="62"/>
    <n v="8"/>
    <n v="198.84"/>
    <n v="8"/>
    <n v="1"/>
    <x v="74"/>
    <n v="3"/>
    <n v="8.8000000000000009E-2"/>
  </r>
  <r>
    <x v="23"/>
    <x v="2"/>
    <x v="2"/>
    <n v="108"/>
    <n v="14"/>
    <n v="416.78"/>
    <n v="1"/>
    <n v="7.1428571428571425E-2"/>
    <x v="75"/>
    <n v="2"/>
    <n v="2.5499999999999998E-2"/>
  </r>
  <r>
    <x v="24"/>
    <x v="2"/>
    <x v="2"/>
    <n v="28"/>
    <n v="12"/>
    <n v="533.85"/>
    <n v="5"/>
    <n v="0.41666666666666669"/>
    <x v="76"/>
    <n v="1"/>
    <n v="6.480000000000001E-2"/>
  </r>
  <r>
    <x v="25"/>
    <x v="2"/>
    <x v="2"/>
    <n v="39"/>
    <n v="16"/>
    <n v="312.8"/>
    <n v="8"/>
    <n v="0.5"/>
    <x v="77"/>
    <n v="3"/>
    <n v="8.5500000000000007E-2"/>
  </r>
  <r>
    <x v="0"/>
    <x v="2"/>
    <x v="3"/>
    <n v="69"/>
    <n v="17"/>
    <n v="342.81"/>
    <n v="6"/>
    <n v="0.35294117647058826"/>
    <x v="78"/>
    <n v="2"/>
    <n v="2.9600000000000001E-2"/>
  </r>
  <r>
    <x v="1"/>
    <x v="2"/>
    <x v="3"/>
    <n v="83"/>
    <n v="11"/>
    <n v="365.12"/>
    <n v="5"/>
    <n v="0.45454545454545453"/>
    <x v="79"/>
    <n v="1"/>
    <n v="3.8199999999999998E-2"/>
  </r>
  <r>
    <x v="2"/>
    <x v="2"/>
    <x v="3"/>
    <n v="41"/>
    <n v="14"/>
    <n v="416.88"/>
    <n v="2"/>
    <n v="0.14285714285714285"/>
    <x v="80"/>
    <n v="3"/>
    <n v="4.41E-2"/>
  </r>
  <r>
    <x v="3"/>
    <x v="2"/>
    <x v="3"/>
    <n v="17"/>
    <n v="7"/>
    <n v="81.14"/>
    <n v="3"/>
    <n v="0.42857142857142855"/>
    <x v="81"/>
    <n v="2"/>
    <n v="2.9399999999999999E-2"/>
  </r>
  <r>
    <x v="4"/>
    <x v="2"/>
    <x v="3"/>
    <n v="76"/>
    <n v="16"/>
    <n v="449.04"/>
    <n v="4"/>
    <n v="0.25"/>
    <x v="82"/>
    <n v="1"/>
    <n v="3.8100000000000002E-2"/>
  </r>
  <r>
    <x v="5"/>
    <x v="2"/>
    <x v="3"/>
    <n v="72"/>
    <n v="6"/>
    <n v="508.55"/>
    <n v="3"/>
    <n v="0.5"/>
    <x v="83"/>
    <n v="3"/>
    <n v="1.1399999999999999E-2"/>
  </r>
  <r>
    <x v="6"/>
    <x v="2"/>
    <x v="3"/>
    <n v="72"/>
    <n v="18"/>
    <n v="299.08999999999997"/>
    <n v="2"/>
    <n v="0.1111111111111111"/>
    <x v="84"/>
    <n v="2"/>
    <n v="0.1052"/>
  </r>
  <r>
    <x v="7"/>
    <x v="2"/>
    <x v="3"/>
    <n v="44"/>
    <n v="6"/>
    <n v="246.21"/>
    <n v="5"/>
    <n v="0.83333333333333337"/>
    <x v="85"/>
    <n v="1"/>
    <n v="4.3299999999999998E-2"/>
  </r>
  <r>
    <x v="8"/>
    <x v="2"/>
    <x v="3"/>
    <n v="29"/>
    <n v="16"/>
    <n v="412.07"/>
    <n v="10"/>
    <n v="0.625"/>
    <x v="86"/>
    <n v="1"/>
    <n v="6.2400000000000004E-2"/>
  </r>
  <r>
    <x v="9"/>
    <x v="2"/>
    <x v="3"/>
    <n v="64"/>
    <n v="13"/>
    <n v="317.58"/>
    <n v="8"/>
    <n v="0.61538461538461542"/>
    <x v="87"/>
    <n v="3"/>
    <n v="3.49E-2"/>
  </r>
  <r>
    <x v="10"/>
    <x v="2"/>
    <x v="3"/>
    <n v="16"/>
    <n v="7"/>
    <n v="181.58"/>
    <n v="6"/>
    <n v="0.8571428571428571"/>
    <x v="88"/>
    <n v="2"/>
    <n v="8.4100000000000008E-2"/>
  </r>
  <r>
    <x v="11"/>
    <x v="2"/>
    <x v="3"/>
    <n v="37"/>
    <n v="7"/>
    <n v="470.85"/>
    <n v="7"/>
    <n v="1"/>
    <x v="89"/>
    <n v="1"/>
    <n v="4.2599999999999999E-2"/>
  </r>
  <r>
    <x v="12"/>
    <x v="2"/>
    <x v="3"/>
    <n v="81"/>
    <n v="16"/>
    <n v="584.29999999999995"/>
    <n v="3"/>
    <n v="0.1875"/>
    <x v="90"/>
    <n v="3"/>
    <n v="3.32E-2"/>
  </r>
  <r>
    <x v="13"/>
    <x v="2"/>
    <x v="3"/>
    <n v="26"/>
    <n v="6"/>
    <n v="231.59"/>
    <n v="2"/>
    <n v="0.33333333333333331"/>
    <x v="91"/>
    <n v="2"/>
    <n v="3.8399999999999997E-2"/>
  </r>
  <r>
    <x v="14"/>
    <x v="3"/>
    <x v="3"/>
    <n v="69"/>
    <n v="9"/>
    <n v="221.01"/>
    <n v="3"/>
    <n v="0.33333333333333331"/>
    <x v="92"/>
    <n v="1"/>
    <n v="3.2000000000000001E-2"/>
  </r>
  <r>
    <x v="15"/>
    <x v="3"/>
    <x v="3"/>
    <n v="103"/>
    <n v="6"/>
    <n v="165.74"/>
    <n v="6"/>
    <n v="1"/>
    <x v="93"/>
    <n v="3"/>
    <n v="7.7699999999999991E-2"/>
  </r>
  <r>
    <x v="16"/>
    <x v="3"/>
    <x v="3"/>
    <n v="100"/>
    <n v="7"/>
    <n v="82.62"/>
    <n v="6"/>
    <n v="0.8571428571428571"/>
    <x v="94"/>
    <n v="2"/>
    <n v="9.0500000000000011E-2"/>
  </r>
  <r>
    <x v="17"/>
    <x v="3"/>
    <x v="3"/>
    <n v="26"/>
    <n v="17"/>
    <n v="526.34"/>
    <n v="6"/>
    <n v="0.35294117647058826"/>
    <x v="95"/>
    <n v="1"/>
    <n v="3.0600000000000002E-2"/>
  </r>
  <r>
    <x v="18"/>
    <x v="3"/>
    <x v="3"/>
    <n v="104"/>
    <n v="22"/>
    <n v="190.87"/>
    <n v="4"/>
    <n v="0.18181818181818182"/>
    <x v="96"/>
    <n v="3"/>
    <n v="9.3599999999999989E-2"/>
  </r>
  <r>
    <x v="19"/>
    <x v="3"/>
    <x v="3"/>
    <n v="63"/>
    <n v="11"/>
    <n v="554.51"/>
    <n v="1"/>
    <n v="9.0909090909090912E-2"/>
    <x v="97"/>
    <n v="2"/>
    <n v="1E-3"/>
  </r>
  <r>
    <x v="20"/>
    <x v="3"/>
    <x v="3"/>
    <n v="22"/>
    <n v="13"/>
    <n v="302.49"/>
    <n v="2"/>
    <n v="0.15384615384615385"/>
    <x v="98"/>
    <n v="3"/>
    <n v="4.9599999999999998E-2"/>
  </r>
  <r>
    <x v="21"/>
    <x v="3"/>
    <x v="3"/>
    <n v="91"/>
    <n v="5"/>
    <n v="605.11"/>
    <n v="2"/>
    <n v="0.4"/>
    <x v="99"/>
    <n v="2"/>
    <n v="3.0200000000000001E-2"/>
  </r>
  <r>
    <x v="22"/>
    <x v="3"/>
    <x v="3"/>
    <n v="77"/>
    <n v="8"/>
    <n v="173.88"/>
    <n v="6"/>
    <n v="0.75"/>
    <x v="100"/>
    <n v="1"/>
    <n v="7.9899999999999999E-2"/>
  </r>
  <r>
    <x v="23"/>
    <x v="3"/>
    <x v="3"/>
    <n v="90"/>
    <n v="17"/>
    <n v="366.84"/>
    <n v="0"/>
    <n v="0"/>
    <x v="101"/>
    <n v="3"/>
    <n v="2.4500000000000001E-2"/>
  </r>
  <r>
    <x v="24"/>
    <x v="3"/>
    <x v="3"/>
    <n v="33"/>
    <n v="9"/>
    <n v="578.41999999999996"/>
    <n v="4"/>
    <n v="0.44444444444444442"/>
    <x v="102"/>
    <n v="2"/>
    <n v="7.46E-2"/>
  </r>
  <r>
    <x v="25"/>
    <x v="3"/>
    <x v="3"/>
    <n v="42"/>
    <n v="14"/>
    <n v="321.29000000000002"/>
    <n v="7"/>
    <n v="0.5"/>
    <x v="103"/>
    <n v="1"/>
    <n v="7.4499999999999997E-2"/>
  </r>
  <r>
    <x v="0"/>
    <x v="3"/>
    <x v="4"/>
    <n v="69"/>
    <n v="16"/>
    <n v="299.22000000000003"/>
    <n v="6"/>
    <n v="0.375"/>
    <x v="104"/>
    <n v="3"/>
    <n v="2.63E-2"/>
  </r>
  <r>
    <x v="1"/>
    <x v="3"/>
    <x v="4"/>
    <n v="68"/>
    <n v="11"/>
    <n v="345.62"/>
    <n v="4"/>
    <n v="0.36363636363636365"/>
    <x v="105"/>
    <n v="2"/>
    <n v="4.0800000000000003E-2"/>
  </r>
  <r>
    <x v="2"/>
    <x v="3"/>
    <x v="4"/>
    <n v="45"/>
    <n v="17"/>
    <n v="416.96"/>
    <n v="3"/>
    <n v="0.17647058823529413"/>
    <x v="106"/>
    <n v="1"/>
    <n v="4.0999999999999995E-2"/>
  </r>
  <r>
    <x v="3"/>
    <x v="3"/>
    <x v="4"/>
    <n v="17"/>
    <n v="8"/>
    <n v="72.05"/>
    <n v="3"/>
    <n v="0.375"/>
    <x v="107"/>
    <n v="3"/>
    <n v="3.0299999999999997E-2"/>
  </r>
  <r>
    <x v="4"/>
    <x v="3"/>
    <x v="4"/>
    <n v="85"/>
    <n v="13"/>
    <n v="475.61"/>
    <n v="5"/>
    <n v="0.38461538461538464"/>
    <x v="108"/>
    <n v="2"/>
    <n v="3.6400000000000002E-2"/>
  </r>
  <r>
    <x v="5"/>
    <x v="3"/>
    <x v="4"/>
    <n v="49"/>
    <n v="7"/>
    <n v="469.53"/>
    <n v="3"/>
    <n v="0.42857142857142855"/>
    <x v="109"/>
    <n v="1"/>
    <n v="1.21E-2"/>
  </r>
  <r>
    <x v="6"/>
    <x v="3"/>
    <x v="4"/>
    <n v="66"/>
    <n v="15"/>
    <n v="333.1"/>
    <n v="2"/>
    <n v="0.13333333333333333"/>
    <x v="110"/>
    <n v="1"/>
    <n v="0.10249999999999999"/>
  </r>
  <r>
    <x v="7"/>
    <x v="3"/>
    <x v="4"/>
    <n v="63"/>
    <n v="9"/>
    <n v="258.11"/>
    <n v="7"/>
    <n v="0.77777777777777779"/>
    <x v="111"/>
    <n v="3"/>
    <n v="4.1599999999999998E-2"/>
  </r>
  <r>
    <x v="8"/>
    <x v="3"/>
    <x v="4"/>
    <n v="31"/>
    <n v="20"/>
    <n v="400.8"/>
    <n v="8"/>
    <n v="0.4"/>
    <x v="112"/>
    <n v="2"/>
    <n v="5.6399999999999999E-2"/>
  </r>
  <r>
    <x v="9"/>
    <x v="3"/>
    <x v="4"/>
    <n v="75"/>
    <n v="19"/>
    <n v="343.28"/>
    <n v="9"/>
    <n v="0.47368421052631576"/>
    <x v="113"/>
    <n v="1"/>
    <n v="3.2199999999999999E-2"/>
  </r>
  <r>
    <x v="10"/>
    <x v="3"/>
    <x v="4"/>
    <n v="18"/>
    <n v="7"/>
    <n v="204.63"/>
    <n v="7"/>
    <n v="1"/>
    <x v="114"/>
    <n v="3"/>
    <n v="7.4499999999999997E-2"/>
  </r>
  <r>
    <x v="11"/>
    <x v="3"/>
    <x v="4"/>
    <n v="35"/>
    <n v="6"/>
    <n v="553.11"/>
    <n v="4"/>
    <n v="0.66666666666666663"/>
    <x v="115"/>
    <n v="2"/>
    <n v="3.8300000000000001E-2"/>
  </r>
  <r>
    <x v="12"/>
    <x v="3"/>
    <x v="4"/>
    <n v="74"/>
    <n v="20"/>
    <n v="623.33000000000004"/>
    <n v="2"/>
    <n v="0.1"/>
    <x v="116"/>
    <n v="1"/>
    <n v="3.8399999999999997E-2"/>
  </r>
  <r>
    <x v="13"/>
    <x v="3"/>
    <x v="4"/>
    <n v="26"/>
    <n v="7"/>
    <n v="200.45"/>
    <n v="1"/>
    <n v="0.14285714285714285"/>
    <x v="117"/>
    <n v="3"/>
    <n v="4.1399999999999999E-2"/>
  </r>
  <r>
    <x v="14"/>
    <x v="3"/>
    <x v="4"/>
    <n v="50"/>
    <n v="7"/>
    <n v="196.2"/>
    <n v="2"/>
    <n v="0.2857142857142857"/>
    <x v="118"/>
    <n v="2"/>
    <n v="2.76E-2"/>
  </r>
  <r>
    <x v="15"/>
    <x v="3"/>
    <x v="4"/>
    <n v="97"/>
    <n v="5"/>
    <n v="185.62"/>
    <n v="4"/>
    <n v="0.8"/>
    <x v="119"/>
    <n v="1"/>
    <n v="7.22E-2"/>
  </r>
  <r>
    <x v="16"/>
    <x v="3"/>
    <x v="4"/>
    <n v="91"/>
    <n v="7"/>
    <n v="89.39"/>
    <n v="6"/>
    <n v="0.8571428571428571"/>
    <x v="120"/>
    <n v="3"/>
    <n v="9.0700000000000003E-2"/>
  </r>
  <r>
    <x v="17"/>
    <x v="3"/>
    <x v="4"/>
    <n v="21"/>
    <n v="14"/>
    <n v="472.79"/>
    <n v="8"/>
    <n v="0.5714285714285714"/>
    <x v="121"/>
    <n v="2"/>
    <n v="3.5200000000000002E-2"/>
  </r>
  <r>
    <x v="18"/>
    <x v="3"/>
    <x v="4"/>
    <n v="91"/>
    <n v="15"/>
    <n v="173.03"/>
    <n v="4"/>
    <n v="0.26666666666666666"/>
    <x v="122"/>
    <n v="1"/>
    <n v="9.820000000000001E-2"/>
  </r>
  <r>
    <x v="19"/>
    <x v="3"/>
    <x v="4"/>
    <n v="67"/>
    <n v="15"/>
    <n v="499.68"/>
    <n v="0"/>
    <n v="0"/>
    <x v="123"/>
    <n v="3"/>
    <n v="1E-3"/>
  </r>
  <r>
    <x v="20"/>
    <x v="3"/>
    <x v="4"/>
    <n v="19"/>
    <n v="13"/>
    <n v="316.23"/>
    <n v="1"/>
    <n v="7.6923076923076927E-2"/>
    <x v="124"/>
    <n v="2"/>
    <n v="5.8299999999999998E-2"/>
  </r>
  <r>
    <x v="21"/>
    <x v="3"/>
    <x v="4"/>
    <n v="105"/>
    <n v="6"/>
    <n v="567.03"/>
    <n v="1"/>
    <n v="0.16666666666666666"/>
    <x v="125"/>
    <n v="1"/>
    <n v="3.0600000000000002E-2"/>
  </r>
  <r>
    <x v="22"/>
    <x v="3"/>
    <x v="4"/>
    <n v="73"/>
    <n v="8"/>
    <n v="175.52"/>
    <n v="7"/>
    <n v="0.875"/>
    <x v="126"/>
    <n v="3"/>
    <n v="9.35E-2"/>
  </r>
  <r>
    <x v="23"/>
    <x v="3"/>
    <x v="4"/>
    <n v="111"/>
    <n v="13"/>
    <n v="358.31"/>
    <n v="0"/>
    <n v="0"/>
    <x v="127"/>
    <n v="2"/>
    <n v="2.7099999999999999E-2"/>
  </r>
  <r>
    <x v="24"/>
    <x v="3"/>
    <x v="4"/>
    <n v="38"/>
    <n v="12"/>
    <n v="556.33000000000004"/>
    <n v="4"/>
    <n v="0.33333333333333331"/>
    <x v="128"/>
    <n v="1"/>
    <n v="7.0599999999999996E-2"/>
  </r>
  <r>
    <x v="25"/>
    <x v="3"/>
    <x v="4"/>
    <n v="33"/>
    <n v="17"/>
    <n v="371.65"/>
    <n v="9"/>
    <n v="0.52941176470588236"/>
    <x v="129"/>
    <n v="3"/>
    <n v="8.5500000000000007E-2"/>
  </r>
  <r>
    <x v="0"/>
    <x v="3"/>
    <x v="5"/>
    <n v="59"/>
    <n v="16"/>
    <n v="359.47"/>
    <n v="7"/>
    <n v="0.4375"/>
    <x v="130"/>
    <n v="2"/>
    <n v="2.46E-2"/>
  </r>
  <r>
    <x v="1"/>
    <x v="3"/>
    <x v="5"/>
    <n v="71"/>
    <n v="11"/>
    <n v="379.33"/>
    <n v="4"/>
    <n v="0.36363636363636365"/>
    <x v="131"/>
    <n v="1"/>
    <n v="4.2900000000000001E-2"/>
  </r>
  <r>
    <x v="2"/>
    <x v="3"/>
    <x v="5"/>
    <n v="48"/>
    <n v="14"/>
    <n v="383.94"/>
    <n v="3"/>
    <n v="0.21428571428571427"/>
    <x v="132"/>
    <n v="3"/>
    <n v="4.0999999999999995E-2"/>
  </r>
  <r>
    <x v="3"/>
    <x v="3"/>
    <x v="5"/>
    <n v="18"/>
    <n v="7"/>
    <n v="85.32"/>
    <n v="3"/>
    <n v="0.42857142857142855"/>
    <x v="133"/>
    <n v="2"/>
    <n v="3.1600000000000003E-2"/>
  </r>
  <r>
    <x v="4"/>
    <x v="3"/>
    <x v="5"/>
    <n v="93"/>
    <n v="14"/>
    <n v="466.81"/>
    <n v="5"/>
    <n v="0.35714285714285715"/>
    <x v="134"/>
    <n v="1"/>
    <n v="4.2300000000000004E-2"/>
  </r>
  <r>
    <x v="5"/>
    <x v="4"/>
    <x v="5"/>
    <n v="49"/>
    <n v="7"/>
    <n v="512.88"/>
    <n v="2"/>
    <n v="0.2857142857142857"/>
    <x v="135"/>
    <n v="1"/>
    <n v="1.2699999999999999E-2"/>
  </r>
  <r>
    <x v="6"/>
    <x v="4"/>
    <x v="5"/>
    <n v="85"/>
    <n v="17"/>
    <n v="324.56"/>
    <n v="3"/>
    <n v="0.17647058823529413"/>
    <x v="136"/>
    <n v="3"/>
    <n v="8.929999999999999E-2"/>
  </r>
  <r>
    <x v="7"/>
    <x v="4"/>
    <x v="5"/>
    <n v="61"/>
    <n v="7"/>
    <n v="219.53"/>
    <n v="7"/>
    <n v="1"/>
    <x v="137"/>
    <n v="2"/>
    <n v="4.3499999999999997E-2"/>
  </r>
  <r>
    <x v="8"/>
    <x v="4"/>
    <x v="5"/>
    <n v="30"/>
    <n v="16"/>
    <n v="353.65"/>
    <n v="9"/>
    <n v="0.5625"/>
    <x v="138"/>
    <n v="1"/>
    <n v="6.2E-2"/>
  </r>
  <r>
    <x v="9"/>
    <x v="4"/>
    <x v="5"/>
    <n v="54"/>
    <n v="16"/>
    <n v="334.41"/>
    <n v="9"/>
    <n v="0.5625"/>
    <x v="139"/>
    <n v="3"/>
    <n v="3.5200000000000002E-2"/>
  </r>
  <r>
    <x v="10"/>
    <x v="4"/>
    <x v="5"/>
    <n v="19"/>
    <n v="7"/>
    <n v="199.46"/>
    <n v="7"/>
    <n v="1"/>
    <x v="140"/>
    <n v="2"/>
    <n v="7.1399999999999991E-2"/>
  </r>
  <r>
    <x v="11"/>
    <x v="4"/>
    <x v="5"/>
    <n v="40"/>
    <n v="6"/>
    <n v="509.67"/>
    <n v="4"/>
    <n v="0.66666666666666663"/>
    <x v="141"/>
    <n v="1"/>
    <n v="3.8300000000000001E-2"/>
  </r>
  <r>
    <x v="12"/>
    <x v="4"/>
    <x v="5"/>
    <n v="73"/>
    <n v="21"/>
    <n v="601.02"/>
    <n v="2"/>
    <n v="9.5238095238095233E-2"/>
    <x v="142"/>
    <n v="3"/>
    <n v="3.4300000000000004E-2"/>
  </r>
  <r>
    <x v="13"/>
    <x v="4"/>
    <x v="5"/>
    <n v="36"/>
    <n v="9"/>
    <n v="196.74"/>
    <n v="1"/>
    <n v="0.1111111111111111"/>
    <x v="143"/>
    <n v="2"/>
    <n v="3.9800000000000002E-2"/>
  </r>
  <r>
    <x v="14"/>
    <x v="4"/>
    <x v="5"/>
    <n v="58"/>
    <n v="8"/>
    <n v="196.58"/>
    <n v="3"/>
    <n v="0.375"/>
    <x v="144"/>
    <n v="1"/>
    <n v="3.27E-2"/>
  </r>
  <r>
    <x v="15"/>
    <x v="4"/>
    <x v="5"/>
    <n v="100"/>
    <n v="5"/>
    <n v="153.87"/>
    <n v="2"/>
    <n v="0.4"/>
    <x v="145"/>
    <n v="3"/>
    <n v="8.0600000000000005E-2"/>
  </r>
  <r>
    <x v="16"/>
    <x v="4"/>
    <x v="5"/>
    <n v="93"/>
    <n v="5"/>
    <n v="85.65"/>
    <n v="5"/>
    <n v="1"/>
    <x v="146"/>
    <n v="2"/>
    <n v="9.5700000000000007E-2"/>
  </r>
  <r>
    <x v="17"/>
    <x v="4"/>
    <x v="5"/>
    <n v="28"/>
    <n v="16"/>
    <n v="506.95"/>
    <n v="6"/>
    <n v="0.375"/>
    <x v="147"/>
    <n v="3"/>
    <n v="3.0600000000000002E-2"/>
  </r>
  <r>
    <x v="18"/>
    <x v="4"/>
    <x v="5"/>
    <n v="88"/>
    <n v="18"/>
    <n v="181.21"/>
    <n v="4"/>
    <n v="0.22222222222222221"/>
    <x v="148"/>
    <n v="2"/>
    <n v="0.10009999999999999"/>
  </r>
  <r>
    <x v="19"/>
    <x v="4"/>
    <x v="5"/>
    <n v="69"/>
    <n v="16"/>
    <n v="495.32"/>
    <n v="0"/>
    <n v="0"/>
    <x v="149"/>
    <n v="1"/>
    <n v="1E-3"/>
  </r>
  <r>
    <x v="20"/>
    <x v="4"/>
    <x v="5"/>
    <n v="21"/>
    <n v="16"/>
    <n v="315.91000000000003"/>
    <n v="1"/>
    <n v="6.25E-2"/>
    <x v="150"/>
    <n v="3"/>
    <n v="5.1299999999999998E-2"/>
  </r>
  <r>
    <x v="21"/>
    <x v="4"/>
    <x v="5"/>
    <n v="92"/>
    <n v="5"/>
    <n v="569.75"/>
    <n v="2"/>
    <n v="0.4"/>
    <x v="151"/>
    <n v="2"/>
    <n v="2.76E-2"/>
  </r>
  <r>
    <x v="22"/>
    <x v="4"/>
    <x v="5"/>
    <n v="58"/>
    <n v="7"/>
    <n v="173.24"/>
    <n v="7"/>
    <n v="1"/>
    <x v="152"/>
    <n v="1"/>
    <n v="8.2299999999999998E-2"/>
  </r>
  <r>
    <x v="23"/>
    <x v="4"/>
    <x v="5"/>
    <n v="114"/>
    <n v="13"/>
    <n v="364.35"/>
    <n v="0"/>
    <n v="0"/>
    <x v="153"/>
    <n v="3"/>
    <n v="2.58E-2"/>
  </r>
  <r>
    <x v="24"/>
    <x v="4"/>
    <x v="5"/>
    <n v="35"/>
    <n v="12"/>
    <n v="515.24"/>
    <n v="5"/>
    <n v="0.41666666666666669"/>
    <x v="154"/>
    <n v="2"/>
    <n v="6.9800000000000001E-2"/>
  </r>
  <r>
    <x v="25"/>
    <x v="4"/>
    <x v="5"/>
    <n v="35"/>
    <n v="16"/>
    <n v="351.71"/>
    <n v="9"/>
    <n v="0.5625"/>
    <x v="155"/>
    <n v="1"/>
    <n v="7.4099999999999999E-2"/>
  </r>
  <r>
    <x v="0"/>
    <x v="4"/>
    <x v="6"/>
    <n v="71"/>
    <n v="17"/>
    <n v="360.1"/>
    <n v="6"/>
    <n v="0.35294117647058826"/>
    <x v="156"/>
    <n v="3"/>
    <n v="2.9500000000000002E-2"/>
  </r>
  <r>
    <x v="1"/>
    <x v="4"/>
    <x v="6"/>
    <n v="62"/>
    <n v="13"/>
    <n v="364.64"/>
    <n v="4"/>
    <n v="0.30769230769230771"/>
    <x v="157"/>
    <n v="2"/>
    <n v="3.7499999999999999E-2"/>
  </r>
  <r>
    <x v="2"/>
    <x v="4"/>
    <x v="6"/>
    <n v="53"/>
    <n v="14"/>
    <n v="367.56"/>
    <n v="2"/>
    <n v="0.14285714285714285"/>
    <x v="158"/>
    <n v="1"/>
    <n v="4.0099999999999997E-2"/>
  </r>
  <r>
    <x v="3"/>
    <x v="4"/>
    <x v="6"/>
    <n v="18"/>
    <n v="6"/>
    <n v="76.27"/>
    <n v="4"/>
    <n v="0.66666666666666663"/>
    <x v="159"/>
    <n v="1"/>
    <n v="2.81E-2"/>
  </r>
  <r>
    <x v="4"/>
    <x v="4"/>
    <x v="6"/>
    <n v="71"/>
    <n v="12"/>
    <n v="487.04"/>
    <n v="5"/>
    <n v="0.41666666666666669"/>
    <x v="160"/>
    <n v="3"/>
    <n v="4.2099999999999999E-2"/>
  </r>
  <r>
    <x v="5"/>
    <x v="4"/>
    <x v="6"/>
    <n v="70"/>
    <n v="5"/>
    <n v="491.31"/>
    <n v="3"/>
    <n v="0.6"/>
    <x v="161"/>
    <n v="2"/>
    <n v="1.1299999999999999E-2"/>
  </r>
  <r>
    <x v="6"/>
    <x v="4"/>
    <x v="6"/>
    <n v="77"/>
    <n v="15"/>
    <n v="282.58999999999997"/>
    <n v="2"/>
    <n v="0.13333333333333333"/>
    <x v="162"/>
    <n v="1"/>
    <n v="9.5799999999999996E-2"/>
  </r>
  <r>
    <x v="7"/>
    <x v="4"/>
    <x v="6"/>
    <n v="50"/>
    <n v="9"/>
    <n v="246.06"/>
    <n v="5"/>
    <n v="0.55555555555555558"/>
    <x v="163"/>
    <n v="3"/>
    <n v="3.7200000000000004E-2"/>
  </r>
  <r>
    <x v="8"/>
    <x v="4"/>
    <x v="6"/>
    <n v="31"/>
    <n v="15"/>
    <n v="347.38"/>
    <n v="10"/>
    <n v="0.66666666666666663"/>
    <x v="164"/>
    <n v="2"/>
    <n v="6.0100000000000001E-2"/>
  </r>
  <r>
    <x v="9"/>
    <x v="4"/>
    <x v="6"/>
    <n v="77"/>
    <n v="16"/>
    <n v="335.59"/>
    <n v="7"/>
    <n v="0.4375"/>
    <x v="165"/>
    <n v="1"/>
    <n v="3.6900000000000002E-2"/>
  </r>
  <r>
    <x v="10"/>
    <x v="4"/>
    <x v="6"/>
    <n v="17"/>
    <n v="8"/>
    <n v="208.21"/>
    <n v="4"/>
    <n v="0.5"/>
    <x v="166"/>
    <n v="3"/>
    <n v="7.4200000000000002E-2"/>
  </r>
  <r>
    <x v="11"/>
    <x v="4"/>
    <x v="6"/>
    <n v="32"/>
    <n v="6"/>
    <n v="553.58000000000004"/>
    <n v="3"/>
    <n v="0.5"/>
    <x v="167"/>
    <n v="2"/>
    <n v="3.78E-2"/>
  </r>
  <r>
    <x v="12"/>
    <x v="4"/>
    <x v="6"/>
    <n v="72"/>
    <n v="21"/>
    <n v="604.57000000000005"/>
    <n v="2"/>
    <n v="9.5238095238095233E-2"/>
    <x v="168"/>
    <n v="1"/>
    <n v="3.6699999999999997E-2"/>
  </r>
  <r>
    <x v="13"/>
    <x v="4"/>
    <x v="6"/>
    <n v="34"/>
    <n v="7"/>
    <n v="199.39"/>
    <n v="1"/>
    <n v="0.14285714285714285"/>
    <x v="169"/>
    <n v="3"/>
    <n v="3.85E-2"/>
  </r>
  <r>
    <x v="14"/>
    <x v="4"/>
    <x v="6"/>
    <n v="71"/>
    <n v="9"/>
    <n v="220.4"/>
    <n v="2"/>
    <n v="0.22222222222222221"/>
    <x v="170"/>
    <n v="2"/>
    <n v="2.8999999999999998E-2"/>
  </r>
  <r>
    <x v="15"/>
    <x v="4"/>
    <x v="6"/>
    <n v="83"/>
    <n v="5"/>
    <n v="166.85"/>
    <n v="4"/>
    <n v="0.8"/>
    <x v="171"/>
    <n v="1"/>
    <n v="8.3100000000000007E-2"/>
  </r>
  <r>
    <x v="16"/>
    <x v="4"/>
    <x v="6"/>
    <n v="71"/>
    <n v="7"/>
    <n v="78.53"/>
    <n v="4"/>
    <n v="0.5714285714285714"/>
    <x v="172"/>
    <n v="3"/>
    <n v="8.6999999999999994E-2"/>
  </r>
  <r>
    <x v="17"/>
    <x v="4"/>
    <x v="6"/>
    <n v="24"/>
    <n v="13"/>
    <n v="471.72"/>
    <n v="7"/>
    <n v="0.53846153846153844"/>
    <x v="173"/>
    <n v="2"/>
    <n v="3.5400000000000001E-2"/>
  </r>
  <r>
    <x v="18"/>
    <x v="4"/>
    <x v="6"/>
    <n v="75"/>
    <n v="17"/>
    <n v="176.07"/>
    <n v="5"/>
    <n v="0.29411764705882354"/>
    <x v="174"/>
    <n v="1"/>
    <n v="9.9399999999999988E-2"/>
  </r>
  <r>
    <x v="19"/>
    <x v="4"/>
    <x v="6"/>
    <n v="76"/>
    <n v="11"/>
    <n v="486.93"/>
    <n v="0"/>
    <n v="0"/>
    <x v="175"/>
    <n v="3"/>
    <n v="1E-3"/>
  </r>
  <r>
    <x v="20"/>
    <x v="4"/>
    <x v="6"/>
    <n v="20"/>
    <n v="14"/>
    <n v="283.66000000000003"/>
    <n v="2"/>
    <n v="0.14285714285714285"/>
    <x v="176"/>
    <n v="2"/>
    <n v="5.7800000000000004E-2"/>
  </r>
  <r>
    <x v="21"/>
    <x v="4"/>
    <x v="6"/>
    <n v="79"/>
    <n v="6"/>
    <n v="536.04999999999995"/>
    <n v="1"/>
    <n v="0.16666666666666666"/>
    <x v="177"/>
    <n v="1"/>
    <n v="3.2099999999999997E-2"/>
  </r>
  <r>
    <x v="22"/>
    <x v="4"/>
    <x v="6"/>
    <n v="82"/>
    <n v="9"/>
    <n v="171.86"/>
    <n v="7"/>
    <n v="0.77777777777777779"/>
    <x v="178"/>
    <n v="3"/>
    <n v="9.4100000000000003E-2"/>
  </r>
  <r>
    <x v="23"/>
    <x v="4"/>
    <x v="6"/>
    <n v="103"/>
    <n v="15"/>
    <n v="359.16"/>
    <n v="1"/>
    <n v="6.6666666666666666E-2"/>
    <x v="179"/>
    <n v="2"/>
    <n v="2.3599999999999999E-2"/>
  </r>
  <r>
    <x v="24"/>
    <x v="4"/>
    <x v="6"/>
    <n v="41"/>
    <n v="9"/>
    <n v="569.97"/>
    <n v="5"/>
    <n v="0.55555555555555558"/>
    <x v="180"/>
    <n v="1"/>
    <n v="6.3299999999999995E-2"/>
  </r>
  <r>
    <x v="25"/>
    <x v="4"/>
    <x v="6"/>
    <n v="38"/>
    <n v="14"/>
    <n v="359.22"/>
    <n v="8"/>
    <n v="0.5714285714285714"/>
    <x v="181"/>
    <n v="3"/>
    <n v="8.5900000000000004E-2"/>
  </r>
  <r>
    <x v="0"/>
    <x v="4"/>
    <x v="7"/>
    <n v="71"/>
    <n v="15"/>
    <n v="297.05"/>
    <n v="6"/>
    <n v="0.4"/>
    <x v="182"/>
    <n v="2"/>
    <n v="2.7200000000000002E-2"/>
  </r>
  <r>
    <x v="1"/>
    <x v="4"/>
    <x v="7"/>
    <n v="66"/>
    <n v="13"/>
    <n v="376.76"/>
    <n v="5"/>
    <n v="0.38461538461538464"/>
    <x v="183"/>
    <n v="1"/>
    <n v="4.4900000000000002E-2"/>
  </r>
  <r>
    <x v="2"/>
    <x v="4"/>
    <x v="7"/>
    <n v="53"/>
    <n v="15"/>
    <n v="379.29"/>
    <n v="2"/>
    <n v="0.13333333333333333"/>
    <x v="184"/>
    <n v="1"/>
    <n v="4.41E-2"/>
  </r>
  <r>
    <x v="3"/>
    <x v="4"/>
    <x v="7"/>
    <n v="18"/>
    <n v="8"/>
    <n v="82.91"/>
    <n v="3"/>
    <n v="0.375"/>
    <x v="185"/>
    <n v="3"/>
    <n v="3.0099999999999998E-2"/>
  </r>
  <r>
    <x v="4"/>
    <x v="4"/>
    <x v="7"/>
    <n v="72"/>
    <n v="14"/>
    <n v="437.47"/>
    <n v="4"/>
    <n v="0.2857142857142857"/>
    <x v="186"/>
    <n v="2"/>
    <n v="3.9100000000000003E-2"/>
  </r>
  <r>
    <x v="5"/>
    <x v="4"/>
    <x v="7"/>
    <n v="64"/>
    <n v="7"/>
    <n v="554.20000000000005"/>
    <n v="2"/>
    <n v="0.2857142857142857"/>
    <x v="187"/>
    <n v="1"/>
    <n v="1.23E-2"/>
  </r>
  <r>
    <x v="6"/>
    <x v="4"/>
    <x v="7"/>
    <n v="76"/>
    <n v="21"/>
    <n v="293.93"/>
    <n v="2"/>
    <n v="9.5238095238095233E-2"/>
    <x v="188"/>
    <n v="3"/>
    <n v="0.1012"/>
  </r>
  <r>
    <x v="7"/>
    <x v="4"/>
    <x v="7"/>
    <n v="64"/>
    <n v="9"/>
    <n v="255.17"/>
    <n v="6"/>
    <n v="0.66666666666666663"/>
    <x v="189"/>
    <n v="2"/>
    <n v="3.8199999999999998E-2"/>
  </r>
  <r>
    <x v="8"/>
    <x v="4"/>
    <x v="7"/>
    <n v="26"/>
    <n v="17"/>
    <n v="391.73"/>
    <n v="7"/>
    <n v="0.41176470588235292"/>
    <x v="190"/>
    <n v="1"/>
    <n v="6.1200000000000004E-2"/>
  </r>
  <r>
    <x v="9"/>
    <x v="4"/>
    <x v="7"/>
    <n v="65"/>
    <n v="13"/>
    <n v="324.26"/>
    <n v="7"/>
    <n v="0.53846153846153844"/>
    <x v="191"/>
    <n v="3"/>
    <n v="3.5200000000000002E-2"/>
  </r>
  <r>
    <x v="10"/>
    <x v="4"/>
    <x v="7"/>
    <n v="22"/>
    <n v="9"/>
    <n v="211.28"/>
    <n v="8"/>
    <n v="0.88888888888888884"/>
    <x v="192"/>
    <n v="2"/>
    <n v="8.0600000000000005E-2"/>
  </r>
  <r>
    <x v="11"/>
    <x v="4"/>
    <x v="7"/>
    <n v="30"/>
    <n v="6"/>
    <n v="549.26"/>
    <n v="2"/>
    <n v="0.33333333333333331"/>
    <x v="193"/>
    <n v="1"/>
    <n v="4.2800000000000005E-2"/>
  </r>
  <r>
    <x v="12"/>
    <x v="4"/>
    <x v="7"/>
    <n v="83"/>
    <n v="15"/>
    <n v="601.05999999999995"/>
    <n v="3"/>
    <n v="0.2"/>
    <x v="194"/>
    <n v="3"/>
    <n v="3.6600000000000001E-2"/>
  </r>
  <r>
    <x v="13"/>
    <x v="4"/>
    <x v="7"/>
    <n v="35"/>
    <n v="6"/>
    <n v="192.19"/>
    <n v="1"/>
    <n v="0.16666666666666666"/>
    <x v="195"/>
    <n v="2"/>
    <n v="3.9800000000000002E-2"/>
  </r>
  <r>
    <x v="14"/>
    <x v="4"/>
    <x v="7"/>
    <n v="73"/>
    <n v="8"/>
    <n v="191.76"/>
    <n v="3"/>
    <n v="0.375"/>
    <x v="196"/>
    <n v="3"/>
    <n v="3.0200000000000001E-2"/>
  </r>
  <r>
    <x v="15"/>
    <x v="4"/>
    <x v="7"/>
    <n v="104"/>
    <n v="4"/>
    <n v="169.75"/>
    <n v="3"/>
    <n v="0.75"/>
    <x v="197"/>
    <n v="2"/>
    <n v="7.7600000000000002E-2"/>
  </r>
  <r>
    <x v="16"/>
    <x v="4"/>
    <x v="7"/>
    <n v="71"/>
    <n v="6"/>
    <n v="87.5"/>
    <n v="3"/>
    <n v="0.5"/>
    <x v="198"/>
    <n v="1"/>
    <n v="9.1300000000000006E-2"/>
  </r>
  <r>
    <x v="17"/>
    <x v="4"/>
    <x v="7"/>
    <n v="22"/>
    <n v="14"/>
    <n v="477.3"/>
    <n v="6"/>
    <n v="0.42857142857142855"/>
    <x v="199"/>
    <n v="3"/>
    <n v="3.32E-2"/>
  </r>
  <r>
    <x v="18"/>
    <x v="4"/>
    <x v="7"/>
    <n v="85"/>
    <n v="17"/>
    <n v="187.72"/>
    <n v="5"/>
    <n v="0.29411764705882354"/>
    <x v="200"/>
    <n v="2"/>
    <n v="0.1016"/>
  </r>
  <r>
    <x v="19"/>
    <x v="4"/>
    <x v="7"/>
    <n v="80"/>
    <n v="13"/>
    <n v="504.59"/>
    <n v="0"/>
    <n v="0"/>
    <x v="201"/>
    <n v="1"/>
    <n v="1E-3"/>
  </r>
  <r>
    <x v="20"/>
    <x v="4"/>
    <x v="7"/>
    <n v="18"/>
    <n v="12"/>
    <n v="262.26"/>
    <n v="1"/>
    <n v="8.3333333333333329E-2"/>
    <x v="202"/>
    <n v="3"/>
    <n v="5.1299999999999998E-2"/>
  </r>
  <r>
    <x v="21"/>
    <x v="4"/>
    <x v="7"/>
    <n v="106"/>
    <n v="6"/>
    <n v="572.16"/>
    <n v="2"/>
    <n v="0.33333333333333331"/>
    <x v="203"/>
    <n v="2"/>
    <n v="2.87E-2"/>
  </r>
  <r>
    <x v="22"/>
    <x v="4"/>
    <x v="7"/>
    <n v="71"/>
    <n v="9"/>
    <n v="172.96"/>
    <n v="6"/>
    <n v="0.66666666666666663"/>
    <x v="204"/>
    <n v="1"/>
    <n v="8.2699999999999996E-2"/>
  </r>
  <r>
    <x v="23"/>
    <x v="4"/>
    <x v="7"/>
    <n v="115"/>
    <n v="17"/>
    <n v="422.48"/>
    <n v="0"/>
    <n v="0"/>
    <x v="205"/>
    <n v="3"/>
    <n v="2.5000000000000001E-2"/>
  </r>
  <r>
    <x v="24"/>
    <x v="4"/>
    <x v="7"/>
    <n v="34"/>
    <n v="10"/>
    <n v="565.11"/>
    <n v="5"/>
    <n v="0.5"/>
    <x v="206"/>
    <n v="2"/>
    <n v="7.1800000000000003E-2"/>
  </r>
  <r>
    <x v="25"/>
    <x v="4"/>
    <x v="7"/>
    <n v="40"/>
    <n v="17"/>
    <n v="355.83"/>
    <n v="6"/>
    <n v="0.35294117647058826"/>
    <x v="207"/>
    <n v="1"/>
    <n v="8.8000000000000009E-2"/>
  </r>
  <r>
    <x v="0"/>
    <x v="4"/>
    <x v="8"/>
    <n v="51"/>
    <n v="15"/>
    <n v="349.71"/>
    <n v="8"/>
    <n v="0.53333333333333333"/>
    <x v="208"/>
    <n v="1"/>
    <n v="2.92E-2"/>
  </r>
  <r>
    <x v="1"/>
    <x v="4"/>
    <x v="8"/>
    <n v="79"/>
    <n v="9"/>
    <n v="358.67"/>
    <n v="5"/>
    <n v="0.55555555555555558"/>
    <x v="209"/>
    <n v="3"/>
    <n v="3.7499999999999999E-2"/>
  </r>
  <r>
    <x v="2"/>
    <x v="4"/>
    <x v="8"/>
    <n v="57"/>
    <n v="18"/>
    <n v="403.41"/>
    <n v="3"/>
    <n v="0.16666666666666666"/>
    <x v="210"/>
    <n v="2"/>
    <n v="4.24E-2"/>
  </r>
  <r>
    <x v="3"/>
    <x v="4"/>
    <x v="8"/>
    <n v="24"/>
    <n v="7"/>
    <n v="79.62"/>
    <n v="4"/>
    <n v="0.5714285714285714"/>
    <x v="211"/>
    <n v="1"/>
    <n v="3.0600000000000002E-2"/>
  </r>
  <r>
    <x v="4"/>
    <x v="4"/>
    <x v="8"/>
    <n v="77"/>
    <n v="11"/>
    <n v="487.47"/>
    <n v="4"/>
    <n v="0.36363636363636365"/>
    <x v="212"/>
    <n v="3"/>
    <n v="4.3299999999999998E-2"/>
  </r>
  <r>
    <x v="5"/>
    <x v="4"/>
    <x v="8"/>
    <n v="69"/>
    <n v="7"/>
    <n v="549.77"/>
    <n v="2"/>
    <n v="0.2857142857142857"/>
    <x v="213"/>
    <n v="2"/>
    <n v="1.2E-2"/>
  </r>
  <r>
    <x v="6"/>
    <x v="4"/>
    <x v="8"/>
    <n v="74"/>
    <n v="18"/>
    <n v="306.89999999999998"/>
    <n v="3"/>
    <n v="0.16666666666666666"/>
    <x v="214"/>
    <n v="1"/>
    <n v="9.64E-2"/>
  </r>
  <r>
    <x v="7"/>
    <x v="4"/>
    <x v="8"/>
    <n v="57"/>
    <n v="7"/>
    <n v="262.27999999999997"/>
    <n v="7"/>
    <n v="1"/>
    <x v="215"/>
    <n v="3"/>
    <n v="4.4299999999999999E-2"/>
  </r>
  <r>
    <x v="8"/>
    <x v="4"/>
    <x v="8"/>
    <n v="26"/>
    <n v="21"/>
    <n v="359.51"/>
    <n v="9"/>
    <n v="0.42857142857142855"/>
    <x v="216"/>
    <n v="2"/>
    <n v="5.33E-2"/>
  </r>
  <r>
    <x v="9"/>
    <x v="4"/>
    <x v="8"/>
    <n v="76"/>
    <n v="18"/>
    <n v="339.1"/>
    <n v="8"/>
    <n v="0.44444444444444442"/>
    <x v="217"/>
    <n v="1"/>
    <n v="3.6000000000000004E-2"/>
  </r>
  <r>
    <x v="10"/>
    <x v="4"/>
    <x v="8"/>
    <n v="22"/>
    <n v="7"/>
    <n v="182.47"/>
    <n v="7"/>
    <n v="1"/>
    <x v="218"/>
    <n v="3"/>
    <n v="7.2700000000000001E-2"/>
  </r>
  <r>
    <x v="11"/>
    <x v="4"/>
    <x v="8"/>
    <n v="38"/>
    <n v="6"/>
    <n v="553.89"/>
    <n v="6"/>
    <n v="1"/>
    <x v="219"/>
    <n v="2"/>
    <n v="4.3200000000000002E-2"/>
  </r>
  <r>
    <x v="12"/>
    <x v="4"/>
    <x v="8"/>
    <n v="87"/>
    <n v="21"/>
    <n v="633.13"/>
    <n v="2"/>
    <n v="9.5238095238095233E-2"/>
    <x v="220"/>
    <n v="1"/>
    <n v="3.4500000000000003E-2"/>
  </r>
  <r>
    <x v="13"/>
    <x v="4"/>
    <x v="8"/>
    <n v="37"/>
    <n v="8"/>
    <n v="215.09"/>
    <n v="2"/>
    <n v="0.25"/>
    <x v="221"/>
    <n v="3"/>
    <n v="4.07E-2"/>
  </r>
  <r>
    <x v="14"/>
    <x v="4"/>
    <x v="8"/>
    <n v="71"/>
    <n v="8"/>
    <n v="199.19"/>
    <n v="2"/>
    <n v="0.25"/>
    <x v="222"/>
    <n v="2"/>
    <n v="2.9500000000000002E-2"/>
  </r>
  <r>
    <x v="15"/>
    <x v="4"/>
    <x v="8"/>
    <n v="81"/>
    <n v="5"/>
    <n v="153.5"/>
    <n v="2"/>
    <n v="0.4"/>
    <x v="223"/>
    <n v="1"/>
    <n v="7.3300000000000004E-2"/>
  </r>
  <r>
    <x v="16"/>
    <x v="4"/>
    <x v="8"/>
    <n v="93"/>
    <n v="5"/>
    <n v="77.12"/>
    <n v="2"/>
    <n v="0.4"/>
    <x v="224"/>
    <n v="3"/>
    <n v="9.9000000000000005E-2"/>
  </r>
  <r>
    <x v="17"/>
    <x v="4"/>
    <x v="8"/>
    <n v="21"/>
    <n v="17"/>
    <n v="533.41999999999996"/>
    <n v="7"/>
    <n v="0.41176470588235292"/>
    <x v="225"/>
    <n v="2"/>
    <n v="3.4000000000000002E-2"/>
  </r>
  <r>
    <x v="18"/>
    <x v="4"/>
    <x v="8"/>
    <n v="86"/>
    <n v="17"/>
    <n v="160.88999999999999"/>
    <n v="4"/>
    <n v="0.23529411764705882"/>
    <x v="226"/>
    <n v="1"/>
    <n v="8.8100000000000012E-2"/>
  </r>
  <r>
    <x v="19"/>
    <x v="4"/>
    <x v="8"/>
    <n v="72"/>
    <n v="11"/>
    <n v="459.86"/>
    <n v="0"/>
    <n v="0"/>
    <x v="227"/>
    <n v="3"/>
    <n v="1E-3"/>
  </r>
  <r>
    <x v="20"/>
    <x v="4"/>
    <x v="8"/>
    <n v="18"/>
    <n v="13"/>
    <n v="290.14"/>
    <n v="2"/>
    <n v="0.15384615384615385"/>
    <x v="228"/>
    <n v="2"/>
    <n v="5.4699999999999999E-2"/>
  </r>
  <r>
    <x v="21"/>
    <x v="4"/>
    <x v="8"/>
    <n v="105"/>
    <n v="7"/>
    <n v="587.83000000000004"/>
    <n v="1"/>
    <n v="0.14285714285714285"/>
    <x v="229"/>
    <n v="1"/>
    <n v="3.2199999999999999E-2"/>
  </r>
  <r>
    <x v="22"/>
    <x v="4"/>
    <x v="8"/>
    <n v="75"/>
    <n v="8"/>
    <n v="177.88"/>
    <n v="7"/>
    <n v="0.875"/>
    <x v="230"/>
    <n v="3"/>
    <n v="9.5199999999999993E-2"/>
  </r>
  <r>
    <x v="23"/>
    <x v="4"/>
    <x v="8"/>
    <n v="98"/>
    <n v="12"/>
    <n v="406.95"/>
    <n v="0"/>
    <n v="0"/>
    <x v="231"/>
    <n v="2"/>
    <n v="2.3700000000000002E-2"/>
  </r>
  <r>
    <x v="24"/>
    <x v="4"/>
    <x v="8"/>
    <n v="33"/>
    <n v="13"/>
    <n v="517.1"/>
    <n v="4"/>
    <n v="0.30769230769230771"/>
    <x v="232"/>
    <n v="1"/>
    <n v="6.5299999999999997E-2"/>
  </r>
  <r>
    <x v="25"/>
    <x v="4"/>
    <x v="8"/>
    <n v="35"/>
    <n v="18"/>
    <n v="348.92"/>
    <n v="7"/>
    <n v="0.3888888888888889"/>
    <x v="233"/>
    <n v="1"/>
    <n v="8.8599999999999998E-2"/>
  </r>
  <r>
    <x v="0"/>
    <x v="4"/>
    <x v="9"/>
    <n v="74"/>
    <n v="16"/>
    <n v="308.51"/>
    <n v="7"/>
    <n v="0.4375"/>
    <x v="234"/>
    <n v="3"/>
    <n v="2.9399999999999999E-2"/>
  </r>
  <r>
    <x v="1"/>
    <x v="4"/>
    <x v="9"/>
    <n v="72"/>
    <n v="10"/>
    <n v="362.58"/>
    <n v="5"/>
    <n v="0.5"/>
    <x v="235"/>
    <n v="2"/>
    <n v="3.8599999999999995E-2"/>
  </r>
  <r>
    <x v="2"/>
    <x v="4"/>
    <x v="9"/>
    <n v="58"/>
    <n v="13"/>
    <n v="368.06"/>
    <n v="2"/>
    <n v="0.15384615384615385"/>
    <x v="236"/>
    <n v="1"/>
    <n v="4.1399999999999999E-2"/>
  </r>
  <r>
    <x v="3"/>
    <x v="4"/>
    <x v="9"/>
    <n v="22"/>
    <n v="7"/>
    <n v="74.680000000000007"/>
    <n v="4"/>
    <n v="0.5714285714285714"/>
    <x v="237"/>
    <n v="3"/>
    <n v="2.75E-2"/>
  </r>
  <r>
    <x v="4"/>
    <x v="4"/>
    <x v="9"/>
    <n v="74"/>
    <n v="15"/>
    <n v="460.2"/>
    <n v="4"/>
    <n v="0.26666666666666666"/>
    <x v="238"/>
    <n v="2"/>
    <n v="3.7900000000000003E-2"/>
  </r>
  <r>
    <x v="5"/>
    <x v="4"/>
    <x v="9"/>
    <n v="62"/>
    <n v="8"/>
    <n v="540.79999999999995"/>
    <n v="3"/>
    <n v="0.375"/>
    <x v="239"/>
    <n v="1"/>
    <n v="1.09E-2"/>
  </r>
  <r>
    <x v="6"/>
    <x v="4"/>
    <x v="9"/>
    <n v="70"/>
    <n v="21"/>
    <n v="319.62"/>
    <n v="3"/>
    <n v="0.14285714285714285"/>
    <x v="240"/>
    <n v="3"/>
    <n v="0.1036"/>
  </r>
  <r>
    <x v="7"/>
    <x v="4"/>
    <x v="9"/>
    <n v="51"/>
    <n v="7"/>
    <n v="248.37"/>
    <n v="7"/>
    <n v="1"/>
    <x v="241"/>
    <n v="2"/>
    <n v="4.2699999999999995E-2"/>
  </r>
  <r>
    <x v="8"/>
    <x v="4"/>
    <x v="9"/>
    <n v="32"/>
    <n v="16"/>
    <n v="393.04"/>
    <n v="7"/>
    <n v="0.4375"/>
    <x v="242"/>
    <n v="1"/>
    <n v="5.6399999999999999E-2"/>
  </r>
  <r>
    <x v="9"/>
    <x v="4"/>
    <x v="9"/>
    <n v="71"/>
    <n v="16"/>
    <n v="323.56"/>
    <n v="9"/>
    <n v="0.5625"/>
    <x v="243"/>
    <n v="3"/>
    <n v="3.1099999999999999E-2"/>
  </r>
  <r>
    <x v="10"/>
    <x v="4"/>
    <x v="9"/>
    <n v="17"/>
    <n v="7"/>
    <n v="205.3"/>
    <n v="4"/>
    <n v="0.5714285714285714"/>
    <x v="244"/>
    <n v="2"/>
    <n v="7.2300000000000003E-2"/>
  </r>
  <r>
    <x v="11"/>
    <x v="4"/>
    <x v="9"/>
    <n v="35"/>
    <n v="6"/>
    <n v="544.78"/>
    <n v="5"/>
    <n v="0.83333333333333337"/>
    <x v="245"/>
    <n v="3"/>
    <n v="4.0500000000000001E-2"/>
  </r>
  <r>
    <x v="12"/>
    <x v="4"/>
    <x v="9"/>
    <n v="73"/>
    <n v="17"/>
    <n v="557.29999999999995"/>
    <n v="3"/>
    <n v="0.17647058823529413"/>
    <x v="246"/>
    <n v="2"/>
    <n v="3.4700000000000002E-2"/>
  </r>
  <r>
    <x v="13"/>
    <x v="4"/>
    <x v="9"/>
    <n v="27"/>
    <n v="6"/>
    <n v="202.37"/>
    <n v="1"/>
    <n v="0.16666666666666666"/>
    <x v="247"/>
    <n v="1"/>
    <n v="4.3099999999999999E-2"/>
  </r>
  <r>
    <x v="14"/>
    <x v="4"/>
    <x v="9"/>
    <n v="49"/>
    <n v="7"/>
    <n v="204.14"/>
    <n v="3"/>
    <n v="0.42857142857142855"/>
    <x v="248"/>
    <n v="3"/>
    <n v="2.9500000000000002E-2"/>
  </r>
  <r>
    <x v="15"/>
    <x v="4"/>
    <x v="9"/>
    <n v="106"/>
    <n v="5"/>
    <n v="163.38"/>
    <n v="1"/>
    <n v="0.2"/>
    <x v="249"/>
    <n v="2"/>
    <n v="7.8799999999999995E-2"/>
  </r>
  <r>
    <x v="16"/>
    <x v="4"/>
    <x v="9"/>
    <n v="102"/>
    <n v="5"/>
    <n v="86.37"/>
    <n v="5"/>
    <n v="1"/>
    <x v="250"/>
    <n v="1"/>
    <n v="8.3800000000000013E-2"/>
  </r>
  <r>
    <x v="17"/>
    <x v="4"/>
    <x v="9"/>
    <n v="21"/>
    <n v="14"/>
    <n v="537.36"/>
    <n v="7"/>
    <n v="0.5"/>
    <x v="251"/>
    <n v="3"/>
    <n v="3.44E-2"/>
  </r>
  <r>
    <x v="18"/>
    <x v="4"/>
    <x v="9"/>
    <n v="104"/>
    <n v="20"/>
    <n v="181.9"/>
    <n v="4"/>
    <n v="0.2"/>
    <x v="252"/>
    <n v="2"/>
    <n v="0.10009999999999999"/>
  </r>
  <r>
    <x v="19"/>
    <x v="4"/>
    <x v="9"/>
    <n v="64"/>
    <n v="15"/>
    <n v="514.38"/>
    <n v="0"/>
    <n v="0"/>
    <x v="253"/>
    <n v="1"/>
    <n v="1E-3"/>
  </r>
  <r>
    <x v="20"/>
    <x v="4"/>
    <x v="9"/>
    <n v="21"/>
    <n v="15"/>
    <n v="309.75"/>
    <n v="2"/>
    <n v="0.13333333333333333"/>
    <x v="254"/>
    <n v="3"/>
    <n v="5.0999999999999997E-2"/>
  </r>
  <r>
    <x v="21"/>
    <x v="4"/>
    <x v="9"/>
    <n v="108"/>
    <n v="6"/>
    <n v="515.27"/>
    <n v="2"/>
    <n v="0.33333333333333331"/>
    <x v="255"/>
    <n v="2"/>
    <n v="3.04E-2"/>
  </r>
  <r>
    <x v="22"/>
    <x v="4"/>
    <x v="9"/>
    <n v="63"/>
    <n v="10"/>
    <n v="194.21"/>
    <n v="7"/>
    <n v="0.7"/>
    <x v="256"/>
    <n v="1"/>
    <n v="9.3900000000000011E-2"/>
  </r>
  <r>
    <x v="23"/>
    <x v="4"/>
    <x v="9"/>
    <n v="85"/>
    <n v="15"/>
    <n v="400.65"/>
    <n v="0"/>
    <n v="0"/>
    <x v="257"/>
    <n v="1"/>
    <n v="2.4700000000000003E-2"/>
  </r>
  <r>
    <x v="24"/>
    <x v="4"/>
    <x v="9"/>
    <n v="36"/>
    <n v="10"/>
    <n v="535.44000000000005"/>
    <n v="4"/>
    <n v="0.4"/>
    <x v="258"/>
    <n v="3"/>
    <n v="6.3E-2"/>
  </r>
  <r>
    <x v="25"/>
    <x v="4"/>
    <x v="9"/>
    <n v="34"/>
    <n v="12"/>
    <n v="356.4"/>
    <n v="8"/>
    <n v="0.66666666666666663"/>
    <x v="259"/>
    <n v="2"/>
    <n v="8.4700000000000011E-2"/>
  </r>
  <r>
    <x v="0"/>
    <x v="4"/>
    <x v="10"/>
    <n v="67"/>
    <n v="12"/>
    <n v="352.6"/>
    <n v="6"/>
    <n v="0.5"/>
    <x v="260"/>
    <n v="1"/>
    <n v="2.8999999999999998E-2"/>
  </r>
  <r>
    <x v="1"/>
    <x v="4"/>
    <x v="10"/>
    <n v="76"/>
    <n v="14"/>
    <n v="351.42"/>
    <n v="4"/>
    <n v="0.2857142857142857"/>
    <x v="261"/>
    <n v="3"/>
    <n v="4.2999999999999997E-2"/>
  </r>
  <r>
    <x v="2"/>
    <x v="4"/>
    <x v="10"/>
    <n v="53"/>
    <n v="17"/>
    <n v="404.22"/>
    <n v="2"/>
    <n v="0.11764705882352941"/>
    <x v="262"/>
    <n v="2"/>
    <n v="4.4500000000000005E-2"/>
  </r>
  <r>
    <x v="3"/>
    <x v="4"/>
    <x v="10"/>
    <n v="22"/>
    <n v="6"/>
    <n v="80.02"/>
    <n v="3"/>
    <n v="0.5"/>
    <x v="263"/>
    <n v="1"/>
    <n v="2.9300000000000003E-2"/>
  </r>
  <r>
    <x v="4"/>
    <x v="4"/>
    <x v="10"/>
    <n v="77"/>
    <n v="16"/>
    <n v="502.41"/>
    <n v="5"/>
    <n v="0.3125"/>
    <x v="264"/>
    <n v="3"/>
    <n v="3.8399999999999997E-2"/>
  </r>
  <r>
    <x v="5"/>
    <x v="4"/>
    <x v="10"/>
    <n v="52"/>
    <n v="6"/>
    <n v="492.23"/>
    <n v="2"/>
    <n v="0.33333333333333331"/>
    <x v="265"/>
    <n v="2"/>
    <n v="1.1000000000000001E-2"/>
  </r>
  <r>
    <x v="6"/>
    <x v="4"/>
    <x v="10"/>
    <n v="74"/>
    <n v="17"/>
    <n v="284.91000000000003"/>
    <n v="3"/>
    <n v="0.17647058823529413"/>
    <x v="266"/>
    <n v="1"/>
    <n v="9.0500000000000011E-2"/>
  </r>
  <r>
    <x v="7"/>
    <x v="4"/>
    <x v="10"/>
    <n v="50"/>
    <n v="9"/>
    <n v="237.95"/>
    <n v="5"/>
    <n v="0.55555555555555558"/>
    <x v="267"/>
    <n v="3"/>
    <n v="4.4299999999999999E-2"/>
  </r>
  <r>
    <x v="8"/>
    <x v="4"/>
    <x v="10"/>
    <n v="30"/>
    <n v="21"/>
    <n v="372.34"/>
    <n v="7"/>
    <n v="0.33333333333333331"/>
    <x v="268"/>
    <n v="2"/>
    <n v="5.4800000000000001E-2"/>
  </r>
  <r>
    <x v="9"/>
    <x v="4"/>
    <x v="10"/>
    <n v="74"/>
    <n v="13"/>
    <n v="324.77999999999997"/>
    <n v="7"/>
    <n v="0.53846153846153844"/>
    <x v="269"/>
    <n v="1"/>
    <n v="3.0699999999999998E-2"/>
  </r>
  <r>
    <x v="10"/>
    <x v="4"/>
    <x v="10"/>
    <n v="23"/>
    <n v="7"/>
    <n v="190.12"/>
    <n v="4"/>
    <n v="0.5714285714285714"/>
    <x v="270"/>
    <n v="3"/>
    <n v="7.2000000000000008E-2"/>
  </r>
  <r>
    <x v="11"/>
    <x v="4"/>
    <x v="10"/>
    <n v="32"/>
    <n v="7"/>
    <n v="563.41999999999996"/>
    <n v="6"/>
    <n v="0.8571428571428571"/>
    <x v="271"/>
    <n v="2"/>
    <n v="4.3799999999999999E-2"/>
  </r>
  <r>
    <x v="12"/>
    <x v="4"/>
    <x v="10"/>
    <n v="59"/>
    <n v="21"/>
    <n v="633.37"/>
    <n v="2"/>
    <n v="9.5238095238095233E-2"/>
    <x v="272"/>
    <n v="1"/>
    <n v="3.27E-2"/>
  </r>
  <r>
    <x v="13"/>
    <x v="4"/>
    <x v="10"/>
    <n v="30"/>
    <n v="6"/>
    <n v="209.84"/>
    <n v="1"/>
    <n v="0.16666666666666666"/>
    <x v="273"/>
    <n v="3"/>
    <n v="4.2000000000000003E-2"/>
  </r>
  <r>
    <x v="14"/>
    <x v="4"/>
    <x v="10"/>
    <n v="65"/>
    <n v="9"/>
    <n v="220.46"/>
    <n v="3"/>
    <n v="0.33333333333333331"/>
    <x v="274"/>
    <n v="2"/>
    <n v="2.76E-2"/>
  </r>
  <r>
    <x v="15"/>
    <x v="4"/>
    <x v="10"/>
    <n v="100"/>
    <n v="6"/>
    <n v="153.34"/>
    <n v="3"/>
    <n v="0.5"/>
    <x v="275"/>
    <n v="1"/>
    <n v="7.9000000000000001E-2"/>
  </r>
  <r>
    <x v="16"/>
    <x v="4"/>
    <x v="10"/>
    <n v="81"/>
    <n v="7"/>
    <n v="79.62"/>
    <n v="7"/>
    <n v="1"/>
    <x v="276"/>
    <n v="3"/>
    <n v="9.74E-2"/>
  </r>
  <r>
    <x v="17"/>
    <x v="4"/>
    <x v="10"/>
    <n v="26"/>
    <n v="17"/>
    <n v="504.54"/>
    <n v="8"/>
    <n v="0.47058823529411764"/>
    <x v="277"/>
    <n v="2"/>
    <n v="3.2000000000000001E-2"/>
  </r>
  <r>
    <x v="18"/>
    <x v="4"/>
    <x v="10"/>
    <n v="96"/>
    <n v="16"/>
    <n v="161.69"/>
    <n v="5"/>
    <n v="0.3125"/>
    <x v="278"/>
    <n v="1"/>
    <n v="9.5700000000000007E-2"/>
  </r>
  <r>
    <x v="19"/>
    <x v="4"/>
    <x v="10"/>
    <n v="72"/>
    <n v="12"/>
    <n v="474.28"/>
    <n v="1"/>
    <n v="8.3333333333333329E-2"/>
    <x v="279"/>
    <n v="3"/>
    <n v="1E-3"/>
  </r>
  <r>
    <x v="20"/>
    <x v="4"/>
    <x v="10"/>
    <n v="18"/>
    <n v="15"/>
    <n v="268.94"/>
    <n v="1"/>
    <n v="6.6666666666666666E-2"/>
    <x v="280"/>
    <n v="2"/>
    <n v="5.0900000000000001E-2"/>
  </r>
  <r>
    <x v="21"/>
    <x v="4"/>
    <x v="10"/>
    <n v="87"/>
    <n v="5"/>
    <n v="601.28"/>
    <n v="2"/>
    <n v="0.4"/>
    <x v="281"/>
    <n v="1"/>
    <n v="2.9700000000000001E-2"/>
  </r>
  <r>
    <x v="22"/>
    <x v="4"/>
    <x v="10"/>
    <n v="73"/>
    <n v="8"/>
    <n v="182.48"/>
    <n v="8"/>
    <n v="1"/>
    <x v="282"/>
    <n v="1"/>
    <n v="8.8200000000000001E-2"/>
  </r>
  <r>
    <x v="23"/>
    <x v="4"/>
    <x v="10"/>
    <n v="97"/>
    <n v="14"/>
    <n v="368.16"/>
    <n v="0"/>
    <n v="0"/>
    <x v="283"/>
    <n v="3"/>
    <n v="2.5099999999999997E-2"/>
  </r>
  <r>
    <x v="24"/>
    <x v="4"/>
    <x v="10"/>
    <n v="28"/>
    <n v="12"/>
    <n v="565.51"/>
    <n v="4"/>
    <n v="0.33333333333333331"/>
    <x v="284"/>
    <n v="2"/>
    <n v="6.2699999999999992E-2"/>
  </r>
  <r>
    <x v="25"/>
    <x v="4"/>
    <x v="10"/>
    <n v="41"/>
    <n v="13"/>
    <n v="370.44"/>
    <n v="9"/>
    <n v="0.69230769230769229"/>
    <x v="285"/>
    <n v="1"/>
    <n v="8.5199999999999998E-2"/>
  </r>
  <r>
    <x v="0"/>
    <x v="4"/>
    <x v="11"/>
    <n v="61"/>
    <n v="13"/>
    <n v="356.61"/>
    <n v="7"/>
    <n v="0.53846153846153844"/>
    <x v="286"/>
    <n v="3"/>
    <n v="2.9600000000000001E-2"/>
  </r>
  <r>
    <x v="1"/>
    <x v="4"/>
    <x v="11"/>
    <n v="80"/>
    <n v="13"/>
    <n v="369.46"/>
    <n v="4"/>
    <n v="0.30769230769230771"/>
    <x v="287"/>
    <n v="2"/>
    <n v="3.7499999999999999E-2"/>
  </r>
  <r>
    <x v="2"/>
    <x v="4"/>
    <x v="11"/>
    <n v="51"/>
    <n v="14"/>
    <n v="419.93"/>
    <n v="2"/>
    <n v="0.14285714285714285"/>
    <x v="288"/>
    <n v="1"/>
    <n v="4.6300000000000001E-2"/>
  </r>
  <r>
    <x v="3"/>
    <x v="4"/>
    <x v="11"/>
    <n v="20"/>
    <n v="5"/>
    <n v="71.41"/>
    <n v="3"/>
    <n v="0.6"/>
    <x v="289"/>
    <n v="3"/>
    <n v="2.7000000000000003E-2"/>
  </r>
  <r>
    <x v="4"/>
    <x v="4"/>
    <x v="11"/>
    <n v="101"/>
    <n v="14"/>
    <n v="503.93"/>
    <n v="5"/>
    <n v="0.35714285714285715"/>
    <x v="290"/>
    <n v="2"/>
    <n v="3.7000000000000005E-2"/>
  </r>
  <r>
    <x v="5"/>
    <x v="4"/>
    <x v="11"/>
    <n v="70"/>
    <n v="6"/>
    <n v="488.97"/>
    <n v="3"/>
    <n v="0.5"/>
    <x v="291"/>
    <n v="1"/>
    <n v="1.0800000000000001E-2"/>
  </r>
  <r>
    <x v="6"/>
    <x v="4"/>
    <x v="11"/>
    <n v="84"/>
    <n v="19"/>
    <n v="301.2"/>
    <n v="2"/>
    <n v="0.10526315789473684"/>
    <x v="292"/>
    <n v="3"/>
    <n v="0.1032"/>
  </r>
  <r>
    <x v="7"/>
    <x v="4"/>
    <x v="11"/>
    <n v="50"/>
    <n v="6"/>
    <n v="219.19"/>
    <n v="4"/>
    <n v="0.66666666666666663"/>
    <x v="293"/>
    <n v="2"/>
    <n v="3.8699999999999998E-2"/>
  </r>
  <r>
    <x v="8"/>
    <x v="4"/>
    <x v="11"/>
    <n v="28"/>
    <n v="19"/>
    <n v="352.06"/>
    <n v="9"/>
    <n v="0.47368421052631576"/>
    <x v="294"/>
    <n v="3"/>
    <n v="5.5E-2"/>
  </r>
  <r>
    <x v="9"/>
    <x v="4"/>
    <x v="11"/>
    <n v="69"/>
    <n v="16"/>
    <n v="337.7"/>
    <n v="9"/>
    <n v="0.5625"/>
    <x v="295"/>
    <n v="2"/>
    <n v="3.56E-2"/>
  </r>
  <r>
    <x v="10"/>
    <x v="4"/>
    <x v="11"/>
    <n v="18"/>
    <n v="6"/>
    <n v="212.39"/>
    <n v="3"/>
    <n v="0.5"/>
    <x v="296"/>
    <n v="1"/>
    <n v="8.6699999999999999E-2"/>
  </r>
  <r>
    <x v="11"/>
    <x v="4"/>
    <x v="11"/>
    <n v="40"/>
    <n v="7"/>
    <n v="486.93"/>
    <n v="7"/>
    <n v="1"/>
    <x v="297"/>
    <n v="3"/>
    <n v="4.0199999999999993E-2"/>
  </r>
  <r>
    <x v="12"/>
    <x v="4"/>
    <x v="11"/>
    <n v="77"/>
    <n v="16"/>
    <n v="539.26"/>
    <n v="3"/>
    <n v="0.1875"/>
    <x v="298"/>
    <n v="2"/>
    <n v="3.7999999999999999E-2"/>
  </r>
  <r>
    <x v="13"/>
    <x v="4"/>
    <x v="11"/>
    <n v="31"/>
    <n v="6"/>
    <n v="191.66"/>
    <n v="2"/>
    <n v="0.33333333333333331"/>
    <x v="299"/>
    <n v="1"/>
    <n v="3.8300000000000001E-2"/>
  </r>
  <r>
    <x v="14"/>
    <x v="4"/>
    <x v="11"/>
    <n v="57"/>
    <n v="7"/>
    <n v="190.08"/>
    <n v="2"/>
    <n v="0.2857142857142857"/>
    <x v="300"/>
    <n v="3"/>
    <n v="2.8799999999999999E-2"/>
  </r>
  <r>
    <x v="15"/>
    <x v="4"/>
    <x v="11"/>
    <n v="88"/>
    <n v="5"/>
    <n v="168.89"/>
    <n v="3"/>
    <n v="0.6"/>
    <x v="301"/>
    <n v="2"/>
    <n v="8.2500000000000004E-2"/>
  </r>
  <r>
    <x v="16"/>
    <x v="4"/>
    <x v="11"/>
    <n v="74"/>
    <n v="6"/>
    <n v="87.83"/>
    <n v="6"/>
    <n v="1"/>
    <x v="302"/>
    <n v="1"/>
    <n v="9.9700000000000011E-2"/>
  </r>
  <r>
    <x v="17"/>
    <x v="4"/>
    <x v="11"/>
    <n v="26"/>
    <n v="13"/>
    <n v="543.15"/>
    <n v="6"/>
    <n v="0.46153846153846156"/>
    <x v="303"/>
    <n v="3"/>
    <n v="3.56E-2"/>
  </r>
  <r>
    <x v="18"/>
    <x v="4"/>
    <x v="11"/>
    <n v="99"/>
    <n v="15"/>
    <n v="181.12"/>
    <n v="5"/>
    <n v="0.33333333333333331"/>
    <x v="304"/>
    <n v="2"/>
    <n v="9.3599999999999989E-2"/>
  </r>
  <r>
    <x v="19"/>
    <x v="4"/>
    <x v="11"/>
    <n v="74"/>
    <n v="14"/>
    <n v="508.85"/>
    <n v="1"/>
    <n v="7.1428571428571425E-2"/>
    <x v="305"/>
    <n v="1"/>
    <n v="8.9999999999999998E-4"/>
  </r>
  <r>
    <x v="20"/>
    <x v="4"/>
    <x v="11"/>
    <n v="21"/>
    <n v="17"/>
    <n v="297.83999999999997"/>
    <n v="1"/>
    <n v="5.8823529411764705E-2"/>
    <x v="306"/>
    <n v="1"/>
    <n v="5.0700000000000002E-2"/>
  </r>
  <r>
    <x v="21"/>
    <x v="4"/>
    <x v="11"/>
    <n v="94"/>
    <n v="6"/>
    <n v="537.26"/>
    <n v="1"/>
    <n v="0.16666666666666666"/>
    <x v="307"/>
    <n v="3"/>
    <n v="3.0800000000000001E-2"/>
  </r>
  <r>
    <x v="22"/>
    <x v="4"/>
    <x v="11"/>
    <n v="83"/>
    <n v="9"/>
    <n v="188.49"/>
    <n v="7"/>
    <n v="0.77777777777777779"/>
    <x v="308"/>
    <n v="2"/>
    <n v="8.5600000000000009E-2"/>
  </r>
  <r>
    <x v="23"/>
    <x v="4"/>
    <x v="11"/>
    <n v="84"/>
    <n v="14"/>
    <n v="370.36"/>
    <n v="0"/>
    <n v="0"/>
    <x v="309"/>
    <n v="1"/>
    <n v="2.5499999999999998E-2"/>
  </r>
  <r>
    <x v="24"/>
    <x v="4"/>
    <x v="11"/>
    <n v="32"/>
    <n v="10"/>
    <n v="500.83"/>
    <n v="4"/>
    <n v="0.4"/>
    <x v="310"/>
    <n v="3"/>
    <n v="6.1900000000000004E-2"/>
  </r>
  <r>
    <x v="25"/>
    <x v="4"/>
    <x v="11"/>
    <n v="39"/>
    <n v="15"/>
    <n v="319.08999999999997"/>
    <n v="7"/>
    <n v="0.46666666666666667"/>
    <x v="311"/>
    <n v="2"/>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38D63-A64C-4C48-8A0B-6D0ED30A56F4}"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3" baseField="0" baseItem="0"/>
    <dataField name="Sum of Calls Reached" fld="4" baseField="0" baseItem="0"/>
    <dataField name="Sum of Deals Closed" fld="6" baseField="0" baseItem="0"/>
    <dataField name="Sum of Deal Value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47B9CE-A6E5-4151-B75D-08F91B3249AF}"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K8:L13" firstHeaderRow="1" firstDataRow="1" firstDataCol="1"/>
  <pivotFields count="13">
    <pivotField compact="0" outline="0"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compact="0" outline="0" showAll="0">
      <items count="6">
        <item x="4"/>
        <item x="3"/>
        <item x="0"/>
        <item x="1"/>
        <item x="2"/>
        <item t="default"/>
      </items>
    </pivotField>
    <pivotField compact="0" numFmtId="14" outline="0" showAll="0">
      <items count="13">
        <item x="0"/>
        <item x="1"/>
        <item x="2"/>
        <item x="3"/>
        <item x="4"/>
        <item x="5"/>
        <item x="6"/>
        <item x="7"/>
        <item x="8"/>
        <item x="9"/>
        <item x="10"/>
        <item x="11"/>
        <item t="default"/>
      </items>
    </pivotField>
    <pivotField compact="0" outline="0" showAll="0"/>
    <pivotField compact="0" outline="0" showAll="0"/>
    <pivotField dataField="1" compact="0" outline="0" showAll="0"/>
    <pivotField compact="0" outline="0" showAll="0"/>
    <pivotField compact="0" numFmtId="9" outline="0" showAll="0"/>
    <pivotField compact="0" outline="0" showAll="0"/>
    <pivotField compact="0" outline="0" showAll="0"/>
    <pivotField compact="0" numFmtId="9"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1"/>
  </rowFields>
  <rowItems count="5">
    <i>
      <x/>
    </i>
    <i>
      <x v="1"/>
    </i>
    <i>
      <x v="2"/>
    </i>
    <i>
      <x v="3"/>
    </i>
    <i>
      <x v="4"/>
    </i>
  </rowItems>
  <colItems count="1">
    <i/>
  </colItems>
  <dataFields count="1">
    <dataField name="Sum of Average Duration (sec)" fld="5" baseField="0" baseItem="0" numFmtId="1"/>
  </dataFields>
  <formats count="2">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685F45-1248-43F4-B1E0-8AA89CE9B99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12:B24"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items count="313">
        <item x="50"/>
        <item x="206"/>
        <item x="154"/>
        <item x="76"/>
        <item x="102"/>
        <item x="284"/>
        <item x="310"/>
        <item x="128"/>
        <item x="258"/>
        <item x="24"/>
        <item x="232"/>
        <item x="180"/>
        <item x="168"/>
        <item x="12"/>
        <item x="220"/>
        <item x="194"/>
        <item x="64"/>
        <item x="272"/>
        <item x="116"/>
        <item x="38"/>
        <item x="142"/>
        <item x="246"/>
        <item x="148"/>
        <item x="90"/>
        <item x="298"/>
        <item x="122"/>
        <item x="278"/>
        <item x="252"/>
        <item x="44"/>
        <item x="70"/>
        <item x="226"/>
        <item x="18"/>
        <item x="96"/>
        <item x="200"/>
        <item x="304"/>
        <item x="126"/>
        <item x="174"/>
        <item x="100"/>
        <item x="204"/>
        <item x="178"/>
        <item x="230"/>
        <item x="256"/>
        <item x="152"/>
        <item x="22"/>
        <item x="74"/>
        <item x="308"/>
        <item x="48"/>
        <item x="282"/>
        <item x="118"/>
        <item x="40"/>
        <item x="222"/>
        <item x="248"/>
        <item x="92"/>
        <item x="14"/>
        <item x="300"/>
        <item x="66"/>
        <item x="196"/>
        <item x="170"/>
        <item x="144"/>
        <item x="274"/>
        <item x="10"/>
        <item x="296"/>
        <item x="36"/>
        <item x="244"/>
        <item x="192"/>
        <item x="218"/>
        <item x="270"/>
        <item x="114"/>
        <item x="140"/>
        <item x="62"/>
        <item x="166"/>
        <item x="88"/>
        <item x="113"/>
        <item x="217"/>
        <item x="108"/>
        <item x="295"/>
        <item x="243"/>
        <item x="186"/>
        <item x="56"/>
        <item x="9"/>
        <item x="35"/>
        <item x="238"/>
        <item x="134"/>
        <item x="212"/>
        <item x="269"/>
        <item x="160"/>
        <item x="82"/>
        <item x="4"/>
        <item x="191"/>
        <item x="139"/>
        <item x="30"/>
        <item x="86"/>
        <item x="61"/>
        <item x="165"/>
        <item x="87"/>
        <item x="264"/>
        <item x="279"/>
        <item x="164"/>
        <item x="294"/>
        <item x="290"/>
        <item x="19"/>
        <item x="97"/>
        <item x="8"/>
        <item x="249"/>
        <item x="45"/>
        <item x="301"/>
        <item x="190"/>
        <item x="93"/>
        <item x="60"/>
        <item x="67"/>
        <item x="268"/>
        <item x="41"/>
        <item x="305"/>
        <item x="216"/>
        <item x="145"/>
        <item x="15"/>
        <item x="138"/>
        <item x="175"/>
        <item x="253"/>
        <item x="275"/>
        <item x="197"/>
        <item x="149"/>
        <item x="201"/>
        <item x="227"/>
        <item x="119"/>
        <item x="242"/>
        <item x="123"/>
        <item x="112"/>
        <item x="34"/>
        <item x="71"/>
        <item x="223"/>
        <item x="171"/>
        <item x="185"/>
        <item x="81"/>
        <item x="133"/>
        <item x="20"/>
        <item x="228"/>
        <item x="150"/>
        <item x="55"/>
        <item x="280"/>
        <item x="263"/>
        <item x="176"/>
        <item x="289"/>
        <item x="237"/>
        <item x="3"/>
        <item x="306"/>
        <item x="202"/>
        <item x="98"/>
        <item x="159"/>
        <item x="124"/>
        <item x="29"/>
        <item x="254"/>
        <item x="211"/>
        <item x="107"/>
        <item x="72"/>
        <item x="46"/>
        <item x="214"/>
        <item x="162"/>
        <item x="84"/>
        <item x="136"/>
        <item x="6"/>
        <item x="266"/>
        <item x="240"/>
        <item x="188"/>
        <item x="309"/>
        <item x="292"/>
        <item x="58"/>
        <item x="110"/>
        <item x="32"/>
        <item x="205"/>
        <item x="23"/>
        <item x="127"/>
        <item x="257"/>
        <item x="179"/>
        <item x="231"/>
        <item x="153"/>
        <item x="75"/>
        <item x="49"/>
        <item x="283"/>
        <item x="73"/>
        <item x="101"/>
        <item x="21"/>
        <item x="132"/>
        <item x="255"/>
        <item x="161"/>
        <item x="106"/>
        <item x="141"/>
        <item x="54"/>
        <item x="277"/>
        <item x="95"/>
        <item x="28"/>
        <item x="203"/>
        <item x="184"/>
        <item x="245"/>
        <item x="221"/>
        <item x="11"/>
        <item x="16"/>
        <item x="89"/>
        <item x="224"/>
        <item x="31"/>
        <item x="281"/>
        <item x="125"/>
        <item x="99"/>
        <item x="47"/>
        <item x="158"/>
        <item x="273"/>
        <item x="288"/>
        <item x="271"/>
        <item x="135"/>
        <item x="5"/>
        <item x="105"/>
        <item x="173"/>
        <item x="39"/>
        <item x="229"/>
        <item x="43"/>
        <item x="27"/>
        <item x="187"/>
        <item x="63"/>
        <item x="109"/>
        <item x="236"/>
        <item x="83"/>
        <item x="80"/>
        <item x="297"/>
        <item x="172"/>
        <item x="209"/>
        <item x="307"/>
        <item x="198"/>
        <item x="262"/>
        <item x="53"/>
        <item x="235"/>
        <item x="177"/>
        <item x="79"/>
        <item x="157"/>
        <item x="2"/>
        <item x="104"/>
        <item x="57"/>
        <item x="78"/>
        <item x="151"/>
        <item x="302"/>
        <item x="299"/>
        <item x="143"/>
        <item x="291"/>
        <item x="210"/>
        <item x="169"/>
        <item x="251"/>
        <item x="265"/>
        <item x="247"/>
        <item x="199"/>
        <item x="303"/>
        <item x="42"/>
        <item x="117"/>
        <item x="183"/>
        <item x="121"/>
        <item x="293"/>
        <item x="25"/>
        <item x="181"/>
        <item x="68"/>
        <item x="250"/>
        <item x="137"/>
        <item x="115"/>
        <item x="193"/>
        <item x="1"/>
        <item x="52"/>
        <item x="276"/>
        <item x="225"/>
        <item x="146"/>
        <item x="213"/>
        <item x="261"/>
        <item x="239"/>
        <item x="215"/>
        <item x="167"/>
        <item x="17"/>
        <item x="241"/>
        <item x="37"/>
        <item x="7"/>
        <item x="130"/>
        <item x="195"/>
        <item x="120"/>
        <item x="267"/>
        <item x="155"/>
        <item x="91"/>
        <item x="147"/>
        <item x="287"/>
        <item x="131"/>
        <item x="219"/>
        <item x="208"/>
        <item x="69"/>
        <item x="182"/>
        <item x="111"/>
        <item x="129"/>
        <item x="13"/>
        <item x="94"/>
        <item x="286"/>
        <item x="259"/>
        <item x="189"/>
        <item x="65"/>
        <item x="85"/>
        <item x="207"/>
        <item x="51"/>
        <item x="26"/>
        <item x="163"/>
        <item x="234"/>
        <item x="0"/>
        <item x="103"/>
        <item x="33"/>
        <item x="233"/>
        <item x="260"/>
        <item x="156"/>
        <item x="285"/>
        <item x="311"/>
        <item x="77"/>
        <item x="59"/>
        <item t="default"/>
      </items>
    </pivotField>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2">
    <i>
      <x v="1"/>
    </i>
    <i>
      <x v="2"/>
    </i>
    <i>
      <x v="3"/>
    </i>
    <i>
      <x v="4"/>
    </i>
    <i>
      <x v="5"/>
    </i>
    <i>
      <x v="6"/>
    </i>
    <i>
      <x v="7"/>
    </i>
    <i>
      <x v="8"/>
    </i>
    <i>
      <x v="9"/>
    </i>
    <i>
      <x v="10"/>
    </i>
    <i>
      <x v="11"/>
    </i>
    <i>
      <x v="12"/>
    </i>
  </rowItems>
  <colItems count="1">
    <i/>
  </colItems>
  <dataFields count="1">
    <dataField name="Sum of Deal Value ($)" fld="8" baseField="0" baseItem="0"/>
  </dataFields>
  <chartFormats count="2">
    <chartFormat chart="48"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9336AF-F530-4CA3-B779-2BEB6F9D4E6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D9:H35" firstHeaderRow="0" firstDataRow="1" firstDataCol="1"/>
  <pivotFields count="13">
    <pivotField axis="axisRow" compact="0" outline="0"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compact="0" outline="0" showAll="0"/>
    <pivotField compact="0" numFmtId="14" outline="0" showAll="0">
      <items count="13">
        <item x="0"/>
        <item x="1"/>
        <item x="2"/>
        <item x="3"/>
        <item x="4"/>
        <item x="5"/>
        <item x="6"/>
        <item x="7"/>
        <item x="8"/>
        <item x="9"/>
        <item x="10"/>
        <item x="11"/>
        <item t="default"/>
      </items>
    </pivotField>
    <pivotField dataField="1" compact="0" outline="0" showAll="0"/>
    <pivotField dataField="1" compact="0" outline="0" showAll="0"/>
    <pivotField compact="0" outline="0" showAll="0"/>
    <pivotField dataField="1" compact="0" outline="0" showAll="0"/>
    <pivotField compact="0" numFmtId="9" outline="0" showAll="0"/>
    <pivotField dataField="1" compact="0" outline="0" showAll="0"/>
    <pivotField compact="0" outline="0" showAll="0"/>
    <pivotField compact="0" numFmtId="9"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2"/>
  </colFields>
  <colItems count="4">
    <i>
      <x/>
    </i>
    <i i="1">
      <x v="1"/>
    </i>
    <i i="2">
      <x v="2"/>
    </i>
    <i i="3">
      <x v="3"/>
    </i>
  </colItems>
  <dataFields count="4">
    <dataField name=" Total Calls" fld="3" baseField="0" baseItem="0"/>
    <dataField name=" Calls Reached" fld="4" baseField="0" baseItem="0"/>
    <dataField name=" Deals Closed" fld="6" baseField="0" baseItem="0"/>
    <dataField name=" Deal Value ($)" fld="8" baseField="0" baseItem="0"/>
  </dataFields>
  <conditionalFormats count="4">
    <conditionalFormat priority="5">
      <pivotAreas count="1">
        <pivotArea type="data" outline="0" collapsedLevelsAreSubtotals="1" fieldPosition="0">
          <references count="1">
            <reference field="4294967294" count="1" selected="0">
              <x v="0"/>
            </reference>
          </references>
        </pivotArea>
      </pivotAreas>
    </conditionalFormat>
    <conditionalFormat priority="4">
      <pivotAreas count="1">
        <pivotArea type="data" outline="0" collapsedLevelsAreSubtotals="1" fieldPosition="0">
          <references count="1">
            <reference field="4294967294" count="1" selected="0">
              <x v="1"/>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77EE675-E96A-4BA3-8C17-B3C2C6190601}" sourceName="Name">
  <pivotTables>
    <pivotTable tabId="4" name="PivotTable1"/>
    <pivotTable tabId="4" name="PivotTable3"/>
    <pivotTable tabId="4" name="PivotTable4"/>
    <pivotTable tabId="2" name="PivotTable2"/>
  </pivotTables>
  <data>
    <tabular pivotCacheId="934091496">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1E587EA-CE62-4E44-AA21-ACC02DE540DB}" cache="Slicer_Name" caption="Name"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F5357A-0BD7-47FD-AB7C-BC07595E9841}" name="SalesData" displayName="SalesData" ref="A1:K313" totalsRowShown="0" dataDxfId="13">
  <autoFilter ref="A1:K313" xr:uid="{35F5357A-0BD7-47FD-AB7C-BC07595E9841}"/>
  <tableColumns count="11">
    <tableColumn id="1" xr3:uid="{EBECE2CD-30F4-4427-BA4B-36062D9A9ADF}" name="Name" dataDxfId="12"/>
    <tableColumn id="11" xr3:uid="{B68A0D89-F833-430B-84C2-DDE3297D1D94}" name="Region" dataDxfId="11"/>
    <tableColumn id="2" xr3:uid="{01B0ABB0-7F18-447A-B319-5F4FB6185882}" name="Date" dataDxfId="10"/>
    <tableColumn id="3" xr3:uid="{4540A122-A5ED-4BB3-9980-E461459259CA}" name="Total Calls" dataDxfId="9"/>
    <tableColumn id="4" xr3:uid="{10652F7B-FB3B-4A2B-9EB1-3E42E8E96BB0}" name="Calls Reached" dataDxfId="8"/>
    <tableColumn id="5" xr3:uid="{58521263-685A-427D-9E10-D72B29E14357}" name="Average Duration (sec)" dataDxfId="7"/>
    <tableColumn id="6" xr3:uid="{8A64E234-DE0C-44E2-A086-266E4DA2DB7B}" name="Deals Closed" dataDxfId="6"/>
    <tableColumn id="7" xr3:uid="{1F11A5F8-A69C-451B-987B-DDF973E4A52D}" name="Call Conversion Rate (%)" dataDxfId="5"/>
    <tableColumn id="8" xr3:uid="{8BE17B82-7DED-42AF-980F-1961BBB36866}" name="Deal Value ($)" dataDxfId="4"/>
    <tableColumn id="10" xr3:uid="{A348AB84-486B-455C-8DCC-71923DE1C302}" name="Service Level" dataDxfId="3"/>
    <tableColumn id="9" xr3:uid="{3ECA0D4A-53B3-4605-8D50-04DC87016F77}" name="Call Drop Rate (%)"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350"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7F27564D-F16C-4FA6-AF5C-D2C1E56E1B5B}">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2.xml><?xml version="1.0" encoding="utf-8"?>
<we:webextension xmlns:we="http://schemas.microsoft.com/office/webextensions/webextension/2010/11" id="{53F77724-39E9-483D-A262-B7FD8DC48E44}">
  <we:reference id="wa104382047" version="1.0.2.7" store="en-US" storeType="OMEX"/>
  <we:alternateReferences>
    <we:reference id="wa104382047" version="1.0.2.7" store="WA104382047"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_xldudf_MAPCITE_DISTANCETO</we:customFunctionIds>
        <we:customFunctionIds>_xldudf_MAPCITE_DISTANCETOFURTHEST</we:customFunctionIds>
        <we:customFunctionIds>_xldudf_MAPCITE_DISTANCETONEAREST</we:customFunctionIds>
        <we:customFunctionIds>_xldudf_MAPCITE_FINDFURTHEST</we:customFunctionIds>
        <we:customFunctionIds>_xldudf_MAPCITE_FINDNEAREST</we:customFunctionIds>
        <we:customFunctionIds>_xldudf_MAPCITE_AVERAGEINRADIUS</we:customFunctionIds>
        <we:customFunctionIds>_xldudf_MAPCITE_COUNTINRADIUS</we:customFunctionIds>
        <we:customFunctionIds>_xldudf_MAPCITE_MAXINRADIUS</we:customFunctionIds>
        <we:customFunctionIds>_xldudf_MAPCITE_MININRADIUS</we:customFunctionIds>
        <we:customFunctionIds>_xldudf_MAPCITE_SUMINRADIUS</we:customFunctionIds>
        <we:customFunctionIds>_xldudf_MAPCITE_CO2EFREIGHT</we:customFunctionIds>
        <we:customFunctionIds>_xldudf_MAPCITE_CO2EBUSINESSTRAVEL</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8D785-9F94-427C-BDF8-BC8D0298552A}">
  <dimension ref="A1:K313"/>
  <sheetViews>
    <sheetView topLeftCell="A292" workbookViewId="0">
      <selection activeCell="D7" sqref="D7"/>
    </sheetView>
  </sheetViews>
  <sheetFormatPr defaultRowHeight="15" x14ac:dyDescent="0.25"/>
  <cols>
    <col min="1" max="1" width="13.42578125" customWidth="1"/>
    <col min="2" max="4" width="14.85546875" customWidth="1"/>
    <col min="5" max="5" width="19.5703125" customWidth="1"/>
    <col min="6" max="6" width="20.7109375" customWidth="1"/>
    <col min="7" max="7" width="14.85546875" customWidth="1"/>
    <col min="8" max="8" width="22.42578125" customWidth="1"/>
    <col min="9" max="12" width="14.85546875" customWidth="1"/>
  </cols>
  <sheetData>
    <row r="1" spans="1:11" x14ac:dyDescent="0.25">
      <c r="A1" t="s">
        <v>0</v>
      </c>
      <c r="B1" t="s">
        <v>1</v>
      </c>
      <c r="C1" s="1" t="s">
        <v>2</v>
      </c>
      <c r="D1" t="s">
        <v>3</v>
      </c>
      <c r="E1" t="s">
        <v>4</v>
      </c>
      <c r="F1" t="s">
        <v>5</v>
      </c>
      <c r="G1" t="s">
        <v>6</v>
      </c>
      <c r="H1" s="2" t="s">
        <v>7</v>
      </c>
      <c r="I1" t="s">
        <v>8</v>
      </c>
      <c r="J1" t="s">
        <v>9</v>
      </c>
      <c r="K1" t="s">
        <v>10</v>
      </c>
    </row>
    <row r="2" spans="1:11" x14ac:dyDescent="0.25">
      <c r="A2" s="3" t="s">
        <v>11</v>
      </c>
      <c r="B2" s="3" t="s">
        <v>12</v>
      </c>
      <c r="C2" s="4">
        <v>45292</v>
      </c>
      <c r="D2" s="3">
        <v>74</v>
      </c>
      <c r="E2" s="3">
        <v>12</v>
      </c>
      <c r="F2" s="3">
        <v>330.42</v>
      </c>
      <c r="G2" s="3">
        <v>7</v>
      </c>
      <c r="H2" s="5">
        <v>0.58333333333333337</v>
      </c>
      <c r="I2" s="3">
        <v>4276.3100000000004</v>
      </c>
      <c r="J2" s="3">
        <v>3</v>
      </c>
      <c r="K2" s="5">
        <v>2.9500000000000002E-2</v>
      </c>
    </row>
    <row r="3" spans="1:11" x14ac:dyDescent="0.25">
      <c r="A3" s="3" t="s">
        <v>13</v>
      </c>
      <c r="B3" s="3" t="s">
        <v>12</v>
      </c>
      <c r="C3" s="4">
        <v>45292</v>
      </c>
      <c r="D3" s="3">
        <v>78</v>
      </c>
      <c r="E3" s="3">
        <v>12</v>
      </c>
      <c r="F3" s="3">
        <v>377.5</v>
      </c>
      <c r="G3" s="3">
        <v>4</v>
      </c>
      <c r="H3" s="5">
        <v>0.33333333333333331</v>
      </c>
      <c r="I3" s="3">
        <v>3880.98</v>
      </c>
      <c r="J3" s="3">
        <v>2</v>
      </c>
      <c r="K3" s="5">
        <v>4.3400000000000001E-2</v>
      </c>
    </row>
    <row r="4" spans="1:11" x14ac:dyDescent="0.25">
      <c r="A4" s="3" t="s">
        <v>14</v>
      </c>
      <c r="B4" s="3" t="s">
        <v>12</v>
      </c>
      <c r="C4" s="4">
        <v>45292</v>
      </c>
      <c r="D4" s="3">
        <v>47</v>
      </c>
      <c r="E4" s="3">
        <v>14</v>
      </c>
      <c r="F4" s="3">
        <v>418.92</v>
      </c>
      <c r="G4" s="3">
        <v>2</v>
      </c>
      <c r="H4" s="5">
        <v>0.14285714285714285</v>
      </c>
      <c r="I4" s="3">
        <v>3716</v>
      </c>
      <c r="J4" s="3">
        <v>1</v>
      </c>
      <c r="K4" s="5">
        <v>4.3899999999999995E-2</v>
      </c>
    </row>
    <row r="5" spans="1:11" x14ac:dyDescent="0.25">
      <c r="A5" s="3" t="s">
        <v>15</v>
      </c>
      <c r="B5" s="3" t="s">
        <v>12</v>
      </c>
      <c r="C5" s="4">
        <v>45292</v>
      </c>
      <c r="D5" s="3">
        <v>24</v>
      </c>
      <c r="E5" s="3">
        <v>6</v>
      </c>
      <c r="F5" s="3">
        <v>76.930000000000007</v>
      </c>
      <c r="G5" s="3">
        <v>4</v>
      </c>
      <c r="H5" s="5">
        <v>0.66666666666666663</v>
      </c>
      <c r="I5" s="3">
        <v>1552.35</v>
      </c>
      <c r="J5" s="3">
        <v>3</v>
      </c>
      <c r="K5" s="5">
        <v>3.0800000000000001E-2</v>
      </c>
    </row>
    <row r="6" spans="1:11" x14ac:dyDescent="0.25">
      <c r="A6" s="3" t="s">
        <v>16</v>
      </c>
      <c r="B6" s="3" t="s">
        <v>12</v>
      </c>
      <c r="C6" s="4">
        <v>45292</v>
      </c>
      <c r="D6" s="3">
        <v>81</v>
      </c>
      <c r="E6" s="3">
        <v>16</v>
      </c>
      <c r="F6" s="3">
        <v>516.23</v>
      </c>
      <c r="G6" s="3">
        <v>5</v>
      </c>
      <c r="H6" s="5">
        <v>0.3125</v>
      </c>
      <c r="I6" s="3">
        <v>1030.68</v>
      </c>
      <c r="J6" s="3">
        <v>2</v>
      </c>
      <c r="K6" s="5">
        <v>4.1100000000000005E-2</v>
      </c>
    </row>
    <row r="7" spans="1:11" x14ac:dyDescent="0.25">
      <c r="A7" s="3" t="s">
        <v>17</v>
      </c>
      <c r="B7" s="3" t="s">
        <v>12</v>
      </c>
      <c r="C7" s="4">
        <v>45292</v>
      </c>
      <c r="D7" s="3">
        <v>59</v>
      </c>
      <c r="E7" s="3">
        <v>5</v>
      </c>
      <c r="F7" s="3">
        <v>520.05999999999995</v>
      </c>
      <c r="G7" s="3">
        <v>3</v>
      </c>
      <c r="H7" s="5">
        <v>0.6</v>
      </c>
      <c r="I7" s="3">
        <v>3546.72</v>
      </c>
      <c r="J7" s="3">
        <v>1</v>
      </c>
      <c r="K7" s="5">
        <v>1.2699999999999999E-2</v>
      </c>
    </row>
    <row r="8" spans="1:11" x14ac:dyDescent="0.25">
      <c r="A8" s="3" t="s">
        <v>18</v>
      </c>
      <c r="B8" s="3" t="s">
        <v>12</v>
      </c>
      <c r="C8" s="4">
        <v>45292</v>
      </c>
      <c r="D8" s="3">
        <v>68</v>
      </c>
      <c r="E8" s="3">
        <v>19</v>
      </c>
      <c r="F8" s="3">
        <v>290.39</v>
      </c>
      <c r="G8" s="3">
        <v>3</v>
      </c>
      <c r="H8" s="5">
        <v>0.15789473684210525</v>
      </c>
      <c r="I8" s="3">
        <v>2472.2399999999998</v>
      </c>
      <c r="J8" s="3">
        <v>3</v>
      </c>
      <c r="K8" s="5">
        <v>9.5399999999999985E-2</v>
      </c>
    </row>
    <row r="9" spans="1:11" x14ac:dyDescent="0.25">
      <c r="A9" s="3" t="s">
        <v>19</v>
      </c>
      <c r="B9" s="3" t="s">
        <v>12</v>
      </c>
      <c r="C9" s="4">
        <v>45292</v>
      </c>
      <c r="D9" s="3">
        <v>60</v>
      </c>
      <c r="E9" s="3">
        <v>7</v>
      </c>
      <c r="F9" s="3">
        <v>251.7</v>
      </c>
      <c r="G9" s="3">
        <v>5</v>
      </c>
      <c r="H9" s="5">
        <v>0.7142857142857143</v>
      </c>
      <c r="I9" s="3">
        <v>3956.69</v>
      </c>
      <c r="J9" s="3">
        <v>2</v>
      </c>
      <c r="K9" s="5">
        <v>4.1100000000000005E-2</v>
      </c>
    </row>
    <row r="10" spans="1:11" x14ac:dyDescent="0.25">
      <c r="A10" s="3" t="s">
        <v>20</v>
      </c>
      <c r="B10" s="3" t="s">
        <v>12</v>
      </c>
      <c r="C10" s="4">
        <v>45292</v>
      </c>
      <c r="D10" s="3">
        <v>34</v>
      </c>
      <c r="E10" s="3">
        <v>21</v>
      </c>
      <c r="F10" s="3">
        <v>362.62</v>
      </c>
      <c r="G10" s="3">
        <v>9</v>
      </c>
      <c r="H10" s="5">
        <v>0.42857142857142855</v>
      </c>
      <c r="I10" s="3">
        <v>1140.08</v>
      </c>
      <c r="J10" s="3">
        <v>1</v>
      </c>
      <c r="K10" s="5">
        <v>5.4600000000000003E-2</v>
      </c>
    </row>
    <row r="11" spans="1:11" x14ac:dyDescent="0.25">
      <c r="A11" s="3" t="s">
        <v>21</v>
      </c>
      <c r="B11" s="3" t="s">
        <v>12</v>
      </c>
      <c r="C11" s="4">
        <v>45292</v>
      </c>
      <c r="D11" s="3">
        <v>59</v>
      </c>
      <c r="E11" s="3">
        <v>13</v>
      </c>
      <c r="F11" s="3">
        <v>307.49</v>
      </c>
      <c r="G11" s="3">
        <v>10</v>
      </c>
      <c r="H11" s="5">
        <v>0.76923076923076927</v>
      </c>
      <c r="I11" s="3">
        <v>979.09</v>
      </c>
      <c r="J11" s="3">
        <v>3</v>
      </c>
      <c r="K11" s="5">
        <v>3.27E-2</v>
      </c>
    </row>
    <row r="12" spans="1:11" x14ac:dyDescent="0.25">
      <c r="A12" s="3" t="s">
        <v>22</v>
      </c>
      <c r="B12" s="3" t="s">
        <v>12</v>
      </c>
      <c r="C12" s="4">
        <v>45292</v>
      </c>
      <c r="D12" s="3">
        <v>18</v>
      </c>
      <c r="E12" s="3">
        <v>8</v>
      </c>
      <c r="F12" s="3">
        <v>206.81</v>
      </c>
      <c r="G12" s="3">
        <v>7</v>
      </c>
      <c r="H12" s="5">
        <v>0.875</v>
      </c>
      <c r="I12" s="3">
        <v>720.56</v>
      </c>
      <c r="J12" s="3">
        <v>2</v>
      </c>
      <c r="K12" s="5">
        <v>7.8899999999999998E-2</v>
      </c>
    </row>
    <row r="13" spans="1:11" x14ac:dyDescent="0.25">
      <c r="A13" s="3" t="s">
        <v>23</v>
      </c>
      <c r="B13" s="3" t="s">
        <v>12</v>
      </c>
      <c r="C13" s="4">
        <v>45292</v>
      </c>
      <c r="D13" s="3">
        <v>36</v>
      </c>
      <c r="E13" s="3">
        <v>6</v>
      </c>
      <c r="F13" s="3">
        <v>547.6</v>
      </c>
      <c r="G13" s="3">
        <v>5</v>
      </c>
      <c r="H13" s="5">
        <v>0.83333333333333337</v>
      </c>
      <c r="I13" s="3">
        <v>3463.18</v>
      </c>
      <c r="J13" s="3">
        <v>1</v>
      </c>
      <c r="K13" s="5">
        <v>3.7599999999999995E-2</v>
      </c>
    </row>
    <row r="14" spans="1:11" x14ac:dyDescent="0.25">
      <c r="A14" s="3" t="s">
        <v>24</v>
      </c>
      <c r="B14" s="3" t="s">
        <v>12</v>
      </c>
      <c r="C14" s="4">
        <v>45292</v>
      </c>
      <c r="D14" s="3">
        <v>67</v>
      </c>
      <c r="E14" s="3">
        <v>17</v>
      </c>
      <c r="F14" s="3">
        <v>552.54999999999995</v>
      </c>
      <c r="G14" s="3">
        <v>2</v>
      </c>
      <c r="H14" s="5">
        <v>0.11764705882352941</v>
      </c>
      <c r="I14" s="3">
        <v>330.12</v>
      </c>
      <c r="J14" s="3">
        <v>1</v>
      </c>
      <c r="K14" s="5">
        <v>3.7200000000000004E-2</v>
      </c>
    </row>
    <row r="15" spans="1:11" x14ac:dyDescent="0.25">
      <c r="A15" s="3" t="s">
        <v>25</v>
      </c>
      <c r="B15" s="3" t="s">
        <v>12</v>
      </c>
      <c r="C15" s="4">
        <v>45292</v>
      </c>
      <c r="D15" s="3">
        <v>36</v>
      </c>
      <c r="E15" s="3">
        <v>9</v>
      </c>
      <c r="F15" s="3">
        <v>216.03</v>
      </c>
      <c r="G15" s="3">
        <v>2</v>
      </c>
      <c r="H15" s="5">
        <v>0.22222222222222221</v>
      </c>
      <c r="I15" s="3">
        <v>4072.07</v>
      </c>
      <c r="J15" s="3">
        <v>3</v>
      </c>
      <c r="K15" s="5">
        <v>4.1200000000000001E-2</v>
      </c>
    </row>
    <row r="16" spans="1:11" x14ac:dyDescent="0.25">
      <c r="A16" s="3" t="s">
        <v>26</v>
      </c>
      <c r="B16" s="3" t="s">
        <v>12</v>
      </c>
      <c r="C16" s="4">
        <v>45292</v>
      </c>
      <c r="D16" s="3">
        <v>54</v>
      </c>
      <c r="E16" s="3">
        <v>10</v>
      </c>
      <c r="F16" s="3">
        <v>208.23</v>
      </c>
      <c r="G16" s="3">
        <v>3</v>
      </c>
      <c r="H16" s="5">
        <v>0.3</v>
      </c>
      <c r="I16" s="3">
        <v>645.83000000000004</v>
      </c>
      <c r="J16" s="3">
        <v>2</v>
      </c>
      <c r="K16" s="5">
        <v>2.7999999999999997E-2</v>
      </c>
    </row>
    <row r="17" spans="1:11" x14ac:dyDescent="0.25">
      <c r="A17" s="3" t="s">
        <v>27</v>
      </c>
      <c r="B17" s="3" t="s">
        <v>12</v>
      </c>
      <c r="C17" s="4">
        <v>45292</v>
      </c>
      <c r="D17" s="3">
        <v>82</v>
      </c>
      <c r="E17" s="3">
        <v>4</v>
      </c>
      <c r="F17" s="3">
        <v>180.06</v>
      </c>
      <c r="G17" s="3">
        <v>4</v>
      </c>
      <c r="H17" s="5">
        <v>1</v>
      </c>
      <c r="I17" s="3">
        <v>1207.17</v>
      </c>
      <c r="J17" s="3">
        <v>1</v>
      </c>
      <c r="K17" s="5">
        <v>8.4199999999999997E-2</v>
      </c>
    </row>
    <row r="18" spans="1:11" x14ac:dyDescent="0.25">
      <c r="A18" s="3" t="s">
        <v>28</v>
      </c>
      <c r="B18" s="3" t="s">
        <v>12</v>
      </c>
      <c r="C18" s="4">
        <v>45292</v>
      </c>
      <c r="D18" s="3">
        <v>81</v>
      </c>
      <c r="E18" s="3">
        <v>7</v>
      </c>
      <c r="F18" s="3">
        <v>82.43</v>
      </c>
      <c r="G18" s="3">
        <v>7</v>
      </c>
      <c r="H18" s="5">
        <v>1</v>
      </c>
      <c r="I18" s="3">
        <v>3463.96</v>
      </c>
      <c r="J18" s="3">
        <v>3</v>
      </c>
      <c r="K18" s="5">
        <v>8.4900000000000003E-2</v>
      </c>
    </row>
    <row r="19" spans="1:11" x14ac:dyDescent="0.25">
      <c r="A19" s="3" t="s">
        <v>29</v>
      </c>
      <c r="B19" s="3" t="s">
        <v>12</v>
      </c>
      <c r="C19" s="4">
        <v>45292</v>
      </c>
      <c r="D19" s="3">
        <v>31</v>
      </c>
      <c r="E19" s="3">
        <v>17</v>
      </c>
      <c r="F19" s="3">
        <v>476.95</v>
      </c>
      <c r="G19" s="3">
        <v>7</v>
      </c>
      <c r="H19" s="5">
        <v>0.41176470588235292</v>
      </c>
      <c r="I19" s="3">
        <v>3945.43</v>
      </c>
      <c r="J19" s="3">
        <v>2</v>
      </c>
      <c r="K19" s="5">
        <v>3.6000000000000004E-2</v>
      </c>
    </row>
    <row r="20" spans="1:11" x14ac:dyDescent="0.25">
      <c r="A20" s="3" t="s">
        <v>30</v>
      </c>
      <c r="B20" s="3" t="s">
        <v>12</v>
      </c>
      <c r="C20" s="4">
        <v>45292</v>
      </c>
      <c r="D20" s="3">
        <v>92</v>
      </c>
      <c r="E20" s="3">
        <v>20</v>
      </c>
      <c r="F20" s="3">
        <v>161.41999999999999</v>
      </c>
      <c r="G20" s="3">
        <v>4</v>
      </c>
      <c r="H20" s="5">
        <v>0.2</v>
      </c>
      <c r="I20" s="3">
        <v>425.41</v>
      </c>
      <c r="J20" s="3">
        <v>1</v>
      </c>
      <c r="K20" s="5">
        <v>0.1045</v>
      </c>
    </row>
    <row r="21" spans="1:11" x14ac:dyDescent="0.25">
      <c r="A21" s="3" t="s">
        <v>31</v>
      </c>
      <c r="B21" s="3" t="s">
        <v>12</v>
      </c>
      <c r="C21" s="4">
        <v>45292</v>
      </c>
      <c r="D21" s="3">
        <v>73</v>
      </c>
      <c r="E21" s="3">
        <v>12</v>
      </c>
      <c r="F21" s="3">
        <v>507.45</v>
      </c>
      <c r="G21" s="3">
        <v>0</v>
      </c>
      <c r="H21" s="5">
        <v>0</v>
      </c>
      <c r="I21" s="3">
        <v>1123.8399999999999</v>
      </c>
      <c r="J21" s="3">
        <v>3</v>
      </c>
      <c r="K21" s="5">
        <v>8.9999999999999998E-4</v>
      </c>
    </row>
    <row r="22" spans="1:11" x14ac:dyDescent="0.25">
      <c r="A22" s="3" t="s">
        <v>32</v>
      </c>
      <c r="B22" s="3" t="s">
        <v>12</v>
      </c>
      <c r="C22" s="4">
        <v>45292</v>
      </c>
      <c r="D22" s="3">
        <v>25</v>
      </c>
      <c r="E22" s="3">
        <v>14</v>
      </c>
      <c r="F22" s="3">
        <v>279.95</v>
      </c>
      <c r="G22" s="3">
        <v>2</v>
      </c>
      <c r="H22" s="5">
        <v>0.14285714285714285</v>
      </c>
      <c r="I22" s="3">
        <v>1432.23</v>
      </c>
      <c r="J22" s="3">
        <v>2</v>
      </c>
      <c r="K22" s="5">
        <v>5.1699999999999996E-2</v>
      </c>
    </row>
    <row r="23" spans="1:11" x14ac:dyDescent="0.25">
      <c r="A23" s="3" t="s">
        <v>33</v>
      </c>
      <c r="B23" s="3" t="s">
        <v>12</v>
      </c>
      <c r="C23" s="4">
        <v>45292</v>
      </c>
      <c r="D23" s="3">
        <v>96</v>
      </c>
      <c r="E23" s="3">
        <v>6</v>
      </c>
      <c r="F23" s="3">
        <v>532.83000000000004</v>
      </c>
      <c r="G23" s="3">
        <v>1</v>
      </c>
      <c r="H23" s="5">
        <v>0.16666666666666666</v>
      </c>
      <c r="I23" s="3">
        <v>3173.13</v>
      </c>
      <c r="J23" s="3">
        <v>1</v>
      </c>
      <c r="K23" s="5">
        <v>2.8300000000000002E-2</v>
      </c>
    </row>
    <row r="24" spans="1:11" x14ac:dyDescent="0.25">
      <c r="A24" s="3" t="s">
        <v>34</v>
      </c>
      <c r="B24" s="3" t="s">
        <v>12</v>
      </c>
      <c r="C24" s="4">
        <v>45292</v>
      </c>
      <c r="D24" s="3">
        <v>63</v>
      </c>
      <c r="E24" s="3">
        <v>8</v>
      </c>
      <c r="F24" s="3">
        <v>170.49</v>
      </c>
      <c r="G24" s="3">
        <v>7</v>
      </c>
      <c r="H24" s="5">
        <v>0.875</v>
      </c>
      <c r="I24" s="3">
        <v>526.12</v>
      </c>
      <c r="J24" s="3">
        <v>3</v>
      </c>
      <c r="K24" s="5">
        <v>8.3499999999999991E-2</v>
      </c>
    </row>
    <row r="25" spans="1:11" x14ac:dyDescent="0.25">
      <c r="A25" s="3" t="s">
        <v>35</v>
      </c>
      <c r="B25" s="3" t="s">
        <v>36</v>
      </c>
      <c r="C25" s="4">
        <v>45292</v>
      </c>
      <c r="D25" s="3">
        <v>92</v>
      </c>
      <c r="E25" s="3">
        <v>13</v>
      </c>
      <c r="F25" s="3">
        <v>422.39</v>
      </c>
      <c r="G25" s="3">
        <v>1</v>
      </c>
      <c r="H25" s="5">
        <v>7.6923076923076927E-2</v>
      </c>
      <c r="I25" s="3">
        <v>2695.84</v>
      </c>
      <c r="J25" s="3">
        <v>2</v>
      </c>
      <c r="K25" s="5">
        <v>2.46E-2</v>
      </c>
    </row>
    <row r="26" spans="1:11" x14ac:dyDescent="0.25">
      <c r="A26" s="3" t="s">
        <v>37</v>
      </c>
      <c r="B26" s="3" t="s">
        <v>36</v>
      </c>
      <c r="C26" s="4">
        <v>45292</v>
      </c>
      <c r="D26" s="3">
        <v>38</v>
      </c>
      <c r="E26" s="3">
        <v>10</v>
      </c>
      <c r="F26" s="3">
        <v>514.25</v>
      </c>
      <c r="G26" s="3">
        <v>4</v>
      </c>
      <c r="H26" s="5">
        <v>0.4</v>
      </c>
      <c r="I26" s="3">
        <v>243.62</v>
      </c>
      <c r="J26" s="3">
        <v>1</v>
      </c>
      <c r="K26" s="5">
        <v>6.4399999999999999E-2</v>
      </c>
    </row>
    <row r="27" spans="1:11" x14ac:dyDescent="0.25">
      <c r="A27" s="3" t="s">
        <v>38</v>
      </c>
      <c r="B27" s="3" t="s">
        <v>36</v>
      </c>
      <c r="C27" s="4">
        <v>45292</v>
      </c>
      <c r="D27" s="3">
        <v>43</v>
      </c>
      <c r="E27" s="3">
        <v>15</v>
      </c>
      <c r="F27" s="3">
        <v>363.48</v>
      </c>
      <c r="G27" s="3">
        <v>7</v>
      </c>
      <c r="H27" s="5">
        <v>0.46666666666666667</v>
      </c>
      <c r="I27" s="3">
        <v>3843.52</v>
      </c>
      <c r="J27" s="3">
        <v>3</v>
      </c>
      <c r="K27" s="5">
        <v>8.3400000000000002E-2</v>
      </c>
    </row>
    <row r="28" spans="1:11" x14ac:dyDescent="0.25">
      <c r="A28" s="3" t="s">
        <v>11</v>
      </c>
      <c r="B28" s="3" t="s">
        <v>36</v>
      </c>
      <c r="C28" s="4">
        <v>45323</v>
      </c>
      <c r="D28" s="3">
        <v>62</v>
      </c>
      <c r="E28" s="3">
        <v>15</v>
      </c>
      <c r="F28" s="3">
        <v>361.38</v>
      </c>
      <c r="G28" s="3">
        <v>6</v>
      </c>
      <c r="H28" s="5">
        <v>0.4</v>
      </c>
      <c r="I28" s="3">
        <v>4195.1400000000003</v>
      </c>
      <c r="J28" s="3">
        <v>2</v>
      </c>
      <c r="K28" s="5">
        <v>2.75E-2</v>
      </c>
    </row>
    <row r="29" spans="1:11" x14ac:dyDescent="0.25">
      <c r="A29" s="3" t="s">
        <v>13</v>
      </c>
      <c r="B29" s="3" t="s">
        <v>36</v>
      </c>
      <c r="C29" s="4">
        <v>45323</v>
      </c>
      <c r="D29" s="3">
        <v>81</v>
      </c>
      <c r="E29" s="3">
        <v>14</v>
      </c>
      <c r="F29" s="3">
        <v>362.96</v>
      </c>
      <c r="G29" s="3">
        <v>5</v>
      </c>
      <c r="H29" s="5">
        <v>0.35714285714285715</v>
      </c>
      <c r="I29" s="3">
        <v>3620.19</v>
      </c>
      <c r="J29" s="3">
        <v>1</v>
      </c>
      <c r="K29" s="5">
        <v>4.0800000000000003E-2</v>
      </c>
    </row>
    <row r="30" spans="1:11" x14ac:dyDescent="0.25">
      <c r="A30" s="3" t="s">
        <v>14</v>
      </c>
      <c r="B30" s="3" t="s">
        <v>36</v>
      </c>
      <c r="C30" s="4">
        <v>45323</v>
      </c>
      <c r="D30" s="3">
        <v>52</v>
      </c>
      <c r="E30" s="3">
        <v>14</v>
      </c>
      <c r="F30" s="3">
        <v>382.59</v>
      </c>
      <c r="G30" s="3">
        <v>3</v>
      </c>
      <c r="H30" s="5">
        <v>0.21428571428571427</v>
      </c>
      <c r="I30" s="3">
        <v>3394.39</v>
      </c>
      <c r="J30" s="3">
        <v>3</v>
      </c>
      <c r="K30" s="5">
        <v>4.5599999999999995E-2</v>
      </c>
    </row>
    <row r="31" spans="1:11" x14ac:dyDescent="0.25">
      <c r="A31" s="3" t="s">
        <v>15</v>
      </c>
      <c r="B31" s="3" t="s">
        <v>36</v>
      </c>
      <c r="C31" s="4">
        <v>45323</v>
      </c>
      <c r="D31" s="3">
        <v>22</v>
      </c>
      <c r="E31" s="3">
        <v>7</v>
      </c>
      <c r="F31" s="3">
        <v>79.459999999999994</v>
      </c>
      <c r="G31" s="3">
        <v>3</v>
      </c>
      <c r="H31" s="5">
        <v>0.42857142857142855</v>
      </c>
      <c r="I31" s="3">
        <v>1638.74</v>
      </c>
      <c r="J31" s="3">
        <v>2</v>
      </c>
      <c r="K31" s="5">
        <v>3.04E-2</v>
      </c>
    </row>
    <row r="32" spans="1:11" x14ac:dyDescent="0.25">
      <c r="A32" s="3" t="s">
        <v>16</v>
      </c>
      <c r="B32" s="3" t="s">
        <v>36</v>
      </c>
      <c r="C32" s="4">
        <v>45323</v>
      </c>
      <c r="D32" s="3">
        <v>93</v>
      </c>
      <c r="E32" s="3">
        <v>11</v>
      </c>
      <c r="F32" s="3">
        <v>446.3</v>
      </c>
      <c r="G32" s="3">
        <v>5</v>
      </c>
      <c r="H32" s="5">
        <v>0.45454545454545453</v>
      </c>
      <c r="I32" s="3">
        <v>1057.1400000000001</v>
      </c>
      <c r="J32" s="3">
        <v>1</v>
      </c>
      <c r="K32" s="5">
        <v>3.6900000000000002E-2</v>
      </c>
    </row>
    <row r="33" spans="1:11" x14ac:dyDescent="0.25">
      <c r="A33" s="3" t="s">
        <v>17</v>
      </c>
      <c r="B33" s="3" t="s">
        <v>36</v>
      </c>
      <c r="C33" s="4">
        <v>45323</v>
      </c>
      <c r="D33" s="3">
        <v>65</v>
      </c>
      <c r="E33" s="3">
        <v>7</v>
      </c>
      <c r="F33" s="3">
        <v>461.67</v>
      </c>
      <c r="G33" s="3">
        <v>2</v>
      </c>
      <c r="H33" s="5">
        <v>0.2857142857142857</v>
      </c>
      <c r="I33" s="3">
        <v>3486.23</v>
      </c>
      <c r="J33" s="3">
        <v>3</v>
      </c>
      <c r="K33" s="5">
        <v>1.1200000000000002E-2</v>
      </c>
    </row>
    <row r="34" spans="1:11" x14ac:dyDescent="0.25">
      <c r="A34" s="3" t="s">
        <v>18</v>
      </c>
      <c r="B34" s="3" t="s">
        <v>36</v>
      </c>
      <c r="C34" s="4">
        <v>45323</v>
      </c>
      <c r="D34" s="3">
        <v>90</v>
      </c>
      <c r="E34" s="3">
        <v>20</v>
      </c>
      <c r="F34" s="3">
        <v>328.63</v>
      </c>
      <c r="G34" s="3">
        <v>3</v>
      </c>
      <c r="H34" s="5">
        <v>0.15</v>
      </c>
      <c r="I34" s="3">
        <v>2662.44</v>
      </c>
      <c r="J34" s="3">
        <v>2</v>
      </c>
      <c r="K34" s="5">
        <v>0.10640000000000001</v>
      </c>
    </row>
    <row r="35" spans="1:11" x14ac:dyDescent="0.25">
      <c r="A35" s="3" t="s">
        <v>19</v>
      </c>
      <c r="B35" s="3" t="s">
        <v>36</v>
      </c>
      <c r="C35" s="4">
        <v>45323</v>
      </c>
      <c r="D35" s="3">
        <v>48</v>
      </c>
      <c r="E35" s="3">
        <v>7</v>
      </c>
      <c r="F35" s="3">
        <v>247.66</v>
      </c>
      <c r="G35" s="3">
        <v>6</v>
      </c>
      <c r="H35" s="5">
        <v>0.8571428571428571</v>
      </c>
      <c r="I35" s="3">
        <v>4335.84</v>
      </c>
      <c r="J35" s="3">
        <v>1</v>
      </c>
      <c r="K35" s="5">
        <v>3.9900000000000005E-2</v>
      </c>
    </row>
    <row r="36" spans="1:11" x14ac:dyDescent="0.25">
      <c r="A36" s="3" t="s">
        <v>20</v>
      </c>
      <c r="B36" s="3" t="s">
        <v>36</v>
      </c>
      <c r="C36" s="4">
        <v>45323</v>
      </c>
      <c r="D36" s="3">
        <v>37</v>
      </c>
      <c r="E36" s="3">
        <v>17</v>
      </c>
      <c r="F36" s="3">
        <v>378.61</v>
      </c>
      <c r="G36" s="3">
        <v>10</v>
      </c>
      <c r="H36" s="5">
        <v>0.58823529411764708</v>
      </c>
      <c r="I36" s="3">
        <v>1295.07</v>
      </c>
      <c r="J36" s="3">
        <v>3</v>
      </c>
      <c r="K36" s="5">
        <v>5.6299999999999996E-2</v>
      </c>
    </row>
    <row r="37" spans="1:11" x14ac:dyDescent="0.25">
      <c r="A37" s="3" t="s">
        <v>21</v>
      </c>
      <c r="B37" s="3" t="s">
        <v>36</v>
      </c>
      <c r="C37" s="4">
        <v>45323</v>
      </c>
      <c r="D37" s="3">
        <v>68</v>
      </c>
      <c r="E37" s="3">
        <v>16</v>
      </c>
      <c r="F37" s="3">
        <v>299.58999999999997</v>
      </c>
      <c r="G37" s="3">
        <v>9</v>
      </c>
      <c r="H37" s="5">
        <v>0.5625</v>
      </c>
      <c r="I37" s="3">
        <v>979.47</v>
      </c>
      <c r="J37" s="3">
        <v>2</v>
      </c>
      <c r="K37" s="5">
        <v>3.6900000000000002E-2</v>
      </c>
    </row>
    <row r="38" spans="1:11" x14ac:dyDescent="0.25">
      <c r="A38" s="3" t="s">
        <v>22</v>
      </c>
      <c r="B38" s="3" t="s">
        <v>36</v>
      </c>
      <c r="C38" s="4">
        <v>45323</v>
      </c>
      <c r="D38" s="3">
        <v>20</v>
      </c>
      <c r="E38" s="3">
        <v>9</v>
      </c>
      <c r="F38" s="3">
        <v>202.4</v>
      </c>
      <c r="G38" s="3">
        <v>7</v>
      </c>
      <c r="H38" s="5">
        <v>0.77777777777777779</v>
      </c>
      <c r="I38" s="3">
        <v>732.99</v>
      </c>
      <c r="J38" s="3">
        <v>1</v>
      </c>
      <c r="K38" s="5">
        <v>7.9000000000000001E-2</v>
      </c>
    </row>
    <row r="39" spans="1:11" x14ac:dyDescent="0.25">
      <c r="A39" s="3" t="s">
        <v>23</v>
      </c>
      <c r="B39" s="3" t="s">
        <v>36</v>
      </c>
      <c r="C39" s="4">
        <v>45323</v>
      </c>
      <c r="D39" s="3">
        <v>35</v>
      </c>
      <c r="E39" s="3">
        <v>6</v>
      </c>
      <c r="F39" s="3">
        <v>568.38</v>
      </c>
      <c r="G39" s="3">
        <v>6</v>
      </c>
      <c r="H39" s="5">
        <v>1</v>
      </c>
      <c r="I39" s="3">
        <v>3949.69</v>
      </c>
      <c r="J39" s="3">
        <v>1</v>
      </c>
      <c r="K39" s="5">
        <v>3.7499999999999999E-2</v>
      </c>
    </row>
    <row r="40" spans="1:11" x14ac:dyDescent="0.25">
      <c r="A40" s="3" t="s">
        <v>24</v>
      </c>
      <c r="B40" s="3" t="s">
        <v>36</v>
      </c>
      <c r="C40" s="4">
        <v>45323</v>
      </c>
      <c r="D40" s="3">
        <v>68</v>
      </c>
      <c r="E40" s="3">
        <v>21</v>
      </c>
      <c r="F40" s="3">
        <v>553.08000000000004</v>
      </c>
      <c r="G40" s="3">
        <v>3</v>
      </c>
      <c r="H40" s="5">
        <v>0.14285714285714285</v>
      </c>
      <c r="I40" s="3">
        <v>360.7</v>
      </c>
      <c r="J40" s="3">
        <v>3</v>
      </c>
      <c r="K40" s="5">
        <v>3.3399999999999999E-2</v>
      </c>
    </row>
    <row r="41" spans="1:11" x14ac:dyDescent="0.25">
      <c r="A41" s="3" t="s">
        <v>25</v>
      </c>
      <c r="B41" s="3" t="s">
        <v>36</v>
      </c>
      <c r="C41" s="4">
        <v>45323</v>
      </c>
      <c r="D41" s="3">
        <v>30</v>
      </c>
      <c r="E41" s="3">
        <v>8</v>
      </c>
      <c r="F41" s="3">
        <v>223.22</v>
      </c>
      <c r="G41" s="3">
        <v>2</v>
      </c>
      <c r="H41" s="5">
        <v>0.25</v>
      </c>
      <c r="I41" s="3">
        <v>3595.12</v>
      </c>
      <c r="J41" s="3">
        <v>2</v>
      </c>
      <c r="K41" s="5">
        <v>4.3400000000000001E-2</v>
      </c>
    </row>
    <row r="42" spans="1:11" x14ac:dyDescent="0.25">
      <c r="A42" s="3" t="s">
        <v>26</v>
      </c>
      <c r="B42" s="3" t="s">
        <v>36</v>
      </c>
      <c r="C42" s="4">
        <v>45323</v>
      </c>
      <c r="D42" s="3">
        <v>69</v>
      </c>
      <c r="E42" s="3">
        <v>8</v>
      </c>
      <c r="F42" s="3">
        <v>199.93</v>
      </c>
      <c r="G42" s="3">
        <v>2</v>
      </c>
      <c r="H42" s="5">
        <v>0.25</v>
      </c>
      <c r="I42" s="3">
        <v>610.66</v>
      </c>
      <c r="J42" s="3">
        <v>1</v>
      </c>
      <c r="K42" s="5">
        <v>2.8199999999999999E-2</v>
      </c>
    </row>
    <row r="43" spans="1:11" x14ac:dyDescent="0.25">
      <c r="A43" s="3" t="s">
        <v>27</v>
      </c>
      <c r="B43" s="3" t="s">
        <v>36</v>
      </c>
      <c r="C43" s="4">
        <v>45323</v>
      </c>
      <c r="D43" s="3">
        <v>92</v>
      </c>
      <c r="E43" s="3">
        <v>6</v>
      </c>
      <c r="F43" s="3">
        <v>180.46</v>
      </c>
      <c r="G43" s="3">
        <v>5</v>
      </c>
      <c r="H43" s="5">
        <v>0.83333333333333337</v>
      </c>
      <c r="I43" s="3">
        <v>1173.27</v>
      </c>
      <c r="J43" s="3">
        <v>3</v>
      </c>
      <c r="K43" s="5">
        <v>7.5300000000000006E-2</v>
      </c>
    </row>
    <row r="44" spans="1:11" x14ac:dyDescent="0.25">
      <c r="A44" s="3" t="s">
        <v>28</v>
      </c>
      <c r="B44" s="3" t="s">
        <v>36</v>
      </c>
      <c r="C44" s="4">
        <v>45323</v>
      </c>
      <c r="D44" s="3">
        <v>92</v>
      </c>
      <c r="E44" s="3">
        <v>7</v>
      </c>
      <c r="F44" s="3">
        <v>80.12</v>
      </c>
      <c r="G44" s="3">
        <v>6</v>
      </c>
      <c r="H44" s="5">
        <v>0.8571428571428571</v>
      </c>
      <c r="I44" s="3">
        <v>3794.02</v>
      </c>
      <c r="J44" s="3">
        <v>2</v>
      </c>
      <c r="K44" s="5">
        <v>9.5000000000000001E-2</v>
      </c>
    </row>
    <row r="45" spans="1:11" x14ac:dyDescent="0.25">
      <c r="A45" s="3" t="s">
        <v>29</v>
      </c>
      <c r="B45" s="3" t="s">
        <v>36</v>
      </c>
      <c r="C45" s="4">
        <v>45323</v>
      </c>
      <c r="D45" s="3">
        <v>21</v>
      </c>
      <c r="E45" s="3">
        <v>14</v>
      </c>
      <c r="F45" s="3">
        <v>563.79</v>
      </c>
      <c r="G45" s="3">
        <v>8</v>
      </c>
      <c r="H45" s="5">
        <v>0.5714285714285714</v>
      </c>
      <c r="I45" s="3">
        <v>3616.21</v>
      </c>
      <c r="J45" s="3">
        <v>1</v>
      </c>
      <c r="K45" s="5">
        <v>3.61E-2</v>
      </c>
    </row>
    <row r="46" spans="1:11" x14ac:dyDescent="0.25">
      <c r="A46" s="3" t="s">
        <v>30</v>
      </c>
      <c r="B46" s="3" t="s">
        <v>36</v>
      </c>
      <c r="C46" s="4">
        <v>45323</v>
      </c>
      <c r="D46" s="3">
        <v>83</v>
      </c>
      <c r="E46" s="3">
        <v>20</v>
      </c>
      <c r="F46" s="3">
        <v>193.39</v>
      </c>
      <c r="G46" s="3">
        <v>5</v>
      </c>
      <c r="H46" s="5">
        <v>0.25</v>
      </c>
      <c r="I46" s="3">
        <v>402.53</v>
      </c>
      <c r="J46" s="3">
        <v>3</v>
      </c>
      <c r="K46" s="5">
        <v>0.1013</v>
      </c>
    </row>
    <row r="47" spans="1:11" x14ac:dyDescent="0.25">
      <c r="A47" s="3" t="s">
        <v>31</v>
      </c>
      <c r="B47" s="3" t="s">
        <v>36</v>
      </c>
      <c r="C47" s="4">
        <v>45323</v>
      </c>
      <c r="D47" s="3">
        <v>57</v>
      </c>
      <c r="E47" s="3">
        <v>11</v>
      </c>
      <c r="F47" s="3">
        <v>454.77</v>
      </c>
      <c r="G47" s="3">
        <v>1</v>
      </c>
      <c r="H47" s="5">
        <v>9.0909090909090912E-2</v>
      </c>
      <c r="I47" s="3">
        <v>1152.4100000000001</v>
      </c>
      <c r="J47" s="3">
        <v>2</v>
      </c>
      <c r="K47" s="5">
        <v>1E-3</v>
      </c>
    </row>
    <row r="48" spans="1:11" x14ac:dyDescent="0.25">
      <c r="A48" s="3" t="s">
        <v>32</v>
      </c>
      <c r="B48" s="3" t="s">
        <v>36</v>
      </c>
      <c r="C48" s="4">
        <v>45323</v>
      </c>
      <c r="D48" s="3">
        <v>22</v>
      </c>
      <c r="E48" s="3">
        <v>17</v>
      </c>
      <c r="F48" s="3">
        <v>291.97000000000003</v>
      </c>
      <c r="G48" s="3">
        <v>1</v>
      </c>
      <c r="H48" s="5">
        <v>5.8823529411764705E-2</v>
      </c>
      <c r="I48" s="3">
        <v>1703.6</v>
      </c>
      <c r="J48" s="3">
        <v>1</v>
      </c>
      <c r="K48" s="5">
        <v>5.21E-2</v>
      </c>
    </row>
    <row r="49" spans="1:11" x14ac:dyDescent="0.25">
      <c r="A49" s="3" t="s">
        <v>33</v>
      </c>
      <c r="B49" s="3" t="s">
        <v>36</v>
      </c>
      <c r="C49" s="4">
        <v>45323</v>
      </c>
      <c r="D49" s="3">
        <v>78</v>
      </c>
      <c r="E49" s="3">
        <v>5</v>
      </c>
      <c r="F49" s="3">
        <v>553.86</v>
      </c>
      <c r="G49" s="3">
        <v>1</v>
      </c>
      <c r="H49" s="5">
        <v>0.2</v>
      </c>
      <c r="I49" s="3">
        <v>3503.57</v>
      </c>
      <c r="J49" s="3">
        <v>3</v>
      </c>
      <c r="K49" s="5">
        <v>3.1300000000000001E-2</v>
      </c>
    </row>
    <row r="50" spans="1:11" x14ac:dyDescent="0.25">
      <c r="A50" s="3" t="s">
        <v>34</v>
      </c>
      <c r="B50" s="3" t="s">
        <v>36</v>
      </c>
      <c r="C50" s="4">
        <v>45323</v>
      </c>
      <c r="D50" s="3">
        <v>68</v>
      </c>
      <c r="E50" s="3">
        <v>7</v>
      </c>
      <c r="F50" s="3">
        <v>171.76</v>
      </c>
      <c r="G50" s="3">
        <v>7</v>
      </c>
      <c r="H50" s="5">
        <v>1</v>
      </c>
      <c r="I50" s="3">
        <v>548.36</v>
      </c>
      <c r="J50" s="3">
        <v>2</v>
      </c>
      <c r="K50" s="5">
        <v>8.2500000000000004E-2</v>
      </c>
    </row>
    <row r="51" spans="1:11" x14ac:dyDescent="0.25">
      <c r="A51" s="3" t="s">
        <v>35</v>
      </c>
      <c r="B51" s="3" t="s">
        <v>36</v>
      </c>
      <c r="C51" s="4">
        <v>45323</v>
      </c>
      <c r="D51" s="3">
        <v>83</v>
      </c>
      <c r="E51" s="3">
        <v>16</v>
      </c>
      <c r="F51" s="3">
        <v>382.21</v>
      </c>
      <c r="G51" s="3">
        <v>1</v>
      </c>
      <c r="H51" s="5">
        <v>6.25E-2</v>
      </c>
      <c r="I51" s="3">
        <v>3017.43</v>
      </c>
      <c r="J51" s="3">
        <v>3</v>
      </c>
      <c r="K51" s="5">
        <v>2.4199999999999999E-2</v>
      </c>
    </row>
    <row r="52" spans="1:11" x14ac:dyDescent="0.25">
      <c r="A52" s="3" t="s">
        <v>37</v>
      </c>
      <c r="B52" s="3" t="s">
        <v>36</v>
      </c>
      <c r="C52" s="4">
        <v>45323</v>
      </c>
      <c r="D52" s="3">
        <v>31</v>
      </c>
      <c r="E52" s="3">
        <v>11</v>
      </c>
      <c r="F52" s="3">
        <v>562.73</v>
      </c>
      <c r="G52" s="3">
        <v>4</v>
      </c>
      <c r="H52" s="5">
        <v>0.36363636363636365</v>
      </c>
      <c r="I52" s="3">
        <v>221.94</v>
      </c>
      <c r="J52" s="3">
        <v>2</v>
      </c>
      <c r="K52" s="5">
        <v>6.7400000000000002E-2</v>
      </c>
    </row>
    <row r="53" spans="1:11" x14ac:dyDescent="0.25">
      <c r="A53" s="3" t="s">
        <v>38</v>
      </c>
      <c r="B53" s="3" t="s">
        <v>36</v>
      </c>
      <c r="C53" s="4">
        <v>45323</v>
      </c>
      <c r="D53" s="3">
        <v>34</v>
      </c>
      <c r="E53" s="3">
        <v>17</v>
      </c>
      <c r="F53" s="3">
        <v>380.37</v>
      </c>
      <c r="G53" s="3">
        <v>7</v>
      </c>
      <c r="H53" s="5">
        <v>0.41176470588235292</v>
      </c>
      <c r="I53" s="3">
        <v>4183.2700000000004</v>
      </c>
      <c r="J53" s="3">
        <v>1</v>
      </c>
      <c r="K53" s="5">
        <v>8.8699999999999987E-2</v>
      </c>
    </row>
    <row r="54" spans="1:11" x14ac:dyDescent="0.25">
      <c r="A54" s="3" t="s">
        <v>11</v>
      </c>
      <c r="B54" s="3" t="s">
        <v>36</v>
      </c>
      <c r="C54" s="4">
        <v>45352</v>
      </c>
      <c r="D54" s="3">
        <v>55</v>
      </c>
      <c r="E54" s="3">
        <v>17</v>
      </c>
      <c r="F54" s="3">
        <v>315.62</v>
      </c>
      <c r="G54" s="3">
        <v>5</v>
      </c>
      <c r="H54" s="5">
        <v>0.29411764705882354</v>
      </c>
      <c r="I54" s="3">
        <v>3890.73</v>
      </c>
      <c r="J54" s="3">
        <v>3</v>
      </c>
      <c r="K54" s="5">
        <v>2.8799999999999999E-2</v>
      </c>
    </row>
    <row r="55" spans="1:11" x14ac:dyDescent="0.25">
      <c r="A55" s="3" t="s">
        <v>13</v>
      </c>
      <c r="B55" s="3" t="s">
        <v>36</v>
      </c>
      <c r="C55" s="4">
        <v>45352</v>
      </c>
      <c r="D55" s="3">
        <v>91</v>
      </c>
      <c r="E55" s="3">
        <v>10</v>
      </c>
      <c r="F55" s="3">
        <v>361.58</v>
      </c>
      <c r="G55" s="3">
        <v>4</v>
      </c>
      <c r="H55" s="5">
        <v>0.4</v>
      </c>
      <c r="I55" s="3">
        <v>3674.37</v>
      </c>
      <c r="J55" s="3">
        <v>2</v>
      </c>
      <c r="K55" s="5">
        <v>4.0800000000000003E-2</v>
      </c>
    </row>
    <row r="56" spans="1:11" x14ac:dyDescent="0.25">
      <c r="A56" s="3" t="s">
        <v>14</v>
      </c>
      <c r="B56" s="3" t="s">
        <v>36</v>
      </c>
      <c r="C56" s="4">
        <v>45352</v>
      </c>
      <c r="D56" s="3">
        <v>59</v>
      </c>
      <c r="E56" s="3">
        <v>13</v>
      </c>
      <c r="F56" s="3">
        <v>402.9</v>
      </c>
      <c r="G56" s="3">
        <v>2</v>
      </c>
      <c r="H56" s="5">
        <v>0.15384615384615385</v>
      </c>
      <c r="I56" s="3">
        <v>3357.27</v>
      </c>
      <c r="J56" s="3">
        <v>1</v>
      </c>
      <c r="K56" s="5">
        <v>4.2599999999999999E-2</v>
      </c>
    </row>
    <row r="57" spans="1:11" x14ac:dyDescent="0.25">
      <c r="A57" s="3" t="s">
        <v>15</v>
      </c>
      <c r="B57" s="3" t="s">
        <v>36</v>
      </c>
      <c r="C57" s="4">
        <v>45352</v>
      </c>
      <c r="D57" s="3">
        <v>19</v>
      </c>
      <c r="E57" s="3">
        <v>6</v>
      </c>
      <c r="F57" s="3">
        <v>82.65</v>
      </c>
      <c r="G57" s="3">
        <v>3</v>
      </c>
      <c r="H57" s="5">
        <v>0.5</v>
      </c>
      <c r="I57" s="3">
        <v>1469.62</v>
      </c>
      <c r="J57" s="3">
        <v>3</v>
      </c>
      <c r="K57" s="5">
        <v>3.0699999999999998E-2</v>
      </c>
    </row>
    <row r="58" spans="1:11" x14ac:dyDescent="0.25">
      <c r="A58" s="3" t="s">
        <v>16</v>
      </c>
      <c r="B58" s="3" t="s">
        <v>36</v>
      </c>
      <c r="C58" s="4">
        <v>45352</v>
      </c>
      <c r="D58" s="3">
        <v>77</v>
      </c>
      <c r="E58" s="3">
        <v>14</v>
      </c>
      <c r="F58" s="3">
        <v>494.43</v>
      </c>
      <c r="G58" s="3">
        <v>4</v>
      </c>
      <c r="H58" s="5">
        <v>0.2857142857142857</v>
      </c>
      <c r="I58" s="3">
        <v>963.35</v>
      </c>
      <c r="J58" s="3">
        <v>2</v>
      </c>
      <c r="K58" s="5">
        <v>3.6699999999999997E-2</v>
      </c>
    </row>
    <row r="59" spans="1:11" x14ac:dyDescent="0.25">
      <c r="A59" s="3" t="s">
        <v>17</v>
      </c>
      <c r="B59" s="3" t="s">
        <v>36</v>
      </c>
      <c r="C59" s="4">
        <v>45352</v>
      </c>
      <c r="D59" s="3">
        <v>50</v>
      </c>
      <c r="E59" s="3">
        <v>8</v>
      </c>
      <c r="F59" s="3">
        <v>512.92999999999995</v>
      </c>
      <c r="G59" s="3">
        <v>3</v>
      </c>
      <c r="H59" s="5">
        <v>0.375</v>
      </c>
      <c r="I59" s="3">
        <v>3725.66</v>
      </c>
      <c r="J59" s="3">
        <v>1</v>
      </c>
      <c r="K59" s="5">
        <v>1.1599999999999999E-2</v>
      </c>
    </row>
    <row r="60" spans="1:11" x14ac:dyDescent="0.25">
      <c r="A60" s="3" t="s">
        <v>18</v>
      </c>
      <c r="B60" s="3" t="s">
        <v>36</v>
      </c>
      <c r="C60" s="4">
        <v>45352</v>
      </c>
      <c r="D60" s="3">
        <v>88</v>
      </c>
      <c r="E60" s="3">
        <v>18</v>
      </c>
      <c r="F60" s="3">
        <v>291.04000000000002</v>
      </c>
      <c r="G60" s="3">
        <v>2</v>
      </c>
      <c r="H60" s="5">
        <v>0.1111111111111111</v>
      </c>
      <c r="I60" s="3">
        <v>2619.84</v>
      </c>
      <c r="J60" s="3">
        <v>3</v>
      </c>
      <c r="K60" s="5">
        <v>0.10550000000000001</v>
      </c>
    </row>
    <row r="61" spans="1:11" x14ac:dyDescent="0.25">
      <c r="A61" s="3" t="s">
        <v>19</v>
      </c>
      <c r="B61" s="3" t="s">
        <v>36</v>
      </c>
      <c r="C61" s="4">
        <v>45352</v>
      </c>
      <c r="D61" s="3">
        <v>62</v>
      </c>
      <c r="E61" s="3">
        <v>9</v>
      </c>
      <c r="F61" s="3">
        <v>252.77</v>
      </c>
      <c r="G61" s="3">
        <v>7</v>
      </c>
      <c r="H61" s="5">
        <v>0.77777777777777779</v>
      </c>
      <c r="I61" s="3">
        <v>4641.6099999999997</v>
      </c>
      <c r="J61" s="3">
        <v>2</v>
      </c>
      <c r="K61" s="5">
        <v>4.0800000000000003E-2</v>
      </c>
    </row>
    <row r="62" spans="1:11" x14ac:dyDescent="0.25">
      <c r="A62" s="3" t="s">
        <v>20</v>
      </c>
      <c r="B62" s="3" t="s">
        <v>36</v>
      </c>
      <c r="C62" s="4">
        <v>45352</v>
      </c>
      <c r="D62" s="3">
        <v>33</v>
      </c>
      <c r="E62" s="3">
        <v>18</v>
      </c>
      <c r="F62" s="3">
        <v>348.57</v>
      </c>
      <c r="G62" s="3">
        <v>8</v>
      </c>
      <c r="H62" s="5">
        <v>0.44444444444444442</v>
      </c>
      <c r="I62" s="3">
        <v>1169.6400000000001</v>
      </c>
      <c r="J62" s="3">
        <v>1</v>
      </c>
      <c r="K62" s="5">
        <v>5.4800000000000001E-2</v>
      </c>
    </row>
    <row r="63" spans="1:11" x14ac:dyDescent="0.25">
      <c r="A63" s="3" t="s">
        <v>21</v>
      </c>
      <c r="B63" s="3" t="s">
        <v>36</v>
      </c>
      <c r="C63" s="4">
        <v>45352</v>
      </c>
      <c r="D63" s="3">
        <v>54</v>
      </c>
      <c r="E63" s="3">
        <v>15</v>
      </c>
      <c r="F63" s="3">
        <v>321.99</v>
      </c>
      <c r="G63" s="3">
        <v>8</v>
      </c>
      <c r="H63" s="5">
        <v>0.53333333333333333</v>
      </c>
      <c r="I63" s="3">
        <v>1080.0899999999999</v>
      </c>
      <c r="J63" s="3">
        <v>1</v>
      </c>
      <c r="K63" s="5">
        <v>3.5499999999999997E-2</v>
      </c>
    </row>
    <row r="64" spans="1:11" x14ac:dyDescent="0.25">
      <c r="A64" s="3" t="s">
        <v>22</v>
      </c>
      <c r="B64" s="3" t="s">
        <v>36</v>
      </c>
      <c r="C64" s="4">
        <v>45352</v>
      </c>
      <c r="D64" s="3">
        <v>16</v>
      </c>
      <c r="E64" s="3">
        <v>9</v>
      </c>
      <c r="F64" s="3">
        <v>199.87</v>
      </c>
      <c r="G64" s="3">
        <v>9</v>
      </c>
      <c r="H64" s="5">
        <v>1</v>
      </c>
      <c r="I64" s="3">
        <v>818.64</v>
      </c>
      <c r="J64" s="3">
        <v>3</v>
      </c>
      <c r="K64" s="5">
        <v>7.46E-2</v>
      </c>
    </row>
    <row r="65" spans="1:11" x14ac:dyDescent="0.25">
      <c r="A65" s="3" t="s">
        <v>23</v>
      </c>
      <c r="B65" s="3" t="s">
        <v>36</v>
      </c>
      <c r="C65" s="4">
        <v>45352</v>
      </c>
      <c r="D65" s="3">
        <v>30</v>
      </c>
      <c r="E65" s="3">
        <v>5</v>
      </c>
      <c r="F65" s="3">
        <v>565.19000000000005</v>
      </c>
      <c r="G65" s="3">
        <v>4</v>
      </c>
      <c r="H65" s="5">
        <v>0.8</v>
      </c>
      <c r="I65" s="3">
        <v>3621.51</v>
      </c>
      <c r="J65" s="3">
        <v>2</v>
      </c>
      <c r="K65" s="5">
        <v>4.3099999999999999E-2</v>
      </c>
    </row>
    <row r="66" spans="1:11" x14ac:dyDescent="0.25">
      <c r="A66" s="3" t="s">
        <v>24</v>
      </c>
      <c r="B66" s="3" t="s">
        <v>36</v>
      </c>
      <c r="C66" s="4">
        <v>45352</v>
      </c>
      <c r="D66" s="3">
        <v>68</v>
      </c>
      <c r="E66" s="3">
        <v>19</v>
      </c>
      <c r="F66" s="3">
        <v>623.25</v>
      </c>
      <c r="G66" s="3">
        <v>3</v>
      </c>
      <c r="H66" s="5">
        <v>0.15789473684210525</v>
      </c>
      <c r="I66" s="3">
        <v>355.96</v>
      </c>
      <c r="J66" s="3">
        <v>1</v>
      </c>
      <c r="K66" s="5">
        <v>3.6299999999999999E-2</v>
      </c>
    </row>
    <row r="67" spans="1:11" x14ac:dyDescent="0.25">
      <c r="A67" s="3" t="s">
        <v>25</v>
      </c>
      <c r="B67" s="3" t="s">
        <v>36</v>
      </c>
      <c r="C67" s="4">
        <v>45352</v>
      </c>
      <c r="D67" s="3">
        <v>31</v>
      </c>
      <c r="E67" s="3">
        <v>9</v>
      </c>
      <c r="F67" s="3">
        <v>209.18</v>
      </c>
      <c r="G67" s="3">
        <v>2</v>
      </c>
      <c r="H67" s="5">
        <v>0.22222222222222221</v>
      </c>
      <c r="I67" s="3">
        <v>4153.3100000000004</v>
      </c>
      <c r="J67" s="3">
        <v>3</v>
      </c>
      <c r="K67" s="5">
        <v>4.0399999999999998E-2</v>
      </c>
    </row>
    <row r="68" spans="1:11" x14ac:dyDescent="0.25">
      <c r="A68" s="3" t="s">
        <v>26</v>
      </c>
      <c r="B68" s="3" t="s">
        <v>36</v>
      </c>
      <c r="C68" s="4">
        <v>45352</v>
      </c>
      <c r="D68" s="3">
        <v>61</v>
      </c>
      <c r="E68" s="3">
        <v>7</v>
      </c>
      <c r="F68" s="3">
        <v>190.5</v>
      </c>
      <c r="G68" s="3">
        <v>3</v>
      </c>
      <c r="H68" s="5">
        <v>0.42857142857142855</v>
      </c>
      <c r="I68" s="3">
        <v>661.2</v>
      </c>
      <c r="J68" s="3">
        <v>2</v>
      </c>
      <c r="K68" s="5">
        <v>2.7699999999999999E-2</v>
      </c>
    </row>
    <row r="69" spans="1:11" x14ac:dyDescent="0.25">
      <c r="A69" s="3" t="s">
        <v>27</v>
      </c>
      <c r="B69" s="3" t="s">
        <v>36</v>
      </c>
      <c r="C69" s="4">
        <v>45352</v>
      </c>
      <c r="D69" s="3">
        <v>83</v>
      </c>
      <c r="E69" s="3">
        <v>5</v>
      </c>
      <c r="F69" s="3">
        <v>170.12</v>
      </c>
      <c r="G69" s="3">
        <v>3</v>
      </c>
      <c r="H69" s="5">
        <v>0.6</v>
      </c>
      <c r="I69" s="3">
        <v>1171.95</v>
      </c>
      <c r="J69" s="3">
        <v>1</v>
      </c>
      <c r="K69" s="5">
        <v>7.690000000000001E-2</v>
      </c>
    </row>
    <row r="70" spans="1:11" x14ac:dyDescent="0.25">
      <c r="A70" s="3" t="s">
        <v>28</v>
      </c>
      <c r="B70" s="3" t="s">
        <v>36</v>
      </c>
      <c r="C70" s="4">
        <v>45352</v>
      </c>
      <c r="D70" s="3">
        <v>74</v>
      </c>
      <c r="E70" s="3">
        <v>7</v>
      </c>
      <c r="F70" s="3">
        <v>87.89</v>
      </c>
      <c r="G70" s="3">
        <v>7</v>
      </c>
      <c r="H70" s="5">
        <v>1</v>
      </c>
      <c r="I70" s="3">
        <v>3848.14</v>
      </c>
      <c r="J70" s="3">
        <v>3</v>
      </c>
      <c r="K70" s="5">
        <v>8.6699999999999999E-2</v>
      </c>
    </row>
    <row r="71" spans="1:11" x14ac:dyDescent="0.25">
      <c r="A71" s="3" t="s">
        <v>29</v>
      </c>
      <c r="B71" s="3" t="s">
        <v>36</v>
      </c>
      <c r="C71" s="4">
        <v>45352</v>
      </c>
      <c r="D71" s="3">
        <v>21</v>
      </c>
      <c r="E71" s="3">
        <v>14</v>
      </c>
      <c r="F71" s="3">
        <v>498.82</v>
      </c>
      <c r="G71" s="3">
        <v>5</v>
      </c>
      <c r="H71" s="5">
        <v>0.35714285714285715</v>
      </c>
      <c r="I71" s="3">
        <v>4039.26</v>
      </c>
      <c r="J71" s="3">
        <v>2</v>
      </c>
      <c r="K71" s="5">
        <v>3.4000000000000002E-2</v>
      </c>
    </row>
    <row r="72" spans="1:11" x14ac:dyDescent="0.25">
      <c r="A72" s="3" t="s">
        <v>30</v>
      </c>
      <c r="B72" s="3" t="s">
        <v>39</v>
      </c>
      <c r="C72" s="4">
        <v>45352</v>
      </c>
      <c r="D72" s="3">
        <v>84</v>
      </c>
      <c r="E72" s="3">
        <v>15</v>
      </c>
      <c r="F72" s="3">
        <v>163.21</v>
      </c>
      <c r="G72" s="3">
        <v>5</v>
      </c>
      <c r="H72" s="5">
        <v>0.33333333333333331</v>
      </c>
      <c r="I72" s="3">
        <v>411.36</v>
      </c>
      <c r="J72" s="3">
        <v>1</v>
      </c>
      <c r="K72" s="5">
        <v>0.1014</v>
      </c>
    </row>
    <row r="73" spans="1:11" x14ac:dyDescent="0.25">
      <c r="A73" s="3" t="s">
        <v>31</v>
      </c>
      <c r="B73" s="3" t="s">
        <v>39</v>
      </c>
      <c r="C73" s="4">
        <v>45352</v>
      </c>
      <c r="D73" s="3">
        <v>64</v>
      </c>
      <c r="E73" s="3">
        <v>13</v>
      </c>
      <c r="F73" s="3">
        <v>496.4</v>
      </c>
      <c r="G73" s="3">
        <v>0</v>
      </c>
      <c r="H73" s="5">
        <v>0</v>
      </c>
      <c r="I73" s="3">
        <v>1306.3800000000001</v>
      </c>
      <c r="J73" s="3">
        <v>3</v>
      </c>
      <c r="K73" s="5">
        <v>1.1000000000000001E-3</v>
      </c>
    </row>
    <row r="74" spans="1:11" x14ac:dyDescent="0.25">
      <c r="A74" s="3" t="s">
        <v>32</v>
      </c>
      <c r="B74" s="3" t="s">
        <v>39</v>
      </c>
      <c r="C74" s="4">
        <v>45352</v>
      </c>
      <c r="D74" s="3">
        <v>21</v>
      </c>
      <c r="E74" s="3">
        <v>13</v>
      </c>
      <c r="F74" s="3">
        <v>315.41000000000003</v>
      </c>
      <c r="G74" s="3">
        <v>1</v>
      </c>
      <c r="H74" s="5">
        <v>7.6923076923076927E-2</v>
      </c>
      <c r="I74" s="3">
        <v>1692.59</v>
      </c>
      <c r="J74" s="3">
        <v>2</v>
      </c>
      <c r="K74" s="5">
        <v>5.0999999999999997E-2</v>
      </c>
    </row>
    <row r="75" spans="1:11" x14ac:dyDescent="0.25">
      <c r="A75" s="3" t="s">
        <v>33</v>
      </c>
      <c r="B75" s="3" t="s">
        <v>39</v>
      </c>
      <c r="C75" s="4">
        <v>45352</v>
      </c>
      <c r="D75" s="3">
        <v>110</v>
      </c>
      <c r="E75" s="3">
        <v>6</v>
      </c>
      <c r="F75" s="3">
        <v>535.37</v>
      </c>
      <c r="G75" s="3">
        <v>2</v>
      </c>
      <c r="H75" s="5">
        <v>0.33333333333333331</v>
      </c>
      <c r="I75" s="3">
        <v>3113.29</v>
      </c>
      <c r="J75" s="3">
        <v>1</v>
      </c>
      <c r="K75" s="5">
        <v>3.2099999999999997E-2</v>
      </c>
    </row>
    <row r="76" spans="1:11" x14ac:dyDescent="0.25">
      <c r="A76" s="3" t="s">
        <v>34</v>
      </c>
      <c r="B76" s="3" t="s">
        <v>39</v>
      </c>
      <c r="C76" s="4">
        <v>45352</v>
      </c>
      <c r="D76" s="3">
        <v>62</v>
      </c>
      <c r="E76" s="3">
        <v>8</v>
      </c>
      <c r="F76" s="3">
        <v>198.84</v>
      </c>
      <c r="G76" s="3">
        <v>8</v>
      </c>
      <c r="H76" s="5">
        <v>1</v>
      </c>
      <c r="I76" s="3">
        <v>534.58000000000004</v>
      </c>
      <c r="J76" s="3">
        <v>3</v>
      </c>
      <c r="K76" s="5">
        <v>8.8000000000000009E-2</v>
      </c>
    </row>
    <row r="77" spans="1:11" x14ac:dyDescent="0.25">
      <c r="A77" s="3" t="s">
        <v>35</v>
      </c>
      <c r="B77" s="3" t="s">
        <v>39</v>
      </c>
      <c r="C77" s="4">
        <v>45352</v>
      </c>
      <c r="D77" s="3">
        <v>108</v>
      </c>
      <c r="E77" s="3">
        <v>14</v>
      </c>
      <c r="F77" s="3">
        <v>416.78</v>
      </c>
      <c r="G77" s="3">
        <v>1</v>
      </c>
      <c r="H77" s="5">
        <v>7.1428571428571425E-2</v>
      </c>
      <c r="I77" s="3">
        <v>2989.69</v>
      </c>
      <c r="J77" s="3">
        <v>2</v>
      </c>
      <c r="K77" s="5">
        <v>2.5499999999999998E-2</v>
      </c>
    </row>
    <row r="78" spans="1:11" x14ac:dyDescent="0.25">
      <c r="A78" s="3" t="s">
        <v>37</v>
      </c>
      <c r="B78" s="3" t="s">
        <v>39</v>
      </c>
      <c r="C78" s="4">
        <v>45352</v>
      </c>
      <c r="D78" s="3">
        <v>28</v>
      </c>
      <c r="E78" s="3">
        <v>12</v>
      </c>
      <c r="F78" s="3">
        <v>533.85</v>
      </c>
      <c r="G78" s="3">
        <v>5</v>
      </c>
      <c r="H78" s="5">
        <v>0.41666666666666669</v>
      </c>
      <c r="I78" s="3">
        <v>224.87</v>
      </c>
      <c r="J78" s="3">
        <v>1</v>
      </c>
      <c r="K78" s="5">
        <v>6.480000000000001E-2</v>
      </c>
    </row>
    <row r="79" spans="1:11" x14ac:dyDescent="0.25">
      <c r="A79" s="3" t="s">
        <v>38</v>
      </c>
      <c r="B79" s="3" t="s">
        <v>39</v>
      </c>
      <c r="C79" s="4">
        <v>45352</v>
      </c>
      <c r="D79" s="3">
        <v>39</v>
      </c>
      <c r="E79" s="3">
        <v>16</v>
      </c>
      <c r="F79" s="3">
        <v>312.8</v>
      </c>
      <c r="G79" s="3">
        <v>8</v>
      </c>
      <c r="H79" s="5">
        <v>0.5</v>
      </c>
      <c r="I79" s="3">
        <v>4592.09</v>
      </c>
      <c r="J79" s="3">
        <v>3</v>
      </c>
      <c r="K79" s="5">
        <v>8.5500000000000007E-2</v>
      </c>
    </row>
    <row r="80" spans="1:11" x14ac:dyDescent="0.25">
      <c r="A80" s="3" t="s">
        <v>11</v>
      </c>
      <c r="B80" s="3" t="s">
        <v>39</v>
      </c>
      <c r="C80" s="4">
        <v>45383</v>
      </c>
      <c r="D80" s="3">
        <v>69</v>
      </c>
      <c r="E80" s="3">
        <v>17</v>
      </c>
      <c r="F80" s="3">
        <v>342.81</v>
      </c>
      <c r="G80" s="3">
        <v>6</v>
      </c>
      <c r="H80" s="5">
        <v>0.35294117647058826</v>
      </c>
      <c r="I80" s="3">
        <v>3728.2</v>
      </c>
      <c r="J80" s="3">
        <v>2</v>
      </c>
      <c r="K80" s="5">
        <v>2.9600000000000001E-2</v>
      </c>
    </row>
    <row r="81" spans="1:11" x14ac:dyDescent="0.25">
      <c r="A81" s="3" t="s">
        <v>13</v>
      </c>
      <c r="B81" s="3" t="s">
        <v>39</v>
      </c>
      <c r="C81" s="4">
        <v>45383</v>
      </c>
      <c r="D81" s="3">
        <v>83</v>
      </c>
      <c r="E81" s="3">
        <v>11</v>
      </c>
      <c r="F81" s="3">
        <v>365.12</v>
      </c>
      <c r="G81" s="3">
        <v>5</v>
      </c>
      <c r="H81" s="5">
        <v>0.45454545454545453</v>
      </c>
      <c r="I81" s="3">
        <v>3682.69</v>
      </c>
      <c r="J81" s="3">
        <v>1</v>
      </c>
      <c r="K81" s="5">
        <v>3.8199999999999998E-2</v>
      </c>
    </row>
    <row r="82" spans="1:11" x14ac:dyDescent="0.25">
      <c r="A82" s="3" t="s">
        <v>14</v>
      </c>
      <c r="B82" s="3" t="s">
        <v>39</v>
      </c>
      <c r="C82" s="4">
        <v>45383</v>
      </c>
      <c r="D82" s="3">
        <v>41</v>
      </c>
      <c r="E82" s="3">
        <v>14</v>
      </c>
      <c r="F82" s="3">
        <v>416.88</v>
      </c>
      <c r="G82" s="3">
        <v>2</v>
      </c>
      <c r="H82" s="5">
        <v>0.14285714285714285</v>
      </c>
      <c r="I82" s="3">
        <v>3638.83</v>
      </c>
      <c r="J82" s="3">
        <v>3</v>
      </c>
      <c r="K82" s="5">
        <v>4.41E-2</v>
      </c>
    </row>
    <row r="83" spans="1:11" x14ac:dyDescent="0.25">
      <c r="A83" s="3" t="s">
        <v>15</v>
      </c>
      <c r="B83" s="3" t="s">
        <v>39</v>
      </c>
      <c r="C83" s="4">
        <v>45383</v>
      </c>
      <c r="D83" s="3">
        <v>17</v>
      </c>
      <c r="E83" s="3">
        <v>7</v>
      </c>
      <c r="F83" s="3">
        <v>81.14</v>
      </c>
      <c r="G83" s="3">
        <v>3</v>
      </c>
      <c r="H83" s="5">
        <v>0.42857142857142855</v>
      </c>
      <c r="I83" s="3">
        <v>1419.04</v>
      </c>
      <c r="J83" s="3">
        <v>2</v>
      </c>
      <c r="K83" s="5">
        <v>2.9399999999999999E-2</v>
      </c>
    </row>
    <row r="84" spans="1:11" x14ac:dyDescent="0.25">
      <c r="A84" s="3" t="s">
        <v>16</v>
      </c>
      <c r="B84" s="3" t="s">
        <v>39</v>
      </c>
      <c r="C84" s="4">
        <v>45383</v>
      </c>
      <c r="D84" s="3">
        <v>76</v>
      </c>
      <c r="E84" s="3">
        <v>16</v>
      </c>
      <c r="F84" s="3">
        <v>449.04</v>
      </c>
      <c r="G84" s="3">
        <v>4</v>
      </c>
      <c r="H84" s="5">
        <v>0.25</v>
      </c>
      <c r="I84" s="3">
        <v>1019.97</v>
      </c>
      <c r="J84" s="3">
        <v>1</v>
      </c>
      <c r="K84" s="5">
        <v>3.8100000000000002E-2</v>
      </c>
    </row>
    <row r="85" spans="1:11" x14ac:dyDescent="0.25">
      <c r="A85" s="3" t="s">
        <v>17</v>
      </c>
      <c r="B85" s="3" t="s">
        <v>39</v>
      </c>
      <c r="C85" s="4">
        <v>45383</v>
      </c>
      <c r="D85" s="3">
        <v>72</v>
      </c>
      <c r="E85" s="3">
        <v>6</v>
      </c>
      <c r="F85" s="3">
        <v>508.55</v>
      </c>
      <c r="G85" s="3">
        <v>3</v>
      </c>
      <c r="H85" s="5">
        <v>0.5</v>
      </c>
      <c r="I85" s="3">
        <v>3633.75</v>
      </c>
      <c r="J85" s="3">
        <v>3</v>
      </c>
      <c r="K85" s="5">
        <v>1.1399999999999999E-2</v>
      </c>
    </row>
    <row r="86" spans="1:11" x14ac:dyDescent="0.25">
      <c r="A86" s="3" t="s">
        <v>18</v>
      </c>
      <c r="B86" s="3" t="s">
        <v>39</v>
      </c>
      <c r="C86" s="4">
        <v>45383</v>
      </c>
      <c r="D86" s="3">
        <v>72</v>
      </c>
      <c r="E86" s="3">
        <v>18</v>
      </c>
      <c r="F86" s="3">
        <v>299.08999999999997</v>
      </c>
      <c r="G86" s="3">
        <v>2</v>
      </c>
      <c r="H86" s="5">
        <v>0.1111111111111111</v>
      </c>
      <c r="I86" s="3">
        <v>2378.29</v>
      </c>
      <c r="J86" s="3">
        <v>2</v>
      </c>
      <c r="K86" s="5">
        <v>0.1052</v>
      </c>
    </row>
    <row r="87" spans="1:11" x14ac:dyDescent="0.25">
      <c r="A87" s="3" t="s">
        <v>19</v>
      </c>
      <c r="B87" s="3" t="s">
        <v>39</v>
      </c>
      <c r="C87" s="4">
        <v>45383</v>
      </c>
      <c r="D87" s="3">
        <v>44</v>
      </c>
      <c r="E87" s="3">
        <v>6</v>
      </c>
      <c r="F87" s="3">
        <v>246.21</v>
      </c>
      <c r="G87" s="3">
        <v>5</v>
      </c>
      <c r="H87" s="5">
        <v>0.83333333333333337</v>
      </c>
      <c r="I87" s="3">
        <v>4155.8</v>
      </c>
      <c r="J87" s="3">
        <v>1</v>
      </c>
      <c r="K87" s="5">
        <v>4.3299999999999998E-2</v>
      </c>
    </row>
    <row r="88" spans="1:11" x14ac:dyDescent="0.25">
      <c r="A88" s="3" t="s">
        <v>20</v>
      </c>
      <c r="B88" s="3" t="s">
        <v>39</v>
      </c>
      <c r="C88" s="4">
        <v>45383</v>
      </c>
      <c r="D88" s="3">
        <v>29</v>
      </c>
      <c r="E88" s="3">
        <v>16</v>
      </c>
      <c r="F88" s="3">
        <v>412.07</v>
      </c>
      <c r="G88" s="3">
        <v>10</v>
      </c>
      <c r="H88" s="5">
        <v>0.625</v>
      </c>
      <c r="I88" s="3">
        <v>1075.94</v>
      </c>
      <c r="J88" s="3">
        <v>1</v>
      </c>
      <c r="K88" s="5">
        <v>6.2400000000000004E-2</v>
      </c>
    </row>
    <row r="89" spans="1:11" x14ac:dyDescent="0.25">
      <c r="A89" s="3" t="s">
        <v>21</v>
      </c>
      <c r="B89" s="3" t="s">
        <v>39</v>
      </c>
      <c r="C89" s="4">
        <v>45383</v>
      </c>
      <c r="D89" s="3">
        <v>64</v>
      </c>
      <c r="E89" s="3">
        <v>13</v>
      </c>
      <c r="F89" s="3">
        <v>317.58</v>
      </c>
      <c r="G89" s="3">
        <v>8</v>
      </c>
      <c r="H89" s="5">
        <v>0.61538461538461542</v>
      </c>
      <c r="I89" s="3">
        <v>1088.22</v>
      </c>
      <c r="J89" s="3">
        <v>3</v>
      </c>
      <c r="K89" s="5">
        <v>3.49E-2</v>
      </c>
    </row>
    <row r="90" spans="1:11" x14ac:dyDescent="0.25">
      <c r="A90" s="3" t="s">
        <v>22</v>
      </c>
      <c r="B90" s="3" t="s">
        <v>39</v>
      </c>
      <c r="C90" s="4">
        <v>45383</v>
      </c>
      <c r="D90" s="3">
        <v>16</v>
      </c>
      <c r="E90" s="3">
        <v>7</v>
      </c>
      <c r="F90" s="3">
        <v>181.58</v>
      </c>
      <c r="G90" s="3">
        <v>6</v>
      </c>
      <c r="H90" s="5">
        <v>0.8571428571428571</v>
      </c>
      <c r="I90" s="3">
        <v>868.4</v>
      </c>
      <c r="J90" s="3">
        <v>2</v>
      </c>
      <c r="K90" s="5">
        <v>8.4100000000000008E-2</v>
      </c>
    </row>
    <row r="91" spans="1:11" x14ac:dyDescent="0.25">
      <c r="A91" s="3" t="s">
        <v>23</v>
      </c>
      <c r="B91" s="3" t="s">
        <v>39</v>
      </c>
      <c r="C91" s="4">
        <v>45383</v>
      </c>
      <c r="D91" s="3">
        <v>37</v>
      </c>
      <c r="E91" s="3">
        <v>7</v>
      </c>
      <c r="F91" s="3">
        <v>470.85</v>
      </c>
      <c r="G91" s="3">
        <v>7</v>
      </c>
      <c r="H91" s="5">
        <v>1</v>
      </c>
      <c r="I91" s="3">
        <v>3483.6</v>
      </c>
      <c r="J91" s="3">
        <v>1</v>
      </c>
      <c r="K91" s="5">
        <v>4.2599999999999999E-2</v>
      </c>
    </row>
    <row r="92" spans="1:11" x14ac:dyDescent="0.25">
      <c r="A92" s="3" t="s">
        <v>24</v>
      </c>
      <c r="B92" s="3" t="s">
        <v>39</v>
      </c>
      <c r="C92" s="4">
        <v>45383</v>
      </c>
      <c r="D92" s="3">
        <v>81</v>
      </c>
      <c r="E92" s="3">
        <v>16</v>
      </c>
      <c r="F92" s="3">
        <v>584.29999999999995</v>
      </c>
      <c r="G92" s="3">
        <v>3</v>
      </c>
      <c r="H92" s="5">
        <v>0.1875</v>
      </c>
      <c r="I92" s="3">
        <v>377.45</v>
      </c>
      <c r="J92" s="3">
        <v>3</v>
      </c>
      <c r="K92" s="5">
        <v>3.32E-2</v>
      </c>
    </row>
    <row r="93" spans="1:11" x14ac:dyDescent="0.25">
      <c r="A93" s="3" t="s">
        <v>25</v>
      </c>
      <c r="B93" s="3" t="s">
        <v>39</v>
      </c>
      <c r="C93" s="4">
        <v>45383</v>
      </c>
      <c r="D93" s="3">
        <v>26</v>
      </c>
      <c r="E93" s="3">
        <v>6</v>
      </c>
      <c r="F93" s="3">
        <v>231.59</v>
      </c>
      <c r="G93" s="3">
        <v>2</v>
      </c>
      <c r="H93" s="5">
        <v>0.33333333333333331</v>
      </c>
      <c r="I93" s="3">
        <v>3988.15</v>
      </c>
      <c r="J93" s="3">
        <v>2</v>
      </c>
      <c r="K93" s="5">
        <v>3.8399999999999997E-2</v>
      </c>
    </row>
    <row r="94" spans="1:11" x14ac:dyDescent="0.25">
      <c r="A94" s="3" t="s">
        <v>26</v>
      </c>
      <c r="B94" s="3" t="s">
        <v>40</v>
      </c>
      <c r="C94" s="4">
        <v>45383</v>
      </c>
      <c r="D94" s="3">
        <v>69</v>
      </c>
      <c r="E94" s="3">
        <v>9</v>
      </c>
      <c r="F94" s="3">
        <v>221.01</v>
      </c>
      <c r="G94" s="3">
        <v>3</v>
      </c>
      <c r="H94" s="5">
        <v>0.33333333333333331</v>
      </c>
      <c r="I94" s="3">
        <v>643.44000000000005</v>
      </c>
      <c r="J94" s="3">
        <v>1</v>
      </c>
      <c r="K94" s="5">
        <v>3.2000000000000001E-2</v>
      </c>
    </row>
    <row r="95" spans="1:11" x14ac:dyDescent="0.25">
      <c r="A95" s="3" t="s">
        <v>27</v>
      </c>
      <c r="B95" s="3" t="s">
        <v>40</v>
      </c>
      <c r="C95" s="4">
        <v>45383</v>
      </c>
      <c r="D95" s="3">
        <v>103</v>
      </c>
      <c r="E95" s="3">
        <v>6</v>
      </c>
      <c r="F95" s="3">
        <v>165.74</v>
      </c>
      <c r="G95" s="3">
        <v>6</v>
      </c>
      <c r="H95" s="5">
        <v>1</v>
      </c>
      <c r="I95" s="3">
        <v>1169.3800000000001</v>
      </c>
      <c r="J95" s="3">
        <v>3</v>
      </c>
      <c r="K95" s="5">
        <v>7.7699999999999991E-2</v>
      </c>
    </row>
    <row r="96" spans="1:11" x14ac:dyDescent="0.25">
      <c r="A96" s="3" t="s">
        <v>28</v>
      </c>
      <c r="B96" s="3" t="s">
        <v>40</v>
      </c>
      <c r="C96" s="4">
        <v>45383</v>
      </c>
      <c r="D96" s="3">
        <v>100</v>
      </c>
      <c r="E96" s="3">
        <v>7</v>
      </c>
      <c r="F96" s="3">
        <v>82.62</v>
      </c>
      <c r="G96" s="3">
        <v>6</v>
      </c>
      <c r="H96" s="5">
        <v>0.8571428571428571</v>
      </c>
      <c r="I96" s="3">
        <v>4085.91</v>
      </c>
      <c r="J96" s="3">
        <v>2</v>
      </c>
      <c r="K96" s="5">
        <v>9.0500000000000011E-2</v>
      </c>
    </row>
    <row r="97" spans="1:11" x14ac:dyDescent="0.25">
      <c r="A97" s="3" t="s">
        <v>29</v>
      </c>
      <c r="B97" s="3" t="s">
        <v>40</v>
      </c>
      <c r="C97" s="4">
        <v>45383</v>
      </c>
      <c r="D97" s="3">
        <v>26</v>
      </c>
      <c r="E97" s="3">
        <v>17</v>
      </c>
      <c r="F97" s="3">
        <v>526.34</v>
      </c>
      <c r="G97" s="3">
        <v>6</v>
      </c>
      <c r="H97" s="5">
        <v>0.35294117647058826</v>
      </c>
      <c r="I97" s="3">
        <v>3360.11</v>
      </c>
      <c r="J97" s="3">
        <v>1</v>
      </c>
      <c r="K97" s="5">
        <v>3.0600000000000002E-2</v>
      </c>
    </row>
    <row r="98" spans="1:11" x14ac:dyDescent="0.25">
      <c r="A98" s="3" t="s">
        <v>30</v>
      </c>
      <c r="B98" s="3" t="s">
        <v>40</v>
      </c>
      <c r="C98" s="4">
        <v>45383</v>
      </c>
      <c r="D98" s="3">
        <v>104</v>
      </c>
      <c r="E98" s="3">
        <v>22</v>
      </c>
      <c r="F98" s="3">
        <v>190.87</v>
      </c>
      <c r="G98" s="3">
        <v>4</v>
      </c>
      <c r="H98" s="5">
        <v>0.18181818181818182</v>
      </c>
      <c r="I98" s="3">
        <v>433.41</v>
      </c>
      <c r="J98" s="3">
        <v>3</v>
      </c>
      <c r="K98" s="5">
        <v>9.3599999999999989E-2</v>
      </c>
    </row>
    <row r="99" spans="1:11" x14ac:dyDescent="0.25">
      <c r="A99" s="3" t="s">
        <v>31</v>
      </c>
      <c r="B99" s="3" t="s">
        <v>40</v>
      </c>
      <c r="C99" s="4">
        <v>45383</v>
      </c>
      <c r="D99" s="3">
        <v>63</v>
      </c>
      <c r="E99" s="3">
        <v>11</v>
      </c>
      <c r="F99" s="3">
        <v>554.51</v>
      </c>
      <c r="G99" s="3">
        <v>1</v>
      </c>
      <c r="H99" s="5">
        <v>9.0909090909090912E-2</v>
      </c>
      <c r="I99" s="3">
        <v>1138.51</v>
      </c>
      <c r="J99" s="3">
        <v>2</v>
      </c>
      <c r="K99" s="5">
        <v>1E-3</v>
      </c>
    </row>
    <row r="100" spans="1:11" x14ac:dyDescent="0.25">
      <c r="A100" s="3" t="s">
        <v>32</v>
      </c>
      <c r="B100" s="3" t="s">
        <v>40</v>
      </c>
      <c r="C100" s="4">
        <v>45383</v>
      </c>
      <c r="D100" s="3">
        <v>22</v>
      </c>
      <c r="E100" s="3">
        <v>13</v>
      </c>
      <c r="F100" s="3">
        <v>302.49</v>
      </c>
      <c r="G100" s="3">
        <v>2</v>
      </c>
      <c r="H100" s="5">
        <v>0.15384615384615385</v>
      </c>
      <c r="I100" s="3">
        <v>1591.45</v>
      </c>
      <c r="J100" s="3">
        <v>3</v>
      </c>
      <c r="K100" s="5">
        <v>4.9599999999999998E-2</v>
      </c>
    </row>
    <row r="101" spans="1:11" x14ac:dyDescent="0.25">
      <c r="A101" s="3" t="s">
        <v>33</v>
      </c>
      <c r="B101" s="3" t="s">
        <v>40</v>
      </c>
      <c r="C101" s="4">
        <v>45383</v>
      </c>
      <c r="D101" s="3">
        <v>91</v>
      </c>
      <c r="E101" s="3">
        <v>5</v>
      </c>
      <c r="F101" s="3">
        <v>605.11</v>
      </c>
      <c r="G101" s="3">
        <v>2</v>
      </c>
      <c r="H101" s="5">
        <v>0.4</v>
      </c>
      <c r="I101" s="3">
        <v>3499.88</v>
      </c>
      <c r="J101" s="3">
        <v>2</v>
      </c>
      <c r="K101" s="5">
        <v>3.0200000000000001E-2</v>
      </c>
    </row>
    <row r="102" spans="1:11" x14ac:dyDescent="0.25">
      <c r="A102" s="3" t="s">
        <v>34</v>
      </c>
      <c r="B102" s="3" t="s">
        <v>40</v>
      </c>
      <c r="C102" s="4">
        <v>45383</v>
      </c>
      <c r="D102" s="3">
        <v>77</v>
      </c>
      <c r="E102" s="3">
        <v>8</v>
      </c>
      <c r="F102" s="3">
        <v>173.88</v>
      </c>
      <c r="G102" s="3">
        <v>6</v>
      </c>
      <c r="H102" s="5">
        <v>0.75</v>
      </c>
      <c r="I102" s="3">
        <v>462.44</v>
      </c>
      <c r="J102" s="3">
        <v>1</v>
      </c>
      <c r="K102" s="5">
        <v>7.9899999999999999E-2</v>
      </c>
    </row>
    <row r="103" spans="1:11" x14ac:dyDescent="0.25">
      <c r="A103" s="3" t="s">
        <v>35</v>
      </c>
      <c r="B103" s="3" t="s">
        <v>40</v>
      </c>
      <c r="C103" s="4">
        <v>45383</v>
      </c>
      <c r="D103" s="3">
        <v>90</v>
      </c>
      <c r="E103" s="3">
        <v>17</v>
      </c>
      <c r="F103" s="3">
        <v>366.84</v>
      </c>
      <c r="G103" s="3">
        <v>0</v>
      </c>
      <c r="H103" s="5">
        <v>0</v>
      </c>
      <c r="I103" s="3">
        <v>3153.56</v>
      </c>
      <c r="J103" s="3">
        <v>3</v>
      </c>
      <c r="K103" s="5">
        <v>2.4500000000000001E-2</v>
      </c>
    </row>
    <row r="104" spans="1:11" x14ac:dyDescent="0.25">
      <c r="A104" s="3" t="s">
        <v>37</v>
      </c>
      <c r="B104" s="3" t="s">
        <v>40</v>
      </c>
      <c r="C104" s="4">
        <v>45383</v>
      </c>
      <c r="D104" s="3">
        <v>33</v>
      </c>
      <c r="E104" s="3">
        <v>9</v>
      </c>
      <c r="F104" s="3">
        <v>578.41999999999996</v>
      </c>
      <c r="G104" s="3">
        <v>4</v>
      </c>
      <c r="H104" s="5">
        <v>0.44444444444444442</v>
      </c>
      <c r="I104" s="3">
        <v>229.72</v>
      </c>
      <c r="J104" s="3">
        <v>2</v>
      </c>
      <c r="K104" s="5">
        <v>7.46E-2</v>
      </c>
    </row>
    <row r="105" spans="1:11" x14ac:dyDescent="0.25">
      <c r="A105" s="3" t="s">
        <v>38</v>
      </c>
      <c r="B105" s="3" t="s">
        <v>40</v>
      </c>
      <c r="C105" s="4">
        <v>45383</v>
      </c>
      <c r="D105" s="3">
        <v>42</v>
      </c>
      <c r="E105" s="3">
        <v>14</v>
      </c>
      <c r="F105" s="3">
        <v>321.29000000000002</v>
      </c>
      <c r="G105" s="3">
        <v>7</v>
      </c>
      <c r="H105" s="5">
        <v>0.5</v>
      </c>
      <c r="I105" s="3">
        <v>4298.2700000000004</v>
      </c>
      <c r="J105" s="3">
        <v>1</v>
      </c>
      <c r="K105" s="5">
        <v>7.4499999999999997E-2</v>
      </c>
    </row>
    <row r="106" spans="1:11" x14ac:dyDescent="0.25">
      <c r="A106" s="3" t="s">
        <v>11</v>
      </c>
      <c r="B106" s="3" t="s">
        <v>40</v>
      </c>
      <c r="C106" s="4">
        <v>45413</v>
      </c>
      <c r="D106" s="3">
        <v>69</v>
      </c>
      <c r="E106" s="3">
        <v>16</v>
      </c>
      <c r="F106" s="3">
        <v>299.22000000000003</v>
      </c>
      <c r="G106" s="3">
        <v>6</v>
      </c>
      <c r="H106" s="5">
        <v>0.375</v>
      </c>
      <c r="I106" s="3">
        <v>3716.14</v>
      </c>
      <c r="J106" s="3">
        <v>3</v>
      </c>
      <c r="K106" s="5">
        <v>2.63E-2</v>
      </c>
    </row>
    <row r="107" spans="1:11" x14ac:dyDescent="0.25">
      <c r="A107" s="3" t="s">
        <v>13</v>
      </c>
      <c r="B107" s="3" t="s">
        <v>40</v>
      </c>
      <c r="C107" s="4">
        <v>45413</v>
      </c>
      <c r="D107" s="3">
        <v>68</v>
      </c>
      <c r="E107" s="3">
        <v>11</v>
      </c>
      <c r="F107" s="3">
        <v>345.62</v>
      </c>
      <c r="G107" s="3">
        <v>4</v>
      </c>
      <c r="H107" s="5">
        <v>0.36363636363636365</v>
      </c>
      <c r="I107" s="3">
        <v>3558.13</v>
      </c>
      <c r="J107" s="3">
        <v>2</v>
      </c>
      <c r="K107" s="5">
        <v>4.0800000000000003E-2</v>
      </c>
    </row>
    <row r="108" spans="1:11" x14ac:dyDescent="0.25">
      <c r="A108" s="3" t="s">
        <v>14</v>
      </c>
      <c r="B108" s="3" t="s">
        <v>40</v>
      </c>
      <c r="C108" s="4">
        <v>45413</v>
      </c>
      <c r="D108" s="3">
        <v>45</v>
      </c>
      <c r="E108" s="3">
        <v>17</v>
      </c>
      <c r="F108" s="3">
        <v>416.96</v>
      </c>
      <c r="G108" s="3">
        <v>3</v>
      </c>
      <c r="H108" s="5">
        <v>0.17647058823529413</v>
      </c>
      <c r="I108" s="3">
        <v>3327.07</v>
      </c>
      <c r="J108" s="3">
        <v>1</v>
      </c>
      <c r="K108" s="5">
        <v>4.0999999999999995E-2</v>
      </c>
    </row>
    <row r="109" spans="1:11" x14ac:dyDescent="0.25">
      <c r="A109" s="3" t="s">
        <v>15</v>
      </c>
      <c r="B109" s="3" t="s">
        <v>40</v>
      </c>
      <c r="C109" s="4">
        <v>45413</v>
      </c>
      <c r="D109" s="3">
        <v>17</v>
      </c>
      <c r="E109" s="3">
        <v>8</v>
      </c>
      <c r="F109" s="3">
        <v>72.05</v>
      </c>
      <c r="G109" s="3">
        <v>3</v>
      </c>
      <c r="H109" s="5">
        <v>0.375</v>
      </c>
      <c r="I109" s="3">
        <v>1672.82</v>
      </c>
      <c r="J109" s="3">
        <v>3</v>
      </c>
      <c r="K109" s="5">
        <v>3.0299999999999997E-2</v>
      </c>
    </row>
    <row r="110" spans="1:11" x14ac:dyDescent="0.25">
      <c r="A110" s="3" t="s">
        <v>16</v>
      </c>
      <c r="B110" s="3" t="s">
        <v>40</v>
      </c>
      <c r="C110" s="4">
        <v>45413</v>
      </c>
      <c r="D110" s="3">
        <v>85</v>
      </c>
      <c r="E110" s="3">
        <v>13</v>
      </c>
      <c r="F110" s="3">
        <v>475.61</v>
      </c>
      <c r="G110" s="3">
        <v>5</v>
      </c>
      <c r="H110" s="5">
        <v>0.38461538461538464</v>
      </c>
      <c r="I110" s="3">
        <v>939.32</v>
      </c>
      <c r="J110" s="3">
        <v>2</v>
      </c>
      <c r="K110" s="5">
        <v>3.6400000000000002E-2</v>
      </c>
    </row>
    <row r="111" spans="1:11" x14ac:dyDescent="0.25">
      <c r="A111" s="3" t="s">
        <v>17</v>
      </c>
      <c r="B111" s="3" t="s">
        <v>40</v>
      </c>
      <c r="C111" s="4">
        <v>45413</v>
      </c>
      <c r="D111" s="3">
        <v>49</v>
      </c>
      <c r="E111" s="3">
        <v>7</v>
      </c>
      <c r="F111" s="3">
        <v>469.53</v>
      </c>
      <c r="G111" s="3">
        <v>3</v>
      </c>
      <c r="H111" s="5">
        <v>0.42857142857142855</v>
      </c>
      <c r="I111" s="3">
        <v>3623.32</v>
      </c>
      <c r="J111" s="3">
        <v>1</v>
      </c>
      <c r="K111" s="5">
        <v>1.21E-2</v>
      </c>
    </row>
    <row r="112" spans="1:11" x14ac:dyDescent="0.25">
      <c r="A112" s="3" t="s">
        <v>18</v>
      </c>
      <c r="B112" s="3" t="s">
        <v>40</v>
      </c>
      <c r="C112" s="4">
        <v>45413</v>
      </c>
      <c r="D112" s="3">
        <v>66</v>
      </c>
      <c r="E112" s="3">
        <v>15</v>
      </c>
      <c r="F112" s="3">
        <v>333.1</v>
      </c>
      <c r="G112" s="3">
        <v>2</v>
      </c>
      <c r="H112" s="5">
        <v>0.13333333333333333</v>
      </c>
      <c r="I112" s="3">
        <v>2631.58</v>
      </c>
      <c r="J112" s="3">
        <v>1</v>
      </c>
      <c r="K112" s="5">
        <v>0.10249999999999999</v>
      </c>
    </row>
    <row r="113" spans="1:11" x14ac:dyDescent="0.25">
      <c r="A113" s="3" t="s">
        <v>19</v>
      </c>
      <c r="B113" s="3" t="s">
        <v>40</v>
      </c>
      <c r="C113" s="4">
        <v>45413</v>
      </c>
      <c r="D113" s="3">
        <v>63</v>
      </c>
      <c r="E113" s="3">
        <v>9</v>
      </c>
      <c r="F113" s="3">
        <v>258.11</v>
      </c>
      <c r="G113" s="3">
        <v>7</v>
      </c>
      <c r="H113" s="5">
        <v>0.77777777777777779</v>
      </c>
      <c r="I113" s="3">
        <v>4064.36</v>
      </c>
      <c r="J113" s="3">
        <v>3</v>
      </c>
      <c r="K113" s="5">
        <v>4.1599999999999998E-2</v>
      </c>
    </row>
    <row r="114" spans="1:11" x14ac:dyDescent="0.25">
      <c r="A114" s="3" t="s">
        <v>20</v>
      </c>
      <c r="B114" s="3" t="s">
        <v>40</v>
      </c>
      <c r="C114" s="4">
        <v>45413</v>
      </c>
      <c r="D114" s="3">
        <v>31</v>
      </c>
      <c r="E114" s="3">
        <v>20</v>
      </c>
      <c r="F114" s="3">
        <v>400.8</v>
      </c>
      <c r="G114" s="3">
        <v>8</v>
      </c>
      <c r="H114" s="5">
        <v>0.4</v>
      </c>
      <c r="I114" s="3">
        <v>1294.3599999999999</v>
      </c>
      <c r="J114" s="3">
        <v>2</v>
      </c>
      <c r="K114" s="5">
        <v>5.6399999999999999E-2</v>
      </c>
    </row>
    <row r="115" spans="1:11" x14ac:dyDescent="0.25">
      <c r="A115" s="3" t="s">
        <v>21</v>
      </c>
      <c r="B115" s="3" t="s">
        <v>40</v>
      </c>
      <c r="C115" s="4">
        <v>45413</v>
      </c>
      <c r="D115" s="3">
        <v>75</v>
      </c>
      <c r="E115" s="3">
        <v>19</v>
      </c>
      <c r="F115" s="3">
        <v>343.28</v>
      </c>
      <c r="G115" s="3">
        <v>9</v>
      </c>
      <c r="H115" s="5">
        <v>0.47368421052631576</v>
      </c>
      <c r="I115" s="3">
        <v>899.46</v>
      </c>
      <c r="J115" s="3">
        <v>1</v>
      </c>
      <c r="K115" s="5">
        <v>3.2199999999999999E-2</v>
      </c>
    </row>
    <row r="116" spans="1:11" x14ac:dyDescent="0.25">
      <c r="A116" s="3" t="s">
        <v>22</v>
      </c>
      <c r="B116" s="3" t="s">
        <v>40</v>
      </c>
      <c r="C116" s="4">
        <v>45413</v>
      </c>
      <c r="D116" s="3">
        <v>18</v>
      </c>
      <c r="E116" s="3">
        <v>7</v>
      </c>
      <c r="F116" s="3">
        <v>204.63</v>
      </c>
      <c r="G116" s="3">
        <v>7</v>
      </c>
      <c r="H116" s="5">
        <v>1</v>
      </c>
      <c r="I116" s="3">
        <v>789.77</v>
      </c>
      <c r="J116" s="3">
        <v>3</v>
      </c>
      <c r="K116" s="5">
        <v>7.4499999999999997E-2</v>
      </c>
    </row>
    <row r="117" spans="1:11" x14ac:dyDescent="0.25">
      <c r="A117" s="3" t="s">
        <v>23</v>
      </c>
      <c r="B117" s="3" t="s">
        <v>40</v>
      </c>
      <c r="C117" s="4">
        <v>45413</v>
      </c>
      <c r="D117" s="3">
        <v>35</v>
      </c>
      <c r="E117" s="3">
        <v>6</v>
      </c>
      <c r="F117" s="3">
        <v>553.11</v>
      </c>
      <c r="G117" s="3">
        <v>4</v>
      </c>
      <c r="H117" s="5">
        <v>0.66666666666666663</v>
      </c>
      <c r="I117" s="3">
        <v>3867.67</v>
      </c>
      <c r="J117" s="3">
        <v>2</v>
      </c>
      <c r="K117" s="5">
        <v>3.8300000000000001E-2</v>
      </c>
    </row>
    <row r="118" spans="1:11" x14ac:dyDescent="0.25">
      <c r="A118" s="3" t="s">
        <v>24</v>
      </c>
      <c r="B118" s="3" t="s">
        <v>40</v>
      </c>
      <c r="C118" s="4">
        <v>45413</v>
      </c>
      <c r="D118" s="3">
        <v>74</v>
      </c>
      <c r="E118" s="3">
        <v>20</v>
      </c>
      <c r="F118" s="3">
        <v>623.33000000000004</v>
      </c>
      <c r="G118" s="3">
        <v>2</v>
      </c>
      <c r="H118" s="5">
        <v>0.1</v>
      </c>
      <c r="I118" s="3">
        <v>359.97</v>
      </c>
      <c r="J118" s="3">
        <v>1</v>
      </c>
      <c r="K118" s="5">
        <v>3.8399999999999997E-2</v>
      </c>
    </row>
    <row r="119" spans="1:11" x14ac:dyDescent="0.25">
      <c r="A119" s="3" t="s">
        <v>25</v>
      </c>
      <c r="B119" s="3" t="s">
        <v>40</v>
      </c>
      <c r="C119" s="4">
        <v>45413</v>
      </c>
      <c r="D119" s="3">
        <v>26</v>
      </c>
      <c r="E119" s="3">
        <v>7</v>
      </c>
      <c r="F119" s="3">
        <v>200.45</v>
      </c>
      <c r="G119" s="3">
        <v>1</v>
      </c>
      <c r="H119" s="5">
        <v>0.14285714285714285</v>
      </c>
      <c r="I119" s="3">
        <v>3797.35</v>
      </c>
      <c r="J119" s="3">
        <v>3</v>
      </c>
      <c r="K119" s="5">
        <v>4.1399999999999999E-2</v>
      </c>
    </row>
    <row r="120" spans="1:11" x14ac:dyDescent="0.25">
      <c r="A120" s="3" t="s">
        <v>26</v>
      </c>
      <c r="B120" s="3" t="s">
        <v>40</v>
      </c>
      <c r="C120" s="4">
        <v>45413</v>
      </c>
      <c r="D120" s="3">
        <v>50</v>
      </c>
      <c r="E120" s="3">
        <v>7</v>
      </c>
      <c r="F120" s="3">
        <v>196.2</v>
      </c>
      <c r="G120" s="3">
        <v>2</v>
      </c>
      <c r="H120" s="5">
        <v>0.2857142857142857</v>
      </c>
      <c r="I120" s="3">
        <v>592.71</v>
      </c>
      <c r="J120" s="3">
        <v>2</v>
      </c>
      <c r="K120" s="5">
        <v>2.76E-2</v>
      </c>
    </row>
    <row r="121" spans="1:11" x14ac:dyDescent="0.25">
      <c r="A121" s="3" t="s">
        <v>27</v>
      </c>
      <c r="B121" s="3" t="s">
        <v>40</v>
      </c>
      <c r="C121" s="4">
        <v>45413</v>
      </c>
      <c r="D121" s="3">
        <v>97</v>
      </c>
      <c r="E121" s="3">
        <v>5</v>
      </c>
      <c r="F121" s="3">
        <v>185.62</v>
      </c>
      <c r="G121" s="3">
        <v>4</v>
      </c>
      <c r="H121" s="5">
        <v>0.8</v>
      </c>
      <c r="I121" s="3">
        <v>1282.81</v>
      </c>
      <c r="J121" s="3">
        <v>1</v>
      </c>
      <c r="K121" s="5">
        <v>7.22E-2</v>
      </c>
    </row>
    <row r="122" spans="1:11" x14ac:dyDescent="0.25">
      <c r="A122" s="3" t="s">
        <v>28</v>
      </c>
      <c r="B122" s="3" t="s">
        <v>40</v>
      </c>
      <c r="C122" s="4">
        <v>45413</v>
      </c>
      <c r="D122" s="3">
        <v>91</v>
      </c>
      <c r="E122" s="3">
        <v>7</v>
      </c>
      <c r="F122" s="3">
        <v>89.39</v>
      </c>
      <c r="G122" s="3">
        <v>6</v>
      </c>
      <c r="H122" s="5">
        <v>0.8571428571428571</v>
      </c>
      <c r="I122" s="3">
        <v>3971.59</v>
      </c>
      <c r="J122" s="3">
        <v>3</v>
      </c>
      <c r="K122" s="5">
        <v>9.0700000000000003E-2</v>
      </c>
    </row>
    <row r="123" spans="1:11" x14ac:dyDescent="0.25">
      <c r="A123" s="3" t="s">
        <v>29</v>
      </c>
      <c r="B123" s="3" t="s">
        <v>40</v>
      </c>
      <c r="C123" s="4">
        <v>45413</v>
      </c>
      <c r="D123" s="3">
        <v>21</v>
      </c>
      <c r="E123" s="3">
        <v>14</v>
      </c>
      <c r="F123" s="3">
        <v>472.79</v>
      </c>
      <c r="G123" s="3">
        <v>8</v>
      </c>
      <c r="H123" s="5">
        <v>0.5714285714285714</v>
      </c>
      <c r="I123" s="3">
        <v>3830.32</v>
      </c>
      <c r="J123" s="3">
        <v>2</v>
      </c>
      <c r="K123" s="5">
        <v>3.5200000000000002E-2</v>
      </c>
    </row>
    <row r="124" spans="1:11" x14ac:dyDescent="0.25">
      <c r="A124" s="3" t="s">
        <v>30</v>
      </c>
      <c r="B124" s="3" t="s">
        <v>40</v>
      </c>
      <c r="C124" s="4">
        <v>45413</v>
      </c>
      <c r="D124" s="3">
        <v>91</v>
      </c>
      <c r="E124" s="3">
        <v>15</v>
      </c>
      <c r="F124" s="3">
        <v>173.03</v>
      </c>
      <c r="G124" s="3">
        <v>4</v>
      </c>
      <c r="H124" s="5">
        <v>0.26666666666666666</v>
      </c>
      <c r="I124" s="3">
        <v>386.08</v>
      </c>
      <c r="J124" s="3">
        <v>1</v>
      </c>
      <c r="K124" s="5">
        <v>9.820000000000001E-2</v>
      </c>
    </row>
    <row r="125" spans="1:11" x14ac:dyDescent="0.25">
      <c r="A125" s="3" t="s">
        <v>31</v>
      </c>
      <c r="B125" s="3" t="s">
        <v>40</v>
      </c>
      <c r="C125" s="4">
        <v>45413</v>
      </c>
      <c r="D125" s="3">
        <v>67</v>
      </c>
      <c r="E125" s="3">
        <v>15</v>
      </c>
      <c r="F125" s="3">
        <v>499.68</v>
      </c>
      <c r="G125" s="3">
        <v>0</v>
      </c>
      <c r="H125" s="5">
        <v>0</v>
      </c>
      <c r="I125" s="3">
        <v>1287.1300000000001</v>
      </c>
      <c r="J125" s="3">
        <v>3</v>
      </c>
      <c r="K125" s="5">
        <v>1E-3</v>
      </c>
    </row>
    <row r="126" spans="1:11" x14ac:dyDescent="0.25">
      <c r="A126" s="3" t="s">
        <v>32</v>
      </c>
      <c r="B126" s="3" t="s">
        <v>40</v>
      </c>
      <c r="C126" s="4">
        <v>45413</v>
      </c>
      <c r="D126" s="3">
        <v>19</v>
      </c>
      <c r="E126" s="3">
        <v>13</v>
      </c>
      <c r="F126" s="3">
        <v>316.23</v>
      </c>
      <c r="G126" s="3">
        <v>1</v>
      </c>
      <c r="H126" s="5">
        <v>7.6923076923076927E-2</v>
      </c>
      <c r="I126" s="3">
        <v>1598.49</v>
      </c>
      <c r="J126" s="3">
        <v>2</v>
      </c>
      <c r="K126" s="5">
        <v>5.8299999999999998E-2</v>
      </c>
    </row>
    <row r="127" spans="1:11" x14ac:dyDescent="0.25">
      <c r="A127" s="3" t="s">
        <v>33</v>
      </c>
      <c r="B127" s="3" t="s">
        <v>40</v>
      </c>
      <c r="C127" s="4">
        <v>45413</v>
      </c>
      <c r="D127" s="3">
        <v>105</v>
      </c>
      <c r="E127" s="3">
        <v>6</v>
      </c>
      <c r="F127" s="3">
        <v>567.03</v>
      </c>
      <c r="G127" s="3">
        <v>1</v>
      </c>
      <c r="H127" s="5">
        <v>0.16666666666666666</v>
      </c>
      <c r="I127" s="3">
        <v>3496.65</v>
      </c>
      <c r="J127" s="3">
        <v>1</v>
      </c>
      <c r="K127" s="5">
        <v>3.0600000000000002E-2</v>
      </c>
    </row>
    <row r="128" spans="1:11" x14ac:dyDescent="0.25">
      <c r="A128" s="3" t="s">
        <v>34</v>
      </c>
      <c r="B128" s="3" t="s">
        <v>40</v>
      </c>
      <c r="C128" s="4">
        <v>45413</v>
      </c>
      <c r="D128" s="3">
        <v>73</v>
      </c>
      <c r="E128" s="3">
        <v>8</v>
      </c>
      <c r="F128" s="3">
        <v>175.52</v>
      </c>
      <c r="G128" s="3">
        <v>7</v>
      </c>
      <c r="H128" s="5">
        <v>0.875</v>
      </c>
      <c r="I128" s="3">
        <v>455.32</v>
      </c>
      <c r="J128" s="3">
        <v>3</v>
      </c>
      <c r="K128" s="5">
        <v>9.35E-2</v>
      </c>
    </row>
    <row r="129" spans="1:11" x14ac:dyDescent="0.25">
      <c r="A129" s="3" t="s">
        <v>35</v>
      </c>
      <c r="B129" s="3" t="s">
        <v>40</v>
      </c>
      <c r="C129" s="4">
        <v>45413</v>
      </c>
      <c r="D129" s="3">
        <v>111</v>
      </c>
      <c r="E129" s="3">
        <v>13</v>
      </c>
      <c r="F129" s="3">
        <v>358.31</v>
      </c>
      <c r="G129" s="3">
        <v>0</v>
      </c>
      <c r="H129" s="5">
        <v>0</v>
      </c>
      <c r="I129" s="3">
        <v>2811.77</v>
      </c>
      <c r="J129" s="3">
        <v>2</v>
      </c>
      <c r="K129" s="5">
        <v>2.7099999999999999E-2</v>
      </c>
    </row>
    <row r="130" spans="1:11" x14ac:dyDescent="0.25">
      <c r="A130" s="3" t="s">
        <v>37</v>
      </c>
      <c r="B130" s="3" t="s">
        <v>40</v>
      </c>
      <c r="C130" s="4">
        <v>45413</v>
      </c>
      <c r="D130" s="3">
        <v>38</v>
      </c>
      <c r="E130" s="3">
        <v>12</v>
      </c>
      <c r="F130" s="3">
        <v>556.33000000000004</v>
      </c>
      <c r="G130" s="3">
        <v>4</v>
      </c>
      <c r="H130" s="5">
        <v>0.33333333333333331</v>
      </c>
      <c r="I130" s="3">
        <v>241.08</v>
      </c>
      <c r="J130" s="3">
        <v>1</v>
      </c>
      <c r="K130" s="5">
        <v>7.0599999999999996E-2</v>
      </c>
    </row>
    <row r="131" spans="1:11" x14ac:dyDescent="0.25">
      <c r="A131" s="3" t="s">
        <v>38</v>
      </c>
      <c r="B131" s="3" t="s">
        <v>40</v>
      </c>
      <c r="C131" s="4">
        <v>45413</v>
      </c>
      <c r="D131" s="3">
        <v>33</v>
      </c>
      <c r="E131" s="3">
        <v>17</v>
      </c>
      <c r="F131" s="3">
        <v>371.65</v>
      </c>
      <c r="G131" s="3">
        <v>9</v>
      </c>
      <c r="H131" s="5">
        <v>0.52941176470588236</v>
      </c>
      <c r="I131" s="3">
        <v>4068.75</v>
      </c>
      <c r="J131" s="3">
        <v>3</v>
      </c>
      <c r="K131" s="5">
        <v>8.5500000000000007E-2</v>
      </c>
    </row>
    <row r="132" spans="1:11" x14ac:dyDescent="0.25">
      <c r="A132" s="3" t="s">
        <v>11</v>
      </c>
      <c r="B132" s="3" t="s">
        <v>40</v>
      </c>
      <c r="C132" s="4">
        <v>45444</v>
      </c>
      <c r="D132" s="3">
        <v>59</v>
      </c>
      <c r="E132" s="3">
        <v>16</v>
      </c>
      <c r="F132" s="3">
        <v>359.47</v>
      </c>
      <c r="G132" s="3">
        <v>7</v>
      </c>
      <c r="H132" s="5">
        <v>0.4375</v>
      </c>
      <c r="I132" s="3">
        <v>3958.94</v>
      </c>
      <c r="J132" s="3">
        <v>2</v>
      </c>
      <c r="K132" s="5">
        <v>2.46E-2</v>
      </c>
    </row>
    <row r="133" spans="1:11" x14ac:dyDescent="0.25">
      <c r="A133" s="3" t="s">
        <v>13</v>
      </c>
      <c r="B133" s="3" t="s">
        <v>40</v>
      </c>
      <c r="C133" s="4">
        <v>45444</v>
      </c>
      <c r="D133" s="3">
        <v>71</v>
      </c>
      <c r="E133" s="3">
        <v>11</v>
      </c>
      <c r="F133" s="3">
        <v>379.33</v>
      </c>
      <c r="G133" s="3">
        <v>4</v>
      </c>
      <c r="H133" s="5">
        <v>0.36363636363636365</v>
      </c>
      <c r="I133" s="3">
        <v>4003.52</v>
      </c>
      <c r="J133" s="3">
        <v>1</v>
      </c>
      <c r="K133" s="5">
        <v>4.2900000000000001E-2</v>
      </c>
    </row>
    <row r="134" spans="1:11" x14ac:dyDescent="0.25">
      <c r="A134" s="3" t="s">
        <v>14</v>
      </c>
      <c r="B134" s="3" t="s">
        <v>40</v>
      </c>
      <c r="C134" s="4">
        <v>45444</v>
      </c>
      <c r="D134" s="3">
        <v>48</v>
      </c>
      <c r="E134" s="3">
        <v>14</v>
      </c>
      <c r="F134" s="3">
        <v>383.94</v>
      </c>
      <c r="G134" s="3">
        <v>3</v>
      </c>
      <c r="H134" s="5">
        <v>0.21428571428571427</v>
      </c>
      <c r="I134" s="3">
        <v>3173.36</v>
      </c>
      <c r="J134" s="3">
        <v>3</v>
      </c>
      <c r="K134" s="5">
        <v>4.0999999999999995E-2</v>
      </c>
    </row>
    <row r="135" spans="1:11" x14ac:dyDescent="0.25">
      <c r="A135" s="3" t="s">
        <v>15</v>
      </c>
      <c r="B135" s="3" t="s">
        <v>40</v>
      </c>
      <c r="C135" s="4">
        <v>45444</v>
      </c>
      <c r="D135" s="3">
        <v>18</v>
      </c>
      <c r="E135" s="3">
        <v>7</v>
      </c>
      <c r="F135" s="3">
        <v>85.32</v>
      </c>
      <c r="G135" s="3">
        <v>3</v>
      </c>
      <c r="H135" s="5">
        <v>0.42857142857142855</v>
      </c>
      <c r="I135" s="3">
        <v>1431.69</v>
      </c>
      <c r="J135" s="3">
        <v>2</v>
      </c>
      <c r="K135" s="5">
        <v>3.1600000000000003E-2</v>
      </c>
    </row>
    <row r="136" spans="1:11" x14ac:dyDescent="0.25">
      <c r="A136" s="3" t="s">
        <v>16</v>
      </c>
      <c r="B136" s="3" t="s">
        <v>40</v>
      </c>
      <c r="C136" s="4">
        <v>45444</v>
      </c>
      <c r="D136" s="3">
        <v>93</v>
      </c>
      <c r="E136" s="3">
        <v>14</v>
      </c>
      <c r="F136" s="3">
        <v>466.81</v>
      </c>
      <c r="G136" s="3">
        <v>5</v>
      </c>
      <c r="H136" s="5">
        <v>0.35714285714285715</v>
      </c>
      <c r="I136" s="3">
        <v>988.98</v>
      </c>
      <c r="J136" s="3">
        <v>1</v>
      </c>
      <c r="K136" s="5">
        <v>4.2300000000000004E-2</v>
      </c>
    </row>
    <row r="137" spans="1:11" x14ac:dyDescent="0.25">
      <c r="A137" s="3" t="s">
        <v>17</v>
      </c>
      <c r="B137" s="3" t="s">
        <v>41</v>
      </c>
      <c r="C137" s="4">
        <v>45444</v>
      </c>
      <c r="D137" s="3">
        <v>49</v>
      </c>
      <c r="E137" s="3">
        <v>7</v>
      </c>
      <c r="F137" s="3">
        <v>512.88</v>
      </c>
      <c r="G137" s="3">
        <v>2</v>
      </c>
      <c r="H137" s="5">
        <v>0.2857142857142857</v>
      </c>
      <c r="I137" s="3">
        <v>3545.66</v>
      </c>
      <c r="J137" s="3">
        <v>1</v>
      </c>
      <c r="K137" s="5">
        <v>1.2699999999999999E-2</v>
      </c>
    </row>
    <row r="138" spans="1:11" x14ac:dyDescent="0.25">
      <c r="A138" s="3" t="s">
        <v>18</v>
      </c>
      <c r="B138" s="3" t="s">
        <v>41</v>
      </c>
      <c r="C138" s="4">
        <v>45444</v>
      </c>
      <c r="D138" s="3">
        <v>85</v>
      </c>
      <c r="E138" s="3">
        <v>17</v>
      </c>
      <c r="F138" s="3">
        <v>324.56</v>
      </c>
      <c r="G138" s="3">
        <v>3</v>
      </c>
      <c r="H138" s="5">
        <v>0.17647058823529413</v>
      </c>
      <c r="I138" s="3">
        <v>2420.5300000000002</v>
      </c>
      <c r="J138" s="3">
        <v>3</v>
      </c>
      <c r="K138" s="5">
        <v>8.929999999999999E-2</v>
      </c>
    </row>
    <row r="139" spans="1:11" x14ac:dyDescent="0.25">
      <c r="A139" s="3" t="s">
        <v>19</v>
      </c>
      <c r="B139" s="3" t="s">
        <v>41</v>
      </c>
      <c r="C139" s="4">
        <v>45444</v>
      </c>
      <c r="D139" s="3">
        <v>61</v>
      </c>
      <c r="E139" s="3">
        <v>7</v>
      </c>
      <c r="F139" s="3">
        <v>219.53</v>
      </c>
      <c r="G139" s="3">
        <v>7</v>
      </c>
      <c r="H139" s="5">
        <v>1</v>
      </c>
      <c r="I139" s="3">
        <v>3860.12</v>
      </c>
      <c r="J139" s="3">
        <v>2</v>
      </c>
      <c r="K139" s="5">
        <v>4.3499999999999997E-2</v>
      </c>
    </row>
    <row r="140" spans="1:11" x14ac:dyDescent="0.25">
      <c r="A140" s="3" t="s">
        <v>20</v>
      </c>
      <c r="B140" s="3" t="s">
        <v>41</v>
      </c>
      <c r="C140" s="4">
        <v>45444</v>
      </c>
      <c r="D140" s="3">
        <v>30</v>
      </c>
      <c r="E140" s="3">
        <v>16</v>
      </c>
      <c r="F140" s="3">
        <v>353.65</v>
      </c>
      <c r="G140" s="3">
        <v>9</v>
      </c>
      <c r="H140" s="5">
        <v>0.5625</v>
      </c>
      <c r="I140" s="3">
        <v>1213.5899999999999</v>
      </c>
      <c r="J140" s="3">
        <v>1</v>
      </c>
      <c r="K140" s="5">
        <v>6.2E-2</v>
      </c>
    </row>
    <row r="141" spans="1:11" x14ac:dyDescent="0.25">
      <c r="A141" s="3" t="s">
        <v>21</v>
      </c>
      <c r="B141" s="3" t="s">
        <v>41</v>
      </c>
      <c r="C141" s="4">
        <v>45444</v>
      </c>
      <c r="D141" s="3">
        <v>54</v>
      </c>
      <c r="E141" s="3">
        <v>16</v>
      </c>
      <c r="F141" s="3">
        <v>334.41</v>
      </c>
      <c r="G141" s="3">
        <v>9</v>
      </c>
      <c r="H141" s="5">
        <v>0.5625</v>
      </c>
      <c r="I141" s="3">
        <v>1056.98</v>
      </c>
      <c r="J141" s="3">
        <v>3</v>
      </c>
      <c r="K141" s="5">
        <v>3.5200000000000002E-2</v>
      </c>
    </row>
    <row r="142" spans="1:11" x14ac:dyDescent="0.25">
      <c r="A142" s="3" t="s">
        <v>22</v>
      </c>
      <c r="B142" s="3" t="s">
        <v>41</v>
      </c>
      <c r="C142" s="4">
        <v>45444</v>
      </c>
      <c r="D142" s="3">
        <v>19</v>
      </c>
      <c r="E142" s="3">
        <v>7</v>
      </c>
      <c r="F142" s="3">
        <v>199.46</v>
      </c>
      <c r="G142" s="3">
        <v>7</v>
      </c>
      <c r="H142" s="5">
        <v>1</v>
      </c>
      <c r="I142" s="3">
        <v>809.56</v>
      </c>
      <c r="J142" s="3">
        <v>2</v>
      </c>
      <c r="K142" s="5">
        <v>7.1399999999999991E-2</v>
      </c>
    </row>
    <row r="143" spans="1:11" x14ac:dyDescent="0.25">
      <c r="A143" s="3" t="s">
        <v>23</v>
      </c>
      <c r="B143" s="3" t="s">
        <v>41</v>
      </c>
      <c r="C143" s="4">
        <v>45444</v>
      </c>
      <c r="D143" s="3">
        <v>40</v>
      </c>
      <c r="E143" s="3">
        <v>6</v>
      </c>
      <c r="F143" s="3">
        <v>509.67</v>
      </c>
      <c r="G143" s="3">
        <v>4</v>
      </c>
      <c r="H143" s="5">
        <v>0.66666666666666663</v>
      </c>
      <c r="I143" s="3">
        <v>3330.44</v>
      </c>
      <c r="J143" s="3">
        <v>1</v>
      </c>
      <c r="K143" s="5">
        <v>3.8300000000000001E-2</v>
      </c>
    </row>
    <row r="144" spans="1:11" x14ac:dyDescent="0.25">
      <c r="A144" s="3" t="s">
        <v>24</v>
      </c>
      <c r="B144" s="3" t="s">
        <v>41</v>
      </c>
      <c r="C144" s="4">
        <v>45444</v>
      </c>
      <c r="D144" s="3">
        <v>73</v>
      </c>
      <c r="E144" s="3">
        <v>21</v>
      </c>
      <c r="F144" s="3">
        <v>601.02</v>
      </c>
      <c r="G144" s="3">
        <v>2</v>
      </c>
      <c r="H144" s="5">
        <v>9.5238095238095233E-2</v>
      </c>
      <c r="I144" s="3">
        <v>364.56</v>
      </c>
      <c r="J144" s="3">
        <v>3</v>
      </c>
      <c r="K144" s="5">
        <v>3.4300000000000004E-2</v>
      </c>
    </row>
    <row r="145" spans="1:11" x14ac:dyDescent="0.25">
      <c r="A145" s="3" t="s">
        <v>25</v>
      </c>
      <c r="B145" s="3" t="s">
        <v>41</v>
      </c>
      <c r="C145" s="4">
        <v>45444</v>
      </c>
      <c r="D145" s="3">
        <v>36</v>
      </c>
      <c r="E145" s="3">
        <v>9</v>
      </c>
      <c r="F145" s="3">
        <v>196.74</v>
      </c>
      <c r="G145" s="3">
        <v>1</v>
      </c>
      <c r="H145" s="5">
        <v>0.1111111111111111</v>
      </c>
      <c r="I145" s="3">
        <v>3760.57</v>
      </c>
      <c r="J145" s="3">
        <v>2</v>
      </c>
      <c r="K145" s="5">
        <v>3.9800000000000002E-2</v>
      </c>
    </row>
    <row r="146" spans="1:11" x14ac:dyDescent="0.25">
      <c r="A146" s="3" t="s">
        <v>26</v>
      </c>
      <c r="B146" s="3" t="s">
        <v>41</v>
      </c>
      <c r="C146" s="4">
        <v>45444</v>
      </c>
      <c r="D146" s="3">
        <v>58</v>
      </c>
      <c r="E146" s="3">
        <v>8</v>
      </c>
      <c r="F146" s="3">
        <v>196.58</v>
      </c>
      <c r="G146" s="3">
        <v>3</v>
      </c>
      <c r="H146" s="5">
        <v>0.375</v>
      </c>
      <c r="I146" s="3">
        <v>692.47</v>
      </c>
      <c r="J146" s="3">
        <v>1</v>
      </c>
      <c r="K146" s="5">
        <v>3.27E-2</v>
      </c>
    </row>
    <row r="147" spans="1:11" x14ac:dyDescent="0.25">
      <c r="A147" s="3" t="s">
        <v>27</v>
      </c>
      <c r="B147" s="3" t="s">
        <v>41</v>
      </c>
      <c r="C147" s="4">
        <v>45444</v>
      </c>
      <c r="D147" s="3">
        <v>100</v>
      </c>
      <c r="E147" s="3">
        <v>5</v>
      </c>
      <c r="F147" s="3">
        <v>153.87</v>
      </c>
      <c r="G147" s="3">
        <v>2</v>
      </c>
      <c r="H147" s="5">
        <v>0.4</v>
      </c>
      <c r="I147" s="3">
        <v>1190.24</v>
      </c>
      <c r="J147" s="3">
        <v>3</v>
      </c>
      <c r="K147" s="5">
        <v>8.0600000000000005E-2</v>
      </c>
    </row>
    <row r="148" spans="1:11" x14ac:dyDescent="0.25">
      <c r="A148" s="3" t="s">
        <v>28</v>
      </c>
      <c r="B148" s="3" t="s">
        <v>41</v>
      </c>
      <c r="C148" s="4">
        <v>45444</v>
      </c>
      <c r="D148" s="3">
        <v>93</v>
      </c>
      <c r="E148" s="3">
        <v>5</v>
      </c>
      <c r="F148" s="3">
        <v>85.65</v>
      </c>
      <c r="G148" s="3">
        <v>5</v>
      </c>
      <c r="H148" s="5">
        <v>1</v>
      </c>
      <c r="I148" s="3">
        <v>3913.17</v>
      </c>
      <c r="J148" s="3">
        <v>2</v>
      </c>
      <c r="K148" s="5">
        <v>9.5700000000000007E-2</v>
      </c>
    </row>
    <row r="149" spans="1:11" x14ac:dyDescent="0.25">
      <c r="A149" s="3" t="s">
        <v>29</v>
      </c>
      <c r="B149" s="3" t="s">
        <v>41</v>
      </c>
      <c r="C149" s="4">
        <v>45444</v>
      </c>
      <c r="D149" s="3">
        <v>28</v>
      </c>
      <c r="E149" s="3">
        <v>16</v>
      </c>
      <c r="F149" s="3">
        <v>506.95</v>
      </c>
      <c r="G149" s="3">
        <v>6</v>
      </c>
      <c r="H149" s="5">
        <v>0.375</v>
      </c>
      <c r="I149" s="3">
        <v>3993.03</v>
      </c>
      <c r="J149" s="3">
        <v>3</v>
      </c>
      <c r="K149" s="5">
        <v>3.0600000000000002E-2</v>
      </c>
    </row>
    <row r="150" spans="1:11" x14ac:dyDescent="0.25">
      <c r="A150" s="3" t="s">
        <v>30</v>
      </c>
      <c r="B150" s="3" t="s">
        <v>41</v>
      </c>
      <c r="C150" s="4">
        <v>45444</v>
      </c>
      <c r="D150" s="3">
        <v>88</v>
      </c>
      <c r="E150" s="3">
        <v>18</v>
      </c>
      <c r="F150" s="3">
        <v>181.21</v>
      </c>
      <c r="G150" s="3">
        <v>4</v>
      </c>
      <c r="H150" s="5">
        <v>0.22222222222222221</v>
      </c>
      <c r="I150" s="3">
        <v>377.13</v>
      </c>
      <c r="J150" s="3">
        <v>2</v>
      </c>
      <c r="K150" s="5">
        <v>0.10009999999999999</v>
      </c>
    </row>
    <row r="151" spans="1:11" x14ac:dyDescent="0.25">
      <c r="A151" s="3" t="s">
        <v>31</v>
      </c>
      <c r="B151" s="3" t="s">
        <v>41</v>
      </c>
      <c r="C151" s="4">
        <v>45444</v>
      </c>
      <c r="D151" s="3">
        <v>69</v>
      </c>
      <c r="E151" s="3">
        <v>16</v>
      </c>
      <c r="F151" s="3">
        <v>495.32</v>
      </c>
      <c r="G151" s="3">
        <v>0</v>
      </c>
      <c r="H151" s="5">
        <v>0</v>
      </c>
      <c r="I151" s="3">
        <v>1262.99</v>
      </c>
      <c r="J151" s="3">
        <v>1</v>
      </c>
      <c r="K151" s="5">
        <v>1E-3</v>
      </c>
    </row>
    <row r="152" spans="1:11" x14ac:dyDescent="0.25">
      <c r="A152" s="3" t="s">
        <v>32</v>
      </c>
      <c r="B152" s="3" t="s">
        <v>41</v>
      </c>
      <c r="C152" s="4">
        <v>45444</v>
      </c>
      <c r="D152" s="3">
        <v>21</v>
      </c>
      <c r="E152" s="3">
        <v>16</v>
      </c>
      <c r="F152" s="3">
        <v>315.91000000000003</v>
      </c>
      <c r="G152" s="3">
        <v>1</v>
      </c>
      <c r="H152" s="5">
        <v>6.25E-2</v>
      </c>
      <c r="I152" s="3">
        <v>1455.83</v>
      </c>
      <c r="J152" s="3">
        <v>3</v>
      </c>
      <c r="K152" s="5">
        <v>5.1299999999999998E-2</v>
      </c>
    </row>
    <row r="153" spans="1:11" x14ac:dyDescent="0.25">
      <c r="A153" s="3" t="s">
        <v>33</v>
      </c>
      <c r="B153" s="3" t="s">
        <v>41</v>
      </c>
      <c r="C153" s="4">
        <v>45444</v>
      </c>
      <c r="D153" s="3">
        <v>92</v>
      </c>
      <c r="E153" s="3">
        <v>5</v>
      </c>
      <c r="F153" s="3">
        <v>569.75</v>
      </c>
      <c r="G153" s="3">
        <v>2</v>
      </c>
      <c r="H153" s="5">
        <v>0.4</v>
      </c>
      <c r="I153" s="3">
        <v>3734.43</v>
      </c>
      <c r="J153" s="3">
        <v>2</v>
      </c>
      <c r="K153" s="5">
        <v>2.76E-2</v>
      </c>
    </row>
    <row r="154" spans="1:11" x14ac:dyDescent="0.25">
      <c r="A154" s="3" t="s">
        <v>34</v>
      </c>
      <c r="B154" s="3" t="s">
        <v>41</v>
      </c>
      <c r="C154" s="4">
        <v>45444</v>
      </c>
      <c r="D154" s="3">
        <v>58</v>
      </c>
      <c r="E154" s="3">
        <v>7</v>
      </c>
      <c r="F154" s="3">
        <v>173.24</v>
      </c>
      <c r="G154" s="3">
        <v>7</v>
      </c>
      <c r="H154" s="5">
        <v>1</v>
      </c>
      <c r="I154" s="3">
        <v>525.73</v>
      </c>
      <c r="J154" s="3">
        <v>1</v>
      </c>
      <c r="K154" s="5">
        <v>8.2299999999999998E-2</v>
      </c>
    </row>
    <row r="155" spans="1:11" x14ac:dyDescent="0.25">
      <c r="A155" s="3" t="s">
        <v>35</v>
      </c>
      <c r="B155" s="3" t="s">
        <v>41</v>
      </c>
      <c r="C155" s="4">
        <v>45444</v>
      </c>
      <c r="D155" s="3">
        <v>114</v>
      </c>
      <c r="E155" s="3">
        <v>13</v>
      </c>
      <c r="F155" s="3">
        <v>364.35</v>
      </c>
      <c r="G155" s="3">
        <v>0</v>
      </c>
      <c r="H155" s="5">
        <v>0</v>
      </c>
      <c r="I155" s="3">
        <v>2988.28</v>
      </c>
      <c r="J155" s="3">
        <v>3</v>
      </c>
      <c r="K155" s="5">
        <v>2.58E-2</v>
      </c>
    </row>
    <row r="156" spans="1:11" x14ac:dyDescent="0.25">
      <c r="A156" s="3" t="s">
        <v>37</v>
      </c>
      <c r="B156" s="3" t="s">
        <v>41</v>
      </c>
      <c r="C156" s="4">
        <v>45444</v>
      </c>
      <c r="D156" s="3">
        <v>35</v>
      </c>
      <c r="E156" s="3">
        <v>12</v>
      </c>
      <c r="F156" s="3">
        <v>515.24</v>
      </c>
      <c r="G156" s="3">
        <v>5</v>
      </c>
      <c r="H156" s="5">
        <v>0.41666666666666669</v>
      </c>
      <c r="I156" s="3">
        <v>224.24</v>
      </c>
      <c r="J156" s="3">
        <v>2</v>
      </c>
      <c r="K156" s="5">
        <v>6.9800000000000001E-2</v>
      </c>
    </row>
    <row r="157" spans="1:11" x14ac:dyDescent="0.25">
      <c r="A157" s="3" t="s">
        <v>38</v>
      </c>
      <c r="B157" s="3" t="s">
        <v>41</v>
      </c>
      <c r="C157" s="4">
        <v>45444</v>
      </c>
      <c r="D157" s="3">
        <v>35</v>
      </c>
      <c r="E157" s="3">
        <v>16</v>
      </c>
      <c r="F157" s="3">
        <v>351.71</v>
      </c>
      <c r="G157" s="3">
        <v>9</v>
      </c>
      <c r="H157" s="5">
        <v>0.5625</v>
      </c>
      <c r="I157" s="3">
        <v>3984.69</v>
      </c>
      <c r="J157" s="3">
        <v>1</v>
      </c>
      <c r="K157" s="5">
        <v>7.4099999999999999E-2</v>
      </c>
    </row>
    <row r="158" spans="1:11" x14ac:dyDescent="0.25">
      <c r="A158" s="3" t="s">
        <v>11</v>
      </c>
      <c r="B158" s="3" t="s">
        <v>41</v>
      </c>
      <c r="C158" s="4">
        <v>45474</v>
      </c>
      <c r="D158" s="3">
        <v>71</v>
      </c>
      <c r="E158" s="3">
        <v>17</v>
      </c>
      <c r="F158" s="3">
        <v>360.1</v>
      </c>
      <c r="G158" s="3">
        <v>6</v>
      </c>
      <c r="H158" s="5">
        <v>0.35294117647058826</v>
      </c>
      <c r="I158" s="3">
        <v>4444.83</v>
      </c>
      <c r="J158" s="3">
        <v>3</v>
      </c>
      <c r="K158" s="5">
        <v>2.9500000000000002E-2</v>
      </c>
    </row>
    <row r="159" spans="1:11" x14ac:dyDescent="0.25">
      <c r="A159" s="3" t="s">
        <v>13</v>
      </c>
      <c r="B159" s="3" t="s">
        <v>41</v>
      </c>
      <c r="C159" s="4">
        <v>45474</v>
      </c>
      <c r="D159" s="3">
        <v>62</v>
      </c>
      <c r="E159" s="3">
        <v>13</v>
      </c>
      <c r="F159" s="3">
        <v>364.64</v>
      </c>
      <c r="G159" s="3">
        <v>4</v>
      </c>
      <c r="H159" s="5">
        <v>0.30769230769230771</v>
      </c>
      <c r="I159" s="3">
        <v>3704.33</v>
      </c>
      <c r="J159" s="3">
        <v>2</v>
      </c>
      <c r="K159" s="5">
        <v>3.7499999999999999E-2</v>
      </c>
    </row>
    <row r="160" spans="1:11" x14ac:dyDescent="0.25">
      <c r="A160" s="3" t="s">
        <v>14</v>
      </c>
      <c r="B160" s="3" t="s">
        <v>41</v>
      </c>
      <c r="C160" s="4">
        <v>45474</v>
      </c>
      <c r="D160" s="3">
        <v>53</v>
      </c>
      <c r="E160" s="3">
        <v>14</v>
      </c>
      <c r="F160" s="3">
        <v>367.56</v>
      </c>
      <c r="G160" s="3">
        <v>2</v>
      </c>
      <c r="H160" s="5">
        <v>0.14285714285714285</v>
      </c>
      <c r="I160" s="3">
        <v>3514.07</v>
      </c>
      <c r="J160" s="3">
        <v>1</v>
      </c>
      <c r="K160" s="5">
        <v>4.0099999999999997E-2</v>
      </c>
    </row>
    <row r="161" spans="1:11" x14ac:dyDescent="0.25">
      <c r="A161" s="3" t="s">
        <v>15</v>
      </c>
      <c r="B161" s="3" t="s">
        <v>41</v>
      </c>
      <c r="C161" s="4">
        <v>45474</v>
      </c>
      <c r="D161" s="3">
        <v>18</v>
      </c>
      <c r="E161" s="3">
        <v>6</v>
      </c>
      <c r="F161" s="3">
        <v>76.27</v>
      </c>
      <c r="G161" s="3">
        <v>4</v>
      </c>
      <c r="H161" s="5">
        <v>0.66666666666666663</v>
      </c>
      <c r="I161" s="3">
        <v>1597.98</v>
      </c>
      <c r="J161" s="3">
        <v>1</v>
      </c>
      <c r="K161" s="5">
        <v>2.81E-2</v>
      </c>
    </row>
    <row r="162" spans="1:11" x14ac:dyDescent="0.25">
      <c r="A162" s="3" t="s">
        <v>16</v>
      </c>
      <c r="B162" s="3" t="s">
        <v>41</v>
      </c>
      <c r="C162" s="4">
        <v>45474</v>
      </c>
      <c r="D162" s="3">
        <v>71</v>
      </c>
      <c r="E162" s="3">
        <v>12</v>
      </c>
      <c r="F162" s="3">
        <v>487.04</v>
      </c>
      <c r="G162" s="3">
        <v>5</v>
      </c>
      <c r="H162" s="5">
        <v>0.41666666666666669</v>
      </c>
      <c r="I162" s="3">
        <v>1004.9</v>
      </c>
      <c r="J162" s="3">
        <v>3</v>
      </c>
      <c r="K162" s="5">
        <v>4.2099999999999999E-2</v>
      </c>
    </row>
    <row r="163" spans="1:11" x14ac:dyDescent="0.25">
      <c r="A163" s="3" t="s">
        <v>17</v>
      </c>
      <c r="B163" s="3" t="s">
        <v>41</v>
      </c>
      <c r="C163" s="4">
        <v>45474</v>
      </c>
      <c r="D163" s="3">
        <v>70</v>
      </c>
      <c r="E163" s="3">
        <v>5</v>
      </c>
      <c r="F163" s="3">
        <v>491.31</v>
      </c>
      <c r="G163" s="3">
        <v>3</v>
      </c>
      <c r="H163" s="5">
        <v>0.6</v>
      </c>
      <c r="I163" s="3">
        <v>3289.06</v>
      </c>
      <c r="J163" s="3">
        <v>2</v>
      </c>
      <c r="K163" s="5">
        <v>1.1299999999999999E-2</v>
      </c>
    </row>
    <row r="164" spans="1:11" x14ac:dyDescent="0.25">
      <c r="A164" s="3" t="s">
        <v>18</v>
      </c>
      <c r="B164" s="3" t="s">
        <v>41</v>
      </c>
      <c r="C164" s="4">
        <v>45474</v>
      </c>
      <c r="D164" s="3">
        <v>77</v>
      </c>
      <c r="E164" s="3">
        <v>15</v>
      </c>
      <c r="F164" s="3">
        <v>282.58999999999997</v>
      </c>
      <c r="G164" s="3">
        <v>2</v>
      </c>
      <c r="H164" s="5">
        <v>0.13333333333333333</v>
      </c>
      <c r="I164" s="3">
        <v>2296.14</v>
      </c>
      <c r="J164" s="3">
        <v>1</v>
      </c>
      <c r="K164" s="5">
        <v>9.5799999999999996E-2</v>
      </c>
    </row>
    <row r="165" spans="1:11" x14ac:dyDescent="0.25">
      <c r="A165" s="3" t="s">
        <v>19</v>
      </c>
      <c r="B165" s="3" t="s">
        <v>41</v>
      </c>
      <c r="C165" s="4">
        <v>45474</v>
      </c>
      <c r="D165" s="3">
        <v>50</v>
      </c>
      <c r="E165" s="3">
        <v>9</v>
      </c>
      <c r="F165" s="3">
        <v>246.06</v>
      </c>
      <c r="G165" s="3">
        <v>5</v>
      </c>
      <c r="H165" s="5">
        <v>0.55555555555555558</v>
      </c>
      <c r="I165" s="3">
        <v>4227.22</v>
      </c>
      <c r="J165" s="3">
        <v>3</v>
      </c>
      <c r="K165" s="5">
        <v>3.7200000000000004E-2</v>
      </c>
    </row>
    <row r="166" spans="1:11" x14ac:dyDescent="0.25">
      <c r="A166" s="3" t="s">
        <v>20</v>
      </c>
      <c r="B166" s="3" t="s">
        <v>41</v>
      </c>
      <c r="C166" s="4">
        <v>45474</v>
      </c>
      <c r="D166" s="3">
        <v>31</v>
      </c>
      <c r="E166" s="3">
        <v>15</v>
      </c>
      <c r="F166" s="3">
        <v>347.38</v>
      </c>
      <c r="G166" s="3">
        <v>10</v>
      </c>
      <c r="H166" s="5">
        <v>0.66666666666666663</v>
      </c>
      <c r="I166" s="3">
        <v>1101.06</v>
      </c>
      <c r="J166" s="3">
        <v>2</v>
      </c>
      <c r="K166" s="5">
        <v>6.0100000000000001E-2</v>
      </c>
    </row>
    <row r="167" spans="1:11" x14ac:dyDescent="0.25">
      <c r="A167" s="3" t="s">
        <v>21</v>
      </c>
      <c r="B167" s="3" t="s">
        <v>41</v>
      </c>
      <c r="C167" s="4">
        <v>45474</v>
      </c>
      <c r="D167" s="3">
        <v>77</v>
      </c>
      <c r="E167" s="3">
        <v>16</v>
      </c>
      <c r="F167" s="3">
        <v>335.59</v>
      </c>
      <c r="G167" s="3">
        <v>7</v>
      </c>
      <c r="H167" s="5">
        <v>0.4375</v>
      </c>
      <c r="I167" s="3">
        <v>1087.4100000000001</v>
      </c>
      <c r="J167" s="3">
        <v>1</v>
      </c>
      <c r="K167" s="5">
        <v>3.6900000000000002E-2</v>
      </c>
    </row>
    <row r="168" spans="1:11" x14ac:dyDescent="0.25">
      <c r="A168" s="3" t="s">
        <v>22</v>
      </c>
      <c r="B168" s="3" t="s">
        <v>41</v>
      </c>
      <c r="C168" s="4">
        <v>45474</v>
      </c>
      <c r="D168" s="3">
        <v>17</v>
      </c>
      <c r="E168" s="3">
        <v>8</v>
      </c>
      <c r="F168" s="3">
        <v>208.21</v>
      </c>
      <c r="G168" s="3">
        <v>4</v>
      </c>
      <c r="H168" s="5">
        <v>0.5</v>
      </c>
      <c r="I168" s="3">
        <v>828.73</v>
      </c>
      <c r="J168" s="3">
        <v>3</v>
      </c>
      <c r="K168" s="5">
        <v>7.4200000000000002E-2</v>
      </c>
    </row>
    <row r="169" spans="1:11" x14ac:dyDescent="0.25">
      <c r="A169" s="3" t="s">
        <v>23</v>
      </c>
      <c r="B169" s="3" t="s">
        <v>41</v>
      </c>
      <c r="C169" s="4">
        <v>45474</v>
      </c>
      <c r="D169" s="3">
        <v>32</v>
      </c>
      <c r="E169" s="3">
        <v>6</v>
      </c>
      <c r="F169" s="3">
        <v>553.58000000000004</v>
      </c>
      <c r="G169" s="3">
        <v>3</v>
      </c>
      <c r="H169" s="5">
        <v>0.5</v>
      </c>
      <c r="I169" s="3">
        <v>3939.56</v>
      </c>
      <c r="J169" s="3">
        <v>2</v>
      </c>
      <c r="K169" s="5">
        <v>3.78E-2</v>
      </c>
    </row>
    <row r="170" spans="1:11" x14ac:dyDescent="0.25">
      <c r="A170" s="3" t="s">
        <v>24</v>
      </c>
      <c r="B170" s="3" t="s">
        <v>41</v>
      </c>
      <c r="C170" s="4">
        <v>45474</v>
      </c>
      <c r="D170" s="3">
        <v>72</v>
      </c>
      <c r="E170" s="3">
        <v>21</v>
      </c>
      <c r="F170" s="3">
        <v>604.57000000000005</v>
      </c>
      <c r="G170" s="3">
        <v>2</v>
      </c>
      <c r="H170" s="5">
        <v>9.5238095238095233E-2</v>
      </c>
      <c r="I170" s="3">
        <v>327.82</v>
      </c>
      <c r="J170" s="3">
        <v>1</v>
      </c>
      <c r="K170" s="5">
        <v>3.6699999999999997E-2</v>
      </c>
    </row>
    <row r="171" spans="1:11" x14ac:dyDescent="0.25">
      <c r="A171" s="3" t="s">
        <v>25</v>
      </c>
      <c r="B171" s="3" t="s">
        <v>41</v>
      </c>
      <c r="C171" s="4">
        <v>45474</v>
      </c>
      <c r="D171" s="3">
        <v>34</v>
      </c>
      <c r="E171" s="3">
        <v>7</v>
      </c>
      <c r="F171" s="3">
        <v>199.39</v>
      </c>
      <c r="G171" s="3">
        <v>1</v>
      </c>
      <c r="H171" s="5">
        <v>0.14285714285714285</v>
      </c>
      <c r="I171" s="3">
        <v>3767.74</v>
      </c>
      <c r="J171" s="3">
        <v>3</v>
      </c>
      <c r="K171" s="5">
        <v>3.85E-2</v>
      </c>
    </row>
    <row r="172" spans="1:11" x14ac:dyDescent="0.25">
      <c r="A172" s="3" t="s">
        <v>26</v>
      </c>
      <c r="B172" s="3" t="s">
        <v>41</v>
      </c>
      <c r="C172" s="4">
        <v>45474</v>
      </c>
      <c r="D172" s="3">
        <v>71</v>
      </c>
      <c r="E172" s="3">
        <v>9</v>
      </c>
      <c r="F172" s="3">
        <v>220.4</v>
      </c>
      <c r="G172" s="3">
        <v>2</v>
      </c>
      <c r="H172" s="5">
        <v>0.22222222222222221</v>
      </c>
      <c r="I172" s="3">
        <v>692.29</v>
      </c>
      <c r="J172" s="3">
        <v>2</v>
      </c>
      <c r="K172" s="5">
        <v>2.8999999999999998E-2</v>
      </c>
    </row>
    <row r="173" spans="1:11" x14ac:dyDescent="0.25">
      <c r="A173" s="3" t="s">
        <v>27</v>
      </c>
      <c r="B173" s="3" t="s">
        <v>41</v>
      </c>
      <c r="C173" s="4">
        <v>45474</v>
      </c>
      <c r="D173" s="3">
        <v>83</v>
      </c>
      <c r="E173" s="3">
        <v>5</v>
      </c>
      <c r="F173" s="3">
        <v>166.85</v>
      </c>
      <c r="G173" s="3">
        <v>4</v>
      </c>
      <c r="H173" s="5">
        <v>0.8</v>
      </c>
      <c r="I173" s="3">
        <v>1364.24</v>
      </c>
      <c r="J173" s="3">
        <v>1</v>
      </c>
      <c r="K173" s="5">
        <v>8.3100000000000007E-2</v>
      </c>
    </row>
    <row r="174" spans="1:11" x14ac:dyDescent="0.25">
      <c r="A174" s="3" t="s">
        <v>28</v>
      </c>
      <c r="B174" s="3" t="s">
        <v>41</v>
      </c>
      <c r="C174" s="4">
        <v>45474</v>
      </c>
      <c r="D174" s="3">
        <v>71</v>
      </c>
      <c r="E174" s="3">
        <v>7</v>
      </c>
      <c r="F174" s="3">
        <v>78.53</v>
      </c>
      <c r="G174" s="3">
        <v>4</v>
      </c>
      <c r="H174" s="5">
        <v>0.5714285714285714</v>
      </c>
      <c r="I174" s="3">
        <v>3652.64</v>
      </c>
      <c r="J174" s="3">
        <v>3</v>
      </c>
      <c r="K174" s="5">
        <v>8.6999999999999994E-2</v>
      </c>
    </row>
    <row r="175" spans="1:11" x14ac:dyDescent="0.25">
      <c r="A175" s="3" t="s">
        <v>29</v>
      </c>
      <c r="B175" s="3" t="s">
        <v>41</v>
      </c>
      <c r="C175" s="4">
        <v>45474</v>
      </c>
      <c r="D175" s="3">
        <v>24</v>
      </c>
      <c r="E175" s="3">
        <v>13</v>
      </c>
      <c r="F175" s="3">
        <v>471.72</v>
      </c>
      <c r="G175" s="3">
        <v>7</v>
      </c>
      <c r="H175" s="5">
        <v>0.53846153846153844</v>
      </c>
      <c r="I175" s="3">
        <v>3588.89</v>
      </c>
      <c r="J175" s="3">
        <v>2</v>
      </c>
      <c r="K175" s="5">
        <v>3.5400000000000001E-2</v>
      </c>
    </row>
    <row r="176" spans="1:11" x14ac:dyDescent="0.25">
      <c r="A176" s="3" t="s">
        <v>30</v>
      </c>
      <c r="B176" s="3" t="s">
        <v>41</v>
      </c>
      <c r="C176" s="4">
        <v>45474</v>
      </c>
      <c r="D176" s="3">
        <v>75</v>
      </c>
      <c r="E176" s="3">
        <v>17</v>
      </c>
      <c r="F176" s="3">
        <v>176.07</v>
      </c>
      <c r="G176" s="3">
        <v>5</v>
      </c>
      <c r="H176" s="5">
        <v>0.29411764705882354</v>
      </c>
      <c r="I176" s="3">
        <v>458.18</v>
      </c>
      <c r="J176" s="3">
        <v>1</v>
      </c>
      <c r="K176" s="5">
        <v>9.9399999999999988E-2</v>
      </c>
    </row>
    <row r="177" spans="1:11" x14ac:dyDescent="0.25">
      <c r="A177" s="3" t="s">
        <v>31</v>
      </c>
      <c r="B177" s="3" t="s">
        <v>41</v>
      </c>
      <c r="C177" s="4">
        <v>45474</v>
      </c>
      <c r="D177" s="3">
        <v>76</v>
      </c>
      <c r="E177" s="3">
        <v>11</v>
      </c>
      <c r="F177" s="3">
        <v>486.93</v>
      </c>
      <c r="G177" s="3">
        <v>0</v>
      </c>
      <c r="H177" s="5">
        <v>0</v>
      </c>
      <c r="I177" s="3">
        <v>1219.29</v>
      </c>
      <c r="J177" s="3">
        <v>3</v>
      </c>
      <c r="K177" s="5">
        <v>1E-3</v>
      </c>
    </row>
    <row r="178" spans="1:11" x14ac:dyDescent="0.25">
      <c r="A178" s="3" t="s">
        <v>32</v>
      </c>
      <c r="B178" s="3" t="s">
        <v>41</v>
      </c>
      <c r="C178" s="4">
        <v>45474</v>
      </c>
      <c r="D178" s="3">
        <v>20</v>
      </c>
      <c r="E178" s="3">
        <v>14</v>
      </c>
      <c r="F178" s="3">
        <v>283.66000000000003</v>
      </c>
      <c r="G178" s="3">
        <v>2</v>
      </c>
      <c r="H178" s="5">
        <v>0.14285714285714285</v>
      </c>
      <c r="I178" s="3">
        <v>1494.14</v>
      </c>
      <c r="J178" s="3">
        <v>2</v>
      </c>
      <c r="K178" s="5">
        <v>5.7800000000000004E-2</v>
      </c>
    </row>
    <row r="179" spans="1:11" x14ac:dyDescent="0.25">
      <c r="A179" s="3" t="s">
        <v>33</v>
      </c>
      <c r="B179" s="3" t="s">
        <v>41</v>
      </c>
      <c r="C179" s="4">
        <v>45474</v>
      </c>
      <c r="D179" s="3">
        <v>79</v>
      </c>
      <c r="E179" s="3">
        <v>6</v>
      </c>
      <c r="F179" s="3">
        <v>536.04999999999995</v>
      </c>
      <c r="G179" s="3">
        <v>1</v>
      </c>
      <c r="H179" s="5">
        <v>0.16666666666666666</v>
      </c>
      <c r="I179" s="3">
        <v>3682.29</v>
      </c>
      <c r="J179" s="3">
        <v>1</v>
      </c>
      <c r="K179" s="5">
        <v>3.2099999999999997E-2</v>
      </c>
    </row>
    <row r="180" spans="1:11" x14ac:dyDescent="0.25">
      <c r="A180" s="3" t="s">
        <v>34</v>
      </c>
      <c r="B180" s="3" t="s">
        <v>41</v>
      </c>
      <c r="C180" s="4">
        <v>45474</v>
      </c>
      <c r="D180" s="3">
        <v>82</v>
      </c>
      <c r="E180" s="3">
        <v>9</v>
      </c>
      <c r="F180" s="3">
        <v>171.86</v>
      </c>
      <c r="G180" s="3">
        <v>7</v>
      </c>
      <c r="H180" s="5">
        <v>0.77777777777777779</v>
      </c>
      <c r="I180" s="3">
        <v>506.88</v>
      </c>
      <c r="J180" s="3">
        <v>3</v>
      </c>
      <c r="K180" s="5">
        <v>9.4100000000000003E-2</v>
      </c>
    </row>
    <row r="181" spans="1:11" x14ac:dyDescent="0.25">
      <c r="A181" s="3" t="s">
        <v>35</v>
      </c>
      <c r="B181" s="3" t="s">
        <v>41</v>
      </c>
      <c r="C181" s="4">
        <v>45474</v>
      </c>
      <c r="D181" s="3">
        <v>103</v>
      </c>
      <c r="E181" s="3">
        <v>15</v>
      </c>
      <c r="F181" s="3">
        <v>359.16</v>
      </c>
      <c r="G181" s="3">
        <v>1</v>
      </c>
      <c r="H181" s="5">
        <v>6.6666666666666666E-2</v>
      </c>
      <c r="I181" s="3">
        <v>2949.94</v>
      </c>
      <c r="J181" s="3">
        <v>2</v>
      </c>
      <c r="K181" s="5">
        <v>2.3599999999999999E-2</v>
      </c>
    </row>
    <row r="182" spans="1:11" x14ac:dyDescent="0.25">
      <c r="A182" s="3" t="s">
        <v>37</v>
      </c>
      <c r="B182" s="3" t="s">
        <v>41</v>
      </c>
      <c r="C182" s="4">
        <v>45474</v>
      </c>
      <c r="D182" s="3">
        <v>41</v>
      </c>
      <c r="E182" s="3">
        <v>9</v>
      </c>
      <c r="F182" s="3">
        <v>569.97</v>
      </c>
      <c r="G182" s="3">
        <v>5</v>
      </c>
      <c r="H182" s="5">
        <v>0.55555555555555558</v>
      </c>
      <c r="I182" s="3">
        <v>259.86</v>
      </c>
      <c r="J182" s="3">
        <v>1</v>
      </c>
      <c r="K182" s="5">
        <v>6.3299999999999995E-2</v>
      </c>
    </row>
    <row r="183" spans="1:11" x14ac:dyDescent="0.25">
      <c r="A183" s="3" t="s">
        <v>38</v>
      </c>
      <c r="B183" s="3" t="s">
        <v>41</v>
      </c>
      <c r="C183" s="4">
        <v>45474</v>
      </c>
      <c r="D183" s="3">
        <v>38</v>
      </c>
      <c r="E183" s="3">
        <v>14</v>
      </c>
      <c r="F183" s="3">
        <v>359.22</v>
      </c>
      <c r="G183" s="3">
        <v>8</v>
      </c>
      <c r="H183" s="5">
        <v>0.5714285714285714</v>
      </c>
      <c r="I183" s="3">
        <v>3846.34</v>
      </c>
      <c r="J183" s="3">
        <v>3</v>
      </c>
      <c r="K183" s="5">
        <v>8.5900000000000004E-2</v>
      </c>
    </row>
    <row r="184" spans="1:11" x14ac:dyDescent="0.25">
      <c r="A184" s="3" t="s">
        <v>11</v>
      </c>
      <c r="B184" s="3" t="s">
        <v>41</v>
      </c>
      <c r="C184" s="4">
        <v>45505</v>
      </c>
      <c r="D184" s="3">
        <v>71</v>
      </c>
      <c r="E184" s="3">
        <v>15</v>
      </c>
      <c r="F184" s="3">
        <v>297.05</v>
      </c>
      <c r="G184" s="3">
        <v>6</v>
      </c>
      <c r="H184" s="5">
        <v>0.4</v>
      </c>
      <c r="I184" s="3">
        <v>4043.62</v>
      </c>
      <c r="J184" s="3">
        <v>2</v>
      </c>
      <c r="K184" s="5">
        <v>2.7200000000000002E-2</v>
      </c>
    </row>
    <row r="185" spans="1:11" x14ac:dyDescent="0.25">
      <c r="A185" s="3" t="s">
        <v>13</v>
      </c>
      <c r="B185" s="3" t="s">
        <v>41</v>
      </c>
      <c r="C185" s="4">
        <v>45505</v>
      </c>
      <c r="D185" s="3">
        <v>66</v>
      </c>
      <c r="E185" s="3">
        <v>13</v>
      </c>
      <c r="F185" s="3">
        <v>376.76</v>
      </c>
      <c r="G185" s="3">
        <v>5</v>
      </c>
      <c r="H185" s="5">
        <v>0.38461538461538464</v>
      </c>
      <c r="I185" s="3">
        <v>3819.73</v>
      </c>
      <c r="J185" s="3">
        <v>1</v>
      </c>
      <c r="K185" s="5">
        <v>4.4900000000000002E-2</v>
      </c>
    </row>
    <row r="186" spans="1:11" x14ac:dyDescent="0.25">
      <c r="A186" s="3" t="s">
        <v>14</v>
      </c>
      <c r="B186" s="3" t="s">
        <v>41</v>
      </c>
      <c r="C186" s="4">
        <v>45505</v>
      </c>
      <c r="D186" s="3">
        <v>53</v>
      </c>
      <c r="E186" s="3">
        <v>15</v>
      </c>
      <c r="F186" s="3">
        <v>379.29</v>
      </c>
      <c r="G186" s="3">
        <v>2</v>
      </c>
      <c r="H186" s="5">
        <v>0.13333333333333333</v>
      </c>
      <c r="I186" s="3">
        <v>3409.69</v>
      </c>
      <c r="J186" s="3">
        <v>1</v>
      </c>
      <c r="K186" s="5">
        <v>4.41E-2</v>
      </c>
    </row>
    <row r="187" spans="1:11" x14ac:dyDescent="0.25">
      <c r="A187" s="3" t="s">
        <v>15</v>
      </c>
      <c r="B187" s="3" t="s">
        <v>41</v>
      </c>
      <c r="C187" s="4">
        <v>45505</v>
      </c>
      <c r="D187" s="3">
        <v>18</v>
      </c>
      <c r="E187" s="3">
        <v>8</v>
      </c>
      <c r="F187" s="3">
        <v>82.91</v>
      </c>
      <c r="G187" s="3">
        <v>3</v>
      </c>
      <c r="H187" s="5">
        <v>0.375</v>
      </c>
      <c r="I187" s="3">
        <v>1387.86</v>
      </c>
      <c r="J187" s="3">
        <v>3</v>
      </c>
      <c r="K187" s="5">
        <v>3.0099999999999998E-2</v>
      </c>
    </row>
    <row r="188" spans="1:11" x14ac:dyDescent="0.25">
      <c r="A188" s="3" t="s">
        <v>16</v>
      </c>
      <c r="B188" s="3" t="s">
        <v>41</v>
      </c>
      <c r="C188" s="4">
        <v>45505</v>
      </c>
      <c r="D188" s="3">
        <v>72</v>
      </c>
      <c r="E188" s="3">
        <v>14</v>
      </c>
      <c r="F188" s="3">
        <v>437.47</v>
      </c>
      <c r="G188" s="3">
        <v>4</v>
      </c>
      <c r="H188" s="5">
        <v>0.2857142857142857</v>
      </c>
      <c r="I188" s="3">
        <v>958.02</v>
      </c>
      <c r="J188" s="3">
        <v>2</v>
      </c>
      <c r="K188" s="5">
        <v>3.9100000000000003E-2</v>
      </c>
    </row>
    <row r="189" spans="1:11" x14ac:dyDescent="0.25">
      <c r="A189" s="3" t="s">
        <v>17</v>
      </c>
      <c r="B189" s="3" t="s">
        <v>41</v>
      </c>
      <c r="C189" s="4">
        <v>45505</v>
      </c>
      <c r="D189" s="3">
        <v>64</v>
      </c>
      <c r="E189" s="3">
        <v>7</v>
      </c>
      <c r="F189" s="3">
        <v>554.20000000000005</v>
      </c>
      <c r="G189" s="3">
        <v>2</v>
      </c>
      <c r="H189" s="5">
        <v>0.2857142857142857</v>
      </c>
      <c r="I189" s="3">
        <v>3620.9</v>
      </c>
      <c r="J189" s="3">
        <v>1</v>
      </c>
      <c r="K189" s="5">
        <v>1.23E-2</v>
      </c>
    </row>
    <row r="190" spans="1:11" x14ac:dyDescent="0.25">
      <c r="A190" s="3" t="s">
        <v>18</v>
      </c>
      <c r="B190" s="3" t="s">
        <v>41</v>
      </c>
      <c r="C190" s="4">
        <v>45505</v>
      </c>
      <c r="D190" s="3">
        <v>76</v>
      </c>
      <c r="E190" s="3">
        <v>21</v>
      </c>
      <c r="F190" s="3">
        <v>293.93</v>
      </c>
      <c r="G190" s="3">
        <v>2</v>
      </c>
      <c r="H190" s="5">
        <v>9.5238095238095233E-2</v>
      </c>
      <c r="I190" s="3">
        <v>2531.4</v>
      </c>
      <c r="J190" s="3">
        <v>3</v>
      </c>
      <c r="K190" s="5">
        <v>0.1012</v>
      </c>
    </row>
    <row r="191" spans="1:11" x14ac:dyDescent="0.25">
      <c r="A191" s="3" t="s">
        <v>19</v>
      </c>
      <c r="B191" s="3" t="s">
        <v>41</v>
      </c>
      <c r="C191" s="4">
        <v>45505</v>
      </c>
      <c r="D191" s="3">
        <v>64</v>
      </c>
      <c r="E191" s="3">
        <v>9</v>
      </c>
      <c r="F191" s="3">
        <v>255.17</v>
      </c>
      <c r="G191" s="3">
        <v>6</v>
      </c>
      <c r="H191" s="5">
        <v>0.66666666666666663</v>
      </c>
      <c r="I191" s="3">
        <v>4136.6899999999996</v>
      </c>
      <c r="J191" s="3">
        <v>2</v>
      </c>
      <c r="K191" s="5">
        <v>3.8199999999999998E-2</v>
      </c>
    </row>
    <row r="192" spans="1:11" x14ac:dyDescent="0.25">
      <c r="A192" s="3" t="s">
        <v>20</v>
      </c>
      <c r="B192" s="3" t="s">
        <v>41</v>
      </c>
      <c r="C192" s="4">
        <v>45505</v>
      </c>
      <c r="D192" s="3">
        <v>26</v>
      </c>
      <c r="E192" s="3">
        <v>17</v>
      </c>
      <c r="F192" s="3">
        <v>391.73</v>
      </c>
      <c r="G192" s="3">
        <v>7</v>
      </c>
      <c r="H192" s="5">
        <v>0.41176470588235292</v>
      </c>
      <c r="I192" s="3">
        <v>1166.55</v>
      </c>
      <c r="J192" s="3">
        <v>1</v>
      </c>
      <c r="K192" s="5">
        <v>6.1200000000000004E-2</v>
      </c>
    </row>
    <row r="193" spans="1:11" x14ac:dyDescent="0.25">
      <c r="A193" s="3" t="s">
        <v>21</v>
      </c>
      <c r="B193" s="3" t="s">
        <v>41</v>
      </c>
      <c r="C193" s="4">
        <v>45505</v>
      </c>
      <c r="D193" s="3">
        <v>65</v>
      </c>
      <c r="E193" s="3">
        <v>13</v>
      </c>
      <c r="F193" s="3">
        <v>324.26</v>
      </c>
      <c r="G193" s="3">
        <v>7</v>
      </c>
      <c r="H193" s="5">
        <v>0.53846153846153844</v>
      </c>
      <c r="I193" s="3">
        <v>1044.8599999999999</v>
      </c>
      <c r="J193" s="3">
        <v>3</v>
      </c>
      <c r="K193" s="5">
        <v>3.5200000000000002E-2</v>
      </c>
    </row>
    <row r="194" spans="1:11" x14ac:dyDescent="0.25">
      <c r="A194" s="3" t="s">
        <v>22</v>
      </c>
      <c r="B194" s="3" t="s">
        <v>41</v>
      </c>
      <c r="C194" s="4">
        <v>45505</v>
      </c>
      <c r="D194" s="3">
        <v>22</v>
      </c>
      <c r="E194" s="3">
        <v>9</v>
      </c>
      <c r="F194" s="3">
        <v>211.28</v>
      </c>
      <c r="G194" s="3">
        <v>8</v>
      </c>
      <c r="H194" s="5">
        <v>0.88888888888888884</v>
      </c>
      <c r="I194" s="3">
        <v>772.77</v>
      </c>
      <c r="J194" s="3">
        <v>2</v>
      </c>
      <c r="K194" s="5">
        <v>8.0600000000000005E-2</v>
      </c>
    </row>
    <row r="195" spans="1:11" x14ac:dyDescent="0.25">
      <c r="A195" s="3" t="s">
        <v>23</v>
      </c>
      <c r="B195" s="3" t="s">
        <v>41</v>
      </c>
      <c r="C195" s="4">
        <v>45505</v>
      </c>
      <c r="D195" s="3">
        <v>30</v>
      </c>
      <c r="E195" s="3">
        <v>6</v>
      </c>
      <c r="F195" s="3">
        <v>549.26</v>
      </c>
      <c r="G195" s="3">
        <v>2</v>
      </c>
      <c r="H195" s="5">
        <v>0.33333333333333331</v>
      </c>
      <c r="I195" s="3">
        <v>3868.36</v>
      </c>
      <c r="J195" s="3">
        <v>1</v>
      </c>
      <c r="K195" s="5">
        <v>4.2800000000000005E-2</v>
      </c>
    </row>
    <row r="196" spans="1:11" x14ac:dyDescent="0.25">
      <c r="A196" s="3" t="s">
        <v>24</v>
      </c>
      <c r="B196" s="3" t="s">
        <v>41</v>
      </c>
      <c r="C196" s="4">
        <v>45505</v>
      </c>
      <c r="D196" s="3">
        <v>83</v>
      </c>
      <c r="E196" s="3">
        <v>15</v>
      </c>
      <c r="F196" s="3">
        <v>601.05999999999995</v>
      </c>
      <c r="G196" s="3">
        <v>3</v>
      </c>
      <c r="H196" s="5">
        <v>0.2</v>
      </c>
      <c r="I196" s="3">
        <v>350.62</v>
      </c>
      <c r="J196" s="3">
        <v>3</v>
      </c>
      <c r="K196" s="5">
        <v>3.6600000000000001E-2</v>
      </c>
    </row>
    <row r="197" spans="1:11" x14ac:dyDescent="0.25">
      <c r="A197" s="3" t="s">
        <v>25</v>
      </c>
      <c r="B197" s="3" t="s">
        <v>41</v>
      </c>
      <c r="C197" s="4">
        <v>45505</v>
      </c>
      <c r="D197" s="3">
        <v>35</v>
      </c>
      <c r="E197" s="3">
        <v>6</v>
      </c>
      <c r="F197" s="3">
        <v>192.19</v>
      </c>
      <c r="G197" s="3">
        <v>1</v>
      </c>
      <c r="H197" s="5">
        <v>0.16666666666666666</v>
      </c>
      <c r="I197" s="3">
        <v>3963.32</v>
      </c>
      <c r="J197" s="3">
        <v>2</v>
      </c>
      <c r="K197" s="5">
        <v>3.9800000000000002E-2</v>
      </c>
    </row>
    <row r="198" spans="1:11" x14ac:dyDescent="0.25">
      <c r="A198" s="3" t="s">
        <v>26</v>
      </c>
      <c r="B198" s="3" t="s">
        <v>41</v>
      </c>
      <c r="C198" s="4">
        <v>45505</v>
      </c>
      <c r="D198" s="3">
        <v>73</v>
      </c>
      <c r="E198" s="3">
        <v>8</v>
      </c>
      <c r="F198" s="3">
        <v>191.76</v>
      </c>
      <c r="G198" s="3">
        <v>3</v>
      </c>
      <c r="H198" s="5">
        <v>0.375</v>
      </c>
      <c r="I198" s="3">
        <v>675.97</v>
      </c>
      <c r="J198" s="3">
        <v>3</v>
      </c>
      <c r="K198" s="5">
        <v>3.0200000000000001E-2</v>
      </c>
    </row>
    <row r="199" spans="1:11" x14ac:dyDescent="0.25">
      <c r="A199" s="3" t="s">
        <v>27</v>
      </c>
      <c r="B199" s="3" t="s">
        <v>41</v>
      </c>
      <c r="C199" s="4">
        <v>45505</v>
      </c>
      <c r="D199" s="3">
        <v>104</v>
      </c>
      <c r="E199" s="3">
        <v>4</v>
      </c>
      <c r="F199" s="3">
        <v>169.75</v>
      </c>
      <c r="G199" s="3">
        <v>3</v>
      </c>
      <c r="H199" s="5">
        <v>0.75</v>
      </c>
      <c r="I199" s="3">
        <v>1255.83</v>
      </c>
      <c r="J199" s="3">
        <v>2</v>
      </c>
      <c r="K199" s="5">
        <v>7.7600000000000002E-2</v>
      </c>
    </row>
    <row r="200" spans="1:11" x14ac:dyDescent="0.25">
      <c r="A200" s="3" t="s">
        <v>28</v>
      </c>
      <c r="B200" s="3" t="s">
        <v>41</v>
      </c>
      <c r="C200" s="4">
        <v>45505</v>
      </c>
      <c r="D200" s="3">
        <v>71</v>
      </c>
      <c r="E200" s="3">
        <v>6</v>
      </c>
      <c r="F200" s="3">
        <v>87.5</v>
      </c>
      <c r="G200" s="3">
        <v>3</v>
      </c>
      <c r="H200" s="5">
        <v>0.5</v>
      </c>
      <c r="I200" s="3">
        <v>3666.64</v>
      </c>
      <c r="J200" s="3">
        <v>1</v>
      </c>
      <c r="K200" s="5">
        <v>9.1300000000000006E-2</v>
      </c>
    </row>
    <row r="201" spans="1:11" x14ac:dyDescent="0.25">
      <c r="A201" s="3" t="s">
        <v>29</v>
      </c>
      <c r="B201" s="3" t="s">
        <v>41</v>
      </c>
      <c r="C201" s="4">
        <v>45505</v>
      </c>
      <c r="D201" s="3">
        <v>22</v>
      </c>
      <c r="E201" s="3">
        <v>14</v>
      </c>
      <c r="F201" s="3">
        <v>477.3</v>
      </c>
      <c r="G201" s="3">
        <v>6</v>
      </c>
      <c r="H201" s="5">
        <v>0.42857142857142855</v>
      </c>
      <c r="I201" s="3">
        <v>3790.05</v>
      </c>
      <c r="J201" s="3">
        <v>3</v>
      </c>
      <c r="K201" s="5">
        <v>3.32E-2</v>
      </c>
    </row>
    <row r="202" spans="1:11" x14ac:dyDescent="0.25">
      <c r="A202" s="3" t="s">
        <v>30</v>
      </c>
      <c r="B202" s="3" t="s">
        <v>41</v>
      </c>
      <c r="C202" s="4">
        <v>45505</v>
      </c>
      <c r="D202" s="3">
        <v>85</v>
      </c>
      <c r="E202" s="3">
        <v>17</v>
      </c>
      <c r="F202" s="3">
        <v>187.72</v>
      </c>
      <c r="G202" s="3">
        <v>5</v>
      </c>
      <c r="H202" s="5">
        <v>0.29411764705882354</v>
      </c>
      <c r="I202" s="3">
        <v>443.22</v>
      </c>
      <c r="J202" s="3">
        <v>2</v>
      </c>
      <c r="K202" s="5">
        <v>0.1016</v>
      </c>
    </row>
    <row r="203" spans="1:11" x14ac:dyDescent="0.25">
      <c r="A203" s="3" t="s">
        <v>31</v>
      </c>
      <c r="B203" s="3" t="s">
        <v>41</v>
      </c>
      <c r="C203" s="4">
        <v>45505</v>
      </c>
      <c r="D203" s="3">
        <v>80</v>
      </c>
      <c r="E203" s="3">
        <v>13</v>
      </c>
      <c r="F203" s="3">
        <v>504.59</v>
      </c>
      <c r="G203" s="3">
        <v>0</v>
      </c>
      <c r="H203" s="5">
        <v>0</v>
      </c>
      <c r="I203" s="3">
        <v>1265.47</v>
      </c>
      <c r="J203" s="3">
        <v>1</v>
      </c>
      <c r="K203" s="5">
        <v>1E-3</v>
      </c>
    </row>
    <row r="204" spans="1:11" x14ac:dyDescent="0.25">
      <c r="A204" s="3" t="s">
        <v>32</v>
      </c>
      <c r="B204" s="3" t="s">
        <v>41</v>
      </c>
      <c r="C204" s="4">
        <v>45505</v>
      </c>
      <c r="D204" s="3">
        <v>18</v>
      </c>
      <c r="E204" s="3">
        <v>12</v>
      </c>
      <c r="F204" s="3">
        <v>262.26</v>
      </c>
      <c r="G204" s="3">
        <v>1</v>
      </c>
      <c r="H204" s="5">
        <v>8.3333333333333329E-2</v>
      </c>
      <c r="I204" s="3">
        <v>1573.7</v>
      </c>
      <c r="J204" s="3">
        <v>3</v>
      </c>
      <c r="K204" s="5">
        <v>5.1299999999999998E-2</v>
      </c>
    </row>
    <row r="205" spans="1:11" x14ac:dyDescent="0.25">
      <c r="A205" s="3" t="s">
        <v>33</v>
      </c>
      <c r="B205" s="3" t="s">
        <v>41</v>
      </c>
      <c r="C205" s="4">
        <v>45505</v>
      </c>
      <c r="D205" s="3">
        <v>106</v>
      </c>
      <c r="E205" s="3">
        <v>6</v>
      </c>
      <c r="F205" s="3">
        <v>572.16</v>
      </c>
      <c r="G205" s="3">
        <v>2</v>
      </c>
      <c r="H205" s="5">
        <v>0.33333333333333331</v>
      </c>
      <c r="I205" s="3">
        <v>3398.37</v>
      </c>
      <c r="J205" s="3">
        <v>2</v>
      </c>
      <c r="K205" s="5">
        <v>2.87E-2</v>
      </c>
    </row>
    <row r="206" spans="1:11" x14ac:dyDescent="0.25">
      <c r="A206" s="3" t="s">
        <v>34</v>
      </c>
      <c r="B206" s="3" t="s">
        <v>41</v>
      </c>
      <c r="C206" s="4">
        <v>45505</v>
      </c>
      <c r="D206" s="3">
        <v>71</v>
      </c>
      <c r="E206" s="3">
        <v>9</v>
      </c>
      <c r="F206" s="3">
        <v>172.96</v>
      </c>
      <c r="G206" s="3">
        <v>6</v>
      </c>
      <c r="H206" s="5">
        <v>0.66666666666666663</v>
      </c>
      <c r="I206" s="3">
        <v>464.49</v>
      </c>
      <c r="J206" s="3">
        <v>1</v>
      </c>
      <c r="K206" s="5">
        <v>8.2699999999999996E-2</v>
      </c>
    </row>
    <row r="207" spans="1:11" x14ac:dyDescent="0.25">
      <c r="A207" s="3" t="s">
        <v>35</v>
      </c>
      <c r="B207" s="3" t="s">
        <v>41</v>
      </c>
      <c r="C207" s="4">
        <v>45505</v>
      </c>
      <c r="D207" s="3">
        <v>115</v>
      </c>
      <c r="E207" s="3">
        <v>17</v>
      </c>
      <c r="F207" s="3">
        <v>422.48</v>
      </c>
      <c r="G207" s="3">
        <v>0</v>
      </c>
      <c r="H207" s="5">
        <v>0</v>
      </c>
      <c r="I207" s="3">
        <v>2681.51</v>
      </c>
      <c r="J207" s="3">
        <v>3</v>
      </c>
      <c r="K207" s="5">
        <v>2.5000000000000001E-2</v>
      </c>
    </row>
    <row r="208" spans="1:11" x14ac:dyDescent="0.25">
      <c r="A208" s="3" t="s">
        <v>37</v>
      </c>
      <c r="B208" s="3" t="s">
        <v>41</v>
      </c>
      <c r="C208" s="4">
        <v>45505</v>
      </c>
      <c r="D208" s="3">
        <v>34</v>
      </c>
      <c r="E208" s="3">
        <v>10</v>
      </c>
      <c r="F208" s="3">
        <v>565.11</v>
      </c>
      <c r="G208" s="3">
        <v>5</v>
      </c>
      <c r="H208" s="5">
        <v>0.5</v>
      </c>
      <c r="I208" s="3">
        <v>222.62</v>
      </c>
      <c r="J208" s="3">
        <v>2</v>
      </c>
      <c r="K208" s="5">
        <v>7.1800000000000003E-2</v>
      </c>
    </row>
    <row r="209" spans="1:11" x14ac:dyDescent="0.25">
      <c r="A209" s="3" t="s">
        <v>38</v>
      </c>
      <c r="B209" s="3" t="s">
        <v>41</v>
      </c>
      <c r="C209" s="4">
        <v>45505</v>
      </c>
      <c r="D209" s="3">
        <v>40</v>
      </c>
      <c r="E209" s="3">
        <v>17</v>
      </c>
      <c r="F209" s="3">
        <v>355.83</v>
      </c>
      <c r="G209" s="3">
        <v>6</v>
      </c>
      <c r="H209" s="5">
        <v>0.35294117647058826</v>
      </c>
      <c r="I209" s="3">
        <v>4155.8599999999997</v>
      </c>
      <c r="J209" s="3">
        <v>1</v>
      </c>
      <c r="K209" s="5">
        <v>8.8000000000000009E-2</v>
      </c>
    </row>
    <row r="210" spans="1:11" x14ac:dyDescent="0.25">
      <c r="A210" s="3" t="s">
        <v>11</v>
      </c>
      <c r="B210" s="3" t="s">
        <v>41</v>
      </c>
      <c r="C210" s="4">
        <v>45536</v>
      </c>
      <c r="D210" s="3">
        <v>51</v>
      </c>
      <c r="E210" s="3">
        <v>15</v>
      </c>
      <c r="F210" s="3">
        <v>349.71</v>
      </c>
      <c r="G210" s="3">
        <v>8</v>
      </c>
      <c r="H210" s="5">
        <v>0.53333333333333333</v>
      </c>
      <c r="I210" s="3">
        <v>4017.54</v>
      </c>
      <c r="J210" s="3">
        <v>1</v>
      </c>
      <c r="K210" s="5">
        <v>2.92E-2</v>
      </c>
    </row>
    <row r="211" spans="1:11" x14ac:dyDescent="0.25">
      <c r="A211" s="3" t="s">
        <v>13</v>
      </c>
      <c r="B211" s="3" t="s">
        <v>41</v>
      </c>
      <c r="C211" s="4">
        <v>45536</v>
      </c>
      <c r="D211" s="3">
        <v>79</v>
      </c>
      <c r="E211" s="3">
        <v>9</v>
      </c>
      <c r="F211" s="3">
        <v>358.67</v>
      </c>
      <c r="G211" s="3">
        <v>5</v>
      </c>
      <c r="H211" s="5">
        <v>0.55555555555555558</v>
      </c>
      <c r="I211" s="3">
        <v>3658.64</v>
      </c>
      <c r="J211" s="3">
        <v>3</v>
      </c>
      <c r="K211" s="5">
        <v>3.7499999999999999E-2</v>
      </c>
    </row>
    <row r="212" spans="1:11" x14ac:dyDescent="0.25">
      <c r="A212" s="3" t="s">
        <v>14</v>
      </c>
      <c r="B212" s="3" t="s">
        <v>41</v>
      </c>
      <c r="C212" s="4">
        <v>45536</v>
      </c>
      <c r="D212" s="3">
        <v>57</v>
      </c>
      <c r="E212" s="3">
        <v>18</v>
      </c>
      <c r="F212" s="3">
        <v>403.41</v>
      </c>
      <c r="G212" s="3">
        <v>3</v>
      </c>
      <c r="H212" s="5">
        <v>0.16666666666666666</v>
      </c>
      <c r="I212" s="3">
        <v>3767.63</v>
      </c>
      <c r="J212" s="3">
        <v>2</v>
      </c>
      <c r="K212" s="5">
        <v>4.24E-2</v>
      </c>
    </row>
    <row r="213" spans="1:11" x14ac:dyDescent="0.25">
      <c r="A213" s="3" t="s">
        <v>15</v>
      </c>
      <c r="B213" s="3" t="s">
        <v>41</v>
      </c>
      <c r="C213" s="4">
        <v>45536</v>
      </c>
      <c r="D213" s="3">
        <v>24</v>
      </c>
      <c r="E213" s="3">
        <v>7</v>
      </c>
      <c r="F213" s="3">
        <v>79.62</v>
      </c>
      <c r="G213" s="3">
        <v>4</v>
      </c>
      <c r="H213" s="5">
        <v>0.5714285714285714</v>
      </c>
      <c r="I213" s="3">
        <v>1650.69</v>
      </c>
      <c r="J213" s="3">
        <v>1</v>
      </c>
      <c r="K213" s="5">
        <v>3.0600000000000002E-2</v>
      </c>
    </row>
    <row r="214" spans="1:11" x14ac:dyDescent="0.25">
      <c r="A214" s="3" t="s">
        <v>16</v>
      </c>
      <c r="B214" s="3" t="s">
        <v>41</v>
      </c>
      <c r="C214" s="4">
        <v>45536</v>
      </c>
      <c r="D214" s="3">
        <v>77</v>
      </c>
      <c r="E214" s="3">
        <v>11</v>
      </c>
      <c r="F214" s="3">
        <v>487.47</v>
      </c>
      <c r="G214" s="3">
        <v>4</v>
      </c>
      <c r="H214" s="5">
        <v>0.36363636363636365</v>
      </c>
      <c r="I214" s="3">
        <v>990.89</v>
      </c>
      <c r="J214" s="3">
        <v>3</v>
      </c>
      <c r="K214" s="5">
        <v>4.3299999999999998E-2</v>
      </c>
    </row>
    <row r="215" spans="1:11" x14ac:dyDescent="0.25">
      <c r="A215" s="3" t="s">
        <v>17</v>
      </c>
      <c r="B215" s="3" t="s">
        <v>41</v>
      </c>
      <c r="C215" s="4">
        <v>45536</v>
      </c>
      <c r="D215" s="3">
        <v>69</v>
      </c>
      <c r="E215" s="3">
        <v>7</v>
      </c>
      <c r="F215" s="3">
        <v>549.77</v>
      </c>
      <c r="G215" s="3">
        <v>2</v>
      </c>
      <c r="H215" s="5">
        <v>0.2857142857142857</v>
      </c>
      <c r="I215" s="3">
        <v>3916.58</v>
      </c>
      <c r="J215" s="3">
        <v>2</v>
      </c>
      <c r="K215" s="5">
        <v>1.2E-2</v>
      </c>
    </row>
    <row r="216" spans="1:11" x14ac:dyDescent="0.25">
      <c r="A216" s="3" t="s">
        <v>18</v>
      </c>
      <c r="B216" s="3" t="s">
        <v>41</v>
      </c>
      <c r="C216" s="4">
        <v>45536</v>
      </c>
      <c r="D216" s="3">
        <v>74</v>
      </c>
      <c r="E216" s="3">
        <v>18</v>
      </c>
      <c r="F216" s="3">
        <v>306.89999999999998</v>
      </c>
      <c r="G216" s="3">
        <v>3</v>
      </c>
      <c r="H216" s="5">
        <v>0.16666666666666666</v>
      </c>
      <c r="I216" s="3">
        <v>2254.16</v>
      </c>
      <c r="J216" s="3">
        <v>1</v>
      </c>
      <c r="K216" s="5">
        <v>9.64E-2</v>
      </c>
    </row>
    <row r="217" spans="1:11" x14ac:dyDescent="0.25">
      <c r="A217" s="3" t="s">
        <v>19</v>
      </c>
      <c r="B217" s="3" t="s">
        <v>41</v>
      </c>
      <c r="C217" s="4">
        <v>45536</v>
      </c>
      <c r="D217" s="3">
        <v>57</v>
      </c>
      <c r="E217" s="3">
        <v>7</v>
      </c>
      <c r="F217" s="3">
        <v>262.27999999999997</v>
      </c>
      <c r="G217" s="3">
        <v>7</v>
      </c>
      <c r="H217" s="5">
        <v>1</v>
      </c>
      <c r="I217" s="3">
        <v>3929.11</v>
      </c>
      <c r="J217" s="3">
        <v>3</v>
      </c>
      <c r="K217" s="5">
        <v>4.4299999999999999E-2</v>
      </c>
    </row>
    <row r="218" spans="1:11" x14ac:dyDescent="0.25">
      <c r="A218" s="3" t="s">
        <v>20</v>
      </c>
      <c r="B218" s="3" t="s">
        <v>41</v>
      </c>
      <c r="C218" s="4">
        <v>45536</v>
      </c>
      <c r="D218" s="3">
        <v>26</v>
      </c>
      <c r="E218" s="3">
        <v>21</v>
      </c>
      <c r="F218" s="3">
        <v>359.51</v>
      </c>
      <c r="G218" s="3">
        <v>9</v>
      </c>
      <c r="H218" s="5">
        <v>0.42857142857142855</v>
      </c>
      <c r="I218" s="3">
        <v>1187.3699999999999</v>
      </c>
      <c r="J218" s="3">
        <v>2</v>
      </c>
      <c r="K218" s="5">
        <v>5.33E-2</v>
      </c>
    </row>
    <row r="219" spans="1:11" x14ac:dyDescent="0.25">
      <c r="A219" s="3" t="s">
        <v>21</v>
      </c>
      <c r="B219" s="3" t="s">
        <v>41</v>
      </c>
      <c r="C219" s="4">
        <v>45536</v>
      </c>
      <c r="D219" s="3">
        <v>76</v>
      </c>
      <c r="E219" s="3">
        <v>18</v>
      </c>
      <c r="F219" s="3">
        <v>339.1</v>
      </c>
      <c r="G219" s="3">
        <v>8</v>
      </c>
      <c r="H219" s="5">
        <v>0.44444444444444442</v>
      </c>
      <c r="I219" s="3">
        <v>924.79</v>
      </c>
      <c r="J219" s="3">
        <v>1</v>
      </c>
      <c r="K219" s="5">
        <v>3.6000000000000004E-2</v>
      </c>
    </row>
    <row r="220" spans="1:11" x14ac:dyDescent="0.25">
      <c r="A220" s="3" t="s">
        <v>22</v>
      </c>
      <c r="B220" s="3" t="s">
        <v>41</v>
      </c>
      <c r="C220" s="4">
        <v>45536</v>
      </c>
      <c r="D220" s="3">
        <v>22</v>
      </c>
      <c r="E220" s="3">
        <v>7</v>
      </c>
      <c r="F220" s="3">
        <v>182.47</v>
      </c>
      <c r="G220" s="3">
        <v>7</v>
      </c>
      <c r="H220" s="5">
        <v>1</v>
      </c>
      <c r="I220" s="3">
        <v>779.86</v>
      </c>
      <c r="J220" s="3">
        <v>3</v>
      </c>
      <c r="K220" s="5">
        <v>7.2700000000000001E-2</v>
      </c>
    </row>
    <row r="221" spans="1:11" x14ac:dyDescent="0.25">
      <c r="A221" s="3" t="s">
        <v>23</v>
      </c>
      <c r="B221" s="3" t="s">
        <v>41</v>
      </c>
      <c r="C221" s="4">
        <v>45536</v>
      </c>
      <c r="D221" s="3">
        <v>38</v>
      </c>
      <c r="E221" s="3">
        <v>6</v>
      </c>
      <c r="F221" s="3">
        <v>553.89</v>
      </c>
      <c r="G221" s="3">
        <v>6</v>
      </c>
      <c r="H221" s="5">
        <v>1</v>
      </c>
      <c r="I221" s="3">
        <v>4013.79</v>
      </c>
      <c r="J221" s="3">
        <v>2</v>
      </c>
      <c r="K221" s="5">
        <v>4.3200000000000002E-2</v>
      </c>
    </row>
    <row r="222" spans="1:11" x14ac:dyDescent="0.25">
      <c r="A222" s="3" t="s">
        <v>24</v>
      </c>
      <c r="B222" s="3" t="s">
        <v>41</v>
      </c>
      <c r="C222" s="4">
        <v>45536</v>
      </c>
      <c r="D222" s="3">
        <v>87</v>
      </c>
      <c r="E222" s="3">
        <v>21</v>
      </c>
      <c r="F222" s="3">
        <v>633.13</v>
      </c>
      <c r="G222" s="3">
        <v>2</v>
      </c>
      <c r="H222" s="5">
        <v>9.5238095238095233E-2</v>
      </c>
      <c r="I222" s="3">
        <v>336.22</v>
      </c>
      <c r="J222" s="3">
        <v>1</v>
      </c>
      <c r="K222" s="5">
        <v>3.4500000000000003E-2</v>
      </c>
    </row>
    <row r="223" spans="1:11" x14ac:dyDescent="0.25">
      <c r="A223" s="3" t="s">
        <v>25</v>
      </c>
      <c r="B223" s="3" t="s">
        <v>41</v>
      </c>
      <c r="C223" s="4">
        <v>45536</v>
      </c>
      <c r="D223" s="3">
        <v>37</v>
      </c>
      <c r="E223" s="3">
        <v>8</v>
      </c>
      <c r="F223" s="3">
        <v>215.09</v>
      </c>
      <c r="G223" s="3">
        <v>2</v>
      </c>
      <c r="H223" s="5">
        <v>0.25</v>
      </c>
      <c r="I223" s="3">
        <v>3424.83</v>
      </c>
      <c r="J223" s="3">
        <v>3</v>
      </c>
      <c r="K223" s="5">
        <v>4.07E-2</v>
      </c>
    </row>
    <row r="224" spans="1:11" x14ac:dyDescent="0.25">
      <c r="A224" s="3" t="s">
        <v>26</v>
      </c>
      <c r="B224" s="3" t="s">
        <v>41</v>
      </c>
      <c r="C224" s="4">
        <v>45536</v>
      </c>
      <c r="D224" s="3">
        <v>71</v>
      </c>
      <c r="E224" s="3">
        <v>8</v>
      </c>
      <c r="F224" s="3">
        <v>199.19</v>
      </c>
      <c r="G224" s="3">
        <v>2</v>
      </c>
      <c r="H224" s="5">
        <v>0.25</v>
      </c>
      <c r="I224" s="3">
        <v>635.24</v>
      </c>
      <c r="J224" s="3">
        <v>2</v>
      </c>
      <c r="K224" s="5">
        <v>2.9500000000000002E-2</v>
      </c>
    </row>
    <row r="225" spans="1:11" x14ac:dyDescent="0.25">
      <c r="A225" s="3" t="s">
        <v>27</v>
      </c>
      <c r="B225" s="3" t="s">
        <v>41</v>
      </c>
      <c r="C225" s="4">
        <v>45536</v>
      </c>
      <c r="D225" s="3">
        <v>81</v>
      </c>
      <c r="E225" s="3">
        <v>5</v>
      </c>
      <c r="F225" s="3">
        <v>153.5</v>
      </c>
      <c r="G225" s="3">
        <v>2</v>
      </c>
      <c r="H225" s="5">
        <v>0.4</v>
      </c>
      <c r="I225" s="3">
        <v>1307.47</v>
      </c>
      <c r="J225" s="3">
        <v>1</v>
      </c>
      <c r="K225" s="5">
        <v>7.3300000000000004E-2</v>
      </c>
    </row>
    <row r="226" spans="1:11" x14ac:dyDescent="0.25">
      <c r="A226" s="3" t="s">
        <v>28</v>
      </c>
      <c r="B226" s="3" t="s">
        <v>41</v>
      </c>
      <c r="C226" s="4">
        <v>45536</v>
      </c>
      <c r="D226" s="3">
        <v>93</v>
      </c>
      <c r="E226" s="3">
        <v>5</v>
      </c>
      <c r="F226" s="3">
        <v>77.12</v>
      </c>
      <c r="G226" s="3">
        <v>2</v>
      </c>
      <c r="H226" s="5">
        <v>0.4</v>
      </c>
      <c r="I226" s="3">
        <v>3483.91</v>
      </c>
      <c r="J226" s="3">
        <v>3</v>
      </c>
      <c r="K226" s="5">
        <v>9.9000000000000005E-2</v>
      </c>
    </row>
    <row r="227" spans="1:11" x14ac:dyDescent="0.25">
      <c r="A227" s="3" t="s">
        <v>29</v>
      </c>
      <c r="B227" s="3" t="s">
        <v>41</v>
      </c>
      <c r="C227" s="4">
        <v>45536</v>
      </c>
      <c r="D227" s="3">
        <v>21</v>
      </c>
      <c r="E227" s="3">
        <v>17</v>
      </c>
      <c r="F227" s="3">
        <v>533.41999999999996</v>
      </c>
      <c r="G227" s="3">
        <v>7</v>
      </c>
      <c r="H227" s="5">
        <v>0.41176470588235292</v>
      </c>
      <c r="I227" s="3">
        <v>3895.32</v>
      </c>
      <c r="J227" s="3">
        <v>2</v>
      </c>
      <c r="K227" s="5">
        <v>3.4000000000000002E-2</v>
      </c>
    </row>
    <row r="228" spans="1:11" x14ac:dyDescent="0.25">
      <c r="A228" s="3" t="s">
        <v>30</v>
      </c>
      <c r="B228" s="3" t="s">
        <v>41</v>
      </c>
      <c r="C228" s="4">
        <v>45536</v>
      </c>
      <c r="D228" s="3">
        <v>86</v>
      </c>
      <c r="E228" s="3">
        <v>17</v>
      </c>
      <c r="F228" s="3">
        <v>160.88999999999999</v>
      </c>
      <c r="G228" s="3">
        <v>4</v>
      </c>
      <c r="H228" s="5">
        <v>0.23529411764705882</v>
      </c>
      <c r="I228" s="3">
        <v>418.33</v>
      </c>
      <c r="J228" s="3">
        <v>1</v>
      </c>
      <c r="K228" s="5">
        <v>8.8100000000000012E-2</v>
      </c>
    </row>
    <row r="229" spans="1:11" x14ac:dyDescent="0.25">
      <c r="A229" s="3" t="s">
        <v>31</v>
      </c>
      <c r="B229" s="3" t="s">
        <v>41</v>
      </c>
      <c r="C229" s="4">
        <v>45536</v>
      </c>
      <c r="D229" s="3">
        <v>72</v>
      </c>
      <c r="E229" s="3">
        <v>11</v>
      </c>
      <c r="F229" s="3">
        <v>459.86</v>
      </c>
      <c r="G229" s="3">
        <v>0</v>
      </c>
      <c r="H229" s="5">
        <v>0</v>
      </c>
      <c r="I229" s="3">
        <v>1269.5999999999999</v>
      </c>
      <c r="J229" s="3">
        <v>3</v>
      </c>
      <c r="K229" s="5">
        <v>1E-3</v>
      </c>
    </row>
    <row r="230" spans="1:11" x14ac:dyDescent="0.25">
      <c r="A230" s="3" t="s">
        <v>32</v>
      </c>
      <c r="B230" s="3" t="s">
        <v>41</v>
      </c>
      <c r="C230" s="4">
        <v>45536</v>
      </c>
      <c r="D230" s="3">
        <v>18</v>
      </c>
      <c r="E230" s="3">
        <v>13</v>
      </c>
      <c r="F230" s="3">
        <v>290.14</v>
      </c>
      <c r="G230" s="3">
        <v>2</v>
      </c>
      <c r="H230" s="5">
        <v>0.15384615384615385</v>
      </c>
      <c r="I230" s="3">
        <v>1444.65</v>
      </c>
      <c r="J230" s="3">
        <v>2</v>
      </c>
      <c r="K230" s="5">
        <v>5.4699999999999999E-2</v>
      </c>
    </row>
    <row r="231" spans="1:11" x14ac:dyDescent="0.25">
      <c r="A231" s="3" t="s">
        <v>33</v>
      </c>
      <c r="B231" s="3" t="s">
        <v>41</v>
      </c>
      <c r="C231" s="4">
        <v>45536</v>
      </c>
      <c r="D231" s="3">
        <v>105</v>
      </c>
      <c r="E231" s="3">
        <v>7</v>
      </c>
      <c r="F231" s="3">
        <v>587.83000000000004</v>
      </c>
      <c r="G231" s="3">
        <v>1</v>
      </c>
      <c r="H231" s="5">
        <v>0.14285714285714285</v>
      </c>
      <c r="I231" s="3">
        <v>3601.93</v>
      </c>
      <c r="J231" s="3">
        <v>1</v>
      </c>
      <c r="K231" s="5">
        <v>3.2199999999999999E-2</v>
      </c>
    </row>
    <row r="232" spans="1:11" x14ac:dyDescent="0.25">
      <c r="A232" s="3" t="s">
        <v>34</v>
      </c>
      <c r="B232" s="3" t="s">
        <v>41</v>
      </c>
      <c r="C232" s="4">
        <v>45536</v>
      </c>
      <c r="D232" s="3">
        <v>75</v>
      </c>
      <c r="E232" s="3">
        <v>8</v>
      </c>
      <c r="F232" s="3">
        <v>177.88</v>
      </c>
      <c r="G232" s="3">
        <v>7</v>
      </c>
      <c r="H232" s="5">
        <v>0.875</v>
      </c>
      <c r="I232" s="3">
        <v>507.1</v>
      </c>
      <c r="J232" s="3">
        <v>3</v>
      </c>
      <c r="K232" s="5">
        <v>9.5199999999999993E-2</v>
      </c>
    </row>
    <row r="233" spans="1:11" x14ac:dyDescent="0.25">
      <c r="A233" s="3" t="s">
        <v>35</v>
      </c>
      <c r="B233" s="3" t="s">
        <v>41</v>
      </c>
      <c r="C233" s="4">
        <v>45536</v>
      </c>
      <c r="D233" s="3">
        <v>98</v>
      </c>
      <c r="E233" s="3">
        <v>12</v>
      </c>
      <c r="F233" s="3">
        <v>406.95</v>
      </c>
      <c r="G233" s="3">
        <v>0</v>
      </c>
      <c r="H233" s="5">
        <v>0</v>
      </c>
      <c r="I233" s="3">
        <v>2978.09</v>
      </c>
      <c r="J233" s="3">
        <v>2</v>
      </c>
      <c r="K233" s="5">
        <v>2.3700000000000002E-2</v>
      </c>
    </row>
    <row r="234" spans="1:11" x14ac:dyDescent="0.25">
      <c r="A234" s="3" t="s">
        <v>37</v>
      </c>
      <c r="B234" s="3" t="s">
        <v>41</v>
      </c>
      <c r="C234" s="4">
        <v>45536</v>
      </c>
      <c r="D234" s="3">
        <v>33</v>
      </c>
      <c r="E234" s="3">
        <v>13</v>
      </c>
      <c r="F234" s="3">
        <v>517.1</v>
      </c>
      <c r="G234" s="3">
        <v>4</v>
      </c>
      <c r="H234" s="5">
        <v>0.30769230769230771</v>
      </c>
      <c r="I234" s="3">
        <v>250.08</v>
      </c>
      <c r="J234" s="3">
        <v>1</v>
      </c>
      <c r="K234" s="5">
        <v>6.5299999999999997E-2</v>
      </c>
    </row>
    <row r="235" spans="1:11" x14ac:dyDescent="0.25">
      <c r="A235" s="3" t="s">
        <v>38</v>
      </c>
      <c r="B235" s="3" t="s">
        <v>41</v>
      </c>
      <c r="C235" s="4">
        <v>45536</v>
      </c>
      <c r="D235" s="3">
        <v>35</v>
      </c>
      <c r="E235" s="3">
        <v>18</v>
      </c>
      <c r="F235" s="3">
        <v>348.92</v>
      </c>
      <c r="G235" s="3">
        <v>7</v>
      </c>
      <c r="H235" s="5">
        <v>0.3888888888888889</v>
      </c>
      <c r="I235" s="3">
        <v>4381.3900000000003</v>
      </c>
      <c r="J235" s="3">
        <v>1</v>
      </c>
      <c r="K235" s="5">
        <v>8.8599999999999998E-2</v>
      </c>
    </row>
    <row r="236" spans="1:11" x14ac:dyDescent="0.25">
      <c r="A236" s="3" t="s">
        <v>11</v>
      </c>
      <c r="B236" s="3" t="s">
        <v>41</v>
      </c>
      <c r="C236" s="4">
        <v>45566</v>
      </c>
      <c r="D236" s="3">
        <v>74</v>
      </c>
      <c r="E236" s="3">
        <v>16</v>
      </c>
      <c r="F236" s="3">
        <v>308.51</v>
      </c>
      <c r="G236" s="3">
        <v>7</v>
      </c>
      <c r="H236" s="5">
        <v>0.4375</v>
      </c>
      <c r="I236" s="3">
        <v>4267.5</v>
      </c>
      <c r="J236" s="3">
        <v>3</v>
      </c>
      <c r="K236" s="5">
        <v>2.9399999999999999E-2</v>
      </c>
    </row>
    <row r="237" spans="1:11" x14ac:dyDescent="0.25">
      <c r="A237" s="3" t="s">
        <v>13</v>
      </c>
      <c r="B237" s="3" t="s">
        <v>41</v>
      </c>
      <c r="C237" s="4">
        <v>45566</v>
      </c>
      <c r="D237" s="3">
        <v>72</v>
      </c>
      <c r="E237" s="3">
        <v>10</v>
      </c>
      <c r="F237" s="3">
        <v>362.58</v>
      </c>
      <c r="G237" s="3">
        <v>5</v>
      </c>
      <c r="H237" s="5">
        <v>0.5</v>
      </c>
      <c r="I237" s="3">
        <v>3679.65</v>
      </c>
      <c r="J237" s="3">
        <v>2</v>
      </c>
      <c r="K237" s="5">
        <v>3.8599999999999995E-2</v>
      </c>
    </row>
    <row r="238" spans="1:11" x14ac:dyDescent="0.25">
      <c r="A238" s="3" t="s">
        <v>14</v>
      </c>
      <c r="B238" s="3" t="s">
        <v>41</v>
      </c>
      <c r="C238" s="4">
        <v>45566</v>
      </c>
      <c r="D238" s="3">
        <v>58</v>
      </c>
      <c r="E238" s="3">
        <v>13</v>
      </c>
      <c r="F238" s="3">
        <v>368.06</v>
      </c>
      <c r="G238" s="3">
        <v>2</v>
      </c>
      <c r="H238" s="5">
        <v>0.15384615384615385</v>
      </c>
      <c r="I238" s="3">
        <v>3626.22</v>
      </c>
      <c r="J238" s="3">
        <v>1</v>
      </c>
      <c r="K238" s="5">
        <v>4.1399999999999999E-2</v>
      </c>
    </row>
    <row r="239" spans="1:11" x14ac:dyDescent="0.25">
      <c r="A239" s="3" t="s">
        <v>15</v>
      </c>
      <c r="B239" s="3" t="s">
        <v>41</v>
      </c>
      <c r="C239" s="4">
        <v>45566</v>
      </c>
      <c r="D239" s="3">
        <v>22</v>
      </c>
      <c r="E239" s="3">
        <v>7</v>
      </c>
      <c r="F239" s="3">
        <v>74.680000000000007</v>
      </c>
      <c r="G239" s="3">
        <v>4</v>
      </c>
      <c r="H239" s="5">
        <v>0.5714285714285714</v>
      </c>
      <c r="I239" s="3">
        <v>1543.72</v>
      </c>
      <c r="J239" s="3">
        <v>3</v>
      </c>
      <c r="K239" s="5">
        <v>2.75E-2</v>
      </c>
    </row>
    <row r="240" spans="1:11" x14ac:dyDescent="0.25">
      <c r="A240" s="3" t="s">
        <v>16</v>
      </c>
      <c r="B240" s="3" t="s">
        <v>41</v>
      </c>
      <c r="C240" s="4">
        <v>45566</v>
      </c>
      <c r="D240" s="3">
        <v>74</v>
      </c>
      <c r="E240" s="3">
        <v>15</v>
      </c>
      <c r="F240" s="3">
        <v>460.2</v>
      </c>
      <c r="G240" s="3">
        <v>4</v>
      </c>
      <c r="H240" s="5">
        <v>0.26666666666666666</v>
      </c>
      <c r="I240" s="3">
        <v>980.1</v>
      </c>
      <c r="J240" s="3">
        <v>2</v>
      </c>
      <c r="K240" s="5">
        <v>3.7900000000000003E-2</v>
      </c>
    </row>
    <row r="241" spans="1:11" x14ac:dyDescent="0.25">
      <c r="A241" s="3" t="s">
        <v>17</v>
      </c>
      <c r="B241" s="3" t="s">
        <v>41</v>
      </c>
      <c r="C241" s="4">
        <v>45566</v>
      </c>
      <c r="D241" s="3">
        <v>62</v>
      </c>
      <c r="E241" s="3">
        <v>8</v>
      </c>
      <c r="F241" s="3">
        <v>540.79999999999995</v>
      </c>
      <c r="G241" s="3">
        <v>3</v>
      </c>
      <c r="H241" s="5">
        <v>0.375</v>
      </c>
      <c r="I241" s="3">
        <v>3928.71</v>
      </c>
      <c r="J241" s="3">
        <v>1</v>
      </c>
      <c r="K241" s="5">
        <v>1.09E-2</v>
      </c>
    </row>
    <row r="242" spans="1:11" x14ac:dyDescent="0.25">
      <c r="A242" s="3" t="s">
        <v>18</v>
      </c>
      <c r="B242" s="3" t="s">
        <v>41</v>
      </c>
      <c r="C242" s="4">
        <v>45566</v>
      </c>
      <c r="D242" s="3">
        <v>70</v>
      </c>
      <c r="E242" s="3">
        <v>21</v>
      </c>
      <c r="F242" s="3">
        <v>319.62</v>
      </c>
      <c r="G242" s="3">
        <v>3</v>
      </c>
      <c r="H242" s="5">
        <v>0.14285714285714285</v>
      </c>
      <c r="I242" s="3">
        <v>2486.2199999999998</v>
      </c>
      <c r="J242" s="3">
        <v>3</v>
      </c>
      <c r="K242" s="5">
        <v>0.1036</v>
      </c>
    </row>
    <row r="243" spans="1:11" x14ac:dyDescent="0.25">
      <c r="A243" s="3" t="s">
        <v>19</v>
      </c>
      <c r="B243" s="3" t="s">
        <v>41</v>
      </c>
      <c r="C243" s="4">
        <v>45566</v>
      </c>
      <c r="D243" s="3">
        <v>51</v>
      </c>
      <c r="E243" s="3">
        <v>7</v>
      </c>
      <c r="F243" s="3">
        <v>248.37</v>
      </c>
      <c r="G243" s="3">
        <v>7</v>
      </c>
      <c r="H243" s="5">
        <v>1</v>
      </c>
      <c r="I243" s="3">
        <v>3946.23</v>
      </c>
      <c r="J243" s="3">
        <v>2</v>
      </c>
      <c r="K243" s="5">
        <v>4.2699999999999995E-2</v>
      </c>
    </row>
    <row r="244" spans="1:11" x14ac:dyDescent="0.25">
      <c r="A244" s="3" t="s">
        <v>20</v>
      </c>
      <c r="B244" s="3" t="s">
        <v>41</v>
      </c>
      <c r="C244" s="4">
        <v>45566</v>
      </c>
      <c r="D244" s="3">
        <v>32</v>
      </c>
      <c r="E244" s="3">
        <v>16</v>
      </c>
      <c r="F244" s="3">
        <v>393.04</v>
      </c>
      <c r="G244" s="3">
        <v>7</v>
      </c>
      <c r="H244" s="5">
        <v>0.4375</v>
      </c>
      <c r="I244" s="3">
        <v>1286.18</v>
      </c>
      <c r="J244" s="3">
        <v>1</v>
      </c>
      <c r="K244" s="5">
        <v>5.6399999999999999E-2</v>
      </c>
    </row>
    <row r="245" spans="1:11" x14ac:dyDescent="0.25">
      <c r="A245" s="3" t="s">
        <v>21</v>
      </c>
      <c r="B245" s="3" t="s">
        <v>41</v>
      </c>
      <c r="C245" s="4">
        <v>45566</v>
      </c>
      <c r="D245" s="3">
        <v>71</v>
      </c>
      <c r="E245" s="3">
        <v>16</v>
      </c>
      <c r="F245" s="3">
        <v>323.56</v>
      </c>
      <c r="G245" s="3">
        <v>9</v>
      </c>
      <c r="H245" s="5">
        <v>0.5625</v>
      </c>
      <c r="I245" s="3">
        <v>957.05</v>
      </c>
      <c r="J245" s="3">
        <v>3</v>
      </c>
      <c r="K245" s="5">
        <v>3.1099999999999999E-2</v>
      </c>
    </row>
    <row r="246" spans="1:11" x14ac:dyDescent="0.25">
      <c r="A246" s="3" t="s">
        <v>22</v>
      </c>
      <c r="B246" s="3" t="s">
        <v>41</v>
      </c>
      <c r="C246" s="4">
        <v>45566</v>
      </c>
      <c r="D246" s="3">
        <v>17</v>
      </c>
      <c r="E246" s="3">
        <v>7</v>
      </c>
      <c r="F246" s="3">
        <v>205.3</v>
      </c>
      <c r="G246" s="3">
        <v>4</v>
      </c>
      <c r="H246" s="5">
        <v>0.5714285714285714</v>
      </c>
      <c r="I246" s="3">
        <v>762.2</v>
      </c>
      <c r="J246" s="3">
        <v>2</v>
      </c>
      <c r="K246" s="5">
        <v>7.2300000000000003E-2</v>
      </c>
    </row>
    <row r="247" spans="1:11" x14ac:dyDescent="0.25">
      <c r="A247" s="3" t="s">
        <v>23</v>
      </c>
      <c r="B247" s="3" t="s">
        <v>41</v>
      </c>
      <c r="C247" s="4">
        <v>45566</v>
      </c>
      <c r="D247" s="3">
        <v>35</v>
      </c>
      <c r="E247" s="3">
        <v>6</v>
      </c>
      <c r="F247" s="3">
        <v>544.78</v>
      </c>
      <c r="G247" s="3">
        <v>5</v>
      </c>
      <c r="H247" s="5">
        <v>0.83333333333333337</v>
      </c>
      <c r="I247" s="3">
        <v>3420.99</v>
      </c>
      <c r="J247" s="3">
        <v>3</v>
      </c>
      <c r="K247" s="5">
        <v>4.0500000000000001E-2</v>
      </c>
    </row>
    <row r="248" spans="1:11" x14ac:dyDescent="0.25">
      <c r="A248" s="3" t="s">
        <v>24</v>
      </c>
      <c r="B248" s="3" t="s">
        <v>41</v>
      </c>
      <c r="C248" s="4">
        <v>45566</v>
      </c>
      <c r="D248" s="3">
        <v>73</v>
      </c>
      <c r="E248" s="3">
        <v>17</v>
      </c>
      <c r="F248" s="3">
        <v>557.29999999999995</v>
      </c>
      <c r="G248" s="3">
        <v>3</v>
      </c>
      <c r="H248" s="5">
        <v>0.17647058823529413</v>
      </c>
      <c r="I248" s="3">
        <v>376.66</v>
      </c>
      <c r="J248" s="3">
        <v>2</v>
      </c>
      <c r="K248" s="5">
        <v>3.4700000000000002E-2</v>
      </c>
    </row>
    <row r="249" spans="1:11" x14ac:dyDescent="0.25">
      <c r="A249" s="3" t="s">
        <v>25</v>
      </c>
      <c r="B249" s="3" t="s">
        <v>41</v>
      </c>
      <c r="C249" s="4">
        <v>45566</v>
      </c>
      <c r="D249" s="3">
        <v>27</v>
      </c>
      <c r="E249" s="3">
        <v>6</v>
      </c>
      <c r="F249" s="3">
        <v>202.37</v>
      </c>
      <c r="G249" s="3">
        <v>1</v>
      </c>
      <c r="H249" s="5">
        <v>0.16666666666666666</v>
      </c>
      <c r="I249" s="3">
        <v>3781.81</v>
      </c>
      <c r="J249" s="3">
        <v>1</v>
      </c>
      <c r="K249" s="5">
        <v>4.3099999999999999E-2</v>
      </c>
    </row>
    <row r="250" spans="1:11" x14ac:dyDescent="0.25">
      <c r="A250" s="3" t="s">
        <v>26</v>
      </c>
      <c r="B250" s="3" t="s">
        <v>41</v>
      </c>
      <c r="C250" s="4">
        <v>45566</v>
      </c>
      <c r="D250" s="3">
        <v>49</v>
      </c>
      <c r="E250" s="3">
        <v>7</v>
      </c>
      <c r="F250" s="3">
        <v>204.14</v>
      </c>
      <c r="G250" s="3">
        <v>3</v>
      </c>
      <c r="H250" s="5">
        <v>0.42857142857142855</v>
      </c>
      <c r="I250" s="3">
        <v>636.65</v>
      </c>
      <c r="J250" s="3">
        <v>3</v>
      </c>
      <c r="K250" s="5">
        <v>2.9500000000000002E-2</v>
      </c>
    </row>
    <row r="251" spans="1:11" x14ac:dyDescent="0.25">
      <c r="A251" s="3" t="s">
        <v>27</v>
      </c>
      <c r="B251" s="3" t="s">
        <v>41</v>
      </c>
      <c r="C251" s="4">
        <v>45566</v>
      </c>
      <c r="D251" s="3">
        <v>106</v>
      </c>
      <c r="E251" s="3">
        <v>5</v>
      </c>
      <c r="F251" s="3">
        <v>163.38</v>
      </c>
      <c r="G251" s="3">
        <v>1</v>
      </c>
      <c r="H251" s="5">
        <v>0.2</v>
      </c>
      <c r="I251" s="3">
        <v>1148.1400000000001</v>
      </c>
      <c r="J251" s="3">
        <v>2</v>
      </c>
      <c r="K251" s="5">
        <v>7.8799999999999995E-2</v>
      </c>
    </row>
    <row r="252" spans="1:11" x14ac:dyDescent="0.25">
      <c r="A252" s="3" t="s">
        <v>28</v>
      </c>
      <c r="B252" s="3" t="s">
        <v>41</v>
      </c>
      <c r="C252" s="4">
        <v>45566</v>
      </c>
      <c r="D252" s="3">
        <v>102</v>
      </c>
      <c r="E252" s="3">
        <v>5</v>
      </c>
      <c r="F252" s="3">
        <v>86.37</v>
      </c>
      <c r="G252" s="3">
        <v>5</v>
      </c>
      <c r="H252" s="5">
        <v>1</v>
      </c>
      <c r="I252" s="3">
        <v>3851.19</v>
      </c>
      <c r="J252" s="3">
        <v>1</v>
      </c>
      <c r="K252" s="5">
        <v>8.3800000000000013E-2</v>
      </c>
    </row>
    <row r="253" spans="1:11" x14ac:dyDescent="0.25">
      <c r="A253" s="3" t="s">
        <v>29</v>
      </c>
      <c r="B253" s="3" t="s">
        <v>41</v>
      </c>
      <c r="C253" s="4">
        <v>45566</v>
      </c>
      <c r="D253" s="3">
        <v>21</v>
      </c>
      <c r="E253" s="3">
        <v>14</v>
      </c>
      <c r="F253" s="3">
        <v>537.36</v>
      </c>
      <c r="G253" s="3">
        <v>7</v>
      </c>
      <c r="H253" s="5">
        <v>0.5</v>
      </c>
      <c r="I253" s="3">
        <v>3767.78</v>
      </c>
      <c r="J253" s="3">
        <v>3</v>
      </c>
      <c r="K253" s="5">
        <v>3.44E-2</v>
      </c>
    </row>
    <row r="254" spans="1:11" x14ac:dyDescent="0.25">
      <c r="A254" s="3" t="s">
        <v>30</v>
      </c>
      <c r="B254" s="3" t="s">
        <v>41</v>
      </c>
      <c r="C254" s="4">
        <v>45566</v>
      </c>
      <c r="D254" s="3">
        <v>104</v>
      </c>
      <c r="E254" s="3">
        <v>20</v>
      </c>
      <c r="F254" s="3">
        <v>181.9</v>
      </c>
      <c r="G254" s="3">
        <v>4</v>
      </c>
      <c r="H254" s="5">
        <v>0.2</v>
      </c>
      <c r="I254" s="3">
        <v>400.92</v>
      </c>
      <c r="J254" s="3">
        <v>2</v>
      </c>
      <c r="K254" s="5">
        <v>0.10009999999999999</v>
      </c>
    </row>
    <row r="255" spans="1:11" x14ac:dyDescent="0.25">
      <c r="A255" s="3" t="s">
        <v>31</v>
      </c>
      <c r="B255" s="3" t="s">
        <v>41</v>
      </c>
      <c r="C255" s="4">
        <v>45566</v>
      </c>
      <c r="D255" s="3">
        <v>64</v>
      </c>
      <c r="E255" s="3">
        <v>15</v>
      </c>
      <c r="F255" s="3">
        <v>514.38</v>
      </c>
      <c r="G255" s="3">
        <v>0</v>
      </c>
      <c r="H255" s="5">
        <v>0</v>
      </c>
      <c r="I255" s="3">
        <v>1220.5899999999999</v>
      </c>
      <c r="J255" s="3">
        <v>1</v>
      </c>
      <c r="K255" s="5">
        <v>1E-3</v>
      </c>
    </row>
    <row r="256" spans="1:11" x14ac:dyDescent="0.25">
      <c r="A256" s="3" t="s">
        <v>32</v>
      </c>
      <c r="B256" s="3" t="s">
        <v>41</v>
      </c>
      <c r="C256" s="4">
        <v>45566</v>
      </c>
      <c r="D256" s="3">
        <v>21</v>
      </c>
      <c r="E256" s="3">
        <v>15</v>
      </c>
      <c r="F256" s="3">
        <v>309.75</v>
      </c>
      <c r="G256" s="3">
        <v>2</v>
      </c>
      <c r="H256" s="5">
        <v>0.13333333333333333</v>
      </c>
      <c r="I256" s="3">
        <v>1649.09</v>
      </c>
      <c r="J256" s="3">
        <v>3</v>
      </c>
      <c r="K256" s="5">
        <v>5.0999999999999997E-2</v>
      </c>
    </row>
    <row r="257" spans="1:11" x14ac:dyDescent="0.25">
      <c r="A257" s="3" t="s">
        <v>33</v>
      </c>
      <c r="B257" s="3" t="s">
        <v>41</v>
      </c>
      <c r="C257" s="4">
        <v>45566</v>
      </c>
      <c r="D257" s="3">
        <v>108</v>
      </c>
      <c r="E257" s="3">
        <v>6</v>
      </c>
      <c r="F257" s="3">
        <v>515.27</v>
      </c>
      <c r="G257" s="3">
        <v>2</v>
      </c>
      <c r="H257" s="5">
        <v>0.33333333333333331</v>
      </c>
      <c r="I257" s="3">
        <v>3183.87</v>
      </c>
      <c r="J257" s="3">
        <v>2</v>
      </c>
      <c r="K257" s="5">
        <v>3.04E-2</v>
      </c>
    </row>
    <row r="258" spans="1:11" x14ac:dyDescent="0.25">
      <c r="A258" s="3" t="s">
        <v>34</v>
      </c>
      <c r="B258" s="3" t="s">
        <v>41</v>
      </c>
      <c r="C258" s="4">
        <v>45566</v>
      </c>
      <c r="D258" s="3">
        <v>63</v>
      </c>
      <c r="E258" s="3">
        <v>10</v>
      </c>
      <c r="F258" s="3">
        <v>194.21</v>
      </c>
      <c r="G258" s="3">
        <v>7</v>
      </c>
      <c r="H258" s="5">
        <v>0.7</v>
      </c>
      <c r="I258" s="3">
        <v>508.84</v>
      </c>
      <c r="J258" s="3">
        <v>1</v>
      </c>
      <c r="K258" s="5">
        <v>9.3900000000000011E-2</v>
      </c>
    </row>
    <row r="259" spans="1:11" x14ac:dyDescent="0.25">
      <c r="A259" s="3" t="s">
        <v>35</v>
      </c>
      <c r="B259" s="3" t="s">
        <v>41</v>
      </c>
      <c r="C259" s="4">
        <v>45566</v>
      </c>
      <c r="D259" s="3">
        <v>85</v>
      </c>
      <c r="E259" s="3">
        <v>15</v>
      </c>
      <c r="F259" s="3">
        <v>400.65</v>
      </c>
      <c r="G259" s="3">
        <v>0</v>
      </c>
      <c r="H259" s="5">
        <v>0</v>
      </c>
      <c r="I259" s="3">
        <v>2890.62</v>
      </c>
      <c r="J259" s="3">
        <v>1</v>
      </c>
      <c r="K259" s="5">
        <v>2.4700000000000003E-2</v>
      </c>
    </row>
    <row r="260" spans="1:11" x14ac:dyDescent="0.25">
      <c r="A260" s="3" t="s">
        <v>37</v>
      </c>
      <c r="B260" s="3" t="s">
        <v>41</v>
      </c>
      <c r="C260" s="4">
        <v>45566</v>
      </c>
      <c r="D260" s="3">
        <v>36</v>
      </c>
      <c r="E260" s="3">
        <v>10</v>
      </c>
      <c r="F260" s="3">
        <v>535.44000000000005</v>
      </c>
      <c r="G260" s="3">
        <v>4</v>
      </c>
      <c r="H260" s="5">
        <v>0.4</v>
      </c>
      <c r="I260" s="3">
        <v>241.26</v>
      </c>
      <c r="J260" s="3">
        <v>3</v>
      </c>
      <c r="K260" s="5">
        <v>6.3E-2</v>
      </c>
    </row>
    <row r="261" spans="1:11" x14ac:dyDescent="0.25">
      <c r="A261" s="3" t="s">
        <v>38</v>
      </c>
      <c r="B261" s="3" t="s">
        <v>41</v>
      </c>
      <c r="C261" s="4">
        <v>45566</v>
      </c>
      <c r="D261" s="3">
        <v>34</v>
      </c>
      <c r="E261" s="3">
        <v>12</v>
      </c>
      <c r="F261" s="3">
        <v>356.4</v>
      </c>
      <c r="G261" s="3">
        <v>8</v>
      </c>
      <c r="H261" s="5">
        <v>0.66666666666666663</v>
      </c>
      <c r="I261" s="3">
        <v>4111.76</v>
      </c>
      <c r="J261" s="3">
        <v>2</v>
      </c>
      <c r="K261" s="5">
        <v>8.4700000000000011E-2</v>
      </c>
    </row>
    <row r="262" spans="1:11" x14ac:dyDescent="0.25">
      <c r="A262" s="3" t="s">
        <v>11</v>
      </c>
      <c r="B262" s="3" t="s">
        <v>41</v>
      </c>
      <c r="C262" s="4">
        <v>45597</v>
      </c>
      <c r="D262" s="3">
        <v>67</v>
      </c>
      <c r="E262" s="3">
        <v>12</v>
      </c>
      <c r="F262" s="3">
        <v>352.6</v>
      </c>
      <c r="G262" s="3">
        <v>6</v>
      </c>
      <c r="H262" s="5">
        <v>0.5</v>
      </c>
      <c r="I262" s="3">
        <v>4402.41</v>
      </c>
      <c r="J262" s="3">
        <v>1</v>
      </c>
      <c r="K262" s="5">
        <v>2.8999999999999998E-2</v>
      </c>
    </row>
    <row r="263" spans="1:11" x14ac:dyDescent="0.25">
      <c r="A263" s="3" t="s">
        <v>13</v>
      </c>
      <c r="B263" s="3" t="s">
        <v>41</v>
      </c>
      <c r="C263" s="4">
        <v>45597</v>
      </c>
      <c r="D263" s="3">
        <v>76</v>
      </c>
      <c r="E263" s="3">
        <v>14</v>
      </c>
      <c r="F263" s="3">
        <v>351.42</v>
      </c>
      <c r="G263" s="3">
        <v>4</v>
      </c>
      <c r="H263" s="5">
        <v>0.2857142857142857</v>
      </c>
      <c r="I263" s="3">
        <v>3917.99</v>
      </c>
      <c r="J263" s="3">
        <v>3</v>
      </c>
      <c r="K263" s="5">
        <v>4.2999999999999997E-2</v>
      </c>
    </row>
    <row r="264" spans="1:11" x14ac:dyDescent="0.25">
      <c r="A264" s="3" t="s">
        <v>14</v>
      </c>
      <c r="B264" s="3" t="s">
        <v>41</v>
      </c>
      <c r="C264" s="4">
        <v>45597</v>
      </c>
      <c r="D264" s="3">
        <v>53</v>
      </c>
      <c r="E264" s="3">
        <v>17</v>
      </c>
      <c r="F264" s="3">
        <v>404.22</v>
      </c>
      <c r="G264" s="3">
        <v>2</v>
      </c>
      <c r="H264" s="5">
        <v>0.11764705882352941</v>
      </c>
      <c r="I264" s="3">
        <v>3669.4</v>
      </c>
      <c r="J264" s="3">
        <v>2</v>
      </c>
      <c r="K264" s="5">
        <v>4.4500000000000005E-2</v>
      </c>
    </row>
    <row r="265" spans="1:11" x14ac:dyDescent="0.25">
      <c r="A265" s="3" t="s">
        <v>15</v>
      </c>
      <c r="B265" s="3" t="s">
        <v>41</v>
      </c>
      <c r="C265" s="4">
        <v>45597</v>
      </c>
      <c r="D265" s="3">
        <v>22</v>
      </c>
      <c r="E265" s="3">
        <v>6</v>
      </c>
      <c r="F265" s="3">
        <v>80.02</v>
      </c>
      <c r="G265" s="3">
        <v>3</v>
      </c>
      <c r="H265" s="5">
        <v>0.5</v>
      </c>
      <c r="I265" s="3">
        <v>1476.69</v>
      </c>
      <c r="J265" s="3">
        <v>1</v>
      </c>
      <c r="K265" s="5">
        <v>2.9300000000000003E-2</v>
      </c>
    </row>
    <row r="266" spans="1:11" x14ac:dyDescent="0.25">
      <c r="A266" s="3" t="s">
        <v>16</v>
      </c>
      <c r="B266" s="3" t="s">
        <v>41</v>
      </c>
      <c r="C266" s="4">
        <v>45597</v>
      </c>
      <c r="D266" s="3">
        <v>77</v>
      </c>
      <c r="E266" s="3">
        <v>16</v>
      </c>
      <c r="F266" s="3">
        <v>502.41</v>
      </c>
      <c r="G266" s="3">
        <v>5</v>
      </c>
      <c r="H266" s="5">
        <v>0.3125</v>
      </c>
      <c r="I266" s="3">
        <v>1093.75</v>
      </c>
      <c r="J266" s="3">
        <v>3</v>
      </c>
      <c r="K266" s="5">
        <v>3.8399999999999997E-2</v>
      </c>
    </row>
    <row r="267" spans="1:11" x14ac:dyDescent="0.25">
      <c r="A267" s="3" t="s">
        <v>17</v>
      </c>
      <c r="B267" s="3" t="s">
        <v>41</v>
      </c>
      <c r="C267" s="4">
        <v>45597</v>
      </c>
      <c r="D267" s="3">
        <v>52</v>
      </c>
      <c r="E267" s="3">
        <v>6</v>
      </c>
      <c r="F267" s="3">
        <v>492.23</v>
      </c>
      <c r="G267" s="3">
        <v>2</v>
      </c>
      <c r="H267" s="5">
        <v>0.33333333333333331</v>
      </c>
      <c r="I267" s="3">
        <v>3775.84</v>
      </c>
      <c r="J267" s="3">
        <v>2</v>
      </c>
      <c r="K267" s="5">
        <v>1.1000000000000001E-2</v>
      </c>
    </row>
    <row r="268" spans="1:11" x14ac:dyDescent="0.25">
      <c r="A268" s="3" t="s">
        <v>18</v>
      </c>
      <c r="B268" s="3" t="s">
        <v>41</v>
      </c>
      <c r="C268" s="4">
        <v>45597</v>
      </c>
      <c r="D268" s="3">
        <v>74</v>
      </c>
      <c r="E268" s="3">
        <v>17</v>
      </c>
      <c r="F268" s="3">
        <v>284.91000000000003</v>
      </c>
      <c r="G268" s="3">
        <v>3</v>
      </c>
      <c r="H268" s="5">
        <v>0.17647058823529413</v>
      </c>
      <c r="I268" s="3">
        <v>2481.64</v>
      </c>
      <c r="J268" s="3">
        <v>1</v>
      </c>
      <c r="K268" s="5">
        <v>9.0500000000000011E-2</v>
      </c>
    </row>
    <row r="269" spans="1:11" x14ac:dyDescent="0.25">
      <c r="A269" s="3" t="s">
        <v>19</v>
      </c>
      <c r="B269" s="3" t="s">
        <v>41</v>
      </c>
      <c r="C269" s="4">
        <v>45597</v>
      </c>
      <c r="D269" s="3">
        <v>50</v>
      </c>
      <c r="E269" s="3">
        <v>9</v>
      </c>
      <c r="F269" s="3">
        <v>237.95</v>
      </c>
      <c r="G269" s="3">
        <v>5</v>
      </c>
      <c r="H269" s="5">
        <v>0.55555555555555558</v>
      </c>
      <c r="I269" s="3">
        <v>3982.36</v>
      </c>
      <c r="J269" s="3">
        <v>3</v>
      </c>
      <c r="K269" s="5">
        <v>4.4299999999999999E-2</v>
      </c>
    </row>
    <row r="270" spans="1:11" x14ac:dyDescent="0.25">
      <c r="A270" s="3" t="s">
        <v>20</v>
      </c>
      <c r="B270" s="3" t="s">
        <v>41</v>
      </c>
      <c r="C270" s="4">
        <v>45597</v>
      </c>
      <c r="D270" s="3">
        <v>30</v>
      </c>
      <c r="E270" s="3">
        <v>21</v>
      </c>
      <c r="F270" s="3">
        <v>372.34</v>
      </c>
      <c r="G270" s="3">
        <v>7</v>
      </c>
      <c r="H270" s="5">
        <v>0.33333333333333331</v>
      </c>
      <c r="I270" s="3">
        <v>1172.04</v>
      </c>
      <c r="J270" s="3">
        <v>2</v>
      </c>
      <c r="K270" s="5">
        <v>5.4800000000000001E-2</v>
      </c>
    </row>
    <row r="271" spans="1:11" x14ac:dyDescent="0.25">
      <c r="A271" s="3" t="s">
        <v>21</v>
      </c>
      <c r="B271" s="3" t="s">
        <v>41</v>
      </c>
      <c r="C271" s="4">
        <v>45597</v>
      </c>
      <c r="D271" s="3">
        <v>74</v>
      </c>
      <c r="E271" s="3">
        <v>13</v>
      </c>
      <c r="F271" s="3">
        <v>324.77999999999997</v>
      </c>
      <c r="G271" s="3">
        <v>7</v>
      </c>
      <c r="H271" s="5">
        <v>0.53846153846153844</v>
      </c>
      <c r="I271" s="3">
        <v>995.6</v>
      </c>
      <c r="J271" s="3">
        <v>1</v>
      </c>
      <c r="K271" s="5">
        <v>3.0699999999999998E-2</v>
      </c>
    </row>
    <row r="272" spans="1:11" x14ac:dyDescent="0.25">
      <c r="A272" s="3" t="s">
        <v>22</v>
      </c>
      <c r="B272" s="3" t="s">
        <v>41</v>
      </c>
      <c r="C272" s="4">
        <v>45597</v>
      </c>
      <c r="D272" s="3">
        <v>23</v>
      </c>
      <c r="E272" s="3">
        <v>7</v>
      </c>
      <c r="F272" s="3">
        <v>190.12</v>
      </c>
      <c r="G272" s="3">
        <v>4</v>
      </c>
      <c r="H272" s="5">
        <v>0.5714285714285714</v>
      </c>
      <c r="I272" s="3">
        <v>788.65</v>
      </c>
      <c r="J272" s="3">
        <v>3</v>
      </c>
      <c r="K272" s="5">
        <v>7.2000000000000008E-2</v>
      </c>
    </row>
    <row r="273" spans="1:11" x14ac:dyDescent="0.25">
      <c r="A273" s="3" t="s">
        <v>23</v>
      </c>
      <c r="B273" s="3" t="s">
        <v>41</v>
      </c>
      <c r="C273" s="4">
        <v>45597</v>
      </c>
      <c r="D273" s="3">
        <v>32</v>
      </c>
      <c r="E273" s="3">
        <v>7</v>
      </c>
      <c r="F273" s="3">
        <v>563.41999999999996</v>
      </c>
      <c r="G273" s="3">
        <v>6</v>
      </c>
      <c r="H273" s="5">
        <v>0.8571428571428571</v>
      </c>
      <c r="I273" s="3">
        <v>3543.71</v>
      </c>
      <c r="J273" s="3">
        <v>2</v>
      </c>
      <c r="K273" s="5">
        <v>4.3799999999999999E-2</v>
      </c>
    </row>
    <row r="274" spans="1:11" x14ac:dyDescent="0.25">
      <c r="A274" s="3" t="s">
        <v>24</v>
      </c>
      <c r="B274" s="3" t="s">
        <v>41</v>
      </c>
      <c r="C274" s="4">
        <v>45597</v>
      </c>
      <c r="D274" s="3">
        <v>59</v>
      </c>
      <c r="E274" s="3">
        <v>21</v>
      </c>
      <c r="F274" s="3">
        <v>633.37</v>
      </c>
      <c r="G274" s="3">
        <v>2</v>
      </c>
      <c r="H274" s="5">
        <v>9.5238095238095233E-2</v>
      </c>
      <c r="I274" s="3">
        <v>358.29</v>
      </c>
      <c r="J274" s="3">
        <v>1</v>
      </c>
      <c r="K274" s="5">
        <v>3.27E-2</v>
      </c>
    </row>
    <row r="275" spans="1:11" x14ac:dyDescent="0.25">
      <c r="A275" s="3" t="s">
        <v>25</v>
      </c>
      <c r="B275" s="3" t="s">
        <v>41</v>
      </c>
      <c r="C275" s="4">
        <v>45597</v>
      </c>
      <c r="D275" s="3">
        <v>30</v>
      </c>
      <c r="E275" s="3">
        <v>6</v>
      </c>
      <c r="F275" s="3">
        <v>209.84</v>
      </c>
      <c r="G275" s="3">
        <v>1</v>
      </c>
      <c r="H275" s="5">
        <v>0.16666666666666666</v>
      </c>
      <c r="I275" s="3">
        <v>3534.1</v>
      </c>
      <c r="J275" s="3">
        <v>3</v>
      </c>
      <c r="K275" s="5">
        <v>4.2000000000000003E-2</v>
      </c>
    </row>
    <row r="276" spans="1:11" x14ac:dyDescent="0.25">
      <c r="A276" s="3" t="s">
        <v>26</v>
      </c>
      <c r="B276" s="3" t="s">
        <v>41</v>
      </c>
      <c r="C276" s="4">
        <v>45597</v>
      </c>
      <c r="D276" s="3">
        <v>65</v>
      </c>
      <c r="E276" s="3">
        <v>9</v>
      </c>
      <c r="F276" s="3">
        <v>220.46</v>
      </c>
      <c r="G276" s="3">
        <v>3</v>
      </c>
      <c r="H276" s="5">
        <v>0.33333333333333331</v>
      </c>
      <c r="I276" s="3">
        <v>707.75</v>
      </c>
      <c r="J276" s="3">
        <v>2</v>
      </c>
      <c r="K276" s="5">
        <v>2.76E-2</v>
      </c>
    </row>
    <row r="277" spans="1:11" x14ac:dyDescent="0.25">
      <c r="A277" s="3" t="s">
        <v>27</v>
      </c>
      <c r="B277" s="3" t="s">
        <v>41</v>
      </c>
      <c r="C277" s="4">
        <v>45597</v>
      </c>
      <c r="D277" s="3">
        <v>100</v>
      </c>
      <c r="E277" s="3">
        <v>6</v>
      </c>
      <c r="F277" s="3">
        <v>153.34</v>
      </c>
      <c r="G277" s="3">
        <v>3</v>
      </c>
      <c r="H277" s="5">
        <v>0.5</v>
      </c>
      <c r="I277" s="3">
        <v>1248.54</v>
      </c>
      <c r="J277" s="3">
        <v>1</v>
      </c>
      <c r="K277" s="5">
        <v>7.9000000000000001E-2</v>
      </c>
    </row>
    <row r="278" spans="1:11" x14ac:dyDescent="0.25">
      <c r="A278" s="3" t="s">
        <v>28</v>
      </c>
      <c r="B278" s="3" t="s">
        <v>41</v>
      </c>
      <c r="C278" s="4">
        <v>45597</v>
      </c>
      <c r="D278" s="3">
        <v>81</v>
      </c>
      <c r="E278" s="3">
        <v>7</v>
      </c>
      <c r="F278" s="3">
        <v>79.62</v>
      </c>
      <c r="G278" s="3">
        <v>7</v>
      </c>
      <c r="H278" s="5">
        <v>1</v>
      </c>
      <c r="I278" s="3">
        <v>3892.76</v>
      </c>
      <c r="J278" s="3">
        <v>3</v>
      </c>
      <c r="K278" s="5">
        <v>9.74E-2</v>
      </c>
    </row>
    <row r="279" spans="1:11" x14ac:dyDescent="0.25">
      <c r="A279" s="3" t="s">
        <v>29</v>
      </c>
      <c r="B279" s="3" t="s">
        <v>41</v>
      </c>
      <c r="C279" s="4">
        <v>45597</v>
      </c>
      <c r="D279" s="3">
        <v>26</v>
      </c>
      <c r="E279" s="3">
        <v>17</v>
      </c>
      <c r="F279" s="3">
        <v>504.54</v>
      </c>
      <c r="G279" s="3">
        <v>8</v>
      </c>
      <c r="H279" s="5">
        <v>0.47058823529411764</v>
      </c>
      <c r="I279" s="3">
        <v>3359.77</v>
      </c>
      <c r="J279" s="3">
        <v>2</v>
      </c>
      <c r="K279" s="5">
        <v>3.2000000000000001E-2</v>
      </c>
    </row>
    <row r="280" spans="1:11" x14ac:dyDescent="0.25">
      <c r="A280" s="3" t="s">
        <v>30</v>
      </c>
      <c r="B280" s="3" t="s">
        <v>41</v>
      </c>
      <c r="C280" s="4">
        <v>45597</v>
      </c>
      <c r="D280" s="3">
        <v>96</v>
      </c>
      <c r="E280" s="3">
        <v>16</v>
      </c>
      <c r="F280" s="3">
        <v>161.69</v>
      </c>
      <c r="G280" s="3">
        <v>5</v>
      </c>
      <c r="H280" s="5">
        <v>0.3125</v>
      </c>
      <c r="I280" s="3">
        <v>392.05</v>
      </c>
      <c r="J280" s="3">
        <v>1</v>
      </c>
      <c r="K280" s="5">
        <v>9.5700000000000007E-2</v>
      </c>
    </row>
    <row r="281" spans="1:11" x14ac:dyDescent="0.25">
      <c r="A281" s="3" t="s">
        <v>31</v>
      </c>
      <c r="B281" s="3" t="s">
        <v>41</v>
      </c>
      <c r="C281" s="4">
        <v>45597</v>
      </c>
      <c r="D281" s="3">
        <v>72</v>
      </c>
      <c r="E281" s="3">
        <v>12</v>
      </c>
      <c r="F281" s="3">
        <v>474.28</v>
      </c>
      <c r="G281" s="3">
        <v>1</v>
      </c>
      <c r="H281" s="5">
        <v>8.3333333333333329E-2</v>
      </c>
      <c r="I281" s="3">
        <v>1097.5999999999999</v>
      </c>
      <c r="J281" s="3">
        <v>3</v>
      </c>
      <c r="K281" s="5">
        <v>1E-3</v>
      </c>
    </row>
    <row r="282" spans="1:11" x14ac:dyDescent="0.25">
      <c r="A282" s="3" t="s">
        <v>32</v>
      </c>
      <c r="B282" s="3" t="s">
        <v>41</v>
      </c>
      <c r="C282" s="4">
        <v>45597</v>
      </c>
      <c r="D282" s="3">
        <v>18</v>
      </c>
      <c r="E282" s="3">
        <v>15</v>
      </c>
      <c r="F282" s="3">
        <v>268.94</v>
      </c>
      <c r="G282" s="3">
        <v>1</v>
      </c>
      <c r="H282" s="5">
        <v>6.6666666666666666E-2</v>
      </c>
      <c r="I282" s="3">
        <v>1469.71</v>
      </c>
      <c r="J282" s="3">
        <v>2</v>
      </c>
      <c r="K282" s="5">
        <v>5.0900000000000001E-2</v>
      </c>
    </row>
    <row r="283" spans="1:11" x14ac:dyDescent="0.25">
      <c r="A283" s="3" t="s">
        <v>33</v>
      </c>
      <c r="B283" s="3" t="s">
        <v>41</v>
      </c>
      <c r="C283" s="4">
        <v>45597</v>
      </c>
      <c r="D283" s="3">
        <v>87</v>
      </c>
      <c r="E283" s="3">
        <v>5</v>
      </c>
      <c r="F283" s="3">
        <v>601.28</v>
      </c>
      <c r="G283" s="3">
        <v>2</v>
      </c>
      <c r="H283" s="5">
        <v>0.4</v>
      </c>
      <c r="I283" s="3">
        <v>3491.19</v>
      </c>
      <c r="J283" s="3">
        <v>1</v>
      </c>
      <c r="K283" s="5">
        <v>2.9700000000000001E-2</v>
      </c>
    </row>
    <row r="284" spans="1:11" x14ac:dyDescent="0.25">
      <c r="A284" s="3" t="s">
        <v>34</v>
      </c>
      <c r="B284" s="3" t="s">
        <v>41</v>
      </c>
      <c r="C284" s="4">
        <v>45597</v>
      </c>
      <c r="D284" s="3">
        <v>73</v>
      </c>
      <c r="E284" s="3">
        <v>8</v>
      </c>
      <c r="F284" s="3">
        <v>182.48</v>
      </c>
      <c r="G284" s="3">
        <v>8</v>
      </c>
      <c r="H284" s="5">
        <v>1</v>
      </c>
      <c r="I284" s="3">
        <v>548.46</v>
      </c>
      <c r="J284" s="3">
        <v>1</v>
      </c>
      <c r="K284" s="5">
        <v>8.8200000000000001E-2</v>
      </c>
    </row>
    <row r="285" spans="1:11" x14ac:dyDescent="0.25">
      <c r="A285" s="3" t="s">
        <v>35</v>
      </c>
      <c r="B285" s="3" t="s">
        <v>41</v>
      </c>
      <c r="C285" s="4">
        <v>45597</v>
      </c>
      <c r="D285" s="3">
        <v>97</v>
      </c>
      <c r="E285" s="3">
        <v>14</v>
      </c>
      <c r="F285" s="3">
        <v>368.16</v>
      </c>
      <c r="G285" s="3">
        <v>0</v>
      </c>
      <c r="H285" s="5">
        <v>0</v>
      </c>
      <c r="I285" s="3">
        <v>3020.19</v>
      </c>
      <c r="J285" s="3">
        <v>3</v>
      </c>
      <c r="K285" s="5">
        <v>2.5099999999999997E-2</v>
      </c>
    </row>
    <row r="286" spans="1:11" x14ac:dyDescent="0.25">
      <c r="A286" s="3" t="s">
        <v>37</v>
      </c>
      <c r="B286" s="3" t="s">
        <v>41</v>
      </c>
      <c r="C286" s="4">
        <v>45597</v>
      </c>
      <c r="D286" s="3">
        <v>28</v>
      </c>
      <c r="E286" s="3">
        <v>12</v>
      </c>
      <c r="F286" s="3">
        <v>565.51</v>
      </c>
      <c r="G286" s="3">
        <v>4</v>
      </c>
      <c r="H286" s="5">
        <v>0.33333333333333331</v>
      </c>
      <c r="I286" s="3">
        <v>231.16</v>
      </c>
      <c r="J286" s="3">
        <v>2</v>
      </c>
      <c r="K286" s="5">
        <v>6.2699999999999992E-2</v>
      </c>
    </row>
    <row r="287" spans="1:11" x14ac:dyDescent="0.25">
      <c r="A287" s="3" t="s">
        <v>38</v>
      </c>
      <c r="B287" s="3" t="s">
        <v>41</v>
      </c>
      <c r="C287" s="4">
        <v>45597</v>
      </c>
      <c r="D287" s="3">
        <v>41</v>
      </c>
      <c r="E287" s="3">
        <v>13</v>
      </c>
      <c r="F287" s="3">
        <v>370.44</v>
      </c>
      <c r="G287" s="3">
        <v>9</v>
      </c>
      <c r="H287" s="5">
        <v>0.69230769230769229</v>
      </c>
      <c r="I287" s="3">
        <v>4484.96</v>
      </c>
      <c r="J287" s="3">
        <v>1</v>
      </c>
      <c r="K287" s="5">
        <v>8.5199999999999998E-2</v>
      </c>
    </row>
    <row r="288" spans="1:11" x14ac:dyDescent="0.25">
      <c r="A288" s="3" t="s">
        <v>11</v>
      </c>
      <c r="B288" s="3" t="s">
        <v>41</v>
      </c>
      <c r="C288" s="4">
        <v>45627</v>
      </c>
      <c r="D288" s="3">
        <v>61</v>
      </c>
      <c r="E288" s="3">
        <v>13</v>
      </c>
      <c r="F288" s="3">
        <v>356.61</v>
      </c>
      <c r="G288" s="3">
        <v>7</v>
      </c>
      <c r="H288" s="5">
        <f t="shared" ref="H288:H313" si="0">G288/E288</f>
        <v>0.53846153846153844</v>
      </c>
      <c r="I288" s="3">
        <v>4099.6400000000003</v>
      </c>
      <c r="J288" s="3">
        <v>3</v>
      </c>
      <c r="K288" s="5">
        <v>2.9600000000000001E-2</v>
      </c>
    </row>
    <row r="289" spans="1:11" x14ac:dyDescent="0.25">
      <c r="A289" s="3" t="s">
        <v>13</v>
      </c>
      <c r="B289" s="3" t="s">
        <v>41</v>
      </c>
      <c r="C289" s="4">
        <v>45627</v>
      </c>
      <c r="D289" s="3">
        <v>80</v>
      </c>
      <c r="E289" s="3">
        <v>13</v>
      </c>
      <c r="F289" s="3">
        <v>369.46</v>
      </c>
      <c r="G289" s="3">
        <v>4</v>
      </c>
      <c r="H289" s="5">
        <f t="shared" si="0"/>
        <v>0.30769230769230771</v>
      </c>
      <c r="I289" s="3">
        <v>3996.04</v>
      </c>
      <c r="J289" s="3">
        <v>2</v>
      </c>
      <c r="K289" s="5">
        <v>3.7499999999999999E-2</v>
      </c>
    </row>
    <row r="290" spans="1:11" x14ac:dyDescent="0.25">
      <c r="A290" s="3" t="s">
        <v>14</v>
      </c>
      <c r="B290" s="3" t="s">
        <v>41</v>
      </c>
      <c r="C290" s="4">
        <v>45627</v>
      </c>
      <c r="D290" s="3">
        <v>51</v>
      </c>
      <c r="E290" s="3">
        <v>14</v>
      </c>
      <c r="F290" s="3">
        <v>419.93</v>
      </c>
      <c r="G290" s="3">
        <v>2</v>
      </c>
      <c r="H290" s="5">
        <f t="shared" si="0"/>
        <v>0.14285714285714285</v>
      </c>
      <c r="I290" s="3">
        <v>3543.6</v>
      </c>
      <c r="J290" s="3">
        <v>1</v>
      </c>
      <c r="K290" s="5">
        <v>4.6300000000000001E-2</v>
      </c>
    </row>
    <row r="291" spans="1:11" x14ac:dyDescent="0.25">
      <c r="A291" s="3" t="s">
        <v>15</v>
      </c>
      <c r="B291" s="3" t="s">
        <v>41</v>
      </c>
      <c r="C291" s="4">
        <v>45627</v>
      </c>
      <c r="D291" s="3">
        <v>20</v>
      </c>
      <c r="E291" s="3">
        <v>5</v>
      </c>
      <c r="F291" s="3">
        <v>71.41</v>
      </c>
      <c r="G291" s="3">
        <v>3</v>
      </c>
      <c r="H291" s="5">
        <f t="shared" si="0"/>
        <v>0.6</v>
      </c>
      <c r="I291" s="3">
        <v>1527.27</v>
      </c>
      <c r="J291" s="3">
        <v>3</v>
      </c>
      <c r="K291" s="5">
        <v>2.7000000000000003E-2</v>
      </c>
    </row>
    <row r="292" spans="1:11" x14ac:dyDescent="0.25">
      <c r="A292" s="3" t="s">
        <v>16</v>
      </c>
      <c r="B292" s="3" t="s">
        <v>41</v>
      </c>
      <c r="C292" s="4">
        <v>45627</v>
      </c>
      <c r="D292" s="3">
        <v>101</v>
      </c>
      <c r="E292" s="3">
        <v>14</v>
      </c>
      <c r="F292" s="3">
        <v>503.93</v>
      </c>
      <c r="G292" s="3">
        <v>5</v>
      </c>
      <c r="H292" s="5">
        <f t="shared" si="0"/>
        <v>0.35714285714285715</v>
      </c>
      <c r="I292" s="3">
        <v>1116.6099999999999</v>
      </c>
      <c r="J292" s="3">
        <v>2</v>
      </c>
      <c r="K292" s="5">
        <v>3.7000000000000005E-2</v>
      </c>
    </row>
    <row r="293" spans="1:11" x14ac:dyDescent="0.25">
      <c r="A293" s="3" t="s">
        <v>17</v>
      </c>
      <c r="B293" s="3" t="s">
        <v>41</v>
      </c>
      <c r="C293" s="4">
        <v>45627</v>
      </c>
      <c r="D293" s="3">
        <v>70</v>
      </c>
      <c r="E293" s="3">
        <v>6</v>
      </c>
      <c r="F293" s="3">
        <v>488.97</v>
      </c>
      <c r="G293" s="3">
        <v>3</v>
      </c>
      <c r="H293" s="5">
        <f t="shared" si="0"/>
        <v>0.5</v>
      </c>
      <c r="I293" s="3">
        <v>3767.09</v>
      </c>
      <c r="J293" s="3">
        <v>1</v>
      </c>
      <c r="K293" s="5">
        <v>1.0800000000000001E-2</v>
      </c>
    </row>
    <row r="294" spans="1:11" x14ac:dyDescent="0.25">
      <c r="A294" s="3" t="s">
        <v>18</v>
      </c>
      <c r="B294" s="3" t="s">
        <v>41</v>
      </c>
      <c r="C294" s="4">
        <v>45627</v>
      </c>
      <c r="D294" s="3">
        <v>84</v>
      </c>
      <c r="E294" s="3">
        <v>19</v>
      </c>
      <c r="F294" s="3">
        <v>301.2</v>
      </c>
      <c r="G294" s="3">
        <v>2</v>
      </c>
      <c r="H294" s="5">
        <f t="shared" si="0"/>
        <v>0.10526315789473684</v>
      </c>
      <c r="I294" s="3">
        <v>2608.4699999999998</v>
      </c>
      <c r="J294" s="3">
        <v>3</v>
      </c>
      <c r="K294" s="5">
        <v>0.1032</v>
      </c>
    </row>
    <row r="295" spans="1:11" x14ac:dyDescent="0.25">
      <c r="A295" s="3" t="s">
        <v>19</v>
      </c>
      <c r="B295" s="3" t="s">
        <v>41</v>
      </c>
      <c r="C295" s="4">
        <v>45627</v>
      </c>
      <c r="D295" s="3">
        <v>50</v>
      </c>
      <c r="E295" s="3">
        <v>6</v>
      </c>
      <c r="F295" s="3">
        <v>219.19</v>
      </c>
      <c r="G295" s="3">
        <v>4</v>
      </c>
      <c r="H295" s="5">
        <f t="shared" si="0"/>
        <v>0.66666666666666663</v>
      </c>
      <c r="I295" s="3">
        <v>3836.95</v>
      </c>
      <c r="J295" s="3">
        <v>2</v>
      </c>
      <c r="K295" s="5">
        <v>3.8699999999999998E-2</v>
      </c>
    </row>
    <row r="296" spans="1:11" x14ac:dyDescent="0.25">
      <c r="A296" s="3" t="s">
        <v>20</v>
      </c>
      <c r="B296" s="3" t="s">
        <v>41</v>
      </c>
      <c r="C296" s="4">
        <v>45627</v>
      </c>
      <c r="D296" s="3">
        <v>28</v>
      </c>
      <c r="E296" s="3">
        <v>19</v>
      </c>
      <c r="F296" s="3">
        <v>352.06</v>
      </c>
      <c r="G296" s="3">
        <v>9</v>
      </c>
      <c r="H296" s="5">
        <f t="shared" si="0"/>
        <v>0.47368421052631576</v>
      </c>
      <c r="I296" s="3">
        <v>1107.51</v>
      </c>
      <c r="J296" s="3">
        <v>3</v>
      </c>
      <c r="K296" s="5">
        <v>5.5E-2</v>
      </c>
    </row>
    <row r="297" spans="1:11" x14ac:dyDescent="0.25">
      <c r="A297" s="3" t="s">
        <v>21</v>
      </c>
      <c r="B297" s="3" t="s">
        <v>41</v>
      </c>
      <c r="C297" s="4">
        <v>45627</v>
      </c>
      <c r="D297" s="3">
        <v>69</v>
      </c>
      <c r="E297" s="3">
        <v>16</v>
      </c>
      <c r="F297" s="3">
        <v>337.7</v>
      </c>
      <c r="G297" s="3">
        <v>9</v>
      </c>
      <c r="H297" s="5">
        <f t="shared" si="0"/>
        <v>0.5625</v>
      </c>
      <c r="I297" s="3">
        <v>947.47</v>
      </c>
      <c r="J297" s="3">
        <v>2</v>
      </c>
      <c r="K297" s="5">
        <v>3.56E-2</v>
      </c>
    </row>
    <row r="298" spans="1:11" x14ac:dyDescent="0.25">
      <c r="A298" s="3" t="s">
        <v>22</v>
      </c>
      <c r="B298" s="3" t="s">
        <v>41</v>
      </c>
      <c r="C298" s="4">
        <v>45627</v>
      </c>
      <c r="D298" s="3">
        <v>18</v>
      </c>
      <c r="E298" s="3">
        <v>6</v>
      </c>
      <c r="F298" s="3">
        <v>212.39</v>
      </c>
      <c r="G298" s="3">
        <v>3</v>
      </c>
      <c r="H298" s="5">
        <f t="shared" si="0"/>
        <v>0.5</v>
      </c>
      <c r="I298" s="3">
        <v>730.81</v>
      </c>
      <c r="J298" s="3">
        <v>1</v>
      </c>
      <c r="K298" s="5">
        <v>8.6699999999999999E-2</v>
      </c>
    </row>
    <row r="299" spans="1:11" x14ac:dyDescent="0.25">
      <c r="A299" s="3" t="s">
        <v>23</v>
      </c>
      <c r="B299" s="3" t="s">
        <v>41</v>
      </c>
      <c r="C299" s="4">
        <v>45627</v>
      </c>
      <c r="D299" s="3">
        <v>40</v>
      </c>
      <c r="E299" s="3">
        <v>7</v>
      </c>
      <c r="F299" s="3">
        <v>486.93</v>
      </c>
      <c r="G299" s="3">
        <v>7</v>
      </c>
      <c r="H299" s="5">
        <f t="shared" si="0"/>
        <v>1</v>
      </c>
      <c r="I299" s="3">
        <v>3643.63</v>
      </c>
      <c r="J299" s="3">
        <v>3</v>
      </c>
      <c r="K299" s="5">
        <v>4.0199999999999993E-2</v>
      </c>
    </row>
    <row r="300" spans="1:11" x14ac:dyDescent="0.25">
      <c r="A300" s="3" t="s">
        <v>24</v>
      </c>
      <c r="B300" s="3" t="s">
        <v>41</v>
      </c>
      <c r="C300" s="4">
        <v>45627</v>
      </c>
      <c r="D300" s="3">
        <v>77</v>
      </c>
      <c r="E300" s="3">
        <v>16</v>
      </c>
      <c r="F300" s="3">
        <v>539.26</v>
      </c>
      <c r="G300" s="3">
        <v>3</v>
      </c>
      <c r="H300" s="5">
        <f t="shared" si="0"/>
        <v>0.1875</v>
      </c>
      <c r="I300" s="3">
        <v>379.83</v>
      </c>
      <c r="J300" s="3">
        <v>2</v>
      </c>
      <c r="K300" s="5">
        <v>3.7999999999999999E-2</v>
      </c>
    </row>
    <row r="301" spans="1:11" x14ac:dyDescent="0.25">
      <c r="A301" s="3" t="s">
        <v>25</v>
      </c>
      <c r="B301" s="3" t="s">
        <v>41</v>
      </c>
      <c r="C301" s="4">
        <v>45627</v>
      </c>
      <c r="D301" s="3">
        <v>31</v>
      </c>
      <c r="E301" s="3">
        <v>6</v>
      </c>
      <c r="F301" s="3">
        <v>191.66</v>
      </c>
      <c r="G301" s="3">
        <v>2</v>
      </c>
      <c r="H301" s="5">
        <f t="shared" si="0"/>
        <v>0.33333333333333331</v>
      </c>
      <c r="I301" s="3">
        <v>3753.06</v>
      </c>
      <c r="J301" s="3">
        <v>1</v>
      </c>
      <c r="K301" s="5">
        <v>3.8300000000000001E-2</v>
      </c>
    </row>
    <row r="302" spans="1:11" x14ac:dyDescent="0.25">
      <c r="A302" s="3" t="s">
        <v>26</v>
      </c>
      <c r="B302" s="3" t="s">
        <v>41</v>
      </c>
      <c r="C302" s="4">
        <v>45627</v>
      </c>
      <c r="D302" s="3">
        <v>57</v>
      </c>
      <c r="E302" s="3">
        <v>7</v>
      </c>
      <c r="F302" s="3">
        <v>190.08</v>
      </c>
      <c r="G302" s="3">
        <v>2</v>
      </c>
      <c r="H302" s="5">
        <f t="shared" si="0"/>
        <v>0.2857142857142857</v>
      </c>
      <c r="I302" s="3">
        <v>649.97</v>
      </c>
      <c r="J302" s="3">
        <v>3</v>
      </c>
      <c r="K302" s="5">
        <v>2.8799999999999999E-2</v>
      </c>
    </row>
    <row r="303" spans="1:11" x14ac:dyDescent="0.25">
      <c r="A303" s="3" t="s">
        <v>27</v>
      </c>
      <c r="B303" s="3" t="s">
        <v>41</v>
      </c>
      <c r="C303" s="4">
        <v>45627</v>
      </c>
      <c r="D303" s="3">
        <v>88</v>
      </c>
      <c r="E303" s="3">
        <v>5</v>
      </c>
      <c r="F303" s="3">
        <v>168.89</v>
      </c>
      <c r="G303" s="3">
        <v>3</v>
      </c>
      <c r="H303" s="5">
        <f t="shared" si="0"/>
        <v>0.6</v>
      </c>
      <c r="I303" s="3">
        <v>1153.93</v>
      </c>
      <c r="J303" s="3">
        <v>2</v>
      </c>
      <c r="K303" s="5">
        <v>8.2500000000000004E-2</v>
      </c>
    </row>
    <row r="304" spans="1:11" x14ac:dyDescent="0.25">
      <c r="A304" s="3" t="s">
        <v>28</v>
      </c>
      <c r="B304" s="3" t="s">
        <v>41</v>
      </c>
      <c r="C304" s="4">
        <v>45627</v>
      </c>
      <c r="D304" s="3">
        <v>74</v>
      </c>
      <c r="E304" s="3">
        <v>6</v>
      </c>
      <c r="F304" s="3">
        <v>87.83</v>
      </c>
      <c r="G304" s="3">
        <v>6</v>
      </c>
      <c r="H304" s="5">
        <f t="shared" si="0"/>
        <v>1</v>
      </c>
      <c r="I304" s="3">
        <v>3741.27</v>
      </c>
      <c r="J304" s="3">
        <v>1</v>
      </c>
      <c r="K304" s="5">
        <v>9.9700000000000011E-2</v>
      </c>
    </row>
    <row r="305" spans="1:11" x14ac:dyDescent="0.25">
      <c r="A305" s="3" t="s">
        <v>29</v>
      </c>
      <c r="B305" s="3" t="s">
        <v>41</v>
      </c>
      <c r="C305" s="4">
        <v>45627</v>
      </c>
      <c r="D305" s="3">
        <v>26</v>
      </c>
      <c r="E305" s="3">
        <v>13</v>
      </c>
      <c r="F305" s="3">
        <v>543.15</v>
      </c>
      <c r="G305" s="3">
        <v>6</v>
      </c>
      <c r="H305" s="5">
        <f t="shared" si="0"/>
        <v>0.46153846153846156</v>
      </c>
      <c r="I305" s="3">
        <v>3793.56</v>
      </c>
      <c r="J305" s="3">
        <v>3</v>
      </c>
      <c r="K305" s="5">
        <v>3.56E-2</v>
      </c>
    </row>
    <row r="306" spans="1:11" x14ac:dyDescent="0.25">
      <c r="A306" s="3" t="s">
        <v>30</v>
      </c>
      <c r="B306" s="3" t="s">
        <v>41</v>
      </c>
      <c r="C306" s="4">
        <v>45627</v>
      </c>
      <c r="D306" s="3">
        <v>99</v>
      </c>
      <c r="E306" s="3">
        <v>15</v>
      </c>
      <c r="F306" s="3">
        <v>181.12</v>
      </c>
      <c r="G306" s="3">
        <v>5</v>
      </c>
      <c r="H306" s="5">
        <f t="shared" si="0"/>
        <v>0.33333333333333331</v>
      </c>
      <c r="I306" s="3">
        <v>454.09</v>
      </c>
      <c r="J306" s="3">
        <v>2</v>
      </c>
      <c r="K306" s="5">
        <v>9.3599999999999989E-2</v>
      </c>
    </row>
    <row r="307" spans="1:11" x14ac:dyDescent="0.25">
      <c r="A307" s="3" t="s">
        <v>31</v>
      </c>
      <c r="B307" s="3" t="s">
        <v>41</v>
      </c>
      <c r="C307" s="4">
        <v>45627</v>
      </c>
      <c r="D307" s="3">
        <v>74</v>
      </c>
      <c r="E307" s="3">
        <v>14</v>
      </c>
      <c r="F307" s="3">
        <v>508.85</v>
      </c>
      <c r="G307" s="3">
        <v>1</v>
      </c>
      <c r="H307" s="5">
        <f t="shared" si="0"/>
        <v>7.1428571428571425E-2</v>
      </c>
      <c r="I307" s="3">
        <v>1182.6300000000001</v>
      </c>
      <c r="J307" s="3">
        <v>1</v>
      </c>
      <c r="K307" s="5">
        <v>8.9999999999999998E-4</v>
      </c>
    </row>
    <row r="308" spans="1:11" x14ac:dyDescent="0.25">
      <c r="A308" s="3" t="s">
        <v>32</v>
      </c>
      <c r="B308" s="3" t="s">
        <v>41</v>
      </c>
      <c r="C308" s="4">
        <v>45627</v>
      </c>
      <c r="D308" s="3">
        <v>21</v>
      </c>
      <c r="E308" s="3">
        <v>17</v>
      </c>
      <c r="F308" s="3">
        <v>297.83999999999997</v>
      </c>
      <c r="G308" s="3">
        <v>1</v>
      </c>
      <c r="H308" s="5">
        <f t="shared" si="0"/>
        <v>5.8823529411764705E-2</v>
      </c>
      <c r="I308" s="3">
        <v>1553.7</v>
      </c>
      <c r="J308" s="3">
        <v>1</v>
      </c>
      <c r="K308" s="5">
        <v>5.0700000000000002E-2</v>
      </c>
    </row>
    <row r="309" spans="1:11" x14ac:dyDescent="0.25">
      <c r="A309" s="3" t="s">
        <v>33</v>
      </c>
      <c r="B309" s="3" t="s">
        <v>41</v>
      </c>
      <c r="C309" s="4">
        <v>45627</v>
      </c>
      <c r="D309" s="3">
        <v>94</v>
      </c>
      <c r="E309" s="3">
        <v>6</v>
      </c>
      <c r="F309" s="3">
        <v>537.26</v>
      </c>
      <c r="G309" s="3">
        <v>1</v>
      </c>
      <c r="H309" s="5">
        <f t="shared" si="0"/>
        <v>0.16666666666666666</v>
      </c>
      <c r="I309" s="3">
        <v>3665.55</v>
      </c>
      <c r="J309" s="3">
        <v>3</v>
      </c>
      <c r="K309" s="5">
        <v>3.0800000000000001E-2</v>
      </c>
    </row>
    <row r="310" spans="1:11" x14ac:dyDescent="0.25">
      <c r="A310" s="3" t="s">
        <v>34</v>
      </c>
      <c r="B310" s="3" t="s">
        <v>41</v>
      </c>
      <c r="C310" s="4">
        <v>45627</v>
      </c>
      <c r="D310" s="3">
        <v>83</v>
      </c>
      <c r="E310" s="3">
        <v>9</v>
      </c>
      <c r="F310" s="3">
        <v>188.49</v>
      </c>
      <c r="G310" s="3">
        <v>7</v>
      </c>
      <c r="H310" s="5">
        <f t="shared" si="0"/>
        <v>0.77777777777777779</v>
      </c>
      <c r="I310" s="3">
        <v>545.09</v>
      </c>
      <c r="J310" s="3">
        <v>2</v>
      </c>
      <c r="K310" s="5">
        <v>8.5600000000000009E-2</v>
      </c>
    </row>
    <row r="311" spans="1:11" x14ac:dyDescent="0.25">
      <c r="A311" s="3" t="s">
        <v>35</v>
      </c>
      <c r="B311" s="3" t="s">
        <v>41</v>
      </c>
      <c r="C311" s="4">
        <v>45627</v>
      </c>
      <c r="D311" s="3">
        <v>84</v>
      </c>
      <c r="E311" s="3">
        <v>14</v>
      </c>
      <c r="F311" s="3">
        <v>370.36</v>
      </c>
      <c r="G311" s="3">
        <v>0</v>
      </c>
      <c r="H311" s="5">
        <f t="shared" si="0"/>
        <v>0</v>
      </c>
      <c r="I311" s="3">
        <v>2605.02</v>
      </c>
      <c r="J311" s="3">
        <v>1</v>
      </c>
      <c r="K311" s="5">
        <v>2.5499999999999998E-2</v>
      </c>
    </row>
    <row r="312" spans="1:11" x14ac:dyDescent="0.25">
      <c r="A312" s="3" t="s">
        <v>37</v>
      </c>
      <c r="B312" s="3" t="s">
        <v>41</v>
      </c>
      <c r="C312" s="4">
        <v>45627</v>
      </c>
      <c r="D312" s="3">
        <v>32</v>
      </c>
      <c r="E312" s="3">
        <v>10</v>
      </c>
      <c r="F312" s="3">
        <v>500.83</v>
      </c>
      <c r="G312" s="3">
        <v>4</v>
      </c>
      <c r="H312" s="5">
        <f t="shared" si="0"/>
        <v>0.4</v>
      </c>
      <c r="I312" s="3">
        <v>239.13</v>
      </c>
      <c r="J312" s="3">
        <v>3</v>
      </c>
      <c r="K312" s="5">
        <v>6.1900000000000004E-2</v>
      </c>
    </row>
    <row r="313" spans="1:11" x14ac:dyDescent="0.25">
      <c r="A313" s="3" t="s">
        <v>38</v>
      </c>
      <c r="B313" s="3" t="s">
        <v>41</v>
      </c>
      <c r="C313" s="4">
        <v>45627</v>
      </c>
      <c r="D313" s="3">
        <v>39</v>
      </c>
      <c r="E313" s="3">
        <v>15</v>
      </c>
      <c r="F313" s="3">
        <v>319.08999999999997</v>
      </c>
      <c r="G313" s="3">
        <v>7</v>
      </c>
      <c r="H313" s="5">
        <f t="shared" si="0"/>
        <v>0.46666666666666667</v>
      </c>
      <c r="I313" s="3">
        <v>4573.5</v>
      </c>
      <c r="J313" s="3">
        <v>2</v>
      </c>
      <c r="K313" s="5">
        <v>8.0399999999999985E-2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7DA1-E218-47E1-AA77-ADEBBD9233CB}">
  <dimension ref="A3:O24"/>
  <sheetViews>
    <sheetView workbookViewId="0">
      <selection activeCell="Q22" sqref="Q22"/>
    </sheetView>
  </sheetViews>
  <sheetFormatPr defaultRowHeight="15" x14ac:dyDescent="0.25"/>
  <cols>
    <col min="1" max="1" width="13.42578125" bestFit="1" customWidth="1"/>
    <col min="2" max="2" width="20.42578125" bestFit="1" customWidth="1"/>
    <col min="3" max="3" width="20" bestFit="1" customWidth="1"/>
    <col min="4" max="4" width="20.42578125" bestFit="1" customWidth="1"/>
    <col min="11" max="11" width="10.42578125" bestFit="1" customWidth="1"/>
    <col min="12" max="12" width="30.28515625" bestFit="1" customWidth="1"/>
    <col min="13" max="13" width="12.140625" customWidth="1"/>
  </cols>
  <sheetData>
    <row r="3" spans="1:15" x14ac:dyDescent="0.25">
      <c r="A3" s="10" t="s">
        <v>48</v>
      </c>
    </row>
    <row r="4" spans="1:15" x14ac:dyDescent="0.25">
      <c r="A4" s="11" t="s">
        <v>44</v>
      </c>
      <c r="B4" s="9">
        <v>18300</v>
      </c>
    </row>
    <row r="5" spans="1:15" x14ac:dyDescent="0.25">
      <c r="A5" s="11" t="s">
        <v>45</v>
      </c>
      <c r="B5" s="9">
        <v>3619</v>
      </c>
    </row>
    <row r="6" spans="1:15" x14ac:dyDescent="0.25">
      <c r="A6" s="11" t="s">
        <v>46</v>
      </c>
      <c r="B6" s="9">
        <v>1309</v>
      </c>
    </row>
    <row r="7" spans="1:15" x14ac:dyDescent="0.25">
      <c r="A7" s="11" t="s">
        <v>47</v>
      </c>
      <c r="B7" s="9">
        <v>706194.88999999966</v>
      </c>
    </row>
    <row r="8" spans="1:15" x14ac:dyDescent="0.25">
      <c r="K8" s="10" t="s">
        <v>1</v>
      </c>
      <c r="L8" s="13" t="s">
        <v>66</v>
      </c>
      <c r="M8" t="s">
        <v>68</v>
      </c>
      <c r="N8" t="s">
        <v>67</v>
      </c>
    </row>
    <row r="9" spans="1:15" x14ac:dyDescent="0.25">
      <c r="K9" t="s">
        <v>41</v>
      </c>
      <c r="L9" s="14">
        <v>60479.490000000005</v>
      </c>
      <c r="M9" t="s">
        <v>69</v>
      </c>
      <c r="N9" t="s">
        <v>41</v>
      </c>
      <c r="O9" s="14">
        <v>60479.490000000005</v>
      </c>
    </row>
    <row r="10" spans="1:15" x14ac:dyDescent="0.25">
      <c r="K10" t="s">
        <v>40</v>
      </c>
      <c r="L10" s="14">
        <v>14721.570000000002</v>
      </c>
      <c r="M10" t="s">
        <v>69</v>
      </c>
      <c r="N10" t="s">
        <v>40</v>
      </c>
      <c r="O10" s="14">
        <v>14721.570000000002</v>
      </c>
    </row>
    <row r="11" spans="1:15" x14ac:dyDescent="0.25">
      <c r="K11" t="s">
        <v>12</v>
      </c>
      <c r="L11" s="14">
        <v>7575.0599999999995</v>
      </c>
      <c r="M11" t="s">
        <v>69</v>
      </c>
      <c r="N11" t="s">
        <v>12</v>
      </c>
      <c r="O11" s="14">
        <v>7575.0599999999995</v>
      </c>
    </row>
    <row r="12" spans="1:15" x14ac:dyDescent="0.25">
      <c r="A12" s="10" t="s">
        <v>49</v>
      </c>
      <c r="B12" t="s">
        <v>47</v>
      </c>
      <c r="K12" t="s">
        <v>36</v>
      </c>
      <c r="L12" s="14">
        <v>16140.710000000003</v>
      </c>
      <c r="M12" t="s">
        <v>69</v>
      </c>
      <c r="N12" t="s">
        <v>36</v>
      </c>
      <c r="O12" s="14">
        <v>16140.710000000003</v>
      </c>
    </row>
    <row r="13" spans="1:15" x14ac:dyDescent="0.25">
      <c r="A13" s="11" t="s">
        <v>54</v>
      </c>
      <c r="B13" s="9">
        <v>57863.17</v>
      </c>
      <c r="K13" t="s">
        <v>39</v>
      </c>
      <c r="L13" s="14">
        <v>7879.47</v>
      </c>
      <c r="M13" t="s">
        <v>69</v>
      </c>
      <c r="N13" t="s">
        <v>39</v>
      </c>
      <c r="O13" s="14">
        <v>7879.47</v>
      </c>
    </row>
    <row r="14" spans="1:15" x14ac:dyDescent="0.25">
      <c r="A14" s="11" t="s">
        <v>55</v>
      </c>
      <c r="B14" s="9">
        <v>59230.42</v>
      </c>
      <c r="L14" s="14"/>
    </row>
    <row r="15" spans="1:15" x14ac:dyDescent="0.25">
      <c r="A15" s="11" t="s">
        <v>56</v>
      </c>
      <c r="B15" s="9">
        <v>60127</v>
      </c>
    </row>
    <row r="16" spans="1:15" x14ac:dyDescent="0.25">
      <c r="A16" s="11" t="s">
        <v>57</v>
      </c>
      <c r="B16" s="9">
        <v>58604.41</v>
      </c>
    </row>
    <row r="17" spans="1:2" x14ac:dyDescent="0.25">
      <c r="A17" s="11" t="s">
        <v>58</v>
      </c>
      <c r="B17" s="9">
        <v>58564.01999999999</v>
      </c>
    </row>
    <row r="18" spans="1:2" x14ac:dyDescent="0.25">
      <c r="A18" s="11" t="s">
        <v>59</v>
      </c>
      <c r="B18" s="9">
        <v>58260.729999999996</v>
      </c>
    </row>
    <row r="19" spans="1:2" x14ac:dyDescent="0.25">
      <c r="A19" s="11" t="s">
        <v>60</v>
      </c>
      <c r="B19" s="9">
        <v>58845.83</v>
      </c>
    </row>
    <row r="20" spans="1:2" x14ac:dyDescent="0.25">
      <c r="A20" s="11" t="s">
        <v>61</v>
      </c>
      <c r="B20" s="9">
        <v>58668.120000000017</v>
      </c>
    </row>
    <row r="21" spans="1:2" x14ac:dyDescent="0.25">
      <c r="A21" s="11" t="s">
        <v>62</v>
      </c>
      <c r="B21" s="9">
        <v>59025.210000000006</v>
      </c>
    </row>
    <row r="22" spans="1:2" x14ac:dyDescent="0.25">
      <c r="A22" s="11" t="s">
        <v>63</v>
      </c>
      <c r="B22" s="9">
        <v>58653.95</v>
      </c>
    </row>
    <row r="23" spans="1:2" x14ac:dyDescent="0.25">
      <c r="A23" s="11" t="s">
        <v>64</v>
      </c>
      <c r="B23" s="9">
        <v>59136.610000000008</v>
      </c>
    </row>
    <row r="24" spans="1:2" x14ac:dyDescent="0.25">
      <c r="A24" s="11" t="s">
        <v>65</v>
      </c>
      <c r="B24" s="9">
        <v>59215.419999999984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24909-183F-4BB4-8AE7-0F92776A3C88}">
  <dimension ref="A1:U35"/>
  <sheetViews>
    <sheetView tabSelected="1" zoomScale="70" zoomScaleNormal="70" workbookViewId="0">
      <selection activeCell="X8" sqref="X8"/>
    </sheetView>
  </sheetViews>
  <sheetFormatPr defaultRowHeight="15" x14ac:dyDescent="0.25"/>
  <cols>
    <col min="4" max="4" width="11.42578125" bestFit="1" customWidth="1"/>
    <col min="5" max="5" width="14.28515625" bestFit="1" customWidth="1"/>
    <col min="6" max="6" width="18.85546875" bestFit="1" customWidth="1"/>
    <col min="7" max="7" width="17.28515625" bestFit="1" customWidth="1"/>
    <col min="8" max="8" width="18.5703125" bestFit="1" customWidth="1"/>
  </cols>
  <sheetData>
    <row r="1" spans="1:21" x14ac:dyDescent="0.25">
      <c r="A1" s="6"/>
      <c r="B1" s="6"/>
      <c r="C1" s="6"/>
      <c r="D1" s="6"/>
      <c r="E1" s="6"/>
      <c r="F1" s="6"/>
      <c r="G1" s="6"/>
      <c r="H1" s="6"/>
      <c r="I1" s="6"/>
      <c r="J1" s="6"/>
      <c r="K1" s="6"/>
      <c r="L1" s="6"/>
      <c r="M1" s="6"/>
      <c r="N1" s="6"/>
      <c r="O1" s="6"/>
      <c r="P1" s="6"/>
      <c r="Q1" s="6"/>
      <c r="R1" s="6"/>
      <c r="S1" s="6"/>
      <c r="T1" s="6"/>
      <c r="U1" s="6"/>
    </row>
    <row r="2" spans="1:21" ht="31.5" x14ac:dyDescent="0.5">
      <c r="A2" s="6"/>
      <c r="B2" s="7"/>
      <c r="C2" s="6"/>
      <c r="D2" s="15" t="s">
        <v>42</v>
      </c>
      <c r="E2" s="6"/>
      <c r="F2" s="6"/>
      <c r="G2" s="6"/>
      <c r="H2" s="6"/>
      <c r="I2" s="6"/>
      <c r="J2" s="6"/>
      <c r="K2" s="6"/>
      <c r="L2" s="6"/>
      <c r="M2" s="6"/>
      <c r="N2" s="6"/>
      <c r="O2" s="6"/>
      <c r="P2" s="6"/>
      <c r="Q2" s="6"/>
      <c r="R2" s="6"/>
      <c r="S2" s="6"/>
      <c r="T2" s="6"/>
      <c r="U2" s="6"/>
    </row>
    <row r="3" spans="1:21" ht="21" x14ac:dyDescent="0.35">
      <c r="A3" s="6"/>
      <c r="B3" s="8"/>
      <c r="C3" s="6"/>
      <c r="D3" s="12" t="s">
        <v>43</v>
      </c>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row r="8" spans="1:21" x14ac:dyDescent="0.25">
      <c r="A8" s="6"/>
      <c r="B8" s="6"/>
      <c r="C8" s="6"/>
      <c r="D8" s="6"/>
      <c r="E8" s="6"/>
      <c r="F8" s="6"/>
      <c r="G8" s="6"/>
      <c r="H8" s="6"/>
      <c r="I8" s="6"/>
      <c r="J8" s="6"/>
      <c r="K8" s="6"/>
      <c r="L8" s="6"/>
      <c r="M8" s="6"/>
      <c r="N8" s="6"/>
      <c r="O8" s="6"/>
      <c r="P8" s="6"/>
      <c r="Q8" s="6"/>
      <c r="R8" s="6"/>
      <c r="S8" s="6"/>
      <c r="T8" s="6"/>
      <c r="U8" s="6"/>
    </row>
    <row r="9" spans="1:21" x14ac:dyDescent="0.25">
      <c r="D9" s="10" t="s">
        <v>0</v>
      </c>
      <c r="E9" t="s">
        <v>50</v>
      </c>
      <c r="F9" t="s">
        <v>51</v>
      </c>
      <c r="G9" t="s">
        <v>52</v>
      </c>
      <c r="H9" t="s">
        <v>53</v>
      </c>
    </row>
    <row r="10" spans="1:21" x14ac:dyDescent="0.25">
      <c r="D10" t="s">
        <v>27</v>
      </c>
      <c r="E10" s="9">
        <v>1119</v>
      </c>
      <c r="F10" s="9">
        <v>61</v>
      </c>
      <c r="G10" s="9">
        <v>40</v>
      </c>
      <c r="H10" s="9">
        <v>14672.969999999998</v>
      </c>
    </row>
    <row r="11" spans="1:21" x14ac:dyDescent="0.25">
      <c r="D11" t="s">
        <v>13</v>
      </c>
      <c r="E11" s="9">
        <v>907</v>
      </c>
      <c r="F11" s="9">
        <v>141</v>
      </c>
      <c r="G11" s="9">
        <v>53</v>
      </c>
      <c r="H11" s="9">
        <v>45196.26</v>
      </c>
    </row>
    <row r="12" spans="1:21" x14ac:dyDescent="0.25">
      <c r="D12" t="s">
        <v>17</v>
      </c>
      <c r="E12" s="9">
        <v>731</v>
      </c>
      <c r="F12" s="9">
        <v>79</v>
      </c>
      <c r="G12" s="9">
        <v>31</v>
      </c>
      <c r="H12" s="9">
        <v>43859.520000000004</v>
      </c>
    </row>
    <row r="13" spans="1:21" x14ac:dyDescent="0.25">
      <c r="D13" t="s">
        <v>19</v>
      </c>
      <c r="E13" s="9">
        <v>660</v>
      </c>
      <c r="F13" s="9">
        <v>92</v>
      </c>
      <c r="G13" s="9">
        <v>71</v>
      </c>
      <c r="H13" s="9">
        <v>49072.98</v>
      </c>
    </row>
    <row r="14" spans="1:21" x14ac:dyDescent="0.25">
      <c r="D14" t="s">
        <v>21</v>
      </c>
      <c r="E14" s="9">
        <v>806</v>
      </c>
      <c r="F14" s="9">
        <v>184</v>
      </c>
      <c r="G14" s="9">
        <v>100</v>
      </c>
      <c r="H14" s="9">
        <v>12040.489999999998</v>
      </c>
    </row>
    <row r="15" spans="1:21" x14ac:dyDescent="0.25">
      <c r="D15" t="s">
        <v>35</v>
      </c>
      <c r="E15" s="9">
        <v>1180</v>
      </c>
      <c r="F15" s="9">
        <v>173</v>
      </c>
      <c r="G15" s="9">
        <v>4</v>
      </c>
      <c r="H15" s="9">
        <v>34781.939999999995</v>
      </c>
    </row>
    <row r="16" spans="1:21" x14ac:dyDescent="0.25">
      <c r="D16" t="s">
        <v>29</v>
      </c>
      <c r="E16" s="9">
        <v>288</v>
      </c>
      <c r="F16" s="9">
        <v>180</v>
      </c>
      <c r="G16" s="9">
        <v>81</v>
      </c>
      <c r="H16" s="9">
        <v>44979.729999999996</v>
      </c>
    </row>
    <row r="17" spans="4:8" x14ac:dyDescent="0.25">
      <c r="D17" t="s">
        <v>37</v>
      </c>
      <c r="E17" s="9">
        <v>407</v>
      </c>
      <c r="F17" s="9">
        <v>130</v>
      </c>
      <c r="G17" s="9">
        <v>52</v>
      </c>
      <c r="H17" s="9">
        <v>2829.58</v>
      </c>
    </row>
    <row r="18" spans="4:8" x14ac:dyDescent="0.25">
      <c r="D18" t="s">
        <v>14</v>
      </c>
      <c r="E18" s="9">
        <v>617</v>
      </c>
      <c r="F18" s="9">
        <v>177</v>
      </c>
      <c r="G18" s="9">
        <v>28</v>
      </c>
      <c r="H18" s="9">
        <v>42137.53</v>
      </c>
    </row>
    <row r="19" spans="4:8" x14ac:dyDescent="0.25">
      <c r="D19" t="s">
        <v>33</v>
      </c>
      <c r="E19" s="9">
        <v>1151</v>
      </c>
      <c r="F19" s="9">
        <v>69</v>
      </c>
      <c r="G19" s="9">
        <v>18</v>
      </c>
      <c r="H19" s="9">
        <v>41544.150000000009</v>
      </c>
    </row>
    <row r="20" spans="4:8" x14ac:dyDescent="0.25">
      <c r="D20" t="s">
        <v>11</v>
      </c>
      <c r="E20" s="9">
        <v>783</v>
      </c>
      <c r="F20" s="9">
        <v>181</v>
      </c>
      <c r="G20" s="9">
        <v>77</v>
      </c>
      <c r="H20" s="9">
        <v>49041</v>
      </c>
    </row>
    <row r="21" spans="4:8" x14ac:dyDescent="0.25">
      <c r="D21" t="s">
        <v>32</v>
      </c>
      <c r="E21" s="9">
        <v>246</v>
      </c>
      <c r="F21" s="9">
        <v>172</v>
      </c>
      <c r="G21" s="9">
        <v>17</v>
      </c>
      <c r="H21" s="9">
        <v>18659.18</v>
      </c>
    </row>
    <row r="22" spans="4:8" x14ac:dyDescent="0.25">
      <c r="D22" t="s">
        <v>25</v>
      </c>
      <c r="E22" s="9">
        <v>379</v>
      </c>
      <c r="F22" s="9">
        <v>87</v>
      </c>
      <c r="G22" s="9">
        <v>18</v>
      </c>
      <c r="H22" s="9">
        <v>45591.429999999993</v>
      </c>
    </row>
    <row r="23" spans="4:8" x14ac:dyDescent="0.25">
      <c r="D23" t="s">
        <v>15</v>
      </c>
      <c r="E23" s="9">
        <v>241</v>
      </c>
      <c r="F23" s="9">
        <v>80</v>
      </c>
      <c r="G23" s="9">
        <v>40</v>
      </c>
      <c r="H23" s="9">
        <v>18368.47</v>
      </c>
    </row>
    <row r="24" spans="4:8" x14ac:dyDescent="0.25">
      <c r="D24" t="s">
        <v>22</v>
      </c>
      <c r="E24" s="9">
        <v>226</v>
      </c>
      <c r="F24" s="9">
        <v>91</v>
      </c>
      <c r="G24" s="9">
        <v>73</v>
      </c>
      <c r="H24" s="9">
        <v>9402.9399999999987</v>
      </c>
    </row>
    <row r="25" spans="4:8" x14ac:dyDescent="0.25">
      <c r="D25" t="s">
        <v>34</v>
      </c>
      <c r="E25" s="9">
        <v>848</v>
      </c>
      <c r="F25" s="9">
        <v>99</v>
      </c>
      <c r="G25" s="9">
        <v>84</v>
      </c>
      <c r="H25" s="9">
        <v>6133.4100000000008</v>
      </c>
    </row>
    <row r="26" spans="4:8" x14ac:dyDescent="0.25">
      <c r="D26" t="s">
        <v>28</v>
      </c>
      <c r="E26" s="9">
        <v>1023</v>
      </c>
      <c r="F26" s="9">
        <v>76</v>
      </c>
      <c r="G26" s="9">
        <v>64</v>
      </c>
      <c r="H26" s="9">
        <v>45365.2</v>
      </c>
    </row>
    <row r="27" spans="4:8" x14ac:dyDescent="0.25">
      <c r="D27" t="s">
        <v>16</v>
      </c>
      <c r="E27" s="9">
        <v>977</v>
      </c>
      <c r="F27" s="9">
        <v>166</v>
      </c>
      <c r="G27" s="9">
        <v>55</v>
      </c>
      <c r="H27" s="9">
        <v>12143.710000000001</v>
      </c>
    </row>
    <row r="28" spans="4:8" x14ac:dyDescent="0.25">
      <c r="D28" t="s">
        <v>26</v>
      </c>
      <c r="E28" s="9">
        <v>747</v>
      </c>
      <c r="F28" s="9">
        <v>97</v>
      </c>
      <c r="G28" s="9">
        <v>31</v>
      </c>
      <c r="H28" s="9">
        <v>7844.18</v>
      </c>
    </row>
    <row r="29" spans="4:8" x14ac:dyDescent="0.25">
      <c r="D29" t="s">
        <v>38</v>
      </c>
      <c r="E29" s="9">
        <v>453</v>
      </c>
      <c r="F29" s="9">
        <v>184</v>
      </c>
      <c r="G29" s="9">
        <v>92</v>
      </c>
      <c r="H29" s="9">
        <v>50524.4</v>
      </c>
    </row>
    <row r="30" spans="4:8" x14ac:dyDescent="0.25">
      <c r="D30" t="s">
        <v>20</v>
      </c>
      <c r="E30" s="9">
        <v>367</v>
      </c>
      <c r="F30" s="9">
        <v>217</v>
      </c>
      <c r="G30" s="9">
        <v>103</v>
      </c>
      <c r="H30" s="9">
        <v>14209.390000000001</v>
      </c>
    </row>
    <row r="31" spans="4:8" x14ac:dyDescent="0.25">
      <c r="D31" t="s">
        <v>24</v>
      </c>
      <c r="E31" s="9">
        <v>882</v>
      </c>
      <c r="F31" s="9">
        <v>225</v>
      </c>
      <c r="G31" s="9">
        <v>30</v>
      </c>
      <c r="H31" s="9">
        <v>4278.2</v>
      </c>
    </row>
    <row r="32" spans="4:8" x14ac:dyDescent="0.25">
      <c r="D32" t="s">
        <v>23</v>
      </c>
      <c r="E32" s="9">
        <v>420</v>
      </c>
      <c r="F32" s="9">
        <v>74</v>
      </c>
      <c r="G32" s="9">
        <v>59</v>
      </c>
      <c r="H32" s="9">
        <v>44146.13</v>
      </c>
    </row>
    <row r="33" spans="4:8" x14ac:dyDescent="0.25">
      <c r="D33" t="s">
        <v>18</v>
      </c>
      <c r="E33" s="9">
        <v>924</v>
      </c>
      <c r="F33" s="9">
        <v>218</v>
      </c>
      <c r="G33" s="9">
        <v>30</v>
      </c>
      <c r="H33" s="9">
        <v>29842.950000000004</v>
      </c>
    </row>
    <row r="34" spans="4:8" x14ac:dyDescent="0.25">
      <c r="D34" t="s">
        <v>31</v>
      </c>
      <c r="E34" s="9">
        <v>831</v>
      </c>
      <c r="F34" s="9">
        <v>154</v>
      </c>
      <c r="G34" s="9">
        <v>4</v>
      </c>
      <c r="H34" s="9">
        <v>14526.439999999999</v>
      </c>
    </row>
    <row r="35" spans="4:8" x14ac:dyDescent="0.25">
      <c r="D35" t="s">
        <v>30</v>
      </c>
      <c r="E35" s="9">
        <v>1087</v>
      </c>
      <c r="F35" s="9">
        <v>212</v>
      </c>
      <c r="G35" s="9">
        <v>54</v>
      </c>
      <c r="H35" s="9">
        <v>5002.7100000000009</v>
      </c>
    </row>
  </sheetData>
  <conditionalFormatting pivot="1" sqref="E10:E35">
    <cfRule type="dataBar" priority="5">
      <dataBar>
        <cfvo type="min"/>
        <cfvo type="max"/>
        <color rgb="FF63C384"/>
      </dataBar>
      <extLst>
        <ext xmlns:x14="http://schemas.microsoft.com/office/spreadsheetml/2009/9/main" uri="{B025F937-C7B1-47D3-B67F-A62EFF666E3E}">
          <x14:id>{9607EB30-0832-44C2-A4A8-6188A4F4C1C9}</x14:id>
        </ext>
      </extLst>
    </cfRule>
  </conditionalFormatting>
  <conditionalFormatting pivot="1" sqref="F10:F35">
    <cfRule type="dataBar" priority="4">
      <dataBar>
        <cfvo type="min"/>
        <cfvo type="max"/>
        <color rgb="FF638EC6"/>
      </dataBar>
      <extLst>
        <ext xmlns:x14="http://schemas.microsoft.com/office/spreadsheetml/2009/9/main" uri="{B025F937-C7B1-47D3-B67F-A62EFF666E3E}">
          <x14:id>{F6C1A26B-B0D7-436D-B5AA-B63D3520A371}</x14:id>
        </ext>
      </extLst>
    </cfRule>
  </conditionalFormatting>
  <conditionalFormatting pivot="1" sqref="G10:G35">
    <cfRule type="dataBar" priority="3">
      <dataBar>
        <cfvo type="min"/>
        <cfvo type="max"/>
        <color rgb="FFFF555A"/>
      </dataBar>
      <extLst>
        <ext xmlns:x14="http://schemas.microsoft.com/office/spreadsheetml/2009/9/main" uri="{B025F937-C7B1-47D3-B67F-A62EFF666E3E}">
          <x14:id>{49308150-23F7-4E6E-8462-2CB2A1561772}</x14:id>
        </ext>
      </extLst>
    </cfRule>
  </conditionalFormatting>
  <conditionalFormatting pivot="1" sqref="H10:H35">
    <cfRule type="dataBar" priority="1">
      <dataBar>
        <cfvo type="min"/>
        <cfvo type="max"/>
        <color rgb="FF638EC6"/>
      </dataBar>
      <extLst>
        <ext xmlns:x14="http://schemas.microsoft.com/office/spreadsheetml/2009/9/main" uri="{B025F937-C7B1-47D3-B67F-A62EFF666E3E}">
          <x14:id>{552CC648-E3C0-461C-A49B-650B0C9FB38C}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607EB30-0832-44C2-A4A8-6188A4F4C1C9}">
            <x14:dataBar minLength="0" maxLength="100">
              <x14:cfvo type="autoMin"/>
              <x14:cfvo type="autoMax"/>
              <x14:negativeFillColor rgb="FFFF0000"/>
              <x14:axisColor rgb="FF000000"/>
            </x14:dataBar>
          </x14:cfRule>
          <xm:sqref>E10:E35</xm:sqref>
        </x14:conditionalFormatting>
        <x14:conditionalFormatting xmlns:xm="http://schemas.microsoft.com/office/excel/2006/main" pivot="1">
          <x14:cfRule type="dataBar" id="{F6C1A26B-B0D7-436D-B5AA-B63D3520A371}">
            <x14:dataBar minLength="0" maxLength="100">
              <x14:cfvo type="autoMin"/>
              <x14:cfvo type="autoMax"/>
              <x14:negativeFillColor rgb="FFFF0000"/>
              <x14:axisColor rgb="FF000000"/>
            </x14:dataBar>
          </x14:cfRule>
          <xm:sqref>F10:F35</xm:sqref>
        </x14:conditionalFormatting>
        <x14:conditionalFormatting xmlns:xm="http://schemas.microsoft.com/office/excel/2006/main" pivot="1">
          <x14:cfRule type="dataBar" id="{49308150-23F7-4E6E-8462-2CB2A1561772}">
            <x14:dataBar minLength="0" maxLength="100">
              <x14:cfvo type="autoMin"/>
              <x14:cfvo type="autoMax"/>
              <x14:negativeFillColor rgb="FFFF0000"/>
              <x14:axisColor rgb="FF000000"/>
            </x14:dataBar>
          </x14:cfRule>
          <xm:sqref>G10:G35</xm:sqref>
        </x14:conditionalFormatting>
        <x14:conditionalFormatting xmlns:xm="http://schemas.microsoft.com/office/excel/2006/main" pivot="1">
          <x14:cfRule type="dataBar" id="{552CC648-E3C0-461C-A49B-650B0C9FB38C}">
            <x14:dataBar minLength="0" maxLength="100">
              <x14:cfvo type="autoMin"/>
              <x14:cfvo type="autoMax"/>
              <x14:negativeFillColor rgb="FFFF0000"/>
              <x14:axisColor rgb="FF000000"/>
            </x14:dataBar>
          </x14:cfRule>
          <xm:sqref>H10:H35</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"open-topo",
          "blank" 
        ],
        "mapLayers": true,
        "drawTools": true,
        "dataLayers": true,
        "annotate": true,
        "print": true,
        "searchLocation": true
      }
    }]
}</Data>
</CommonToolsData>
</file>

<file path=customXml/itemProps1.xml><?xml version="1.0" encoding="utf-8"?>
<ds:datastoreItem xmlns:ds="http://schemas.openxmlformats.org/officeDocument/2006/customXml" ds:itemID="{371F317B-9C11-4ED6-AAAB-C9B94EB52FB2}">
  <ds:schemaRefs>
    <ds:schemaRef ds:uri="Mapci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Rashed Munshi</dc:creator>
  <cp:lastModifiedBy>Rifat Dipu</cp:lastModifiedBy>
  <dcterms:created xsi:type="dcterms:W3CDTF">2025-05-15T15:00:12Z</dcterms:created>
  <dcterms:modified xsi:type="dcterms:W3CDTF">2025-05-18T09:44:36Z</dcterms:modified>
</cp:coreProperties>
</file>