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stad Data Analytics\Module-2\"/>
    </mc:Choice>
  </mc:AlternateContent>
  <xr:revisionPtr revIDLastSave="0" documentId="13_ncr:1_{A5A67178-3465-4D85-ACF1-75727D711007}" xr6:coauthVersionLast="47" xr6:coauthVersionMax="47" xr10:uidLastSave="{00000000-0000-0000-0000-000000000000}"/>
  <bookViews>
    <workbookView xWindow="0" yWindow="0" windowWidth="20490" windowHeight="10920" activeTab="1" xr2:uid="{C2E2F427-697C-4D13-BA11-47D8CB5B15D4}"/>
  </bookViews>
  <sheets>
    <sheet name="Cell Ref." sheetId="3" r:id="rId1"/>
    <sheet name="Flash Fill Tutorial " sheetId="4" r:id="rId2"/>
    <sheet name=" Conditional Formatting" sheetId="6" r:id="rId3"/>
    <sheet name="Sorting &amp; Filtering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" l="1"/>
  <c r="D24" i="4"/>
  <c r="D25" i="4"/>
  <c r="D26" i="4"/>
  <c r="D22" i="4"/>
  <c r="C16" i="4" a="1"/>
  <c r="C16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9" i="4" a="1"/>
  <c r="C9" i="4" s="1"/>
  <c r="F56" i="6"/>
  <c r="F55" i="6"/>
  <c r="F54" i="6"/>
  <c r="F53" i="6"/>
  <c r="F52" i="6"/>
  <c r="F51" i="6"/>
  <c r="F50" i="6"/>
  <c r="F49" i="6"/>
  <c r="F44" i="6"/>
  <c r="G44" i="6" s="1"/>
  <c r="F43" i="6"/>
  <c r="G43" i="6" s="1"/>
  <c r="F42" i="6"/>
  <c r="G42" i="6" s="1"/>
  <c r="F41" i="6"/>
  <c r="G41" i="6" s="1"/>
  <c r="F40" i="6"/>
  <c r="G40" i="6" s="1"/>
  <c r="F39" i="6"/>
  <c r="G39" i="6" s="1"/>
  <c r="F38" i="6"/>
  <c r="G38" i="6" s="1"/>
  <c r="F37" i="6"/>
  <c r="G37" i="6" s="1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G26" i="6" s="1"/>
  <c r="F25" i="6"/>
  <c r="G25" i="6" s="1"/>
  <c r="E12" i="6"/>
  <c r="F12" i="6" s="1"/>
  <c r="G12" i="6" s="1"/>
  <c r="E13" i="6"/>
  <c r="F13" i="6" s="1"/>
  <c r="G13" i="6" s="1"/>
  <c r="E14" i="6"/>
  <c r="F14" i="6" s="1"/>
  <c r="G14" i="6" s="1"/>
  <c r="E15" i="6"/>
  <c r="F15" i="6" s="1"/>
  <c r="G15" i="6" s="1"/>
  <c r="E16" i="6"/>
  <c r="F16" i="6" s="1"/>
  <c r="G16" i="6" s="1"/>
  <c r="E17" i="6"/>
  <c r="F17" i="6" s="1"/>
  <c r="G17" i="6" s="1"/>
  <c r="E18" i="6"/>
  <c r="F18" i="6" s="1"/>
  <c r="G18" i="6" s="1"/>
  <c r="E11" i="6"/>
  <c r="F11" i="6" s="1"/>
  <c r="G11" i="6" s="1"/>
  <c r="K9" i="3"/>
  <c r="K10" i="3"/>
  <c r="K11" i="3"/>
  <c r="K8" i="3"/>
  <c r="E11" i="3"/>
  <c r="E10" i="3"/>
  <c r="E9" i="3"/>
  <c r="E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<sst xmlns="http://schemas.openxmlformats.org/spreadsheetml/2006/main" count="257" uniqueCount="116">
  <si>
    <t>Name</t>
  </si>
  <si>
    <t>First Name</t>
  </si>
  <si>
    <t>Last Name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</si>
  <si>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</si>
  <si>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</si>
  <si>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</si>
  <si>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</si>
  <si>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</si>
  <si>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</si>
  <si>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</si>
  <si>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</si>
  <si>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</si>
  <si>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Month</t>
  </si>
  <si>
    <t>Product</t>
  </si>
  <si>
    <t>Country</t>
  </si>
  <si>
    <t>Sales Revenue</t>
  </si>
  <si>
    <t>Jan</t>
  </si>
  <si>
    <t>Shirt white</t>
  </si>
  <si>
    <t>USA</t>
  </si>
  <si>
    <t>Shirt blue</t>
  </si>
  <si>
    <t>Feb</t>
  </si>
  <si>
    <t>Shirt yellow</t>
  </si>
  <si>
    <t>UK</t>
  </si>
  <si>
    <t>Mar</t>
  </si>
  <si>
    <t>Apr</t>
  </si>
  <si>
    <t>May</t>
  </si>
  <si>
    <t xml:space="preserve"> Cell Referencing (Relative vs Absolute Referencing)</t>
  </si>
  <si>
    <t>m1</t>
  </si>
  <si>
    <t>m2</t>
  </si>
  <si>
    <t>m3</t>
  </si>
  <si>
    <t>total</t>
  </si>
  <si>
    <t>amit</t>
  </si>
  <si>
    <t>sumit</t>
  </si>
  <si>
    <t>raman</t>
  </si>
  <si>
    <t>kishore</t>
  </si>
  <si>
    <t>1.Relative Reference - CHANGE</t>
  </si>
  <si>
    <t>When we copy formula from one cell to another its changed</t>
  </si>
  <si>
    <t>e.g. A1:B1</t>
  </si>
  <si>
    <t>: -Relation/Range</t>
  </si>
  <si>
    <t>Relative Reference</t>
  </si>
  <si>
    <t>Amit</t>
  </si>
  <si>
    <t>Sumit</t>
  </si>
  <si>
    <t>Raman</t>
  </si>
  <si>
    <t>Kishore</t>
  </si>
  <si>
    <t xml:space="preserve">Marks </t>
  </si>
  <si>
    <t>Percentage</t>
  </si>
  <si>
    <t>Max Marks</t>
  </si>
  <si>
    <t xml:space="preserve">Absolute Reference </t>
  </si>
  <si>
    <t>2. Absolute Reference -CONSTANT</t>
  </si>
  <si>
    <t>When we copy formula from one cell to another it does not change.</t>
  </si>
  <si>
    <t>e.g. $A$1:$B$1</t>
  </si>
  <si>
    <t>$- Freeze/Constant</t>
  </si>
  <si>
    <t>F4 - To Freeze</t>
  </si>
  <si>
    <t xml:space="preserve">Flash Fill Tutorial </t>
  </si>
  <si>
    <t>Gary</t>
  </si>
  <si>
    <t>Miller</t>
  </si>
  <si>
    <t>James</t>
  </si>
  <si>
    <t>Willard</t>
  </si>
  <si>
    <t>Richard</t>
  </si>
  <si>
    <t>Elliot</t>
  </si>
  <si>
    <t>Robert</t>
  </si>
  <si>
    <t>Spear</t>
  </si>
  <si>
    <t>Roger</t>
  </si>
  <si>
    <t>Mun</t>
  </si>
  <si>
    <t>Paul</t>
  </si>
  <si>
    <t>Garza</t>
  </si>
  <si>
    <t>Marquez</t>
  </si>
  <si>
    <t>Natalie</t>
  </si>
  <si>
    <t>Porter</t>
  </si>
  <si>
    <t>Kim</t>
  </si>
  <si>
    <t>West</t>
  </si>
  <si>
    <t>Example Table: Generating Emails from Names</t>
  </si>
  <si>
    <t>Email (Flash Fill Applied)</t>
  </si>
  <si>
    <t>John</t>
  </si>
  <si>
    <t>Doe</t>
  </si>
  <si>
    <t>Sarah</t>
  </si>
  <si>
    <t>Lee</t>
  </si>
  <si>
    <t>Michael</t>
  </si>
  <si>
    <t>Smith</t>
  </si>
  <si>
    <t>Emily</t>
  </si>
  <si>
    <t>Johnson</t>
  </si>
  <si>
    <t>Brown</t>
  </si>
  <si>
    <t>CONDIIONAL FORMATING</t>
  </si>
  <si>
    <t>Conditional Formatting is a tool that allows you to apply formats to a cell or range of cells, and have that formatting change depending on the value of the cell</t>
  </si>
  <si>
    <t xml:space="preserve"> or the value of a formula.  For example, you can have a cell appear bold only when the value of the cell is greater than 100. It is used to easily spot the trends and patterns using colors,bars and icons</t>
  </si>
  <si>
    <t>Highlight Cell Rules</t>
  </si>
  <si>
    <t>M1</t>
  </si>
  <si>
    <t>M2</t>
  </si>
  <si>
    <t>M3</t>
  </si>
  <si>
    <t>Aman</t>
  </si>
  <si>
    <t>Suman</t>
  </si>
  <si>
    <t>Anshika</t>
  </si>
  <si>
    <t>Anmol</t>
  </si>
  <si>
    <t>Bhashkar</t>
  </si>
  <si>
    <t>Sukh</t>
  </si>
  <si>
    <t>Sudeep</t>
  </si>
  <si>
    <t>Total</t>
  </si>
  <si>
    <t>Grade</t>
  </si>
  <si>
    <t>Top/Bottom Rules</t>
  </si>
  <si>
    <t>M4</t>
  </si>
  <si>
    <t>Data Bars</t>
  </si>
  <si>
    <t>Highlight Top 3 Total -&gt;Home-Conditional Formating-&gt;Top Bottom Rules-&gt;Top 10 items</t>
  </si>
  <si>
    <t>then under Format cells that rank in the top -selct Top 3-With Custome Format select color-ok</t>
  </si>
  <si>
    <t>Color Scale</t>
  </si>
  <si>
    <t>Conditional Formatting with Formula - Get it right every time</t>
  </si>
  <si>
    <t>Format if salary is equal to or greater than:</t>
  </si>
  <si>
    <t>Highlight values</t>
  </si>
  <si>
    <t>Yearly Salary</t>
  </si>
  <si>
    <t>Stevie Bridge</t>
  </si>
  <si>
    <t>Andre Cooper</t>
  </si>
  <si>
    <t>Crystal Doyle</t>
  </si>
  <si>
    <t>Robert Musser</t>
  </si>
  <si>
    <t>Daniel Garrett</t>
  </si>
  <si>
    <t>Ann Withers</t>
  </si>
  <si>
    <t>Highlight rows &gt;= 80000</t>
  </si>
  <si>
    <t>Data Structure: Sorting and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</si>
</sst>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color rgb="FF0070C0"/>
      <name val="Calibri Light"/>
      <family val="2"/>
    </font>
    <font>
      <b/>
      <sz val="16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1" fillId="0" borderId="4" applyNumberFormat="0" applyFill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1"/>
    <xf numFmtId="0" fontId="1" fillId="0" borderId="4" xfId="2"/>
    <xf numFmtId="0" fontId="0" fillId="0" borderId="1" xfId="0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5" fillId="0" borderId="0" xfId="0" applyFont="1"/>
    <xf numFmtId="0" fontId="6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9" fontId="7" fillId="0" borderId="1" xfId="4" applyFont="1" applyBorder="1" applyAlignment="1">
      <alignment vertical="center"/>
    </xf>
    <xf numFmtId="0" fontId="0" fillId="0" borderId="0" xfId="0" applyAlignment="1"/>
    <xf numFmtId="0" fontId="1" fillId="6" borderId="0" xfId="0" applyFont="1" applyFill="1" applyAlignment="1">
      <alignment horizontal="center" vertical="center"/>
    </xf>
    <xf numFmtId="0" fontId="0" fillId="0" borderId="2" xfId="0" applyBorder="1"/>
    <xf numFmtId="164" fontId="0" fillId="0" borderId="2" xfId="3" applyNumberFormat="1" applyFont="1" applyBorder="1"/>
    <xf numFmtId="0" fontId="5" fillId="7" borderId="1" xfId="0" applyFont="1" applyFill="1" applyBorder="1"/>
    <xf numFmtId="164" fontId="0" fillId="8" borderId="0" xfId="3" applyNumberFormat="1" applyFont="1" applyFill="1"/>
    <xf numFmtId="3" fontId="0" fillId="0" borderId="0" xfId="0" applyNumberFormat="1"/>
    <xf numFmtId="0" fontId="9" fillId="5" borderId="0" xfId="0" applyFont="1" applyFill="1" applyAlignment="1">
      <alignment horizontal="center" vertical="center"/>
    </xf>
  </cellXfs>
  <cellStyles count="5">
    <cellStyle name="Comma" xfId="3" builtinId="3"/>
    <cellStyle name="Heading 1 2" xfId="1" xr:uid="{C7233799-A7B1-4818-B718-4344BA64DC93}"/>
    <cellStyle name="Heading 2 2" xfId="2" xr:uid="{026719C7-CC82-4494-B819-6A70B31E516C}"/>
    <cellStyle name="Normal" xfId="0" builtinId="0"/>
    <cellStyle name="Percent" xfId="4" builtinId="5"/>
  </cellStyles>
  <dxfs count="8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5F210AC-349A-4501-A63C-FBB8334C2E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0</xdr:row>
      <xdr:rowOff>100725</xdr:rowOff>
    </xdr:from>
    <xdr:to>
      <xdr:col>0</xdr:col>
      <xdr:colOff>429172</xdr:colOff>
      <xdr:row>2</xdr:row>
      <xdr:rowOff>65690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1E4336-D168-4DEB-BFB5-BBAE8C9ECA9C}"/>
            </a:ext>
          </a:extLst>
        </xdr:cNvPr>
        <xdr:cNvGrpSpPr/>
      </xdr:nvGrpSpPr>
      <xdr:grpSpPr>
        <a:xfrm>
          <a:off x="13138" y="100725"/>
          <a:ext cx="416034" cy="411655"/>
          <a:chOff x="13138" y="100725"/>
          <a:chExt cx="416034" cy="407275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B8B61BB-E8CE-4143-708C-5DF7B91AFE21}"/>
              </a:ext>
            </a:extLst>
          </xdr:cNvPr>
          <xdr:cNvSpPr/>
        </xdr:nvSpPr>
        <xdr:spPr>
          <a:xfrm>
            <a:off x="13138" y="100725"/>
            <a:ext cx="416034" cy="40727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Magnifying glass with solid fill">
            <a:extLst>
              <a:ext uri="{FF2B5EF4-FFF2-40B4-BE49-F238E27FC236}">
                <a16:creationId xmlns:a16="http://schemas.microsoft.com/office/drawing/2014/main" id="{F2869F2B-9E84-F4F4-8DB1-B7C051A1E3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57612" y="127385"/>
            <a:ext cx="358700" cy="36508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</xdr:row>
      <xdr:rowOff>100725</xdr:rowOff>
    </xdr:from>
    <xdr:to>
      <xdr:col>0</xdr:col>
      <xdr:colOff>429172</xdr:colOff>
      <xdr:row>3</xdr:row>
      <xdr:rowOff>65690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E547158-7E10-42DA-87F0-E58FD58FAA53}"/>
            </a:ext>
          </a:extLst>
        </xdr:cNvPr>
        <xdr:cNvGrpSpPr/>
      </xdr:nvGrpSpPr>
      <xdr:grpSpPr>
        <a:xfrm>
          <a:off x="13138" y="291225"/>
          <a:ext cx="416034" cy="498365"/>
          <a:chOff x="13138" y="100725"/>
          <a:chExt cx="416034" cy="407275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9013C3DF-B137-E867-CB4B-E255E5F46656}"/>
              </a:ext>
            </a:extLst>
          </xdr:cNvPr>
          <xdr:cNvSpPr/>
        </xdr:nvSpPr>
        <xdr:spPr>
          <a:xfrm>
            <a:off x="13138" y="100725"/>
            <a:ext cx="416034" cy="40727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Magnifying glass with solid fill">
            <a:extLst>
              <a:ext uri="{FF2B5EF4-FFF2-40B4-BE49-F238E27FC236}">
                <a16:creationId xmlns:a16="http://schemas.microsoft.com/office/drawing/2014/main" id="{EE1FBC97-718B-5344-C663-4BBFEEF4FB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57612" y="127385"/>
            <a:ext cx="358700" cy="365082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</xdr:row>
      <xdr:rowOff>100725</xdr:rowOff>
    </xdr:from>
    <xdr:to>
      <xdr:col>0</xdr:col>
      <xdr:colOff>429172</xdr:colOff>
      <xdr:row>3</xdr:row>
      <xdr:rowOff>65690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788DF5-F0A7-4BB6-A3FF-F467844679E0}"/>
            </a:ext>
          </a:extLst>
        </xdr:cNvPr>
        <xdr:cNvGrpSpPr/>
      </xdr:nvGrpSpPr>
      <xdr:grpSpPr>
        <a:xfrm>
          <a:off x="13138" y="291225"/>
          <a:ext cx="416034" cy="498365"/>
          <a:chOff x="13138" y="100725"/>
          <a:chExt cx="416034" cy="407275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6E57FCDD-18CD-19BD-7F41-7A35097A09FA}"/>
              </a:ext>
            </a:extLst>
          </xdr:cNvPr>
          <xdr:cNvSpPr/>
        </xdr:nvSpPr>
        <xdr:spPr>
          <a:xfrm>
            <a:off x="13138" y="100725"/>
            <a:ext cx="416034" cy="40727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Magnifying glass with solid fill">
            <a:extLst>
              <a:ext uri="{FF2B5EF4-FFF2-40B4-BE49-F238E27FC236}">
                <a16:creationId xmlns:a16="http://schemas.microsoft.com/office/drawing/2014/main" id="{C29F2061-3378-3200-E9BB-46A645DD3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57612" y="127385"/>
            <a:ext cx="358700" cy="365082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</xdr:row>
      <xdr:rowOff>100725</xdr:rowOff>
    </xdr:from>
    <xdr:to>
      <xdr:col>0</xdr:col>
      <xdr:colOff>429172</xdr:colOff>
      <xdr:row>3</xdr:row>
      <xdr:rowOff>65690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9AE277-D290-4B22-923F-38414AD28678}"/>
            </a:ext>
          </a:extLst>
        </xdr:cNvPr>
        <xdr:cNvGrpSpPr/>
      </xdr:nvGrpSpPr>
      <xdr:grpSpPr>
        <a:xfrm>
          <a:off x="13138" y="291225"/>
          <a:ext cx="416034" cy="498365"/>
          <a:chOff x="13138" y="100725"/>
          <a:chExt cx="416034" cy="407275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6367AB73-6227-5B91-3870-EBAB9F8B59D1}"/>
              </a:ext>
            </a:extLst>
          </xdr:cNvPr>
          <xdr:cNvSpPr/>
        </xdr:nvSpPr>
        <xdr:spPr>
          <a:xfrm>
            <a:off x="13138" y="100725"/>
            <a:ext cx="416034" cy="40727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Magnifying glass with solid fill">
            <a:extLst>
              <a:ext uri="{FF2B5EF4-FFF2-40B4-BE49-F238E27FC236}">
                <a16:creationId xmlns:a16="http://schemas.microsoft.com/office/drawing/2014/main" id="{F628E145-9DB4-D64F-FE8F-2DA718FC29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57612" y="127385"/>
            <a:ext cx="358700" cy="36508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8B2BEE-291E-47C5-B5E9-55FB39E2547D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A1B2-7E52-40DF-8551-F8DABDDF3F7B}">
  <sheetPr>
    <tabColor theme="6" tint="0.39997558519241921"/>
  </sheetPr>
  <dimension ref="A1:N15"/>
  <sheetViews>
    <sheetView zoomScale="145" zoomScaleNormal="145" workbookViewId="0">
      <selection activeCell="K8" sqref="K8"/>
    </sheetView>
  </sheetViews>
  <sheetFormatPr defaultRowHeight="15" x14ac:dyDescent="0.25"/>
  <cols>
    <col min="1" max="1" width="8.42578125" bestFit="1" customWidth="1"/>
    <col min="2" max="2" width="4.42578125" bestFit="1" customWidth="1"/>
    <col min="11" max="11" width="10.7109375" bestFit="1" customWidth="1"/>
    <col min="12" max="12" width="10.5703125" bestFit="1" customWidth="1"/>
  </cols>
  <sheetData>
    <row r="1" spans="1:14" x14ac:dyDescent="0.25">
      <c r="A1" s="1"/>
    </row>
    <row r="2" spans="1:14" ht="20.45" customHeight="1" x14ac:dyDescent="0.25">
      <c r="A2" s="23" t="s">
        <v>26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5">
      <c r="A3" s="10"/>
    </row>
    <row r="5" spans="1:14" ht="15.75" thickBot="1" x14ac:dyDescent="0.3">
      <c r="A5" s="3" t="s">
        <v>39</v>
      </c>
      <c r="B5" s="4"/>
      <c r="C5" s="4"/>
      <c r="D5" s="4"/>
      <c r="E5" s="4"/>
      <c r="I5" s="3" t="s">
        <v>47</v>
      </c>
      <c r="J5" s="4"/>
      <c r="K5" s="4"/>
      <c r="L5" s="4"/>
    </row>
    <row r="7" spans="1:14" x14ac:dyDescent="0.25">
      <c r="A7" s="11" t="s">
        <v>0</v>
      </c>
      <c r="B7" s="11" t="s">
        <v>27</v>
      </c>
      <c r="C7" s="11" t="s">
        <v>28</v>
      </c>
      <c r="D7" s="11" t="s">
        <v>29</v>
      </c>
      <c r="E7" s="11" t="s">
        <v>30</v>
      </c>
      <c r="I7" s="11" t="s">
        <v>0</v>
      </c>
      <c r="J7" s="11" t="s">
        <v>44</v>
      </c>
      <c r="K7" s="11" t="s">
        <v>45</v>
      </c>
      <c r="L7" s="11" t="s">
        <v>46</v>
      </c>
    </row>
    <row r="8" spans="1:14" x14ac:dyDescent="0.25">
      <c r="A8" s="12" t="s">
        <v>31</v>
      </c>
      <c r="B8" s="12">
        <v>33</v>
      </c>
      <c r="C8" s="12">
        <v>55</v>
      </c>
      <c r="D8" s="12">
        <v>0</v>
      </c>
      <c r="E8" s="12">
        <f>SUM(B8:D8)</f>
        <v>88</v>
      </c>
      <c r="I8" s="12" t="s">
        <v>40</v>
      </c>
      <c r="J8" s="12">
        <v>23</v>
      </c>
      <c r="K8" s="15">
        <f>J8/$L$9</f>
        <v>0.23</v>
      </c>
      <c r="L8" s="12"/>
    </row>
    <row r="9" spans="1:14" x14ac:dyDescent="0.25">
      <c r="A9" s="12" t="s">
        <v>32</v>
      </c>
      <c r="B9" s="12">
        <v>44</v>
      </c>
      <c r="C9" s="12">
        <v>44</v>
      </c>
      <c r="D9" s="12">
        <v>44</v>
      </c>
      <c r="E9" s="12">
        <f>SUM(B9:D9)</f>
        <v>132</v>
      </c>
      <c r="I9" s="12" t="s">
        <v>41</v>
      </c>
      <c r="J9" s="12">
        <v>44</v>
      </c>
      <c r="K9" s="15">
        <f>J9/$L$9</f>
        <v>0.44</v>
      </c>
      <c r="L9" s="12">
        <v>100</v>
      </c>
    </row>
    <row r="10" spans="1:14" x14ac:dyDescent="0.25">
      <c r="A10" s="12" t="s">
        <v>33</v>
      </c>
      <c r="B10" s="12">
        <v>55</v>
      </c>
      <c r="C10" s="12">
        <v>33</v>
      </c>
      <c r="D10" s="12">
        <v>55</v>
      </c>
      <c r="E10" s="12">
        <f>SUM(B10:D10)</f>
        <v>143</v>
      </c>
      <c r="I10" s="12" t="s">
        <v>42</v>
      </c>
      <c r="J10" s="12">
        <v>55</v>
      </c>
      <c r="K10" s="15">
        <f>J10/$L$9</f>
        <v>0.55000000000000004</v>
      </c>
      <c r="L10" s="12"/>
    </row>
    <row r="11" spans="1:14" x14ac:dyDescent="0.25">
      <c r="A11" s="12" t="s">
        <v>34</v>
      </c>
      <c r="B11" s="12">
        <v>22</v>
      </c>
      <c r="C11" s="12">
        <v>54</v>
      </c>
      <c r="D11" s="12">
        <v>66</v>
      </c>
      <c r="E11" s="12">
        <f>SUM(B11:D11)</f>
        <v>142</v>
      </c>
      <c r="I11" s="12" t="s">
        <v>43</v>
      </c>
      <c r="J11" s="12">
        <v>66</v>
      </c>
      <c r="K11" s="15">
        <f>J11/$L$9</f>
        <v>0.66</v>
      </c>
      <c r="L11" s="12"/>
    </row>
    <row r="12" spans="1:14" x14ac:dyDescent="0.25">
      <c r="A12" s="13"/>
      <c r="B12" s="13"/>
      <c r="C12" s="13"/>
      <c r="D12" s="13"/>
      <c r="E12" s="13"/>
      <c r="I12" s="13"/>
      <c r="J12" s="13"/>
      <c r="K12" s="13"/>
      <c r="L12" s="13"/>
    </row>
    <row r="13" spans="1:14" x14ac:dyDescent="0.25">
      <c r="A13" s="14" t="s">
        <v>35</v>
      </c>
      <c r="B13" s="13"/>
      <c r="C13" s="13"/>
      <c r="D13" s="13"/>
      <c r="E13" s="13"/>
      <c r="I13" s="14" t="s">
        <v>48</v>
      </c>
      <c r="J13" s="13"/>
      <c r="K13" s="13"/>
      <c r="L13" s="13"/>
      <c r="M13" s="13"/>
    </row>
    <row r="14" spans="1:14" x14ac:dyDescent="0.25">
      <c r="A14" s="14" t="s">
        <v>36</v>
      </c>
      <c r="B14" s="13"/>
      <c r="C14" s="13"/>
      <c r="D14" s="13"/>
      <c r="E14" s="13"/>
      <c r="I14" s="14" t="s">
        <v>49</v>
      </c>
      <c r="J14" s="13"/>
      <c r="K14" s="13"/>
      <c r="L14" s="13"/>
      <c r="M14" s="13"/>
    </row>
    <row r="15" spans="1:14" x14ac:dyDescent="0.25">
      <c r="A15" s="14" t="s">
        <v>37</v>
      </c>
      <c r="B15" s="14" t="s">
        <v>38</v>
      </c>
      <c r="C15" s="13"/>
      <c r="D15" s="13"/>
      <c r="E15" s="13"/>
      <c r="I15" s="14" t="s">
        <v>50</v>
      </c>
      <c r="J15" s="14" t="s">
        <v>51</v>
      </c>
      <c r="K15" s="13"/>
      <c r="L15" t="s">
        <v>52</v>
      </c>
      <c r="M15" s="13"/>
    </row>
  </sheetData>
  <mergeCells count="1">
    <mergeCell ref="A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4CF-D8A2-4332-B205-FEFDD648DF3F}">
  <sheetPr>
    <tabColor theme="6" tint="0.39997558519241921"/>
  </sheetPr>
  <dimension ref="A3:N26"/>
  <sheetViews>
    <sheetView tabSelected="1" topLeftCell="A9" workbookViewId="0">
      <selection activeCell="F22" sqref="F22"/>
    </sheetView>
  </sheetViews>
  <sheetFormatPr defaultRowHeight="15" x14ac:dyDescent="0.25"/>
  <cols>
    <col min="1" max="1" width="13.5703125" bestFit="1" customWidth="1"/>
    <col min="2" max="2" width="12.5703125" customWidth="1"/>
    <col min="3" max="3" width="9.85546875" bestFit="1" customWidth="1"/>
    <col min="4" max="4" width="25.28515625" bestFit="1" customWidth="1"/>
    <col min="6" max="7" width="13.5703125" bestFit="1" customWidth="1"/>
    <col min="8" max="8" width="9.85546875" bestFit="1" customWidth="1"/>
    <col min="9" max="9" width="9.5703125" bestFit="1" customWidth="1"/>
  </cols>
  <sheetData>
    <row r="3" spans="1:14" ht="27.6" customHeight="1" x14ac:dyDescent="0.25">
      <c r="A3" s="23" t="s">
        <v>53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7" spans="1:14" ht="15.75" thickBot="1" x14ac:dyDescent="0.3">
      <c r="B7" s="3" t="s">
        <v>0</v>
      </c>
      <c r="C7" s="4" t="s">
        <v>1</v>
      </c>
      <c r="D7" s="4" t="s">
        <v>2</v>
      </c>
      <c r="G7" s="3" t="s">
        <v>0</v>
      </c>
      <c r="H7" s="4" t="s">
        <v>1</v>
      </c>
      <c r="I7" s="4" t="s">
        <v>2</v>
      </c>
    </row>
    <row r="8" spans="1:14" x14ac:dyDescent="0.25">
      <c r="B8" t="s">
        <v>3</v>
      </c>
      <c r="C8" t="s">
        <v>54</v>
      </c>
      <c r="D8" t="s">
        <v>55</v>
      </c>
      <c r="G8" t="s">
        <v>3</v>
      </c>
      <c r="H8" t="s">
        <v>54</v>
      </c>
      <c r="I8" t="s">
        <v>55</v>
      </c>
    </row>
    <row r="9" spans="1:14" x14ac:dyDescent="0.25">
      <c r="B9" t="s">
        <v>4</v>
      </c>
      <c r="C9" t="str" cm="1">
        <f t="array" ref="C9:D9">_xlfn.TEXTSPLIT(B9," ")</f>
        <v>James</v>
      </c>
      <c r="D9" t="str">
        <v>Willard</v>
      </c>
      <c r="G9" t="s">
        <v>4</v>
      </c>
      <c r="H9" t="s">
        <v>56</v>
      </c>
      <c r="I9" t="s">
        <v>57</v>
      </c>
    </row>
    <row r="10" spans="1:14" x14ac:dyDescent="0.25">
      <c r="B10" t="s">
        <v>5</v>
      </c>
      <c r="C10" t="str" cm="1">
        <f t="array" ref="C10:D10">_xlfn.TEXTSPLIT(B10," ")</f>
        <v>Richard</v>
      </c>
      <c r="D10" t="str">
        <v>Elliot</v>
      </c>
      <c r="G10" t="s">
        <v>5</v>
      </c>
      <c r="H10" t="s">
        <v>58</v>
      </c>
      <c r="I10" t="s">
        <v>59</v>
      </c>
    </row>
    <row r="11" spans="1:14" x14ac:dyDescent="0.25">
      <c r="B11" t="s">
        <v>6</v>
      </c>
      <c r="C11" t="str" cm="1">
        <f t="array" ref="C11:D11">_xlfn.TEXTSPLIT(B11," ")</f>
        <v>Robert</v>
      </c>
      <c r="D11" t="str">
        <v>Spear</v>
      </c>
      <c r="G11" t="s">
        <v>6</v>
      </c>
      <c r="H11" t="s">
        <v>60</v>
      </c>
      <c r="I11" t="s">
        <v>61</v>
      </c>
    </row>
    <row r="12" spans="1:14" x14ac:dyDescent="0.25">
      <c r="B12" t="s">
        <v>7</v>
      </c>
      <c r="C12" t="str" cm="1">
        <f t="array" ref="C12:D12">_xlfn.TEXTSPLIT(B12," ")</f>
        <v>Roger</v>
      </c>
      <c r="D12" t="str">
        <v>Mun</v>
      </c>
      <c r="G12" t="s">
        <v>7</v>
      </c>
      <c r="H12" t="s">
        <v>62</v>
      </c>
      <c r="I12" t="s">
        <v>63</v>
      </c>
    </row>
    <row r="13" spans="1:14" x14ac:dyDescent="0.25">
      <c r="B13" t="s">
        <v>8</v>
      </c>
      <c r="C13" t="str" cm="1">
        <f t="array" ref="C13:D13">_xlfn.TEXTSPLIT(B13," ")</f>
        <v>Paul</v>
      </c>
      <c r="D13" t="str">
        <v>Garza</v>
      </c>
      <c r="G13" t="s">
        <v>8</v>
      </c>
      <c r="H13" t="s">
        <v>64</v>
      </c>
      <c r="I13" t="s">
        <v>65</v>
      </c>
    </row>
    <row r="14" spans="1:14" x14ac:dyDescent="0.25">
      <c r="B14" t="s">
        <v>9</v>
      </c>
      <c r="C14" t="str" cm="1">
        <f t="array" ref="C14:D14">_xlfn.TEXTSPLIT(B14," ")</f>
        <v>Robert</v>
      </c>
      <c r="D14" t="str">
        <v>Marquez</v>
      </c>
      <c r="G14" t="s">
        <v>9</v>
      </c>
      <c r="H14" t="s">
        <v>60</v>
      </c>
      <c r="I14" t="s">
        <v>66</v>
      </c>
    </row>
    <row r="15" spans="1:14" x14ac:dyDescent="0.25">
      <c r="B15" t="s">
        <v>10</v>
      </c>
      <c r="C15" t="str" cm="1">
        <f t="array" ref="C15:D15">_xlfn.TEXTSPLIT(B15," ")</f>
        <v>Natalie</v>
      </c>
      <c r="D15" t="str">
        <v>Porter</v>
      </c>
      <c r="G15" t="s">
        <v>10</v>
      </c>
      <c r="H15" t="s">
        <v>67</v>
      </c>
      <c r="I15" t="s">
        <v>68</v>
      </c>
    </row>
    <row r="16" spans="1:14" x14ac:dyDescent="0.25">
      <c r="B16" t="s">
        <v>11</v>
      </c>
      <c r="C16" t="str" cm="1">
        <f t="array" ref="C16:D16">_xlfn.TEXTSPLIT(B16," ")</f>
        <v>Kim</v>
      </c>
      <c r="D16" t="str">
        <v>West</v>
      </c>
      <c r="G16" t="s">
        <v>11</v>
      </c>
      <c r="H16" t="s">
        <v>69</v>
      </c>
      <c r="I16" t="s">
        <v>70</v>
      </c>
    </row>
    <row r="19" spans="2:4" ht="15.75" thickBot="1" x14ac:dyDescent="0.3">
      <c r="B19" s="3" t="s">
        <v>71</v>
      </c>
      <c r="C19" s="4"/>
      <c r="D19" s="4"/>
    </row>
    <row r="20" spans="2:4" x14ac:dyDescent="0.25">
      <c r="B20" s="16"/>
      <c r="C20" s="16"/>
      <c r="D20" s="16"/>
    </row>
    <row r="21" spans="2:4" x14ac:dyDescent="0.25">
      <c r="B21" s="17" t="s">
        <v>1</v>
      </c>
      <c r="C21" s="17" t="s">
        <v>2</v>
      </c>
      <c r="D21" s="17" t="s">
        <v>72</v>
      </c>
    </row>
    <row r="22" spans="2:4" x14ac:dyDescent="0.25">
      <c r="B22" s="2" t="s">
        <v>73</v>
      </c>
      <c r="C22" s="2" t="s">
        <v>74</v>
      </c>
      <c r="D22" s="2" t="str">
        <f>LOWER(B22 &amp; C22 &amp; "@gmail.com")</f>
        <v>johndoe@gmail.com</v>
      </c>
    </row>
    <row r="23" spans="2:4" x14ac:dyDescent="0.25">
      <c r="B23" s="2" t="s">
        <v>75</v>
      </c>
      <c r="C23" s="2" t="s">
        <v>76</v>
      </c>
      <c r="D23" s="2" t="str">
        <f t="shared" ref="D23:D26" si="0">LOWER(B23 &amp; C23 &amp; "@gmail.com")</f>
        <v>sarahlee@gmail.com</v>
      </c>
    </row>
    <row r="24" spans="2:4" x14ac:dyDescent="0.25">
      <c r="B24" s="2" t="s">
        <v>77</v>
      </c>
      <c r="C24" s="2" t="s">
        <v>78</v>
      </c>
      <c r="D24" s="2" t="str">
        <f t="shared" si="0"/>
        <v>michaelsmith@gmail.com</v>
      </c>
    </row>
    <row r="25" spans="2:4" x14ac:dyDescent="0.25">
      <c r="B25" s="2" t="s">
        <v>79</v>
      </c>
      <c r="C25" s="2" t="s">
        <v>80</v>
      </c>
      <c r="D25" s="2" t="str">
        <f t="shared" si="0"/>
        <v>emilyjohnson@gmail.com</v>
      </c>
    </row>
    <row r="26" spans="2:4" x14ac:dyDescent="0.25">
      <c r="B26" s="2" t="s">
        <v>60</v>
      </c>
      <c r="C26" s="2" t="s">
        <v>81</v>
      </c>
      <c r="D26" s="2" t="str">
        <f t="shared" si="0"/>
        <v>robertbrown@gmail.com</v>
      </c>
    </row>
  </sheetData>
  <mergeCells count="1">
    <mergeCell ref="A3: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F93-D4C3-41C2-813C-9590E596D003}">
  <sheetPr>
    <tabColor theme="6" tint="0.39997558519241921"/>
  </sheetPr>
  <dimension ref="A3:N56"/>
  <sheetViews>
    <sheetView workbookViewId="0">
      <selection activeCell="J16" sqref="J16"/>
    </sheetView>
  </sheetViews>
  <sheetFormatPr defaultRowHeight="15" x14ac:dyDescent="0.25"/>
  <cols>
    <col min="1" max="1" width="13.5703125" bestFit="1" customWidth="1"/>
    <col min="2" max="2" width="9.5703125" customWidth="1"/>
    <col min="3" max="3" width="9.85546875" bestFit="1" customWidth="1"/>
    <col min="4" max="4" width="9.5703125" bestFit="1" customWidth="1"/>
    <col min="6" max="7" width="13.5703125" bestFit="1" customWidth="1"/>
    <col min="8" max="8" width="9.85546875" bestFit="1" customWidth="1"/>
    <col min="9" max="9" width="14.85546875" customWidth="1"/>
    <col min="10" max="10" width="23.140625" customWidth="1"/>
    <col min="12" max="12" width="13.5703125" bestFit="1" customWidth="1"/>
    <col min="13" max="13" width="21.140625" customWidth="1"/>
    <col min="14" max="14" width="13.85546875" customWidth="1"/>
  </cols>
  <sheetData>
    <row r="3" spans="1:14" ht="27.6" customHeight="1" x14ac:dyDescent="0.25">
      <c r="A3" s="23" t="s">
        <v>82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5" spans="1:14" x14ac:dyDescent="0.25">
      <c r="A5" t="s">
        <v>83</v>
      </c>
    </row>
    <row r="6" spans="1:14" x14ac:dyDescent="0.25">
      <c r="A6" t="s">
        <v>84</v>
      </c>
    </row>
    <row r="8" spans="1:14" ht="15.75" thickBot="1" x14ac:dyDescent="0.3">
      <c r="A8" s="3" t="s">
        <v>85</v>
      </c>
      <c r="B8" s="4"/>
      <c r="C8" s="4"/>
      <c r="D8" s="4"/>
      <c r="E8" s="4"/>
      <c r="F8" s="4"/>
      <c r="G8" s="4"/>
    </row>
    <row r="9" spans="1:14" ht="15.75" thickBot="1" x14ac:dyDescent="0.3">
      <c r="I9" s="3" t="s">
        <v>104</v>
      </c>
      <c r="J9" s="4"/>
      <c r="K9" s="4"/>
      <c r="L9" s="4"/>
      <c r="M9" s="4"/>
      <c r="N9" s="4"/>
    </row>
    <row r="10" spans="1:14" x14ac:dyDescent="0.25">
      <c r="A10" s="20" t="s">
        <v>0</v>
      </c>
      <c r="B10" s="20" t="s">
        <v>86</v>
      </c>
      <c r="C10" s="20" t="s">
        <v>87</v>
      </c>
      <c r="D10" s="20" t="s">
        <v>88</v>
      </c>
      <c r="E10" s="20" t="s">
        <v>96</v>
      </c>
      <c r="F10" s="20" t="s">
        <v>45</v>
      </c>
      <c r="G10" s="20" t="s">
        <v>97</v>
      </c>
    </row>
    <row r="11" spans="1:14" x14ac:dyDescent="0.25">
      <c r="A11" s="18" t="s">
        <v>89</v>
      </c>
      <c r="B11" s="18">
        <v>60</v>
      </c>
      <c r="C11" s="18">
        <v>58</v>
      </c>
      <c r="D11" s="18">
        <v>27</v>
      </c>
      <c r="E11" s="18">
        <f>SUM(B11:D11)</f>
        <v>145</v>
      </c>
      <c r="F11" s="19">
        <f>E11/3</f>
        <v>48.333333333333336</v>
      </c>
      <c r="G11" s="18" t="str">
        <f>IF(F11&lt;33,"FAIL","PASS")</f>
        <v>PASS</v>
      </c>
      <c r="I11" t="s">
        <v>105</v>
      </c>
    </row>
    <row r="12" spans="1:14" x14ac:dyDescent="0.25">
      <c r="A12" s="18" t="s">
        <v>90</v>
      </c>
      <c r="B12" s="18">
        <v>35</v>
      </c>
      <c r="C12" s="18">
        <v>72</v>
      </c>
      <c r="D12" s="18">
        <v>70</v>
      </c>
      <c r="E12" s="18">
        <f t="shared" ref="E12:E18" si="0">SUM(B12:D12)</f>
        <v>177</v>
      </c>
      <c r="F12" s="19">
        <f t="shared" ref="F12:F18" si="1">E12/3</f>
        <v>59</v>
      </c>
      <c r="G12" s="18" t="str">
        <f t="shared" ref="G12:G18" si="2">IF(F12&lt;33,"FAIL","PASS")</f>
        <v>PASS</v>
      </c>
    </row>
    <row r="13" spans="1:14" x14ac:dyDescent="0.25">
      <c r="A13" s="18" t="s">
        <v>89</v>
      </c>
      <c r="B13" s="18">
        <v>40</v>
      </c>
      <c r="C13" s="18">
        <v>79</v>
      </c>
      <c r="D13" s="18">
        <v>84</v>
      </c>
      <c r="E13" s="18">
        <f t="shared" si="0"/>
        <v>203</v>
      </c>
      <c r="F13" s="19">
        <f t="shared" si="1"/>
        <v>67.666666666666671</v>
      </c>
      <c r="G13" s="18" t="str">
        <f t="shared" si="2"/>
        <v>PASS</v>
      </c>
      <c r="J13" s="21">
        <v>80000</v>
      </c>
    </row>
    <row r="14" spans="1:14" x14ac:dyDescent="0.25">
      <c r="A14" s="18" t="s">
        <v>91</v>
      </c>
      <c r="B14" s="18">
        <v>2</v>
      </c>
      <c r="C14" s="18">
        <v>2</v>
      </c>
      <c r="D14" s="18">
        <v>2</v>
      </c>
      <c r="E14" s="18">
        <f t="shared" si="0"/>
        <v>6</v>
      </c>
      <c r="F14" s="19">
        <f t="shared" si="1"/>
        <v>2</v>
      </c>
      <c r="G14" s="18" t="str">
        <f t="shared" si="2"/>
        <v>FAIL</v>
      </c>
      <c r="J14" t="s">
        <v>106</v>
      </c>
      <c r="M14" t="s">
        <v>114</v>
      </c>
    </row>
    <row r="15" spans="1:14" ht="15.75" thickBot="1" x14ac:dyDescent="0.3">
      <c r="A15" s="18" t="s">
        <v>92</v>
      </c>
      <c r="B15" s="18">
        <v>48</v>
      </c>
      <c r="C15" s="18">
        <v>81</v>
      </c>
      <c r="D15" s="18">
        <v>72</v>
      </c>
      <c r="E15" s="18">
        <f t="shared" si="0"/>
        <v>201</v>
      </c>
      <c r="F15" s="19">
        <f t="shared" si="1"/>
        <v>67</v>
      </c>
      <c r="G15" s="18" t="str">
        <f t="shared" si="2"/>
        <v>PASS</v>
      </c>
      <c r="I15" s="3" t="s">
        <v>0</v>
      </c>
      <c r="J15" s="3" t="s">
        <v>107</v>
      </c>
      <c r="L15" s="3" t="s">
        <v>0</v>
      </c>
      <c r="M15" s="3" t="s">
        <v>107</v>
      </c>
    </row>
    <row r="16" spans="1:14" x14ac:dyDescent="0.25">
      <c r="A16" s="18" t="s">
        <v>93</v>
      </c>
      <c r="B16" s="18">
        <v>40</v>
      </c>
      <c r="C16" s="18">
        <v>2</v>
      </c>
      <c r="D16" s="18">
        <v>3</v>
      </c>
      <c r="E16" s="18">
        <f t="shared" si="0"/>
        <v>45</v>
      </c>
      <c r="F16" s="19">
        <f t="shared" si="1"/>
        <v>15</v>
      </c>
      <c r="G16" s="18" t="str">
        <f t="shared" si="2"/>
        <v>FAIL</v>
      </c>
      <c r="I16" t="s">
        <v>3</v>
      </c>
      <c r="J16" s="22">
        <v>60270</v>
      </c>
      <c r="L16" t="s">
        <v>3</v>
      </c>
      <c r="M16" s="22">
        <v>60270</v>
      </c>
    </row>
    <row r="17" spans="1:13" x14ac:dyDescent="0.25">
      <c r="A17" s="18" t="s">
        <v>94</v>
      </c>
      <c r="B17" s="18">
        <v>70</v>
      </c>
      <c r="C17" s="18">
        <v>61</v>
      </c>
      <c r="D17" s="18">
        <v>61</v>
      </c>
      <c r="E17" s="18">
        <f t="shared" si="0"/>
        <v>192</v>
      </c>
      <c r="F17" s="19">
        <f t="shared" si="1"/>
        <v>64</v>
      </c>
      <c r="G17" s="18" t="str">
        <f t="shared" si="2"/>
        <v>PASS</v>
      </c>
      <c r="I17" t="s">
        <v>4</v>
      </c>
      <c r="J17" s="22">
        <v>39627.279999999999</v>
      </c>
      <c r="L17" t="s">
        <v>4</v>
      </c>
      <c r="M17" s="22">
        <v>39627.279999999999</v>
      </c>
    </row>
    <row r="18" spans="1:13" x14ac:dyDescent="0.25">
      <c r="A18" s="18" t="s">
        <v>95</v>
      </c>
      <c r="B18" s="18">
        <v>57</v>
      </c>
      <c r="C18" s="18">
        <v>2</v>
      </c>
      <c r="D18" s="18">
        <v>2</v>
      </c>
      <c r="E18" s="18">
        <f t="shared" si="0"/>
        <v>61</v>
      </c>
      <c r="F18" s="19">
        <f t="shared" si="1"/>
        <v>20.333333333333332</v>
      </c>
      <c r="G18" s="18" t="str">
        <f t="shared" si="2"/>
        <v>FAIL</v>
      </c>
      <c r="I18" t="s">
        <v>5</v>
      </c>
      <c r="J18" s="22">
        <v>18000</v>
      </c>
      <c r="L18" t="s">
        <v>5</v>
      </c>
      <c r="M18" s="22">
        <v>18000</v>
      </c>
    </row>
    <row r="19" spans="1:13" x14ac:dyDescent="0.25">
      <c r="I19" t="s">
        <v>6</v>
      </c>
      <c r="J19" s="22">
        <v>93668.260000000009</v>
      </c>
      <c r="L19" t="s">
        <v>6</v>
      </c>
      <c r="M19" s="22">
        <v>93668.260000000009</v>
      </c>
    </row>
    <row r="20" spans="1:13" x14ac:dyDescent="0.25">
      <c r="I20" t="s">
        <v>7</v>
      </c>
      <c r="J20" s="22">
        <v>134000.02000000002</v>
      </c>
      <c r="L20" t="s">
        <v>7</v>
      </c>
      <c r="M20" s="22">
        <v>134000.02000000002</v>
      </c>
    </row>
    <row r="21" spans="1:13" ht="15.75" thickBot="1" x14ac:dyDescent="0.3">
      <c r="A21" s="3" t="s">
        <v>98</v>
      </c>
      <c r="B21" s="4"/>
      <c r="C21" s="4"/>
      <c r="D21" s="4"/>
      <c r="E21" s="4"/>
      <c r="F21" s="4"/>
      <c r="G21" s="4"/>
      <c r="I21" t="s">
        <v>8</v>
      </c>
      <c r="J21" s="22">
        <v>34808.200000000004</v>
      </c>
      <c r="L21" t="s">
        <v>8</v>
      </c>
      <c r="M21" s="22">
        <v>34808.200000000004</v>
      </c>
    </row>
    <row r="22" spans="1:13" x14ac:dyDescent="0.25">
      <c r="A22" t="s">
        <v>101</v>
      </c>
      <c r="I22" t="s">
        <v>9</v>
      </c>
      <c r="J22" s="22">
        <v>134468.18000000002</v>
      </c>
      <c r="L22" t="s">
        <v>9</v>
      </c>
      <c r="M22" s="22">
        <v>134468.18000000002</v>
      </c>
    </row>
    <row r="23" spans="1:13" x14ac:dyDescent="0.25">
      <c r="A23" t="s">
        <v>102</v>
      </c>
      <c r="I23" t="s">
        <v>10</v>
      </c>
      <c r="J23" s="22">
        <v>45000.06</v>
      </c>
      <c r="L23" t="s">
        <v>10</v>
      </c>
      <c r="M23" s="22">
        <v>45000.06</v>
      </c>
    </row>
    <row r="24" spans="1:13" x14ac:dyDescent="0.25">
      <c r="A24" s="20" t="s">
        <v>0</v>
      </c>
      <c r="B24" s="20" t="s">
        <v>86</v>
      </c>
      <c r="C24" s="20" t="s">
        <v>87</v>
      </c>
      <c r="D24" s="20" t="s">
        <v>88</v>
      </c>
      <c r="E24" s="20" t="s">
        <v>99</v>
      </c>
      <c r="F24" s="20" t="s">
        <v>96</v>
      </c>
      <c r="G24" s="20" t="s">
        <v>45</v>
      </c>
      <c r="I24" t="s">
        <v>11</v>
      </c>
      <c r="J24" s="22">
        <v>89500.04</v>
      </c>
      <c r="L24" t="s">
        <v>11</v>
      </c>
      <c r="M24" s="22">
        <v>89500.04</v>
      </c>
    </row>
    <row r="25" spans="1:13" x14ac:dyDescent="0.25">
      <c r="A25" s="5" t="s">
        <v>89</v>
      </c>
      <c r="B25" s="5">
        <v>60</v>
      </c>
      <c r="C25" s="5">
        <v>58</v>
      </c>
      <c r="D25" s="5">
        <v>27</v>
      </c>
      <c r="E25" s="5">
        <v>55</v>
      </c>
      <c r="F25" s="5">
        <f>SUM(B25:E25)</f>
        <v>200</v>
      </c>
      <c r="G25" s="5">
        <f>F25/4</f>
        <v>50</v>
      </c>
      <c r="I25" t="s">
        <v>108</v>
      </c>
      <c r="J25" s="22">
        <v>21971.600000000002</v>
      </c>
      <c r="L25" t="s">
        <v>108</v>
      </c>
      <c r="M25" s="22">
        <v>21971.600000000002</v>
      </c>
    </row>
    <row r="26" spans="1:13" x14ac:dyDescent="0.25">
      <c r="A26" s="5" t="s">
        <v>90</v>
      </c>
      <c r="B26" s="5">
        <v>35</v>
      </c>
      <c r="C26" s="5">
        <v>72</v>
      </c>
      <c r="D26" s="5">
        <v>70</v>
      </c>
      <c r="E26" s="5">
        <v>66</v>
      </c>
      <c r="F26" s="5">
        <f t="shared" ref="F26:F32" si="3">SUM(B26:E26)</f>
        <v>243</v>
      </c>
      <c r="G26" s="5">
        <f t="shared" ref="G26:G32" si="4">F26/4</f>
        <v>60.75</v>
      </c>
      <c r="I26" t="s">
        <v>109</v>
      </c>
      <c r="J26" s="22">
        <v>81000</v>
      </c>
      <c r="L26" t="s">
        <v>109</v>
      </c>
      <c r="M26" s="22">
        <v>81000</v>
      </c>
    </row>
    <row r="27" spans="1:13" x14ac:dyDescent="0.25">
      <c r="A27" s="5" t="s">
        <v>89</v>
      </c>
      <c r="B27" s="5">
        <v>40</v>
      </c>
      <c r="C27" s="5">
        <v>79</v>
      </c>
      <c r="D27" s="5">
        <v>84</v>
      </c>
      <c r="E27" s="5">
        <v>60</v>
      </c>
      <c r="F27" s="5">
        <f t="shared" si="3"/>
        <v>263</v>
      </c>
      <c r="G27" s="5">
        <f t="shared" si="4"/>
        <v>65.75</v>
      </c>
      <c r="I27" t="s">
        <v>110</v>
      </c>
      <c r="J27" s="22">
        <v>185000.06</v>
      </c>
      <c r="L27" t="s">
        <v>110</v>
      </c>
      <c r="M27" s="22">
        <v>185000.06</v>
      </c>
    </row>
    <row r="28" spans="1:13" x14ac:dyDescent="0.25">
      <c r="A28" s="5" t="s">
        <v>91</v>
      </c>
      <c r="B28" s="5">
        <v>2</v>
      </c>
      <c r="C28" s="5">
        <v>2</v>
      </c>
      <c r="D28" s="5">
        <v>2</v>
      </c>
      <c r="E28" s="5">
        <v>90</v>
      </c>
      <c r="F28" s="5">
        <f t="shared" si="3"/>
        <v>96</v>
      </c>
      <c r="G28" s="5">
        <f t="shared" si="4"/>
        <v>24</v>
      </c>
      <c r="I28" t="s">
        <v>111</v>
      </c>
      <c r="J28" s="22">
        <v>50545.04</v>
      </c>
      <c r="L28" t="s">
        <v>111</v>
      </c>
      <c r="M28" s="22">
        <v>50545.04</v>
      </c>
    </row>
    <row r="29" spans="1:13" x14ac:dyDescent="0.25">
      <c r="A29" s="5" t="s">
        <v>92</v>
      </c>
      <c r="B29" s="5">
        <v>48</v>
      </c>
      <c r="C29" s="5">
        <v>81</v>
      </c>
      <c r="D29" s="5">
        <v>72</v>
      </c>
      <c r="E29" s="5">
        <v>80</v>
      </c>
      <c r="F29" s="5">
        <f t="shared" si="3"/>
        <v>281</v>
      </c>
      <c r="G29" s="5">
        <f t="shared" si="4"/>
        <v>70.25</v>
      </c>
      <c r="I29" t="s">
        <v>112</v>
      </c>
      <c r="J29" s="22">
        <v>140000</v>
      </c>
      <c r="L29" t="s">
        <v>112</v>
      </c>
      <c r="M29" s="22">
        <v>140000</v>
      </c>
    </row>
    <row r="30" spans="1:13" x14ac:dyDescent="0.25">
      <c r="A30" s="5" t="s">
        <v>93</v>
      </c>
      <c r="B30" s="5">
        <v>40</v>
      </c>
      <c r="C30" s="5">
        <v>2</v>
      </c>
      <c r="D30" s="5">
        <v>3</v>
      </c>
      <c r="E30" s="5">
        <v>36</v>
      </c>
      <c r="F30" s="5">
        <f t="shared" si="3"/>
        <v>81</v>
      </c>
      <c r="G30" s="5">
        <f t="shared" si="4"/>
        <v>20.25</v>
      </c>
      <c r="I30" t="s">
        <v>113</v>
      </c>
      <c r="J30" s="22">
        <v>100000.04</v>
      </c>
      <c r="L30" t="s">
        <v>113</v>
      </c>
      <c r="M30" s="22">
        <v>100000.04</v>
      </c>
    </row>
    <row r="31" spans="1:13" x14ac:dyDescent="0.25">
      <c r="A31" s="5" t="s">
        <v>94</v>
      </c>
      <c r="B31" s="5">
        <v>70</v>
      </c>
      <c r="C31" s="5">
        <v>61</v>
      </c>
      <c r="D31" s="5">
        <v>61</v>
      </c>
      <c r="E31" s="5">
        <v>41</v>
      </c>
      <c r="F31" s="5">
        <f t="shared" si="3"/>
        <v>233</v>
      </c>
      <c r="G31" s="5">
        <f t="shared" si="4"/>
        <v>58.25</v>
      </c>
    </row>
    <row r="32" spans="1:13" x14ac:dyDescent="0.25">
      <c r="A32" s="5" t="s">
        <v>95</v>
      </c>
      <c r="B32" s="5">
        <v>57</v>
      </c>
      <c r="C32" s="5">
        <v>2</v>
      </c>
      <c r="D32" s="5">
        <v>2</v>
      </c>
      <c r="E32" s="5">
        <v>2</v>
      </c>
      <c r="F32" s="5">
        <f t="shared" si="3"/>
        <v>63</v>
      </c>
      <c r="G32" s="5">
        <f t="shared" si="4"/>
        <v>15.75</v>
      </c>
    </row>
    <row r="34" spans="1:7" ht="15.75" thickBot="1" x14ac:dyDescent="0.3">
      <c r="A34" s="3" t="s">
        <v>100</v>
      </c>
      <c r="B34" s="4"/>
      <c r="C34" s="4"/>
      <c r="D34" s="4"/>
      <c r="E34" s="4"/>
      <c r="F34" s="4"/>
      <c r="G34" s="4"/>
    </row>
    <row r="36" spans="1:7" x14ac:dyDescent="0.25">
      <c r="A36" s="20" t="s">
        <v>0</v>
      </c>
      <c r="B36" s="20" t="s">
        <v>86</v>
      </c>
      <c r="C36" s="20" t="s">
        <v>87</v>
      </c>
      <c r="D36" s="20" t="s">
        <v>88</v>
      </c>
      <c r="E36" s="20" t="s">
        <v>99</v>
      </c>
      <c r="F36" s="20" t="s">
        <v>96</v>
      </c>
      <c r="G36" s="20" t="s">
        <v>45</v>
      </c>
    </row>
    <row r="37" spans="1:7" x14ac:dyDescent="0.25">
      <c r="A37" s="5" t="s">
        <v>89</v>
      </c>
      <c r="B37" s="5">
        <v>60</v>
      </c>
      <c r="C37" s="5">
        <v>58</v>
      </c>
      <c r="D37" s="5">
        <v>27</v>
      </c>
      <c r="E37" s="5">
        <v>55</v>
      </c>
      <c r="F37" s="5">
        <f>SUM(B37:E37)</f>
        <v>200</v>
      </c>
      <c r="G37" s="5">
        <f>F37/4</f>
        <v>50</v>
      </c>
    </row>
    <row r="38" spans="1:7" x14ac:dyDescent="0.25">
      <c r="A38" s="5" t="s">
        <v>90</v>
      </c>
      <c r="B38" s="5">
        <v>35</v>
      </c>
      <c r="C38" s="5">
        <v>72</v>
      </c>
      <c r="D38" s="5">
        <v>70</v>
      </c>
      <c r="E38" s="5">
        <v>66</v>
      </c>
      <c r="F38" s="5">
        <f t="shared" ref="F38:F44" si="5">SUM(B38:E38)</f>
        <v>243</v>
      </c>
      <c r="G38" s="5">
        <f t="shared" ref="G38:G44" si="6">F38/4</f>
        <v>60.75</v>
      </c>
    </row>
    <row r="39" spans="1:7" x14ac:dyDescent="0.25">
      <c r="A39" s="5" t="s">
        <v>89</v>
      </c>
      <c r="B39" s="5">
        <v>40</v>
      </c>
      <c r="C39" s="5">
        <v>79</v>
      </c>
      <c r="D39" s="5">
        <v>84</v>
      </c>
      <c r="E39" s="5">
        <v>60</v>
      </c>
      <c r="F39" s="5">
        <f t="shared" si="5"/>
        <v>263</v>
      </c>
      <c r="G39" s="5">
        <f t="shared" si="6"/>
        <v>65.75</v>
      </c>
    </row>
    <row r="40" spans="1:7" x14ac:dyDescent="0.25">
      <c r="A40" s="5" t="s">
        <v>91</v>
      </c>
      <c r="B40" s="5">
        <v>2</v>
      </c>
      <c r="C40" s="5">
        <v>2</v>
      </c>
      <c r="D40" s="5">
        <v>2</v>
      </c>
      <c r="E40" s="5">
        <v>90</v>
      </c>
      <c r="F40" s="5">
        <f t="shared" si="5"/>
        <v>96</v>
      </c>
      <c r="G40" s="5">
        <f t="shared" si="6"/>
        <v>24</v>
      </c>
    </row>
    <row r="41" spans="1:7" x14ac:dyDescent="0.25">
      <c r="A41" s="5" t="s">
        <v>92</v>
      </c>
      <c r="B41" s="5">
        <v>48</v>
      </c>
      <c r="C41" s="5">
        <v>81</v>
      </c>
      <c r="D41" s="5">
        <v>72</v>
      </c>
      <c r="E41" s="5">
        <v>80</v>
      </c>
      <c r="F41" s="5">
        <f t="shared" si="5"/>
        <v>281</v>
      </c>
      <c r="G41" s="5">
        <f t="shared" si="6"/>
        <v>70.25</v>
      </c>
    </row>
    <row r="42" spans="1:7" x14ac:dyDescent="0.25">
      <c r="A42" s="5" t="s">
        <v>93</v>
      </c>
      <c r="B42" s="5">
        <v>40</v>
      </c>
      <c r="C42" s="5">
        <v>2</v>
      </c>
      <c r="D42" s="5">
        <v>3</v>
      </c>
      <c r="E42" s="5">
        <v>36</v>
      </c>
      <c r="F42" s="5">
        <f t="shared" si="5"/>
        <v>81</v>
      </c>
      <c r="G42" s="5">
        <f t="shared" si="6"/>
        <v>20.25</v>
      </c>
    </row>
    <row r="43" spans="1:7" x14ac:dyDescent="0.25">
      <c r="A43" s="5" t="s">
        <v>94</v>
      </c>
      <c r="B43" s="5">
        <v>70</v>
      </c>
      <c r="C43" s="5">
        <v>61</v>
      </c>
      <c r="D43" s="5">
        <v>61</v>
      </c>
      <c r="E43" s="5">
        <v>41</v>
      </c>
      <c r="F43" s="5">
        <f t="shared" si="5"/>
        <v>233</v>
      </c>
      <c r="G43" s="5">
        <f t="shared" si="6"/>
        <v>58.25</v>
      </c>
    </row>
    <row r="44" spans="1:7" x14ac:dyDescent="0.25">
      <c r="A44" s="5" t="s">
        <v>95</v>
      </c>
      <c r="B44" s="5">
        <v>57</v>
      </c>
      <c r="C44" s="5">
        <v>2</v>
      </c>
      <c r="D44" s="5">
        <v>2</v>
      </c>
      <c r="E44" s="5">
        <v>2</v>
      </c>
      <c r="F44" s="5">
        <f t="shared" si="5"/>
        <v>63</v>
      </c>
      <c r="G44" s="5">
        <f t="shared" si="6"/>
        <v>15.75</v>
      </c>
    </row>
    <row r="46" spans="1:7" ht="15.75" thickBot="1" x14ac:dyDescent="0.3">
      <c r="A46" s="3" t="s">
        <v>103</v>
      </c>
      <c r="B46" s="4"/>
      <c r="C46" s="4"/>
      <c r="D46" s="4"/>
      <c r="E46" s="4"/>
      <c r="F46" s="4"/>
      <c r="G46" s="4"/>
    </row>
    <row r="48" spans="1:7" x14ac:dyDescent="0.25">
      <c r="A48" s="20" t="s">
        <v>0</v>
      </c>
      <c r="B48" s="20" t="s">
        <v>86</v>
      </c>
      <c r="C48" s="20" t="s">
        <v>87</v>
      </c>
      <c r="D48" s="20" t="s">
        <v>88</v>
      </c>
      <c r="E48" s="20" t="s">
        <v>99</v>
      </c>
      <c r="F48" s="20" t="s">
        <v>96</v>
      </c>
    </row>
    <row r="49" spans="1:6" x14ac:dyDescent="0.25">
      <c r="A49" s="5" t="s">
        <v>89</v>
      </c>
      <c r="B49" s="5">
        <v>60</v>
      </c>
      <c r="C49" s="5">
        <v>58</v>
      </c>
      <c r="D49" s="5">
        <v>27</v>
      </c>
      <c r="E49" s="5">
        <v>55</v>
      </c>
      <c r="F49" s="5">
        <f>SUM(B49:E49)</f>
        <v>200</v>
      </c>
    </row>
    <row r="50" spans="1:6" x14ac:dyDescent="0.25">
      <c r="A50" s="5" t="s">
        <v>90</v>
      </c>
      <c r="B50" s="5">
        <v>35</v>
      </c>
      <c r="C50" s="5">
        <v>72</v>
      </c>
      <c r="D50" s="5">
        <v>70</v>
      </c>
      <c r="E50" s="5">
        <v>66</v>
      </c>
      <c r="F50" s="5">
        <f t="shared" ref="F50:F56" si="7">SUM(B50:E50)</f>
        <v>243</v>
      </c>
    </row>
    <row r="51" spans="1:6" x14ac:dyDescent="0.25">
      <c r="A51" s="5" t="s">
        <v>89</v>
      </c>
      <c r="B51" s="5">
        <v>40</v>
      </c>
      <c r="C51" s="5">
        <v>79</v>
      </c>
      <c r="D51" s="5">
        <v>84</v>
      </c>
      <c r="E51" s="5">
        <v>60</v>
      </c>
      <c r="F51" s="5">
        <f t="shared" si="7"/>
        <v>263</v>
      </c>
    </row>
    <row r="52" spans="1:6" x14ac:dyDescent="0.25">
      <c r="A52" s="5" t="s">
        <v>91</v>
      </c>
      <c r="B52" s="5">
        <v>2</v>
      </c>
      <c r="C52" s="5">
        <v>2</v>
      </c>
      <c r="D52" s="5">
        <v>2</v>
      </c>
      <c r="E52" s="5">
        <v>90</v>
      </c>
      <c r="F52" s="5">
        <f t="shared" si="7"/>
        <v>96</v>
      </c>
    </row>
    <row r="53" spans="1:6" x14ac:dyDescent="0.25">
      <c r="A53" s="5" t="s">
        <v>92</v>
      </c>
      <c r="B53" s="5">
        <v>48</v>
      </c>
      <c r="C53" s="5">
        <v>81</v>
      </c>
      <c r="D53" s="5">
        <v>72</v>
      </c>
      <c r="E53" s="5">
        <v>80</v>
      </c>
      <c r="F53" s="5">
        <f t="shared" si="7"/>
        <v>281</v>
      </c>
    </row>
    <row r="54" spans="1:6" x14ac:dyDescent="0.25">
      <c r="A54" s="5" t="s">
        <v>93</v>
      </c>
      <c r="B54" s="5">
        <v>40</v>
      </c>
      <c r="C54" s="5">
        <v>2</v>
      </c>
      <c r="D54" s="5">
        <v>3</v>
      </c>
      <c r="E54" s="5">
        <v>36</v>
      </c>
      <c r="F54" s="5">
        <f t="shared" si="7"/>
        <v>81</v>
      </c>
    </row>
    <row r="55" spans="1:6" x14ac:dyDescent="0.25">
      <c r="A55" s="5" t="s">
        <v>94</v>
      </c>
      <c r="B55" s="5">
        <v>70</v>
      </c>
      <c r="C55" s="5">
        <v>61</v>
      </c>
      <c r="D55" s="5">
        <v>61</v>
      </c>
      <c r="E55" s="5">
        <v>41</v>
      </c>
      <c r="F55" s="5">
        <f t="shared" si="7"/>
        <v>233</v>
      </c>
    </row>
    <row r="56" spans="1:6" x14ac:dyDescent="0.25">
      <c r="A56" s="5" t="s">
        <v>95</v>
      </c>
      <c r="B56" s="5">
        <v>57</v>
      </c>
      <c r="C56" s="5">
        <v>2</v>
      </c>
      <c r="D56" s="5">
        <v>2</v>
      </c>
      <c r="E56" s="5">
        <v>2</v>
      </c>
      <c r="F56" s="5">
        <f t="shared" si="7"/>
        <v>63</v>
      </c>
    </row>
  </sheetData>
  <mergeCells count="1">
    <mergeCell ref="A3:N3"/>
  </mergeCells>
  <conditionalFormatting sqref="F25:F32">
    <cfRule type="top10" dxfId="7" priority="7" bottom="1" rank="2"/>
    <cfRule type="top10" dxfId="6" priority="8" rank="3"/>
  </conditionalFormatting>
  <conditionalFormatting sqref="F49:F56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8">
    <cfRule type="containsText" dxfId="5" priority="9" operator="containsText" text="Fail">
      <formula>NOT(ISERROR(SEARCH("Fail",G11)))</formula>
    </cfRule>
    <cfRule type="containsText" dxfId="4" priority="10" operator="containsText" text="Pass">
      <formula>NOT(ISERROR(SEARCH("Pass",G11)))</formula>
    </cfRule>
  </conditionalFormatting>
  <conditionalFormatting sqref="G37:G44">
    <cfRule type="cellIs" dxfId="3" priority="6" operator="lessThan">
      <formula>30</formula>
    </cfRule>
  </conditionalFormatting>
  <conditionalFormatting sqref="J16:J18">
    <cfRule type="expression" dxfId="2" priority="3">
      <formula>$B16&gt;=$B$54</formula>
    </cfRule>
  </conditionalFormatting>
  <conditionalFormatting sqref="J16:J30">
    <cfRule type="expression" dxfId="1" priority="2">
      <formula>$B16&gt;=$B$54</formula>
    </cfRule>
  </conditionalFormatting>
  <conditionalFormatting sqref="L16:M30">
    <cfRule type="expression" dxfId="0" priority="1">
      <formula>$F16&gt;=$B$54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A21-BDBF-4635-90ED-AAF9B7F8CF1E}">
  <sheetPr>
    <tabColor theme="6" tint="0.39997558519241921"/>
  </sheetPr>
  <dimension ref="A3:N28"/>
  <sheetViews>
    <sheetView workbookViewId="0">
      <selection activeCell="C12" sqref="B12:C12"/>
    </sheetView>
  </sheetViews>
  <sheetFormatPr defaultRowHeight="15" x14ac:dyDescent="0.25"/>
  <cols>
    <col min="1" max="1" width="13.5703125" bestFit="1" customWidth="1"/>
    <col min="2" max="2" width="20.85546875" customWidth="1"/>
    <col min="3" max="3" width="19.42578125" customWidth="1"/>
    <col min="4" max="4" width="25.28515625" bestFit="1" customWidth="1"/>
    <col min="5" max="5" width="13.140625" bestFit="1" customWidth="1"/>
    <col min="6" max="7" width="13.5703125" bestFit="1" customWidth="1"/>
    <col min="8" max="8" width="9.85546875" bestFit="1" customWidth="1"/>
    <col min="9" max="9" width="9.5703125" bestFit="1" customWidth="1"/>
  </cols>
  <sheetData>
    <row r="3" spans="1:14" ht="27.6" customHeight="1" x14ac:dyDescent="0.25">
      <c r="A3" s="23" t="s">
        <v>115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7" spans="1:14" ht="15.75" thickBot="1" x14ac:dyDescent="0.3">
      <c r="B7" s="3" t="s">
        <v>115</v>
      </c>
      <c r="C7" s="4"/>
      <c r="D7" s="4"/>
      <c r="E7" s="4"/>
    </row>
    <row r="9" spans="1:14" x14ac:dyDescent="0.25">
      <c r="B9" s="6" t="s">
        <v>12</v>
      </c>
      <c r="C9" s="6" t="s">
        <v>13</v>
      </c>
      <c r="D9" s="6" t="s">
        <v>14</v>
      </c>
      <c r="E9" s="6" t="s">
        <v>15</v>
      </c>
    </row>
    <row r="10" spans="1:14" x14ac:dyDescent="0.25">
      <c r="B10" t="s">
        <v>16</v>
      </c>
      <c r="C10" t="s">
        <v>17</v>
      </c>
      <c r="D10" t="s">
        <v>18</v>
      </c>
      <c r="E10">
        <v>546</v>
      </c>
    </row>
    <row r="11" spans="1:14" x14ac:dyDescent="0.25">
      <c r="B11" s="7" t="s">
        <v>16</v>
      </c>
      <c r="C11" s="7" t="s">
        <v>19</v>
      </c>
      <c r="D11" s="7" t="s">
        <v>18</v>
      </c>
      <c r="E11" s="7">
        <v>519</v>
      </c>
    </row>
    <row r="12" spans="1:14" x14ac:dyDescent="0.25">
      <c r="B12" s="8" t="s">
        <v>20</v>
      </c>
      <c r="C12" s="9" t="s">
        <v>17</v>
      </c>
      <c r="D12" s="8" t="s">
        <v>18</v>
      </c>
      <c r="E12" s="8">
        <v>492</v>
      </c>
    </row>
    <row r="13" spans="1:14" x14ac:dyDescent="0.25">
      <c r="B13" s="8" t="s">
        <v>20</v>
      </c>
      <c r="C13" s="8" t="s">
        <v>19</v>
      </c>
      <c r="D13" s="8" t="s">
        <v>18</v>
      </c>
      <c r="E13" s="8">
        <v>559</v>
      </c>
    </row>
    <row r="14" spans="1:14" x14ac:dyDescent="0.25">
      <c r="B14" s="8" t="s">
        <v>20</v>
      </c>
      <c r="C14" s="9" t="s">
        <v>17</v>
      </c>
      <c r="D14" s="8" t="s">
        <v>18</v>
      </c>
      <c r="E14" s="8">
        <v>591</v>
      </c>
    </row>
    <row r="15" spans="1:14" x14ac:dyDescent="0.25">
      <c r="B15" s="8" t="s">
        <v>20</v>
      </c>
      <c r="C15" s="9" t="s">
        <v>17</v>
      </c>
      <c r="D15" s="8" t="s">
        <v>18</v>
      </c>
      <c r="E15" s="8">
        <v>535</v>
      </c>
    </row>
    <row r="16" spans="1:14" x14ac:dyDescent="0.25">
      <c r="B16" s="8" t="s">
        <v>20</v>
      </c>
      <c r="C16" s="8" t="s">
        <v>19</v>
      </c>
      <c r="D16" s="8" t="s">
        <v>18</v>
      </c>
      <c r="E16" s="8">
        <v>550</v>
      </c>
    </row>
    <row r="17" spans="2:5" x14ac:dyDescent="0.25">
      <c r="B17" s="8" t="s">
        <v>20</v>
      </c>
      <c r="C17" s="8" t="s">
        <v>21</v>
      </c>
      <c r="D17" s="8" t="s">
        <v>18</v>
      </c>
      <c r="E17" s="8">
        <v>517</v>
      </c>
    </row>
    <row r="18" spans="2:5" x14ac:dyDescent="0.25">
      <c r="B18" s="8" t="s">
        <v>20</v>
      </c>
      <c r="C18" s="8" t="s">
        <v>19</v>
      </c>
      <c r="D18" s="8" t="s">
        <v>22</v>
      </c>
      <c r="E18" s="8">
        <v>449</v>
      </c>
    </row>
    <row r="19" spans="2:5" x14ac:dyDescent="0.25">
      <c r="B19" s="8" t="s">
        <v>20</v>
      </c>
      <c r="C19" s="9" t="s">
        <v>17</v>
      </c>
      <c r="D19" s="8" t="s">
        <v>22</v>
      </c>
      <c r="E19" s="8">
        <v>410</v>
      </c>
    </row>
    <row r="20" spans="2:5" x14ac:dyDescent="0.25">
      <c r="B20" t="s">
        <v>23</v>
      </c>
      <c r="C20" t="s">
        <v>17</v>
      </c>
      <c r="D20" t="s">
        <v>22</v>
      </c>
      <c r="E20">
        <v>435</v>
      </c>
    </row>
    <row r="21" spans="2:5" x14ac:dyDescent="0.25">
      <c r="B21" t="s">
        <v>23</v>
      </c>
      <c r="C21" t="s">
        <v>21</v>
      </c>
      <c r="D21" t="s">
        <v>18</v>
      </c>
      <c r="E21">
        <v>468</v>
      </c>
    </row>
    <row r="22" spans="2:5" x14ac:dyDescent="0.25">
      <c r="B22" t="s">
        <v>24</v>
      </c>
      <c r="C22" t="s">
        <v>19</v>
      </c>
      <c r="D22" t="s">
        <v>18</v>
      </c>
      <c r="E22">
        <v>568</v>
      </c>
    </row>
    <row r="23" spans="2:5" x14ac:dyDescent="0.25">
      <c r="B23" t="s">
        <v>24</v>
      </c>
      <c r="C23" t="s">
        <v>17</v>
      </c>
      <c r="D23" t="s">
        <v>18</v>
      </c>
      <c r="E23">
        <v>432</v>
      </c>
    </row>
    <row r="24" spans="2:5" x14ac:dyDescent="0.25">
      <c r="B24" t="s">
        <v>24</v>
      </c>
      <c r="C24" t="s">
        <v>17</v>
      </c>
      <c r="D24" t="s">
        <v>18</v>
      </c>
      <c r="E24">
        <v>431</v>
      </c>
    </row>
    <row r="25" spans="2:5" x14ac:dyDescent="0.25">
      <c r="B25" t="s">
        <v>24</v>
      </c>
      <c r="C25" t="s">
        <v>19</v>
      </c>
      <c r="D25" t="s">
        <v>22</v>
      </c>
      <c r="E25">
        <v>479</v>
      </c>
    </row>
    <row r="26" spans="2:5" x14ac:dyDescent="0.25">
      <c r="B26" t="s">
        <v>24</v>
      </c>
      <c r="C26" t="s">
        <v>21</v>
      </c>
      <c r="D26" t="s">
        <v>22</v>
      </c>
      <c r="E26">
        <v>471</v>
      </c>
    </row>
    <row r="27" spans="2:5" x14ac:dyDescent="0.25">
      <c r="B27" t="s">
        <v>25</v>
      </c>
      <c r="C27" t="s">
        <v>21</v>
      </c>
      <c r="D27" t="s">
        <v>18</v>
      </c>
      <c r="E27">
        <v>534</v>
      </c>
    </row>
    <row r="28" spans="2:5" x14ac:dyDescent="0.25">
      <c r="B28" t="s">
        <v>25</v>
      </c>
      <c r="C28" t="s">
        <v>17</v>
      </c>
      <c r="D28" t="s">
        <v>22</v>
      </c>
      <c r="E28">
        <v>409</v>
      </c>
    </row>
  </sheetData>
  <mergeCells count="1">
    <mergeCell ref="A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Ref.</vt:lpstr>
      <vt:lpstr>Flash Fill Tutorial </vt:lpstr>
      <vt:lpstr> Conditional Formatting</vt:lpstr>
      <vt:lpstr>Sorting &amp;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Munshi</dc:creator>
  <cp:lastModifiedBy>Rifat Dipu</cp:lastModifiedBy>
  <dcterms:created xsi:type="dcterms:W3CDTF">2025-03-22T16:02:37Z</dcterms:created>
  <dcterms:modified xsi:type="dcterms:W3CDTF">2025-04-11T04:05:04Z</dcterms:modified>
</cp:coreProperties>
</file>