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p shops testing" sheetId="1" r:id="rId4"/>
    <sheet state="visible" name="home page testing" sheetId="2" r:id="rId5"/>
    <sheet state="visible" name="product category testing" sheetId="3" r:id="rId6"/>
    <sheet state="visible" name="login testing" sheetId="4" r:id="rId7"/>
    <sheet state="visible" name="category testing " sheetId="5" r:id="rId8"/>
  </sheets>
  <definedNames>
    <definedName name="mm">#REF!</definedName>
    <definedName name="verify_package_Design">#REF!</definedName>
  </definedNames>
  <calcPr/>
  <extLst>
    <ext uri="GoogleSheetsCustomDataVersion1">
      <go:sheetsCustomData xmlns:go="http://customooxmlschemas.google.com/" r:id="rId9" roundtripDataSignature="AMtx7mgCZd+axKBnkGv7H/ofQeJ00WBWgg=="/>
    </ext>
  </extLst>
</workbook>
</file>

<file path=xl/sharedStrings.xml><?xml version="1.0" encoding="utf-8"?>
<sst xmlns="http://schemas.openxmlformats.org/spreadsheetml/2006/main" count="929" uniqueCount="411">
  <si>
    <t>Faruk</t>
  </si>
  <si>
    <t>Radia</t>
  </si>
  <si>
    <t>Laboni</t>
  </si>
  <si>
    <t>Product Name</t>
  </si>
  <si>
    <t xml:space="preserve">BppShops 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</si>
  <si>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</si>
  <si>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</si>
  <si>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</si>
  <si>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</si>
  <si>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</si>
  <si>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</si>
  <si>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</si>
  <si>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</si>
  <si>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</si>
  <si>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</si>
  <si>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</si>
  <si>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</si>
  <si>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</si>
  <si>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</si>
  <si>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</si>
  <si>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</si>
  <si>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</si>
  <si>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</si>
  <si>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</si>
  <si>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</si>
  <si>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</si>
  <si>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</si>
  <si>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</si>
  <si>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</si>
  <si>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</si>
  <si>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</si>
  <si>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</si>
  <si>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</si>
  <si>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</si>
  <si>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T001</t>
  </si>
  <si>
    <t>verify "rquest pin again"</t>
  </si>
  <si>
    <t>Log in into BppShops with phone number</t>
  </si>
  <si>
    <t>pin code</t>
  </si>
  <si>
    <t>login into BppShops -&gt; click on request pin again button</t>
  </si>
  <si>
    <t>but works successfully and send the pin again</t>
  </si>
  <si>
    <t>the request pin button does not work and does not send any pin</t>
  </si>
  <si>
    <t>click here</t>
  </si>
  <si>
    <t>T002</t>
  </si>
  <si>
    <t>verify "responsive" for extra small device</t>
  </si>
  <si>
    <t>all content</t>
  </si>
  <si>
    <t>check respopnsive</t>
  </si>
  <si>
    <t>show properly</t>
  </si>
  <si>
    <t>need correction</t>
  </si>
  <si>
    <t>T003</t>
  </si>
  <si>
    <t>verify "responsive" for small device</t>
  </si>
  <si>
    <t>T004</t>
  </si>
  <si>
    <t>verify "responsive" for medium device</t>
  </si>
  <si>
    <t>T005</t>
  </si>
  <si>
    <t>verify "Your profile"</t>
  </si>
  <si>
    <t>image &amp; address</t>
  </si>
  <si>
    <t xml:space="preserve">click on your profile-&gt; put all input fields and click on update profile </t>
  </si>
  <si>
    <t>able to preserve user image and does not take only special charecter as street address</t>
  </si>
  <si>
    <t>dioes not preserve user image and take only special charecter as street address</t>
  </si>
  <si>
    <t>T006</t>
  </si>
  <si>
    <t>Social  icon not link</t>
  </si>
  <si>
    <t>N/A</t>
  </si>
  <si>
    <t>T007</t>
  </si>
  <si>
    <t xml:space="preserve">FQA Button NOT link </t>
  </si>
  <si>
    <t>T009</t>
  </si>
  <si>
    <t>Verify "category"</t>
  </si>
  <si>
    <t>Halal cosmetics &amp; Fragrance</t>
  </si>
  <si>
    <t>clicking on Halal cosmetics &amp; Fragrance -&gt; check path , sub category and sub sub category</t>
  </si>
  <si>
    <t>show all properties successfully</t>
  </si>
  <si>
    <t>does not work properly</t>
  </si>
  <si>
    <t>T010</t>
  </si>
  <si>
    <t>salah accessories</t>
  </si>
  <si>
    <t>clicking on salah accessories -&gt; check path , sub category and sub sub category</t>
  </si>
  <si>
    <t>T013</t>
  </si>
  <si>
    <t>verify "add product"</t>
  </si>
  <si>
    <t>click on add to cart from category</t>
  </si>
  <si>
    <t>without select size &amp; color does not add to cart any product</t>
  </si>
  <si>
    <t>add to cart successfully</t>
  </si>
  <si>
    <t>T014</t>
  </si>
  <si>
    <t>Verify "details"</t>
  </si>
  <si>
    <t>click on add to art from category-&gt;click on details-&gt; select color cand click on add to cart</t>
  </si>
  <si>
    <t xml:space="preserve"> select size &amp; color product can add to cart</t>
  </si>
  <si>
    <t>select size &amp; color does not add to cart any product</t>
  </si>
  <si>
    <t>T015</t>
  </si>
  <si>
    <t>Verify "Review"</t>
  </si>
  <si>
    <t>click on any product-&gt; click on add to cart-&gt; click on details-&gt; check the review</t>
  </si>
  <si>
    <t>reviews are daynamicaly changed after new reviews</t>
  </si>
  <si>
    <t>review are static(showing always 10 review in product details)</t>
  </si>
  <si>
    <t>T016</t>
  </si>
  <si>
    <t>verify "stars" of review</t>
  </si>
  <si>
    <t>5 stars</t>
  </si>
  <si>
    <t>click on any product from category-&gt; click on add to cart-&gt; click on details-&gt; click on review button -&gt; check review stars</t>
  </si>
  <si>
    <t xml:space="preserve">all review stars should be use successfully </t>
  </si>
  <si>
    <t>by default select 1 star for each review</t>
  </si>
  <si>
    <t>T017</t>
  </si>
  <si>
    <t>verify "contact us" from footer</t>
  </si>
  <si>
    <t>Log in into BppShops with phone number -&gt; click on "contact us" from footer</t>
  </si>
  <si>
    <t>show all the contact details properly</t>
  </si>
  <si>
    <t>showing "about BPP shop" clicking on "contact us"</t>
  </si>
  <si>
    <t>T018</t>
  </si>
  <si>
    <t>verify "Details" button from popular product</t>
  </si>
  <si>
    <t>click on any product from popular product-&gt; click on add to cart-&gt; click on details</t>
  </si>
  <si>
    <t>details button works properly and successfully show all details</t>
  </si>
  <si>
    <t>details button does not work</t>
  </si>
  <si>
    <t>T019</t>
  </si>
  <si>
    <t>verify "terms of services"</t>
  </si>
  <si>
    <t>select products-&gt;add to cart-&gt; click on place order-&gt; fill all the input boxes of checkout page-&gt; click on terms of services</t>
  </si>
  <si>
    <t>showing the terms of services</t>
  </si>
  <si>
    <t>does not show the terms of services</t>
  </si>
  <si>
    <t>T020</t>
  </si>
  <si>
    <t>verify "Delivery charge"</t>
  </si>
  <si>
    <t>select products-&gt;add to cart-&gt; click on place order-&gt; fill all the input boxes of checkout page-&gt; check delivery charge</t>
  </si>
  <si>
    <t>delivery charges are include with total amount</t>
  </si>
  <si>
    <t>delivery charges does not include with total amount</t>
  </si>
  <si>
    <t>T021</t>
  </si>
  <si>
    <t>verify "privacy policy"  &amp; "terms of service"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</si>
  <si>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  <r>
      <rPr>
        <rFont val="Tahoma"/>
        <color rgb="FF000000"/>
        <sz val="10.0"/>
      </rPr>
      <t xml:space="preserve"> -&gt; click on login -&gt; check "privacy policy" &amp; "terms of service"</t>
    </r>
  </si>
  <si>
    <t>"privacy policy" &amp; "terms of service" works properly</t>
  </si>
  <si>
    <t>"privacy policy" &amp; "terms of service" does not work properly</t>
  </si>
  <si>
    <t>T022</t>
  </si>
  <si>
    <t>verify "icon" from  change payment option</t>
  </si>
  <si>
    <t>click on your orders -&gt; click on change payment option from my orders -&gt; check icons</t>
  </si>
  <si>
    <t>icons and design are showing properly</t>
  </si>
  <si>
    <t>icons are showing properly but one icon image should be change &amp;  design of "Or" conflicting with line</t>
  </si>
  <si>
    <t>T023</t>
  </si>
  <si>
    <t xml:space="preserve">verify "Search" by "category name" in home page </t>
  </si>
  <si>
    <t>Halal cosmetics &amp; fragrance</t>
  </si>
  <si>
    <t>go to home page of bpp shop -&gt; click on search bar-&gt; write category name (Halal cosmetics &amp; fragrance) -&gt; click on Enter button</t>
  </si>
  <si>
    <t>successfully show all products under Halal cosmetics &amp; fragrance</t>
  </si>
  <si>
    <r>
      <rPr>
        <rFont val="Tahoma"/>
        <color rgb="FF000000"/>
        <sz val="10.0"/>
      </rPr>
      <t xml:space="preserve">successfully show all products under Halal cosmetics &amp; fragrance, but  when we write any category name into search bar Showing </t>
    </r>
    <r>
      <rPr>
        <rFont val="Tahoma"/>
        <b/>
        <color rgb="FF000000"/>
        <sz val="10.0"/>
      </rPr>
      <t xml:space="preserve">"No Product Found" </t>
    </r>
    <r>
      <rPr>
        <rFont val="Tahoma"/>
        <color rgb="FF000000"/>
        <sz val="10.0"/>
      </rPr>
      <t>message</t>
    </r>
  </si>
  <si>
    <t>T024</t>
  </si>
  <si>
    <t>Salah accessories</t>
  </si>
  <si>
    <t>go to home page of bpp shop -&gt; click on search bar-&gt; write category name (Salah accessories) -&gt; click on Enter button</t>
  </si>
  <si>
    <t>successfully show all products under Salah accessories</t>
  </si>
  <si>
    <r>
      <rPr>
        <rFont val="Tahoma"/>
        <color rgb="FF000000"/>
        <sz val="10.0"/>
      </rPr>
      <t xml:space="preserve">successfully show all products under Salah accessories, but  when we write any category name into search bar Showing </t>
    </r>
    <r>
      <rPr>
        <rFont val="Tahoma"/>
        <b/>
        <color rgb="FF000000"/>
        <sz val="10.0"/>
      </rPr>
      <t>"No Product Found"</t>
    </r>
    <r>
      <rPr>
        <rFont val="Tahoma"/>
        <color rgb="FF000000"/>
        <sz val="10.0"/>
      </rPr>
      <t xml:space="preserve"> message</t>
    </r>
  </si>
  <si>
    <t>T025</t>
  </si>
  <si>
    <t>verify "No Found Message" for "Search" option</t>
  </si>
  <si>
    <t>go to home page of bpp shop -&gt; click on search bar-&gt; enter something wrong</t>
  </si>
  <si>
    <t>"no product found" is properly showing</t>
  </si>
  <si>
    <t>click  here</t>
  </si>
  <si>
    <t>T026</t>
  </si>
  <si>
    <t>verify "Phone Number" from login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</si>
  <si>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</si>
  <si>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>string, number &amp; special charecter</t>
  </si>
  <si>
    <t>go to home page of bpp shop -&gt; click on login option-&gt;click on log in with "Phone number"-&gt; enter    +88sdfghjkl!@#$%^&amp;*()1234567 in phone number at input field -&gt; click on "signup/login" option</t>
  </si>
  <si>
    <t>should not take this type(string, number &amp; special charecter) of value &amp; show an error message</t>
  </si>
  <si>
    <t>take this all type(string, number &amp; special charecter) of values &amp; does not show any error message</t>
  </si>
  <si>
    <t>T027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</si>
  <si>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</si>
  <si>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 xml:space="preserve">go to home page of bpp shop -&gt; click on login option-&gt;click on log in with "Phone number"-&gt; enter any phone number at input field -&gt; click on top right cross button from login page </t>
  </si>
  <si>
    <t>login page and its all data should be removed</t>
  </si>
  <si>
    <t>login page can be closed but its data are not removed</t>
  </si>
  <si>
    <t>T028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</si>
  <si>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</si>
  <si>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 xml:space="preserve">go to home page of bpp shop -&gt; click on login option </t>
  </si>
  <si>
    <t>"time left" option should be showing in index login page</t>
  </si>
  <si>
    <t>"time left" option does not showing in index login page</t>
  </si>
  <si>
    <t>T029</t>
  </si>
  <si>
    <t>verify "sort by" by low to high price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</si>
  <si>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</si>
  <si>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>go to home page of bpp shop -&gt; click on "islamic" page-&gt; click on category "salah accessory" -&gt;</t>
  </si>
  <si>
    <t>T030</t>
  </si>
  <si>
    <t>verify "sort by" by  high to low price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</si>
  <si>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</si>
  <si>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>T031</t>
  </si>
  <si>
    <t>Verify "your profile"</t>
  </si>
  <si>
    <t xml:space="preserve">go to bpp shops-&gt; log in into bppshops-&gt; click on Your profile option -&gt; fill the name with number &amp; string -&gt; empty all other required information -&gt; click on update button </t>
  </si>
  <si>
    <t>without filled all the required information should not update "Your Profile"</t>
  </si>
  <si>
    <t>without filled all the required information, update "Your Profile" successfully</t>
  </si>
  <si>
    <t>T032</t>
  </si>
  <si>
    <t>verify "veiw details" from "your orders"</t>
  </si>
  <si>
    <t>go to bpp shops-&gt; log in into bppshops-&gt; click on Your order option -&gt;  click on veiw details</t>
  </si>
  <si>
    <t>showing all informations correctly</t>
  </si>
  <si>
    <t>Done</t>
  </si>
  <si>
    <t>T033</t>
  </si>
  <si>
    <t>verify "Add cart"</t>
  </si>
  <si>
    <t>go to bpp shops-&gt; select any product and select size &amp; color-&gt; click on add to cart</t>
  </si>
  <si>
    <t xml:space="preserve">successfully show all the the prosucts add to cart </t>
  </si>
  <si>
    <t>add 2 products in add to cart but showing only one product in add to cart and in the middle part</t>
  </si>
  <si>
    <t>T034</t>
  </si>
  <si>
    <t>verify "track your order"</t>
  </si>
  <si>
    <t>go to bpp shops-&gt; click on track your order from top right header</t>
  </si>
  <si>
    <t>successfully showing my tracking order</t>
  </si>
  <si>
    <t>successfully showing my tracking order but showing 2 cross button</t>
  </si>
  <si>
    <t>T035</t>
  </si>
  <si>
    <t>T036</t>
  </si>
  <si>
    <t>details page is extend &amp; shrink successfully</t>
  </si>
  <si>
    <t>details page is extend successfully but does not shrink</t>
  </si>
  <si>
    <t>T037</t>
  </si>
  <si>
    <t>verify "check out"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</si>
  <si>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</si>
  <si>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 xml:space="preserve">go to bpp shops page -&gt; log in into bpp shops -&gt; select product  and select size &amp; color-&gt; add to cart -&gt; click on log out -. </t>
  </si>
  <si>
    <t>show home page</t>
  </si>
  <si>
    <t>showing checkout page after login</t>
  </si>
  <si>
    <t>T038</t>
  </si>
  <si>
    <t>verify sub category "Attar" of "Halal Cosmetics &amp; Fragrance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</si>
  <si>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</si>
  <si>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>go to bpp shops page -&gt; click on sub category "Attar" of "Halal Cosmetics &amp; Fragrance-&gt;click on "Filter" button</t>
  </si>
  <si>
    <t>showing only related products</t>
  </si>
  <si>
    <t>showing some products which are not sub sub categories product</t>
  </si>
  <si>
    <t>T039</t>
  </si>
  <si>
    <t>verify sub sub category "sdf" of "Halal Cosmetics &amp; Fragrance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</si>
  <si>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</si>
  <si>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>go to bpp shops page -&gt; click on sub sub category "sdf" of "Halal Cosmetics &amp; Fragrance-&gt;click on "Filter" button</t>
  </si>
  <si>
    <t>Verify "Jaynamaz" from salah accessories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</si>
  <si>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</si>
  <si>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>go to bpp shops page -&gt; click on  "Jaynamaz" from salah accessories-&gt;click on "Filter" button</t>
  </si>
  <si>
    <t>showing some products which are not jaynamaz's product</t>
  </si>
  <si>
    <t>T040</t>
  </si>
  <si>
    <t>Verify "tupi" from salah accessories</t>
  </si>
  <si>
    <r>
      <rPr>
        <rFont val="Tahoma"/>
        <color rgb="FF000000"/>
        <sz val="10.0"/>
      </rPr>
      <t xml:space="preserve">go to </t>
    </r>
    <r>
      <rPr>
        <rFont val="Tahoma"/>
        <color rgb="FF1155CC"/>
        <sz val="10.0"/>
        <u/>
      </rPr>
      <t>bppshops.com</t>
    </r>
  </si>
  <si>
    <t>go to bpp shops page -&gt; click on  "tupi" from salah accessories-&gt;click on "Filter" button</t>
  </si>
  <si>
    <t>showing some products which are not tupi's product</t>
  </si>
  <si>
    <t>T041</t>
  </si>
  <si>
    <t xml:space="preserve">verify inside "details" button for sub </t>
  </si>
  <si>
    <t>T042</t>
  </si>
  <si>
    <t>T043</t>
  </si>
  <si>
    <t>T044</t>
  </si>
  <si>
    <t>T045</t>
  </si>
  <si>
    <t>BppShops Frontend testing</t>
  </si>
  <si>
    <t>Anika Tahosin</t>
  </si>
  <si>
    <t>Verify "Product Stock out" from "popular product"</t>
  </si>
  <si>
    <t>go to bpp shop</t>
  </si>
  <si>
    <t>go to bpp shops-&gt; click on islamic-&gt;click on any "stock out" product from popular product's " -&gt; add to cart successfully</t>
  </si>
  <si>
    <t>product does not add successfully</t>
  </si>
  <si>
    <t>product added successfully</t>
  </si>
  <si>
    <t>Discussion going on</t>
  </si>
  <si>
    <t>Verify "products description" from popular products</t>
  </si>
  <si>
    <t>go to bpp shops-&gt; click on islamic-&gt;click on any "product's " from popular products</t>
  </si>
  <si>
    <t xml:space="preserve">Descriptions are showing properly </t>
  </si>
  <si>
    <t>Verify "products description" from Daily best sell products</t>
  </si>
  <si>
    <t>verify "Add to cart"</t>
  </si>
  <si>
    <t>go to bpp shops-&gt; click on islamic-&gt;click on any "product's " from daily best sell productsproducts</t>
  </si>
  <si>
    <t>Verify "products description" from latest diuscounted products</t>
  </si>
  <si>
    <t>go to bpp shops-&gt;click on islamic-&gt; click on any "product's " from latest discounted productsproducts</t>
  </si>
  <si>
    <t>go to bpp shops-&gt; click on islamic-&gt;click on"add to cart"</t>
  </si>
  <si>
    <t>all cart products are showing successfully</t>
  </si>
  <si>
    <t>cart's last product is conflicting with "Grant total"</t>
  </si>
  <si>
    <t>verify category "Men's fashion"</t>
  </si>
  <si>
    <t>go to bpp shops-&gt; click on islamic-&gt;check category "Men's Fashion"</t>
  </si>
  <si>
    <t>category image is showing successfully</t>
  </si>
  <si>
    <t>Does not show category image</t>
  </si>
  <si>
    <t>This is not a bug beacuse there is no image</t>
  </si>
  <si>
    <t>verify "Add to cart" inside of "details" page</t>
  </si>
  <si>
    <t>go to bpp shops</t>
  </si>
  <si>
    <t xml:space="preserve">go to bpp shops-&gt; click on islamic-&gt;click on any product-&gt; click on "Details" button-&gt; chect "Cart" option </t>
  </si>
  <si>
    <t>successfully showing all products which are added to cart</t>
  </si>
  <si>
    <t>Showing "cart 0 items, but clicking on it successfully showing all products which are added to cart</t>
  </si>
  <si>
    <t>Solved</t>
  </si>
  <si>
    <t>T008</t>
  </si>
  <si>
    <t>verify cart product's image</t>
  </si>
  <si>
    <t>go to bpp shops-&gt; click on islamic-&gt;click on"add to cart"-&gt; click on any product's image</t>
  </si>
  <si>
    <t xml:space="preserve">does not show any error </t>
  </si>
  <si>
    <t>showing an error page</t>
  </si>
  <si>
    <t>verify "Delivery time"</t>
  </si>
  <si>
    <t>log into bpp shops</t>
  </si>
  <si>
    <t>8:00am to 9:00am</t>
  </si>
  <si>
    <t>go to bpp shops-&gt; click on islamic-&gt; click on add to cart of product-&gt; select delivery time</t>
  </si>
  <si>
    <t>does not proceed order successfully</t>
  </si>
  <si>
    <t>proceed order successfully</t>
  </si>
  <si>
    <t>go to bpp shops-&gt; click on islamic-&gt;click on"cart" without adding any product -&gt; click on "place order"</t>
  </si>
  <si>
    <t>should not work the place order button</t>
  </si>
  <si>
    <t>place order button works and redirect on index page</t>
  </si>
  <si>
    <t>T011</t>
  </si>
  <si>
    <t>verify "previous order date" from veiw details</t>
  </si>
  <si>
    <t>log into bpp shops-&gt; click on islamic-&gt;click on"your order" -&gt; click on "view details"</t>
  </si>
  <si>
    <t>showing order details correctly</t>
  </si>
  <si>
    <t>Does not showing order time for previous orders correctly</t>
  </si>
  <si>
    <t>T012</t>
  </si>
  <si>
    <t>verify "tracking  order"</t>
  </si>
  <si>
    <t xml:space="preserve">log into bpp shops-&gt; click on islamic-&gt;click on"tracking order" </t>
  </si>
  <si>
    <t>successfully track order</t>
  </si>
  <si>
    <t>successfully track order but showin Two cross button on this page</t>
  </si>
  <si>
    <t>Verify "sdf1" from sub category "Halal perfume" of category "Halal Cosmetics &amp; fregrance"</t>
  </si>
  <si>
    <t>go to bpp shops-&gt; click on islamic-&gt;click on halal cosmetics &amp; fregrance -&gt; click on halal perfume -&gt; click on sdf1-&gt; click on add product</t>
  </si>
  <si>
    <t>product's informations are showing successfully</t>
  </si>
  <si>
    <t>product's information does not showing successfully</t>
  </si>
  <si>
    <t>Verify product from sub category "attar" of category "Halal Cosmetics &amp; fregrance"</t>
  </si>
  <si>
    <t>go to bpp shops-&gt; click on islamic-&gt;click on halal cosmetics &amp; fregrance -&gt; click on attar -&gt; applying "sort by" for all products of attar</t>
  </si>
  <si>
    <t>products successfully sorted by all the options</t>
  </si>
  <si>
    <t xml:space="preserve">Verify products "description" </t>
  </si>
  <si>
    <t>go to bpp shops-&gt; click on islamic-&gt;click on halal cosmetics &amp; fregrance -&gt; click on attar -&gt; click on details/add to cart of any product</t>
  </si>
  <si>
    <t xml:space="preserve">click on details/add to cart of any product showing  full description on modal </t>
  </si>
  <si>
    <t xml:space="preserve">click on details/add to cart, some product does not showing  full description on modal </t>
  </si>
  <si>
    <t>verify " Filter" &amp;  "sort by" works together</t>
  </si>
  <si>
    <t xml:space="preserve">go to bpp shops-&gt; click on any category -&gt; check filter and sort by works together </t>
  </si>
  <si>
    <t xml:space="preserve">select required range at filter , sort by works according to filter range </t>
  </si>
  <si>
    <t xml:space="preserve">select required range at filter , sort by does not work according to filter range </t>
  </si>
  <si>
    <t>verify categories, sub categories &amp; sub sub categories, products thumbnail images</t>
  </si>
  <si>
    <t>go to bpp shops-&gt; click on categories, sub categories, sub sub categories,products -&gt; check that all have an thumbnail image</t>
  </si>
  <si>
    <t xml:space="preserve">all categories, sub categories &amp; sub sub categories, products have thumbnail image  </t>
  </si>
  <si>
    <t xml:space="preserve">one sub sub category &amp; one product have no image </t>
  </si>
  <si>
    <t>verify sub category shoes</t>
  </si>
  <si>
    <t>go to bpp shops-&gt; click on mens fashion-&gt; click on shoes -&gt; click on filter  -&gt; check the products</t>
  </si>
  <si>
    <t>showing only the "shoe" Sub category's product</t>
  </si>
  <si>
    <t>showing the "shoe" Sub category's products with a other sub sub category's product</t>
  </si>
  <si>
    <t>verify with phone number (index page)</t>
  </si>
  <si>
    <t>go to bpp shops-&gt; click on login-&gt; click on login with phone number-&gt; put the phone number and click on login</t>
  </si>
  <si>
    <t>otp received successfully</t>
  </si>
  <si>
    <t>does not received any otp</t>
  </si>
  <si>
    <t>verify with phone number(single page)</t>
  </si>
  <si>
    <t>go to bpp shops-&gt; select products and add to cart &amp; placed order-&gt; click on login-&gt; click on login with phone number-&gt; put the phone number and click on login option</t>
  </si>
  <si>
    <t>verify cart</t>
  </si>
  <si>
    <t>go to bpp shops-&gt; select product -&gt; add to cart-&gt; check cart option</t>
  </si>
  <si>
    <t>"place order"button works properly in "my cart"</t>
  </si>
  <si>
    <t>"place order"button does not work properly in "my cart"</t>
  </si>
  <si>
    <t>verify "Request pin again" (index page)</t>
  </si>
  <si>
    <t>go to bpp shops-&gt; click on login-&gt; click on login with phone number-&gt; put the phone number and click on login-&gt; when otp was not received click on "request pin again"  button</t>
  </si>
  <si>
    <t>"Request pin again" works properly</t>
  </si>
  <si>
    <t>"Request pin again" does not  work properly</t>
  </si>
  <si>
    <t>verify "cart's product image"</t>
  </si>
  <si>
    <t>go to bpp shops-&gt; select products and add to cart -&gt; click on carts product image</t>
  </si>
  <si>
    <t>show some useful information about product</t>
  </si>
  <si>
    <t>show the incomplete footer</t>
  </si>
  <si>
    <t>verify "email address verification"</t>
  </si>
  <si>
    <t xml:space="preserve">go to bpp shops-&gt; log in with email-&gt; click on your profile-&gt;  click on "verify" button-&gt; check email-&gt; click on "verify email address" </t>
  </si>
  <si>
    <t xml:space="preserve">works properly </t>
  </si>
  <si>
    <t>works properly but go to checkout page</t>
  </si>
  <si>
    <t>verify "My order"</t>
  </si>
  <si>
    <t>go to bpp shops-&gt; click on login with phone number-&gt; placed an order-&gt; click on your orders-&gt; check order lists</t>
  </si>
  <si>
    <t>show all the order list for one phone number</t>
  </si>
  <si>
    <t>does not show all the previous order list except today, for one phone number</t>
  </si>
  <si>
    <t>BppShops Frontend &amp; backend testing</t>
  </si>
  <si>
    <t xml:space="preserve">verify "sub sub category" </t>
  </si>
  <si>
    <t>log in into bpp shops admin</t>
  </si>
  <si>
    <t>click on manage product-&gt; click on add product-&gt; add brand, category, sub category-&gt; click on sub sub category</t>
  </si>
  <si>
    <t>selecting sub category automatically select the sub sub category or showing the sub sub category under that sub category</t>
  </si>
  <si>
    <t>showing a list of sub sub categories</t>
  </si>
  <si>
    <t>verify "weight" &amp; "Vat"</t>
  </si>
  <si>
    <t>click on manage product-&gt; click on add product-&gt; add all information -&gt; add  weight and vat</t>
  </si>
  <si>
    <t xml:space="preserve">for weight only number and gm/ml should be accept    but for vat the range of vat should be 1to 100 and  strings could not not allowed </t>
  </si>
  <si>
    <t xml:space="preserve">need validation </t>
  </si>
  <si>
    <t>verify "product expire date"</t>
  </si>
  <si>
    <t>click on manage product-&gt; click on add product-&gt; add all information without product expire date</t>
  </si>
  <si>
    <t>for some product without product expire date product should not added to the list because without product expire date alert does not work</t>
  </si>
  <si>
    <t>verify "discount Price"</t>
  </si>
  <si>
    <t>click on manage product-&gt; click on add product-&gt; add all information -&gt;  select buttons of  add product pages</t>
  </si>
  <si>
    <t xml:space="preserve">select any button discount price showing successfully </t>
  </si>
  <si>
    <t>verify "supplier"</t>
  </si>
  <si>
    <t>click on add supplier-&gt; add all information</t>
  </si>
  <si>
    <t>showing a message after adding supplier</t>
  </si>
  <si>
    <t>does not show any message after adding supplier</t>
  </si>
  <si>
    <t>verify "Product Quantity"</t>
  </si>
  <si>
    <t xml:space="preserve">go to bppshops and order a product with full quantity-&gt; check the product's quantity in backend </t>
  </si>
  <si>
    <t>product quantity should be zero</t>
  </si>
  <si>
    <t>does not change the product quantity in backend</t>
  </si>
  <si>
    <t xml:space="preserve">verify "Manage stock" </t>
  </si>
  <si>
    <t>click on manage stock-&gt; click on product stock-&gt; check product status</t>
  </si>
  <si>
    <t>show the product status properly</t>
  </si>
  <si>
    <t>does not show the product status properly</t>
  </si>
  <si>
    <t>verify "all reports"</t>
  </si>
  <si>
    <t>click on all reports and check the reports</t>
  </si>
  <si>
    <t>download the invoice successfully</t>
  </si>
  <si>
    <t>clicking on download  invoiceoption,showing an error page</t>
  </si>
  <si>
    <t>Verify "current stoct" from Dashboard</t>
  </si>
  <si>
    <t>clicking on dashboard-&gt; go to curreny stock-&gt; check selling product and current stock's graphical interphase</t>
  </si>
  <si>
    <t>Showing the graphical view of "selling product" &amp; "current Stock" properly</t>
  </si>
  <si>
    <t>the graphical view of "selling product" &amp; "current Stock" are overlapping with each other</t>
  </si>
  <si>
    <t>verify "Credit" option from dashboard</t>
  </si>
  <si>
    <t>click on "Credit" option from dashboard</t>
  </si>
  <si>
    <t>Showing total "Credit" list successfully</t>
  </si>
  <si>
    <t>does not show total "Credit" list successfully</t>
  </si>
  <si>
    <t>verify "Asset" option from dashboard</t>
  </si>
  <si>
    <t>click on "Asset" option  from dashboard</t>
  </si>
  <si>
    <t>Showing total "Asset" list successfully</t>
  </si>
  <si>
    <t>does not show total "Asset" list successfully</t>
  </si>
  <si>
    <t>verify "Debit" option from dashboard</t>
  </si>
  <si>
    <t>clicking on dashboard-&gt;checking debit option</t>
  </si>
  <si>
    <t xml:space="preserve">clicking on debit, showing the expense list successfully </t>
  </si>
  <si>
    <t xml:space="preserve">there are no entries in expence list </t>
  </si>
  <si>
    <t>verify "category wise total product"</t>
  </si>
  <si>
    <t>clicking on dashboard-&gt;checking category wise total product</t>
  </si>
  <si>
    <t>successfully showing all the categories in this section</t>
  </si>
  <si>
    <t>does not show all the categories  in this section &amp; the degine was broken</t>
  </si>
  <si>
    <t>verify " Dashboard's design"</t>
  </si>
  <si>
    <t>clicking on dashboard-&gt;check the elements design</t>
  </si>
  <si>
    <t xml:space="preserve">clicking on menubar, showing all element properly </t>
  </si>
  <si>
    <t>extending the menu bar, the large amount values are broken</t>
  </si>
  <si>
    <t>verify " Monthly sale"</t>
  </si>
  <si>
    <t>clicking on dashboard-&gt;check the design of "Monthly sale"</t>
  </si>
  <si>
    <t xml:space="preserve">clicking on menubar, showing monthly sale's graphical veiw properly </t>
  </si>
  <si>
    <t>extending the menu bar, "Monthly sale's graphical veiw"  overlap with the right side space bar and broken thhe design</t>
  </si>
  <si>
    <t>verify "add customer" in POS</t>
  </si>
  <si>
    <t>clicking on POS -&gt; clicking on add new customer -&gt;</t>
  </si>
  <si>
    <t>giving wrong inputs, customer does not add successfully</t>
  </si>
  <si>
    <t>giving wrong inputs, customer added successfully</t>
  </si>
  <si>
    <t>verify "add product" on POS page for one product</t>
  </si>
  <si>
    <t>clicking on POS -&gt; add one product -&gt;  check vat &amp; grant total</t>
  </si>
  <si>
    <t>all correct informations are showing properly</t>
  </si>
  <si>
    <t>need correction in vat &amp; grant total</t>
  </si>
  <si>
    <t>verify "Hold" button</t>
  </si>
  <si>
    <t xml:space="preserve">clicking on POS-&gt; add products successfully-&gt; select customer -&gt; click on "hold" button  </t>
  </si>
  <si>
    <t>Hold orders successfully</t>
  </si>
  <si>
    <t>need correction on "add new customer" for hold order</t>
  </si>
  <si>
    <t>verify "Special discount" button (TK type)</t>
  </si>
  <si>
    <t xml:space="preserve">clicking on POS-&gt; add products successfully-&gt;click on "special button" button-&gt; select discount type as TK-&gt; click on place order and check special discount   </t>
  </si>
  <si>
    <t>does not take strings, special charecters as  input, should takes only integer &amp; float value</t>
  </si>
  <si>
    <t>take all strings, special charecters, integer,float as inputs and does not show correct information when put floating value as special discount type TK</t>
  </si>
  <si>
    <t>verify "Special discount" button (Percentage type)</t>
  </si>
  <si>
    <t xml:space="preserve">clicking on POS-&gt; add products successfully-&gt;click on "special button" button-&gt; select discount type as PERCENTAGE-&gt; click on place order and check special discount   </t>
  </si>
  <si>
    <t>take all strings, special charecters, integer,float as inputs and does not show correct information when put floating value as special discount type PERCENTAGE</t>
  </si>
  <si>
    <t>Verify "Place order"</t>
  </si>
  <si>
    <t>clicking on POS-&gt; add products successfully-&gt;select a customer-&gt; click on place order button -&gt;add cash paid and click on "order confirm"</t>
  </si>
  <si>
    <t>take also strings, special charecters as  input, should takes only integer &amp; float value and putting large value breaks the design so need validation</t>
  </si>
  <si>
    <t>verify "search bar" of hold order</t>
  </si>
  <si>
    <t xml:space="preserve">clicking on POS-&gt; add products successfully-&gt;Hold an order-&gt; search that product </t>
  </si>
  <si>
    <t>searching successfully this order</t>
  </si>
  <si>
    <t>search bar does not work</t>
  </si>
  <si>
    <t>verify "Total amount" from "Hold order button"</t>
  </si>
  <si>
    <t xml:space="preserve">clicking on POS-&gt; add products successfully-&gt;Hold an order-&gt; check a product's total price-&gt; click on "products" button-&gt; check the hold item's "Grant total" </t>
  </si>
  <si>
    <t>For one hold item "total" amount and "Grant total" amount should be same</t>
  </si>
  <si>
    <t>For one hold item "total" amount and "Grant total" amountdoes not same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</si>
</sst>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0.0"/>
      <color theme="1"/>
      <name val="Calibri"/>
    </font>
    <font>
      <b/>
      <sz val="10.0"/>
      <color theme="1"/>
      <name val="Tahoma"/>
    </font>
    <font>
      <sz val="10.0"/>
      <color theme="1"/>
      <name val="Tahoma"/>
    </font>
    <font>
      <b/>
      <sz val="10.0"/>
      <color rgb="FF000000"/>
      <name val="Tahoma"/>
    </font>
    <font>
      <sz val="10.0"/>
      <color rgb="FF000000"/>
      <name val="Calibri"/>
    </font>
    <font/>
    <font>
      <sz val="10.0"/>
      <color rgb="FF000000"/>
      <name val="Tahoma"/>
    </font>
    <font>
      <u/>
      <sz val="10.0"/>
      <color rgb="FF1155CC"/>
      <name val="Tahoma"/>
    </font>
    <font>
      <sz val="10.0"/>
      <color theme="1"/>
      <name val="Calibri"/>
    </font>
    <font>
      <u/>
      <sz val="10.0"/>
      <color rgb="FF1155CC"/>
      <name val="Tahoma"/>
    </font>
    <font>
      <u/>
      <sz val="10.0"/>
      <color rgb="FF1155CC"/>
      <name val="Tahoma"/>
    </font>
    <font>
      <u/>
      <sz val="10.0"/>
      <color rgb="FF1155CC"/>
      <name val="Tahoma"/>
    </font>
    <font>
      <u/>
      <sz val="10.0"/>
      <color rgb="FF000000"/>
      <name val="Tahoma"/>
    </font>
    <font>
      <u/>
      <sz val="10.0"/>
      <color rgb="FF1155CC"/>
      <name val="Tahoma"/>
    </font>
    <font>
      <b/>
      <sz val="10.0"/>
      <color rgb="FF000000"/>
      <name val="Calibri"/>
    </font>
    <font>
      <u/>
      <sz val="10.0"/>
      <color rgb="FF1155CC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</font>
    <font>
      <color theme="1"/>
      <name val="Tahoma"/>
    </font>
    <font>
      <u/>
      <color rgb="FF1155CC"/>
      <name val="Calibri"/>
    </font>
    <font>
      <u/>
      <color rgb="FF0000FF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1" fillId="3" fontId="1" numFmtId="12" xfId="0" applyAlignment="1" applyBorder="1" applyFill="1" applyFont="1" applyNumberForma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3" fontId="3" numFmtId="14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6" fontId="1" numFmtId="12" xfId="0" applyAlignment="1" applyBorder="1" applyFill="1" applyFont="1" applyNumberFormat="1">
      <alignment horizontal="center" shrinkToFit="0" vertical="center" wrapText="1"/>
    </xf>
    <xf borderId="3" fillId="0" fontId="6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8" fontId="7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1" fillId="9" fontId="7" numFmtId="0" xfId="0" applyAlignment="1" applyBorder="1" applyFill="1" applyFont="1">
      <alignment horizontal="center" shrinkToFit="0" vertical="center" wrapText="1"/>
    </xf>
    <xf borderId="1" fillId="10" fontId="3" numFmtId="0" xfId="0" applyAlignment="1" applyBorder="1" applyFill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shrinkToFit="0" vertical="center" wrapText="1"/>
    </xf>
    <xf borderId="2" fillId="11" fontId="2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1" fillId="6" fontId="3" numFmtId="0" xfId="0" applyAlignment="1" applyBorder="1" applyFont="1">
      <alignment horizontal="center" shrinkToFit="0" vertical="center" wrapText="1"/>
    </xf>
    <xf borderId="1" fillId="12" fontId="1" numFmtId="0" xfId="0" applyAlignment="1" applyBorder="1" applyFill="1" applyFont="1">
      <alignment horizontal="center" shrinkToFit="0" vertical="center" wrapText="1"/>
    </xf>
    <xf borderId="1" fillId="12" fontId="2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13" fontId="7" numFmtId="0" xfId="0" applyAlignment="1" applyBorder="1" applyFill="1" applyFont="1">
      <alignment horizontal="center" shrinkToFit="0" vertical="center" wrapText="1"/>
    </xf>
    <xf borderId="1" fillId="14" fontId="9" numFmtId="0" xfId="0" applyAlignment="1" applyBorder="1" applyFill="1" applyFont="1">
      <alignment horizontal="center" shrinkToFit="0" vertical="center" wrapText="1"/>
    </xf>
    <xf borderId="1" fillId="14" fontId="5" numFmtId="0" xfId="0" applyAlignment="1" applyBorder="1" applyFont="1">
      <alignment horizontal="center" shrinkToFit="0" vertical="center" wrapText="1"/>
    </xf>
    <xf borderId="1" fillId="14" fontId="3" numFmtId="0" xfId="0" applyAlignment="1" applyBorder="1" applyFont="1">
      <alignment horizontal="center" shrinkToFit="0" vertical="center" wrapText="1"/>
    </xf>
    <xf borderId="1" fillId="14" fontId="7" numFmtId="0" xfId="0" applyAlignment="1" applyBorder="1" applyFont="1">
      <alignment horizontal="center" shrinkToFit="0" vertical="center" wrapText="1"/>
    </xf>
    <xf borderId="1" fillId="14" fontId="14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3" fontId="9" numFmtId="14" xfId="0" applyAlignment="1" applyBorder="1" applyFont="1" applyNumberForma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0" fontId="9" numFmtId="14" xfId="0" applyAlignment="1" applyBorder="1" applyFont="1" applyNumberFormat="1">
      <alignment horizontal="center" shrinkToFit="0" vertical="center" wrapText="1"/>
    </xf>
    <xf borderId="1" fillId="6" fontId="15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" fillId="10" fontId="9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15" fontId="17" numFmtId="0" xfId="0" applyAlignment="1" applyBorder="1" applyFill="1" applyFont="1">
      <alignment horizontal="center" shrinkToFit="0" vertical="center" wrapText="1"/>
    </xf>
    <xf borderId="1" fillId="15" fontId="18" numFmtId="0" xfId="0" applyAlignment="1" applyBorder="1" applyFont="1">
      <alignment horizontal="center" shrinkToFit="0" vertical="center" wrapText="1"/>
    </xf>
    <xf borderId="1" fillId="16" fontId="15" numFmtId="0" xfId="0" applyAlignment="1" applyBorder="1" applyFill="1" applyFon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shrinkToFit="0" vertical="center" wrapText="1"/>
    </xf>
    <xf borderId="1" fillId="2" fontId="2" numFmtId="12" xfId="0" applyAlignment="1" applyBorder="1" applyFont="1" applyNumberFormat="1">
      <alignment horizontal="center" shrinkToFit="0" vertical="center" wrapText="1"/>
    </xf>
    <xf borderId="1" fillId="3" fontId="2" numFmtId="12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6" fontId="2" numFmtId="12" xfId="0" applyAlignment="1" applyBorder="1" applyFont="1" applyNumberForma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CmdibnLPMhKIMCZ4t0I_DEvC_2wqlnkj/view?usp=sharing" TargetMode="External"/><Relationship Id="rId20" Type="http://schemas.openxmlformats.org/officeDocument/2006/relationships/hyperlink" Target="https://drive.google.com/file/d/12UmpyUR4LwjSPpiwlN03okkC1faK5-ry/view?usp=sharing" TargetMode="External"/><Relationship Id="rId42" Type="http://schemas.openxmlformats.org/officeDocument/2006/relationships/hyperlink" Target="https://drive.google.com/file/d/1okgXSBVVx5iJZqjKqGpVXU5k51f0LvWN/view?usp=sharing" TargetMode="External"/><Relationship Id="rId41" Type="http://schemas.openxmlformats.org/officeDocument/2006/relationships/hyperlink" Target="http://bppshops.com/" TargetMode="External"/><Relationship Id="rId22" Type="http://schemas.openxmlformats.org/officeDocument/2006/relationships/hyperlink" Target="https://drive.google.com/file/d/17xzu2XuY5nuUZLizlOzVa2VXuJDKnwnu/view?usp=sharing" TargetMode="External"/><Relationship Id="rId44" Type="http://schemas.openxmlformats.org/officeDocument/2006/relationships/hyperlink" Target="https://drive.google.com/file/d/1N3Qb-lg7b1061wH8F9p_JWdeC-SSfiJe/view?usp=sharing" TargetMode="External"/><Relationship Id="rId21" Type="http://schemas.openxmlformats.org/officeDocument/2006/relationships/hyperlink" Target="https://drive.google.com/file/d/1rG9QvHs1Lf8ZsHQT2RHVWR2hGnH2kjJP/view?usp=sharing" TargetMode="External"/><Relationship Id="rId43" Type="http://schemas.openxmlformats.org/officeDocument/2006/relationships/hyperlink" Target="http://bppshops.com/" TargetMode="External"/><Relationship Id="rId24" Type="http://schemas.openxmlformats.org/officeDocument/2006/relationships/hyperlink" Target="http://bppshops.com/" TargetMode="External"/><Relationship Id="rId46" Type="http://schemas.openxmlformats.org/officeDocument/2006/relationships/hyperlink" Target="https://drive.google.com/file/d/1_aj9l45pP7xGtZkNzmcjNfUxx4PCeiG5/view?usp=sharing" TargetMode="External"/><Relationship Id="rId23" Type="http://schemas.openxmlformats.org/officeDocument/2006/relationships/hyperlink" Target="https://drive.google.com/drive/folders/1RYKndhNZqvT5u539wfPK3Np7yY_LIHm2?usp=sharing" TargetMode="External"/><Relationship Id="rId45" Type="http://schemas.openxmlformats.org/officeDocument/2006/relationships/hyperlink" Target="http://bppshops.com/" TargetMode="External"/><Relationship Id="rId1" Type="http://schemas.openxmlformats.org/officeDocument/2006/relationships/hyperlink" Target="https://drive.google.com/drive/folders/1QovJMwr2g0HSKKSpnRxrFw-RMJcPPKES?usp=sharing" TargetMode="External"/><Relationship Id="rId2" Type="http://schemas.openxmlformats.org/officeDocument/2006/relationships/hyperlink" Target="https://drive.google.com/drive/folders/1aaksUXzn3Zlz4hY5fCNGyJ9eLdSF3xPk?usp=sharing" TargetMode="External"/><Relationship Id="rId3" Type="http://schemas.openxmlformats.org/officeDocument/2006/relationships/hyperlink" Target="https://drive.google.com/file/d/1_6LOm4EFIQGpwCqQFmFYvSMop4tYqgHq/view?usp=sharing" TargetMode="External"/><Relationship Id="rId4" Type="http://schemas.openxmlformats.org/officeDocument/2006/relationships/hyperlink" Target="https://drive.google.com/file/d/1tBN8O0TN0XAAxBMVbpdFZR77DwpwLj1r/view?usp=sharing" TargetMode="External"/><Relationship Id="rId9" Type="http://schemas.openxmlformats.org/officeDocument/2006/relationships/hyperlink" Target="https://drive.google.com/drive/folders/16rMPbQjHVtSyfMQBHxLAx5mC_WTZXHde?usp=sharing" TargetMode="External"/><Relationship Id="rId26" Type="http://schemas.openxmlformats.org/officeDocument/2006/relationships/hyperlink" Target="http://bppshops.com/" TargetMode="External"/><Relationship Id="rId25" Type="http://schemas.openxmlformats.org/officeDocument/2006/relationships/hyperlink" Target="https://drive.google.com/file/d/1w_1pAQ4ZGL62DPWqVNMqkUDlWgXzBj3b/view?usp=sharing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://bppshops.com/" TargetMode="External"/><Relationship Id="rId27" Type="http://schemas.openxmlformats.org/officeDocument/2006/relationships/hyperlink" Target="https://drive.google.com/file/d/1L5g2n_GosJKgLnoTki3OB2ziJbz7Kz-G/view?usp=sharing" TargetMode="External"/><Relationship Id="rId5" Type="http://schemas.openxmlformats.org/officeDocument/2006/relationships/hyperlink" Target="https://drive.google.com/file/d/13LZZr2hrdJ4d04cLvS1S7hSKBcUZShqP/view?usp=sharing" TargetMode="External"/><Relationship Id="rId6" Type="http://schemas.openxmlformats.org/officeDocument/2006/relationships/hyperlink" Target="https://drive.google.com/file/d/1HodoqUZRLBWAPHqCWkRhArzKYJcN3VkE/view?usp=sharing" TargetMode="External"/><Relationship Id="rId29" Type="http://schemas.openxmlformats.org/officeDocument/2006/relationships/hyperlink" Target="https://drive.google.com/file/d/1q6jjSCJ-WAHD8F57wj68s0rIuugerORp/view?usp=sharing" TargetMode="External"/><Relationship Id="rId7" Type="http://schemas.openxmlformats.org/officeDocument/2006/relationships/hyperlink" Target="https://drive.google.com/file/d/1PwYxBrszNFcfP7Xv1vRGU5ZT4K9zK1Xu/view?usp=sharing" TargetMode="External"/><Relationship Id="rId8" Type="http://schemas.openxmlformats.org/officeDocument/2006/relationships/hyperlink" Target="https://drive.google.com/drive/folders/1QGWHypD7v_H71gELN9xTRVyV4_YxINKC?usp=sharing" TargetMode="External"/><Relationship Id="rId31" Type="http://schemas.openxmlformats.org/officeDocument/2006/relationships/hyperlink" Target="http://bppshops.com/" TargetMode="External"/><Relationship Id="rId30" Type="http://schemas.openxmlformats.org/officeDocument/2006/relationships/hyperlink" Target="http://bppshops.com/" TargetMode="External"/><Relationship Id="rId11" Type="http://schemas.openxmlformats.org/officeDocument/2006/relationships/hyperlink" Target="https://drive.google.com/drive/folders/1KraiPYgcHEJNTM4n1woy5YAGuNaA8-B5?usp=sharing" TargetMode="External"/><Relationship Id="rId33" Type="http://schemas.openxmlformats.org/officeDocument/2006/relationships/hyperlink" Target="https://drive.google.com/file/d/1RF6Wv-V94gctTpfF2Hz4HnKbo7T4tT6N/view?usp=sharing" TargetMode="External"/><Relationship Id="rId10" Type="http://schemas.openxmlformats.org/officeDocument/2006/relationships/hyperlink" Target="https://drive.google.com/file/d/1X3xRrZLf-pWJvmoR9_0hldr1r0rW9O6s/view?usp=sharing" TargetMode="External"/><Relationship Id="rId32" Type="http://schemas.openxmlformats.org/officeDocument/2006/relationships/hyperlink" Target="https://drive.google.com/file/d/19pFkCvfcAe_0ZzCJ-wU4w5jJJJ34MVWw/view?usp=sharing" TargetMode="External"/><Relationship Id="rId13" Type="http://schemas.openxmlformats.org/officeDocument/2006/relationships/hyperlink" Target="https://drive.google.com/drive/folders/1kuhyGMuNHuesoyvyEAlw2DCqjp5ZBzrN?usp=sharing" TargetMode="External"/><Relationship Id="rId35" Type="http://schemas.openxmlformats.org/officeDocument/2006/relationships/hyperlink" Target="https://drive.google.com/file/d/1qaWMoW3tU2OcSJTJa4GhnP9ekF8J7CEA/view?usp=sharing" TargetMode="External"/><Relationship Id="rId12" Type="http://schemas.openxmlformats.org/officeDocument/2006/relationships/hyperlink" Target="https://drive.google.com/drive/folders/1N3g2g12PFWhnj6upBZ_fDfOEIvD3rhdo?usp=sharing" TargetMode="External"/><Relationship Id="rId34" Type="http://schemas.openxmlformats.org/officeDocument/2006/relationships/hyperlink" Target="https://drive.google.com/drive/folders/1r_oUJMa82C6z8COJ1HeQx9_1RM_a1kWo?usp=sharing" TargetMode="External"/><Relationship Id="rId15" Type="http://schemas.openxmlformats.org/officeDocument/2006/relationships/hyperlink" Target="https://drive.google.com/file/d/12nhhCnrqF_kG4vvngu_u35KBlqXny4Uo/view?usp=sharing" TargetMode="External"/><Relationship Id="rId37" Type="http://schemas.openxmlformats.org/officeDocument/2006/relationships/hyperlink" Target="https://drive.google.com/file/d/1z9OwtsNb8gRHDMlF_ixGMRoqqkxJ8prw/view?usp=sharing" TargetMode="External"/><Relationship Id="rId14" Type="http://schemas.openxmlformats.org/officeDocument/2006/relationships/hyperlink" Target="https://drive.google.com/file/d/1aCRrBqy3V3umHtvA7gGroFv4hG03mYFq/view?usp=sharing" TargetMode="External"/><Relationship Id="rId36" Type="http://schemas.openxmlformats.org/officeDocument/2006/relationships/hyperlink" Target="https://drive.google.com/file/d/1bw4F7bj4_CPmcSTS7Vz0S_C94dbAuNiR/view?usp=sharing" TargetMode="External"/><Relationship Id="rId17" Type="http://schemas.openxmlformats.org/officeDocument/2006/relationships/hyperlink" Target="https://drive.google.com/file/d/1tIkYgvmxemzsS-7pn9WdcY0q8qGKpAaK/view?usp=sharing" TargetMode="External"/><Relationship Id="rId39" Type="http://schemas.openxmlformats.org/officeDocument/2006/relationships/hyperlink" Target="http://bppshops.com/" TargetMode="External"/><Relationship Id="rId16" Type="http://schemas.openxmlformats.org/officeDocument/2006/relationships/hyperlink" Target="https://drive.google.com/file/d/1KaN7ZaKoXQvFHWyE2NeKWR9NsIZ8WS6_/view?usp=sharing" TargetMode="External"/><Relationship Id="rId38" Type="http://schemas.openxmlformats.org/officeDocument/2006/relationships/hyperlink" Target="http://bppshops.com/" TargetMode="External"/><Relationship Id="rId19" Type="http://schemas.openxmlformats.org/officeDocument/2006/relationships/hyperlink" Target="https://drive.google.com/file/d/1T3XV28u5Cavp9VkIgFQ76paTk3A328iy/view?usp=sharing" TargetMode="External"/><Relationship Id="rId18" Type="http://schemas.openxmlformats.org/officeDocument/2006/relationships/hyperlink" Target="http://bppshops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CHvUf0YS7ekLoBu6jlocWiZVj880Cj84?usp=sharing" TargetMode="External"/><Relationship Id="rId2" Type="http://schemas.openxmlformats.org/officeDocument/2006/relationships/hyperlink" Target="https://drive.google.com/drive/folders/104pdlxgin1UmaJRFAqn2gZCgj0lE_t_2?usp=sharing" TargetMode="External"/><Relationship Id="rId3" Type="http://schemas.openxmlformats.org/officeDocument/2006/relationships/hyperlink" Target="https://drive.google.com/drive/folders/1KHRNkZJ2ine9y6MdEO9LPmiCIZZS_eM_?usp=sharing" TargetMode="External"/><Relationship Id="rId4" Type="http://schemas.openxmlformats.org/officeDocument/2006/relationships/hyperlink" Target="https://drive.google.com/drive/folders/1iH0GJDRuGOt-yn32fa_P_aYucUIAeuOT?usp=sharing" TargetMode="External"/><Relationship Id="rId9" Type="http://schemas.openxmlformats.org/officeDocument/2006/relationships/hyperlink" Target="https://drive.google.com/file/d/13isC5P0E1KbB-pOUoscDsrgzEjmBI9vF/view?usp=sharing" TargetMode="External"/><Relationship Id="rId5" Type="http://schemas.openxmlformats.org/officeDocument/2006/relationships/hyperlink" Target="https://drive.google.com/file/d/1oxxYYTJsuQS0zrTj380t7Q7fwFixPVSH/view?usp=sharing" TargetMode="External"/><Relationship Id="rId6" Type="http://schemas.openxmlformats.org/officeDocument/2006/relationships/hyperlink" Target="https://drive.google.com/file/d/1mIO5EweCtktIuoxrWwk2A2oiqP03Pl9Q/view?usp=sharing" TargetMode="External"/><Relationship Id="rId7" Type="http://schemas.openxmlformats.org/officeDocument/2006/relationships/hyperlink" Target="https://drive.google.com/drive/folders/1XKkD9gm9LbAY0AUDUQ3BH1gNLypY1o3p?usp=sharing" TargetMode="External"/><Relationship Id="rId8" Type="http://schemas.openxmlformats.org/officeDocument/2006/relationships/hyperlink" Target="https://drive.google.com/file/d/11bugMlMvjC-Gb6ueCr5fLsi_wxoNv2RE/view?usp=sharing" TargetMode="External"/><Relationship Id="rId11" Type="http://schemas.openxmlformats.org/officeDocument/2006/relationships/hyperlink" Target="https://drive.google.com/file/d/16id8j8VK05pSNzph1xThIXvWmRyahty6/view?usp=sharing" TargetMode="External"/><Relationship Id="rId10" Type="http://schemas.openxmlformats.org/officeDocument/2006/relationships/hyperlink" Target="https://drive.google.com/file/d/1prROSVMESnr567QooxW5dQaZBeUJnQx9/view?usp=sharing" TargetMode="External"/><Relationship Id="rId1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-07PPKBUz_BgDAVwxaLauUxlLanINpnO/view?usp=sharing" TargetMode="External"/><Relationship Id="rId2" Type="http://schemas.openxmlformats.org/officeDocument/2006/relationships/hyperlink" Target="https://drive.google.com/file/d/1pG6PcpoCqO99yt2ykspJPhyewk6IuFXX/view?usp=sharing" TargetMode="External"/><Relationship Id="rId3" Type="http://schemas.openxmlformats.org/officeDocument/2006/relationships/hyperlink" Target="https://drive.google.com/file/d/15OUYkXQuMZv7fOczwpXKMNHlgc93Q9u2/view?usp=sharing" TargetMode="External"/><Relationship Id="rId4" Type="http://schemas.openxmlformats.org/officeDocument/2006/relationships/hyperlink" Target="https://drive.google.com/drive/folders/1JVpl5518iEX3piw_maUWUJFa0OicR_26?usp=sharing" TargetMode="External"/><Relationship Id="rId5" Type="http://schemas.openxmlformats.org/officeDocument/2006/relationships/hyperlink" Target="https://drive.google.com/drive/folders/19D_uaqwrqGQYIq5WXucrJhqx-QPoolzf?usp=sharing" TargetMode="External"/><Relationship Id="rId6" Type="http://schemas.openxmlformats.org/officeDocument/2006/relationships/hyperlink" Target="https://drive.google.com/file/d/1WtNXICXwxy5dE17-1h-KGTxThB6QIjom/view?usp=sharing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_02jcwSDD2e8BlTvGGth_dxdnB6d6jU/view?usp=sharing" TargetMode="External"/><Relationship Id="rId2" Type="http://schemas.openxmlformats.org/officeDocument/2006/relationships/hyperlink" Target="https://drive.google.com/file/d/1dutmsoIsLMrCecdsJxYMWc-uom390CHV/view?usp=sharing" TargetMode="External"/><Relationship Id="rId3" Type="http://schemas.openxmlformats.org/officeDocument/2006/relationships/hyperlink" Target="https://drive.google.com/file/d/1I9dy1AxlLBTarlItBE-QLhCNHadEvTk1/view?usp=sharing" TargetMode="External"/><Relationship Id="rId4" Type="http://schemas.openxmlformats.org/officeDocument/2006/relationships/hyperlink" Target="https://drive.google.com/drive/folders/1ZkAw4-d7eU4VWRZog22PZSuNi8PeBahf?usp=sharing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gqwF54mRvCtXnyWPgcgq3nM0sxU49zEc?usp=sharing" TargetMode="External"/><Relationship Id="rId22" Type="http://schemas.openxmlformats.org/officeDocument/2006/relationships/hyperlink" Target="https://drive.google.com/drive/folders/19xAvM2Tc2-y-vIGrxiHuMyfsyN3STDmS?usp=sharing" TargetMode="External"/><Relationship Id="rId21" Type="http://schemas.openxmlformats.org/officeDocument/2006/relationships/hyperlink" Target="https://drive.google.com/file/d/1hsX5s6xazOIoRUNe4Rlw-pEQKSljFnrj/view?usp=sharing" TargetMode="External"/><Relationship Id="rId24" Type="http://schemas.openxmlformats.org/officeDocument/2006/relationships/drawing" Target="../drawings/drawing5.xml"/><Relationship Id="rId23" Type="http://schemas.openxmlformats.org/officeDocument/2006/relationships/hyperlink" Target="https://drive.google.com/drive/folders/1jjUJojUcIvF24E7MWjZJPvuUtm1puekp?usp=sharing" TargetMode="External"/><Relationship Id="rId1" Type="http://schemas.openxmlformats.org/officeDocument/2006/relationships/hyperlink" Target="https://drive.google.com/file/d/1eWEV6Wo3TPxJnxWYFoJZ9eMNFPt50f3L/view?usp=sharing" TargetMode="External"/><Relationship Id="rId2" Type="http://schemas.openxmlformats.org/officeDocument/2006/relationships/hyperlink" Target="https://drive.google.com/file/d/18kjJe5kNxwqDsZNNrUo0jQDcHqNTU5bT/view?usp=sharing" TargetMode="External"/><Relationship Id="rId3" Type="http://schemas.openxmlformats.org/officeDocument/2006/relationships/hyperlink" Target="https://drive.google.com/file/d/1ph8SmbWiSCRVnENzCdDYVmApTa9AA5_U/view?usp=sharing" TargetMode="External"/><Relationship Id="rId4" Type="http://schemas.openxmlformats.org/officeDocument/2006/relationships/hyperlink" Target="https://drive.google.com/drive/folders/13z5uhRt2HkNiPrzJDFdxtd3E3BWA6fOK?usp=sharing" TargetMode="External"/><Relationship Id="rId9" Type="http://schemas.openxmlformats.org/officeDocument/2006/relationships/hyperlink" Target="https://drive.google.com/file/d/1GxoXei6HxuYjTQ7u3F-5G0aC5pCDSkap/view?usp=sharing" TargetMode="External"/><Relationship Id="rId5" Type="http://schemas.openxmlformats.org/officeDocument/2006/relationships/hyperlink" Target="https://drive.google.com/drive/folders/1PWmCL4BFoznF4-bpX7fxmVx3HMIswEKk?usp=sharing" TargetMode="External"/><Relationship Id="rId6" Type="http://schemas.openxmlformats.org/officeDocument/2006/relationships/hyperlink" Target="https://drive.google.com/file/d/1hVuiEV9HJvUZ6uBwGwJUp75WjZbsVKd-/view?usp=sharing" TargetMode="External"/><Relationship Id="rId7" Type="http://schemas.openxmlformats.org/officeDocument/2006/relationships/hyperlink" Target="https://drive.google.com/file/d/1wzOkOECYTxmqbxrE6rYowZJfL4VxYNpx/view?usp=sharing" TargetMode="External"/><Relationship Id="rId8" Type="http://schemas.openxmlformats.org/officeDocument/2006/relationships/hyperlink" Target="https://drive.google.com/drive/folders/1JYwBPzma1nIvb5K71UJVbrYA_nbiO3dP?usp=sharing" TargetMode="External"/><Relationship Id="rId11" Type="http://schemas.openxmlformats.org/officeDocument/2006/relationships/hyperlink" Target="https://drive.google.com/file/d/1Pc54ayBlloHMr_YWVFdJmwguwja6_Mul/view?usp=sharing" TargetMode="External"/><Relationship Id="rId10" Type="http://schemas.openxmlformats.org/officeDocument/2006/relationships/hyperlink" Target="https://bppshops.com/admin/dashboard" TargetMode="External"/><Relationship Id="rId13" Type="http://schemas.openxmlformats.org/officeDocument/2006/relationships/hyperlink" Target="https://drive.google.com/drive/folders/1AaGeFFasbySbHyXb2EILtZNwCBPy47SM?usp=sharing" TargetMode="External"/><Relationship Id="rId12" Type="http://schemas.openxmlformats.org/officeDocument/2006/relationships/hyperlink" Target="https://drive.google.com/file/d/1olHXGZZob3xW6_LnjB4_Tk0wUTDiNer9/view?usp=sharing" TargetMode="External"/><Relationship Id="rId15" Type="http://schemas.openxmlformats.org/officeDocument/2006/relationships/hyperlink" Target="https://drive.google.com/file/d/1kLUV346SoofpbNdI7XEtKTerxVT_HQ8A/view?usp=sharing" TargetMode="External"/><Relationship Id="rId14" Type="http://schemas.openxmlformats.org/officeDocument/2006/relationships/hyperlink" Target="https://drive.google.com/file/d/1vFnGOd1hOhbTaD1SKIC4h4lcOUB16vrP/view?usp=sharing" TargetMode="External"/><Relationship Id="rId17" Type="http://schemas.openxmlformats.org/officeDocument/2006/relationships/hyperlink" Target="https://drive.google.com/file/d/159gKczs8Dl4Vvd78wogDqK_NcQdThMb6/view?usp=sharing" TargetMode="External"/><Relationship Id="rId16" Type="http://schemas.openxmlformats.org/officeDocument/2006/relationships/hyperlink" Target="https://drive.google.com/file/d/1K3fUzOU-2DljLA-EGWAfV0ZaSrL2Duud/view?usp=sharing" TargetMode="External"/><Relationship Id="rId19" Type="http://schemas.openxmlformats.org/officeDocument/2006/relationships/hyperlink" Target="https://drive.google.com/drive/folders/1noZGfYcfiPUwIMrXFWj1FXONpgMbBLsS?usp=sharing" TargetMode="External"/><Relationship Id="rId18" Type="http://schemas.openxmlformats.org/officeDocument/2006/relationships/hyperlink" Target="https://drive.google.com/drive/folders/1WM5q8CcczsMonlT5fGwHdUUKRdl6Dh9A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6.0"/>
    <col customWidth="1" min="4" max="4" width="34.88"/>
    <col customWidth="1" min="5" max="5" width="37.88"/>
    <col customWidth="1" min="6" max="6" width="28.25"/>
    <col customWidth="1" min="7" max="7" width="36.63"/>
    <col customWidth="1" min="8" max="8" width="13.75"/>
    <col customWidth="1" min="9" max="9" width="25.0"/>
    <col customWidth="1" min="10" max="10" width="17.25"/>
    <col customWidth="1" min="11" max="26" width="14.38"/>
  </cols>
  <sheetData>
    <row r="1" ht="28.5" customHeight="1">
      <c r="A1" s="1" t="s">
        <v>0</v>
      </c>
      <c r="B1" s="2"/>
      <c r="C1" s="3" t="s">
        <v>1</v>
      </c>
      <c r="D1" s="4" t="s">
        <v>2</v>
      </c>
      <c r="E1" s="5"/>
      <c r="F1" s="6"/>
      <c r="G1" s="5"/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8.5" customHeight="1">
      <c r="A2" s="9" t="s">
        <v>3</v>
      </c>
      <c r="B2" s="10"/>
      <c r="C2" s="11" t="s">
        <v>4</v>
      </c>
      <c r="D2" s="12" t="s">
        <v>5</v>
      </c>
      <c r="E2" s="13"/>
      <c r="F2" s="14" t="s">
        <v>6</v>
      </c>
      <c r="G2" s="13"/>
      <c r="H2" s="15" t="s">
        <v>7</v>
      </c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6" t="s">
        <v>8</v>
      </c>
      <c r="B3" s="10"/>
      <c r="C3" s="17"/>
      <c r="D3" s="12" t="s">
        <v>9</v>
      </c>
      <c r="E3" s="13"/>
      <c r="F3" s="14" t="s">
        <v>10</v>
      </c>
      <c r="G3" s="13"/>
      <c r="H3" s="12" t="s">
        <v>11</v>
      </c>
      <c r="I3" s="18">
        <f>COUNTIF(H8:H25, "PASS")</f>
        <v>14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16" t="s">
        <v>12</v>
      </c>
      <c r="B4" s="10"/>
      <c r="C4" s="17"/>
      <c r="D4" s="12" t="s">
        <v>13</v>
      </c>
      <c r="E4" s="19" t="s">
        <v>14</v>
      </c>
      <c r="F4" s="11" t="s">
        <v>15</v>
      </c>
      <c r="G4" s="17">
        <v>1.0</v>
      </c>
      <c r="H4" s="20" t="s">
        <v>16</v>
      </c>
      <c r="I4" s="21">
        <f>COUNTIF(H8:H25, "Fail")</f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6" t="s">
        <v>17</v>
      </c>
      <c r="B5" s="10"/>
      <c r="C5" s="17"/>
      <c r="D5" s="12" t="s">
        <v>18</v>
      </c>
      <c r="E5" s="17"/>
      <c r="F5" s="11" t="s">
        <v>19</v>
      </c>
      <c r="G5" s="17" t="s">
        <v>20</v>
      </c>
      <c r="H5" s="12" t="s">
        <v>21</v>
      </c>
      <c r="I5" s="22">
        <f>COUNTIF(H8:H25, "WARNING")</f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22</v>
      </c>
      <c r="B6" s="10"/>
      <c r="C6" s="24"/>
      <c r="D6" s="25"/>
      <c r="E6" s="25"/>
      <c r="F6" s="25"/>
      <c r="G6" s="10"/>
      <c r="H6" s="20" t="s">
        <v>23</v>
      </c>
      <c r="I6" s="26">
        <f>SUM(I3:I4:I5)</f>
        <v>18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27" t="s">
        <v>24</v>
      </c>
      <c r="B7" s="27" t="s">
        <v>25</v>
      </c>
      <c r="C7" s="28" t="s">
        <v>26</v>
      </c>
      <c r="D7" s="28" t="s">
        <v>27</v>
      </c>
      <c r="E7" s="28" t="s">
        <v>28</v>
      </c>
      <c r="F7" s="28" t="s">
        <v>29</v>
      </c>
      <c r="G7" s="28" t="s">
        <v>30</v>
      </c>
      <c r="H7" s="28" t="s">
        <v>31</v>
      </c>
      <c r="I7" s="28" t="s">
        <v>32</v>
      </c>
      <c r="J7" s="8" t="s">
        <v>33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0.25" customHeight="1">
      <c r="A8" s="29" t="s">
        <v>34</v>
      </c>
      <c r="B8" s="29" t="s">
        <v>35</v>
      </c>
      <c r="C8" s="30" t="s">
        <v>36</v>
      </c>
      <c r="D8" s="30" t="s">
        <v>37</v>
      </c>
      <c r="E8" s="30" t="s">
        <v>38</v>
      </c>
      <c r="F8" s="30" t="s">
        <v>39</v>
      </c>
      <c r="G8" s="30" t="s">
        <v>40</v>
      </c>
      <c r="H8" s="30" t="s">
        <v>11</v>
      </c>
      <c r="I8" s="31" t="s">
        <v>41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40.5" customHeight="1">
      <c r="A9" s="8" t="s">
        <v>42</v>
      </c>
      <c r="B9" s="32" t="s">
        <v>43</v>
      </c>
      <c r="C9" s="33" t="s">
        <v>36</v>
      </c>
      <c r="D9" s="17" t="s">
        <v>44</v>
      </c>
      <c r="E9" s="33" t="s">
        <v>45</v>
      </c>
      <c r="F9" s="33" t="s">
        <v>46</v>
      </c>
      <c r="G9" s="33" t="s">
        <v>47</v>
      </c>
      <c r="H9" s="18" t="s">
        <v>21</v>
      </c>
      <c r="I9" s="34" t="s">
        <v>41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4.25" customHeight="1">
      <c r="A10" s="8" t="s">
        <v>48</v>
      </c>
      <c r="B10" s="32" t="s">
        <v>49</v>
      </c>
      <c r="C10" s="33" t="s">
        <v>36</v>
      </c>
      <c r="D10" s="17" t="s">
        <v>44</v>
      </c>
      <c r="E10" s="33" t="s">
        <v>45</v>
      </c>
      <c r="F10" s="33" t="s">
        <v>46</v>
      </c>
      <c r="G10" s="33" t="s">
        <v>47</v>
      </c>
      <c r="H10" s="18" t="s">
        <v>21</v>
      </c>
      <c r="I10" s="34" t="s">
        <v>41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7.5" customHeight="1">
      <c r="A11" s="8" t="s">
        <v>50</v>
      </c>
      <c r="B11" s="32" t="s">
        <v>51</v>
      </c>
      <c r="C11" s="33" t="s">
        <v>36</v>
      </c>
      <c r="D11" s="17" t="s">
        <v>44</v>
      </c>
      <c r="E11" s="33" t="s">
        <v>45</v>
      </c>
      <c r="F11" s="33" t="s">
        <v>46</v>
      </c>
      <c r="G11" s="33" t="s">
        <v>47</v>
      </c>
      <c r="H11" s="18" t="s">
        <v>21</v>
      </c>
      <c r="I11" s="34" t="s">
        <v>41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40.5" customHeight="1">
      <c r="A12" s="29" t="s">
        <v>52</v>
      </c>
      <c r="B12" s="29" t="s">
        <v>53</v>
      </c>
      <c r="C12" s="30" t="s">
        <v>36</v>
      </c>
      <c r="D12" s="35" t="s">
        <v>54</v>
      </c>
      <c r="E12" s="30" t="s">
        <v>55</v>
      </c>
      <c r="F12" s="30" t="s">
        <v>56</v>
      </c>
      <c r="G12" s="30" t="s">
        <v>57</v>
      </c>
      <c r="H12" s="30" t="s">
        <v>11</v>
      </c>
      <c r="I12" s="31" t="s">
        <v>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72.0" customHeight="1">
      <c r="A13" s="36" t="s">
        <v>58</v>
      </c>
      <c r="B13" s="36" t="s">
        <v>59</v>
      </c>
      <c r="C13" s="37" t="s">
        <v>59</v>
      </c>
      <c r="D13" s="37" t="s">
        <v>60</v>
      </c>
      <c r="E13" s="37" t="s">
        <v>59</v>
      </c>
      <c r="F13" s="37" t="s">
        <v>59</v>
      </c>
      <c r="G13" s="37" t="s">
        <v>59</v>
      </c>
      <c r="H13" s="37" t="s">
        <v>11</v>
      </c>
      <c r="I13" s="38" t="s">
        <v>41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78.0" customHeight="1">
      <c r="A14" s="36" t="s">
        <v>61</v>
      </c>
      <c r="B14" s="36" t="s">
        <v>62</v>
      </c>
      <c r="C14" s="37" t="s">
        <v>62</v>
      </c>
      <c r="D14" s="37" t="s">
        <v>60</v>
      </c>
      <c r="E14" s="37" t="s">
        <v>62</v>
      </c>
      <c r="F14" s="37" t="s">
        <v>62</v>
      </c>
      <c r="G14" s="37" t="s">
        <v>62</v>
      </c>
      <c r="H14" s="37" t="s">
        <v>16</v>
      </c>
      <c r="I14" s="38" t="s">
        <v>41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57.75" customHeight="1">
      <c r="A15" s="39" t="s">
        <v>63</v>
      </c>
      <c r="B15" s="39" t="s">
        <v>64</v>
      </c>
      <c r="C15" s="40" t="s">
        <v>36</v>
      </c>
      <c r="D15" s="40" t="s">
        <v>65</v>
      </c>
      <c r="E15" s="40" t="s">
        <v>66</v>
      </c>
      <c r="F15" s="40" t="s">
        <v>67</v>
      </c>
      <c r="G15" s="40" t="s">
        <v>68</v>
      </c>
      <c r="H15" s="40" t="s">
        <v>11</v>
      </c>
      <c r="I15" s="41" t="s">
        <v>41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56.25" customHeight="1">
      <c r="A16" s="39" t="s">
        <v>69</v>
      </c>
      <c r="B16" s="39" t="s">
        <v>64</v>
      </c>
      <c r="C16" s="40" t="s">
        <v>36</v>
      </c>
      <c r="D16" s="40" t="s">
        <v>70</v>
      </c>
      <c r="E16" s="40" t="s">
        <v>71</v>
      </c>
      <c r="F16" s="40" t="s">
        <v>67</v>
      </c>
      <c r="G16" s="40" t="s">
        <v>68</v>
      </c>
      <c r="H16" s="40" t="s">
        <v>11</v>
      </c>
      <c r="I16" s="41" t="s">
        <v>41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9.75" customHeight="1">
      <c r="A17" s="39" t="s">
        <v>72</v>
      </c>
      <c r="B17" s="39" t="s">
        <v>73</v>
      </c>
      <c r="C17" s="40" t="s">
        <v>36</v>
      </c>
      <c r="D17" s="40" t="s">
        <v>60</v>
      </c>
      <c r="E17" s="40" t="s">
        <v>74</v>
      </c>
      <c r="F17" s="40" t="s">
        <v>75</v>
      </c>
      <c r="G17" s="40" t="s">
        <v>76</v>
      </c>
      <c r="H17" s="40" t="s">
        <v>11</v>
      </c>
      <c r="I17" s="41" t="s">
        <v>41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58.5" customHeight="1">
      <c r="A18" s="29" t="s">
        <v>77</v>
      </c>
      <c r="B18" s="29" t="s">
        <v>78</v>
      </c>
      <c r="C18" s="30" t="s">
        <v>36</v>
      </c>
      <c r="D18" s="30" t="s">
        <v>60</v>
      </c>
      <c r="E18" s="30" t="s">
        <v>79</v>
      </c>
      <c r="F18" s="30" t="s">
        <v>80</v>
      </c>
      <c r="G18" s="30" t="s">
        <v>81</v>
      </c>
      <c r="H18" s="30" t="s">
        <v>11</v>
      </c>
      <c r="I18" s="31" t="s">
        <v>41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57.0" customHeight="1">
      <c r="A19" s="29" t="s">
        <v>82</v>
      </c>
      <c r="B19" s="29" t="s">
        <v>83</v>
      </c>
      <c r="C19" s="30" t="s">
        <v>36</v>
      </c>
      <c r="D19" s="30" t="s">
        <v>60</v>
      </c>
      <c r="E19" s="30" t="s">
        <v>84</v>
      </c>
      <c r="F19" s="30" t="s">
        <v>85</v>
      </c>
      <c r="G19" s="30" t="s">
        <v>86</v>
      </c>
      <c r="H19" s="30" t="s">
        <v>11</v>
      </c>
      <c r="I19" s="31" t="s">
        <v>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57.0" customHeight="1">
      <c r="A20" s="29" t="s">
        <v>87</v>
      </c>
      <c r="B20" s="29" t="s">
        <v>88</v>
      </c>
      <c r="C20" s="30" t="s">
        <v>36</v>
      </c>
      <c r="D20" s="30" t="s">
        <v>89</v>
      </c>
      <c r="E20" s="30" t="s">
        <v>90</v>
      </c>
      <c r="F20" s="30" t="s">
        <v>91</v>
      </c>
      <c r="G20" s="30" t="s">
        <v>92</v>
      </c>
      <c r="H20" s="30" t="s">
        <v>11</v>
      </c>
      <c r="I20" s="31" t="s">
        <v>41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67.5" customHeight="1">
      <c r="A21" s="36" t="s">
        <v>93</v>
      </c>
      <c r="B21" s="42" t="s">
        <v>94</v>
      </c>
      <c r="C21" s="37" t="s">
        <v>36</v>
      </c>
      <c r="D21" s="37" t="s">
        <v>60</v>
      </c>
      <c r="E21" s="37" t="s">
        <v>95</v>
      </c>
      <c r="F21" s="43" t="s">
        <v>96</v>
      </c>
      <c r="G21" s="43" t="s">
        <v>97</v>
      </c>
      <c r="H21" s="37" t="s">
        <v>11</v>
      </c>
      <c r="I21" s="38" t="s">
        <v>41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74.25" customHeight="1">
      <c r="A22" s="29" t="s">
        <v>98</v>
      </c>
      <c r="B22" s="44" t="s">
        <v>99</v>
      </c>
      <c r="C22" s="30" t="s">
        <v>36</v>
      </c>
      <c r="D22" s="30" t="s">
        <v>60</v>
      </c>
      <c r="E22" s="30" t="s">
        <v>100</v>
      </c>
      <c r="F22" s="35" t="s">
        <v>101</v>
      </c>
      <c r="G22" s="35" t="s">
        <v>102</v>
      </c>
      <c r="H22" s="30" t="s">
        <v>11</v>
      </c>
      <c r="I22" s="31" t="s">
        <v>41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45.75" customHeight="1">
      <c r="A23" s="36" t="s">
        <v>103</v>
      </c>
      <c r="B23" s="42" t="s">
        <v>104</v>
      </c>
      <c r="C23" s="37" t="s">
        <v>36</v>
      </c>
      <c r="D23" s="37" t="s">
        <v>60</v>
      </c>
      <c r="E23" s="43" t="s">
        <v>105</v>
      </c>
      <c r="F23" s="43" t="s">
        <v>106</v>
      </c>
      <c r="G23" s="43" t="s">
        <v>107</v>
      </c>
      <c r="H23" s="37" t="s">
        <v>11</v>
      </c>
      <c r="I23" s="38" t="s">
        <v>41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46.5" customHeight="1">
      <c r="A24" s="45" t="s">
        <v>108</v>
      </c>
      <c r="B24" s="45" t="s">
        <v>109</v>
      </c>
      <c r="C24" s="17" t="s">
        <v>36</v>
      </c>
      <c r="D24" s="17" t="s">
        <v>60</v>
      </c>
      <c r="E24" s="17" t="s">
        <v>110</v>
      </c>
      <c r="F24" s="17" t="s">
        <v>111</v>
      </c>
      <c r="G24" s="17" t="s">
        <v>112</v>
      </c>
      <c r="H24" s="37" t="s">
        <v>11</v>
      </c>
      <c r="I24" s="34" t="s">
        <v>41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54.75" customHeight="1">
      <c r="A25" s="45" t="s">
        <v>113</v>
      </c>
      <c r="B25" s="8" t="s">
        <v>114</v>
      </c>
      <c r="C25" s="17" t="s">
        <v>36</v>
      </c>
      <c r="D25" s="17" t="s">
        <v>60</v>
      </c>
      <c r="E25" s="46" t="s">
        <v>115</v>
      </c>
      <c r="F25" s="47" t="s">
        <v>116</v>
      </c>
      <c r="G25" s="47" t="s">
        <v>117</v>
      </c>
      <c r="H25" s="37" t="s">
        <v>11</v>
      </c>
      <c r="I25" s="34" t="s">
        <v>41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42.0" customHeight="1">
      <c r="A26" s="48" t="s">
        <v>118</v>
      </c>
      <c r="B26" s="49" t="s">
        <v>119</v>
      </c>
      <c r="C26" s="50" t="s">
        <v>36</v>
      </c>
      <c r="D26" s="50" t="s">
        <v>60</v>
      </c>
      <c r="E26" s="51" t="s">
        <v>120</v>
      </c>
      <c r="F26" s="51" t="s">
        <v>121</v>
      </c>
      <c r="G26" s="51" t="s">
        <v>122</v>
      </c>
      <c r="H26" s="51" t="s">
        <v>21</v>
      </c>
      <c r="I26" s="52" t="s">
        <v>41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51.75" customHeight="1">
      <c r="A27" s="45" t="s">
        <v>123</v>
      </c>
      <c r="B27" s="8" t="s">
        <v>124</v>
      </c>
      <c r="C27" s="17" t="s">
        <v>36</v>
      </c>
      <c r="D27" s="47" t="s">
        <v>125</v>
      </c>
      <c r="E27" s="33" t="s">
        <v>126</v>
      </c>
      <c r="F27" s="33" t="s">
        <v>127</v>
      </c>
      <c r="G27" s="33" t="s">
        <v>128</v>
      </c>
      <c r="H27" s="18" t="s">
        <v>11</v>
      </c>
      <c r="I27" s="34" t="s">
        <v>41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53.25" customHeight="1">
      <c r="A28" s="45" t="s">
        <v>129</v>
      </c>
      <c r="B28" s="8" t="s">
        <v>124</v>
      </c>
      <c r="C28" s="17" t="s">
        <v>36</v>
      </c>
      <c r="D28" s="17" t="s">
        <v>130</v>
      </c>
      <c r="E28" s="33" t="s">
        <v>131</v>
      </c>
      <c r="F28" s="33" t="s">
        <v>132</v>
      </c>
      <c r="G28" s="33" t="s">
        <v>133</v>
      </c>
      <c r="H28" s="18" t="s">
        <v>11</v>
      </c>
      <c r="I28" s="34" t="s">
        <v>41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43.5" customHeight="1">
      <c r="A29" s="45" t="s">
        <v>134</v>
      </c>
      <c r="B29" s="8" t="s">
        <v>135</v>
      </c>
      <c r="C29" s="17" t="s">
        <v>36</v>
      </c>
      <c r="D29" s="17" t="s">
        <v>60</v>
      </c>
      <c r="E29" s="33" t="s">
        <v>136</v>
      </c>
      <c r="F29" s="33" t="s">
        <v>137</v>
      </c>
      <c r="G29" s="33" t="s">
        <v>47</v>
      </c>
      <c r="H29" s="18" t="s">
        <v>11</v>
      </c>
      <c r="I29" s="34" t="s">
        <v>138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60.0" customHeight="1">
      <c r="A30" s="45" t="s">
        <v>139</v>
      </c>
      <c r="B30" s="8" t="s">
        <v>140</v>
      </c>
      <c r="C30" s="46" t="s">
        <v>141</v>
      </c>
      <c r="D30" s="33" t="s">
        <v>142</v>
      </c>
      <c r="E30" s="33" t="s">
        <v>143</v>
      </c>
      <c r="F30" s="33" t="s">
        <v>144</v>
      </c>
      <c r="G30" s="33" t="s">
        <v>145</v>
      </c>
      <c r="H30" s="18" t="s">
        <v>11</v>
      </c>
      <c r="I30" s="34" t="s">
        <v>41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61.5" customHeight="1">
      <c r="A31" s="45" t="s">
        <v>146</v>
      </c>
      <c r="B31" s="8" t="s">
        <v>140</v>
      </c>
      <c r="C31" s="46" t="s">
        <v>147</v>
      </c>
      <c r="D31" s="33" t="s">
        <v>142</v>
      </c>
      <c r="E31" s="33" t="s">
        <v>148</v>
      </c>
      <c r="F31" s="33" t="s">
        <v>149</v>
      </c>
      <c r="G31" s="33" t="s">
        <v>150</v>
      </c>
      <c r="H31" s="18" t="s">
        <v>16</v>
      </c>
      <c r="I31" s="34" t="s">
        <v>41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42.0" customHeight="1">
      <c r="A32" s="45" t="s">
        <v>151</v>
      </c>
      <c r="B32" s="8" t="s">
        <v>140</v>
      </c>
      <c r="C32" s="46" t="s">
        <v>152</v>
      </c>
      <c r="D32" s="17" t="s">
        <v>60</v>
      </c>
      <c r="E32" s="33" t="s">
        <v>153</v>
      </c>
      <c r="F32" s="33" t="s">
        <v>154</v>
      </c>
      <c r="G32" s="33" t="s">
        <v>155</v>
      </c>
      <c r="H32" s="18" t="s">
        <v>21</v>
      </c>
      <c r="I32" s="34" t="s">
        <v>41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51.0" customHeight="1">
      <c r="A33" s="45" t="s">
        <v>156</v>
      </c>
      <c r="B33" s="8" t="s">
        <v>157</v>
      </c>
      <c r="C33" s="46" t="s">
        <v>158</v>
      </c>
      <c r="D33" s="17" t="s">
        <v>60</v>
      </c>
      <c r="E33" s="33" t="s">
        <v>159</v>
      </c>
      <c r="F33" s="33"/>
      <c r="G33" s="33"/>
      <c r="H33" s="33"/>
      <c r="I33" s="3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47.25" customHeight="1">
      <c r="A34" s="45" t="s">
        <v>160</v>
      </c>
      <c r="B34" s="8" t="s">
        <v>161</v>
      </c>
      <c r="C34" s="46" t="s">
        <v>162</v>
      </c>
      <c r="D34" s="17" t="s">
        <v>60</v>
      </c>
      <c r="E34" s="33" t="s">
        <v>159</v>
      </c>
      <c r="F34" s="33"/>
      <c r="G34" s="33"/>
      <c r="H34" s="33"/>
      <c r="I34" s="3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54.75" customHeight="1">
      <c r="A35" s="45" t="s">
        <v>163</v>
      </c>
      <c r="B35" s="8" t="s">
        <v>164</v>
      </c>
      <c r="C35" s="17" t="s">
        <v>36</v>
      </c>
      <c r="D35" s="17" t="s">
        <v>60</v>
      </c>
      <c r="E35" s="33" t="s">
        <v>165</v>
      </c>
      <c r="F35" s="33" t="s">
        <v>166</v>
      </c>
      <c r="G35" s="33" t="s">
        <v>167</v>
      </c>
      <c r="H35" s="18" t="s">
        <v>11</v>
      </c>
      <c r="I35" s="34" t="s">
        <v>41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45.75" customHeight="1">
      <c r="A36" s="45" t="s">
        <v>168</v>
      </c>
      <c r="B36" s="8" t="s">
        <v>169</v>
      </c>
      <c r="C36" s="17" t="s">
        <v>36</v>
      </c>
      <c r="D36" s="17" t="s">
        <v>60</v>
      </c>
      <c r="E36" s="33" t="s">
        <v>170</v>
      </c>
      <c r="F36" s="33" t="s">
        <v>171</v>
      </c>
      <c r="G36" s="33" t="s">
        <v>47</v>
      </c>
      <c r="H36" s="18" t="s">
        <v>11</v>
      </c>
      <c r="I36" s="34" t="s">
        <v>41</v>
      </c>
      <c r="J36" s="8" t="s">
        <v>172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45.75" customHeight="1">
      <c r="A37" s="45" t="s">
        <v>173</v>
      </c>
      <c r="B37" s="8" t="s">
        <v>174</v>
      </c>
      <c r="C37" s="17" t="s">
        <v>36</v>
      </c>
      <c r="D37" s="17" t="s">
        <v>60</v>
      </c>
      <c r="E37" s="33" t="s">
        <v>175</v>
      </c>
      <c r="F37" s="33" t="s">
        <v>176</v>
      </c>
      <c r="G37" s="33" t="s">
        <v>177</v>
      </c>
      <c r="H37" s="18" t="s">
        <v>11</v>
      </c>
      <c r="I37" s="34" t="s">
        <v>41</v>
      </c>
      <c r="J37" s="8" t="s">
        <v>172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55.5" customHeight="1">
      <c r="A38" s="45" t="s">
        <v>178</v>
      </c>
      <c r="B38" s="8" t="s">
        <v>179</v>
      </c>
      <c r="C38" s="17" t="s">
        <v>36</v>
      </c>
      <c r="D38" s="17" t="s">
        <v>60</v>
      </c>
      <c r="E38" s="33" t="s">
        <v>180</v>
      </c>
      <c r="F38" s="33" t="s">
        <v>181</v>
      </c>
      <c r="G38" s="33" t="s">
        <v>182</v>
      </c>
      <c r="H38" s="18" t="s">
        <v>11</v>
      </c>
      <c r="I38" s="34" t="s">
        <v>41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43.5" customHeight="1">
      <c r="A39" s="45" t="s">
        <v>183</v>
      </c>
      <c r="B39" s="8" t="s">
        <v>169</v>
      </c>
      <c r="C39" s="17" t="s">
        <v>36</v>
      </c>
      <c r="D39" s="17" t="s">
        <v>60</v>
      </c>
      <c r="E39" s="33" t="s">
        <v>170</v>
      </c>
      <c r="F39" s="33" t="s">
        <v>171</v>
      </c>
      <c r="G39" s="33" t="s">
        <v>47</v>
      </c>
      <c r="H39" s="18" t="s">
        <v>11</v>
      </c>
      <c r="I39" s="34" t="s">
        <v>41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9.0" customHeight="1">
      <c r="A40" s="45" t="s">
        <v>184</v>
      </c>
      <c r="B40" s="8" t="s">
        <v>169</v>
      </c>
      <c r="C40" s="17" t="s">
        <v>36</v>
      </c>
      <c r="D40" s="17" t="s">
        <v>60</v>
      </c>
      <c r="E40" s="33" t="s">
        <v>170</v>
      </c>
      <c r="F40" s="33" t="s">
        <v>185</v>
      </c>
      <c r="G40" s="33" t="s">
        <v>186</v>
      </c>
      <c r="H40" s="18" t="s">
        <v>11</v>
      </c>
      <c r="I40" s="34" t="s">
        <v>41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46.5" customHeight="1">
      <c r="A41" s="45" t="s">
        <v>187</v>
      </c>
      <c r="B41" s="8" t="s">
        <v>188</v>
      </c>
      <c r="C41" s="46" t="s">
        <v>189</v>
      </c>
      <c r="D41" s="17" t="s">
        <v>60</v>
      </c>
      <c r="E41" s="33" t="s">
        <v>190</v>
      </c>
      <c r="F41" s="33" t="s">
        <v>191</v>
      </c>
      <c r="G41" s="33" t="s">
        <v>192</v>
      </c>
      <c r="H41" s="18" t="s">
        <v>11</v>
      </c>
      <c r="I41" s="3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45.75" customHeight="1">
      <c r="A42" s="45" t="s">
        <v>193</v>
      </c>
      <c r="B42" s="8" t="s">
        <v>194</v>
      </c>
      <c r="C42" s="46" t="s">
        <v>195</v>
      </c>
      <c r="D42" s="17" t="s">
        <v>60</v>
      </c>
      <c r="E42" s="33" t="s">
        <v>196</v>
      </c>
      <c r="F42" s="33" t="s">
        <v>197</v>
      </c>
      <c r="G42" s="33" t="s">
        <v>198</v>
      </c>
      <c r="H42" s="18" t="s">
        <v>11</v>
      </c>
      <c r="I42" s="34" t="s">
        <v>41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45.75" customHeight="1">
      <c r="A43" s="45" t="s">
        <v>199</v>
      </c>
      <c r="B43" s="8" t="s">
        <v>200</v>
      </c>
      <c r="C43" s="46" t="s">
        <v>201</v>
      </c>
      <c r="D43" s="17" t="s">
        <v>60</v>
      </c>
      <c r="E43" s="33" t="s">
        <v>202</v>
      </c>
      <c r="F43" s="33" t="s">
        <v>197</v>
      </c>
      <c r="G43" s="33" t="s">
        <v>198</v>
      </c>
      <c r="H43" s="18" t="s">
        <v>11</v>
      </c>
      <c r="I43" s="34" t="s">
        <v>41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6.75" customHeight="1">
      <c r="A44" s="45" t="s">
        <v>199</v>
      </c>
      <c r="B44" s="8" t="s">
        <v>203</v>
      </c>
      <c r="C44" s="46" t="s">
        <v>204</v>
      </c>
      <c r="D44" s="17" t="s">
        <v>60</v>
      </c>
      <c r="E44" s="33" t="s">
        <v>205</v>
      </c>
      <c r="F44" s="33" t="s">
        <v>197</v>
      </c>
      <c r="G44" s="33" t="s">
        <v>206</v>
      </c>
      <c r="H44" s="18" t="s">
        <v>11</v>
      </c>
      <c r="I44" s="34" t="s">
        <v>41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54.75" customHeight="1">
      <c r="A45" s="45" t="s">
        <v>207</v>
      </c>
      <c r="B45" s="8" t="s">
        <v>208</v>
      </c>
      <c r="C45" s="46" t="s">
        <v>209</v>
      </c>
      <c r="D45" s="17" t="s">
        <v>60</v>
      </c>
      <c r="E45" s="33" t="s">
        <v>210</v>
      </c>
      <c r="F45" s="33" t="s">
        <v>197</v>
      </c>
      <c r="G45" s="33" t="s">
        <v>211</v>
      </c>
      <c r="H45" s="18" t="s">
        <v>11</v>
      </c>
      <c r="I45" s="34" t="s">
        <v>41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45" t="s">
        <v>212</v>
      </c>
      <c r="B46" s="8" t="s">
        <v>213</v>
      </c>
      <c r="C46" s="33"/>
      <c r="D46" s="33"/>
      <c r="E46" s="33"/>
      <c r="F46" s="33"/>
      <c r="G46" s="33"/>
      <c r="H46" s="33"/>
      <c r="I46" s="3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3.75" customHeight="1">
      <c r="A47" s="45" t="s">
        <v>214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3.75" customHeight="1">
      <c r="A48" s="45" t="s">
        <v>215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26.25" customHeight="1">
      <c r="A49" s="45" t="s">
        <v>216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9.0" customHeight="1">
      <c r="A50" s="45" t="s">
        <v>217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mergeCells count="7">
    <mergeCell ref="A2:B2"/>
    <mergeCell ref="H2:I2"/>
    <mergeCell ref="A3:B3"/>
    <mergeCell ref="A4:B4"/>
    <mergeCell ref="A5:B5"/>
    <mergeCell ref="A6:B6"/>
    <mergeCell ref="C6:G6"/>
  </mergeCells>
  <conditionalFormatting sqref="H9:H14">
    <cfRule type="cellIs" dxfId="0" priority="1" operator="equal">
      <formula>"FAIL"</formula>
    </cfRule>
  </conditionalFormatting>
  <conditionalFormatting sqref="H9:H14">
    <cfRule type="cellIs" dxfId="1" priority="2" operator="equal">
      <formula>"PASS"</formula>
    </cfRule>
  </conditionalFormatting>
  <conditionalFormatting sqref="H9:H14">
    <cfRule type="cellIs" dxfId="2" priority="3" operator="equal">
      <formula>"WARNING"</formula>
    </cfRule>
  </conditionalFormatting>
  <conditionalFormatting sqref="H9:H14">
    <cfRule type="containsBlanks" dxfId="3" priority="4">
      <formula>LEN(TRIM(H9))=0</formula>
    </cfRule>
  </conditionalFormatting>
  <conditionalFormatting sqref="H15:H16">
    <cfRule type="cellIs" dxfId="0" priority="5" operator="equal">
      <formula>"FAIL"</formula>
    </cfRule>
  </conditionalFormatting>
  <conditionalFormatting sqref="H15:H16">
    <cfRule type="cellIs" dxfId="1" priority="6" operator="equal">
      <formula>"PASS"</formula>
    </cfRule>
  </conditionalFormatting>
  <conditionalFormatting sqref="H15:H16">
    <cfRule type="cellIs" dxfId="2" priority="7" operator="equal">
      <formula>"WARNING"</formula>
    </cfRule>
  </conditionalFormatting>
  <conditionalFormatting sqref="H15:H16">
    <cfRule type="containsBlanks" dxfId="3" priority="8">
      <formula>LEN(TRIM(H15))=0</formula>
    </cfRule>
  </conditionalFormatting>
  <conditionalFormatting sqref="H17">
    <cfRule type="cellIs" dxfId="0" priority="9" operator="equal">
      <formula>"FAIL"</formula>
    </cfRule>
  </conditionalFormatting>
  <conditionalFormatting sqref="H17">
    <cfRule type="cellIs" dxfId="1" priority="10" operator="equal">
      <formula>"PASS"</formula>
    </cfRule>
  </conditionalFormatting>
  <conditionalFormatting sqref="H17">
    <cfRule type="cellIs" dxfId="2" priority="11" operator="equal">
      <formula>"WARNING"</formula>
    </cfRule>
  </conditionalFormatting>
  <conditionalFormatting sqref="H17">
    <cfRule type="containsBlanks" dxfId="3" priority="12">
      <formula>LEN(TRIM(H17))=0</formula>
    </cfRule>
  </conditionalFormatting>
  <conditionalFormatting sqref="H18:H25">
    <cfRule type="cellIs" dxfId="0" priority="13" operator="equal">
      <formula>"FAIL"</formula>
    </cfRule>
  </conditionalFormatting>
  <conditionalFormatting sqref="H18:H25">
    <cfRule type="cellIs" dxfId="1" priority="14" operator="equal">
      <formula>"PASS"</formula>
    </cfRule>
  </conditionalFormatting>
  <conditionalFormatting sqref="H18:H25">
    <cfRule type="cellIs" dxfId="2" priority="15" operator="equal">
      <formula>"WARNING"</formula>
    </cfRule>
  </conditionalFormatting>
  <conditionalFormatting sqref="H18:H25">
    <cfRule type="containsBlanks" dxfId="3" priority="16">
      <formula>LEN(TRIM(H18))=0</formula>
    </cfRule>
  </conditionalFormatting>
  <conditionalFormatting sqref="I3">
    <cfRule type="cellIs" dxfId="0" priority="17" operator="equal">
      <formula>"FAIL"</formula>
    </cfRule>
  </conditionalFormatting>
  <conditionalFormatting sqref="I3">
    <cfRule type="cellIs" dxfId="1" priority="18" operator="equal">
      <formula>"PASS"</formula>
    </cfRule>
  </conditionalFormatting>
  <conditionalFormatting sqref="I3">
    <cfRule type="cellIs" dxfId="2" priority="19" operator="equal">
      <formula>"WARNING"</formula>
    </cfRule>
  </conditionalFormatting>
  <conditionalFormatting sqref="I3">
    <cfRule type="containsBlanks" dxfId="3" priority="20">
      <formula>LEN(TRIM(I3))=0</formula>
    </cfRule>
  </conditionalFormatting>
  <conditionalFormatting sqref="I4">
    <cfRule type="cellIs" dxfId="0" priority="21" operator="equal">
      <formula>"FAIL"</formula>
    </cfRule>
  </conditionalFormatting>
  <conditionalFormatting sqref="I4">
    <cfRule type="cellIs" dxfId="1" priority="22" operator="equal">
      <formula>"PASS"</formula>
    </cfRule>
  </conditionalFormatting>
  <conditionalFormatting sqref="I4">
    <cfRule type="cellIs" dxfId="2" priority="23" operator="equal">
      <formula>"WARNING"</formula>
    </cfRule>
  </conditionalFormatting>
  <conditionalFormatting sqref="I4">
    <cfRule type="containsBlanks" dxfId="3" priority="24">
      <formula>LEN(TRIM(I4))=0</formula>
    </cfRule>
  </conditionalFormatting>
  <conditionalFormatting sqref="H8">
    <cfRule type="cellIs" dxfId="0" priority="25" operator="equal">
      <formula>"FAIL"</formula>
    </cfRule>
  </conditionalFormatting>
  <conditionalFormatting sqref="H8">
    <cfRule type="cellIs" dxfId="1" priority="26" operator="equal">
      <formula>"PASS"</formula>
    </cfRule>
  </conditionalFormatting>
  <conditionalFormatting sqref="H8">
    <cfRule type="cellIs" dxfId="2" priority="27" operator="equal">
      <formula>"WARNING"</formula>
    </cfRule>
  </conditionalFormatting>
  <conditionalFormatting sqref="H8">
    <cfRule type="containsBlanks" dxfId="3" priority="28">
      <formula>LEN(TRIM(H8))=0</formula>
    </cfRule>
  </conditionalFormatting>
  <conditionalFormatting sqref="H12:H14">
    <cfRule type="cellIs" dxfId="0" priority="29" operator="equal">
      <formula>"FAIL"</formula>
    </cfRule>
  </conditionalFormatting>
  <conditionalFormatting sqref="H12:H14">
    <cfRule type="cellIs" dxfId="1" priority="30" operator="equal">
      <formula>"PASS"</formula>
    </cfRule>
  </conditionalFormatting>
  <conditionalFormatting sqref="H12:H14">
    <cfRule type="cellIs" dxfId="2" priority="31" operator="equal">
      <formula>"WARNING"</formula>
    </cfRule>
  </conditionalFormatting>
  <conditionalFormatting sqref="H12:H14">
    <cfRule type="containsBlanks" dxfId="3" priority="32">
      <formula>LEN(TRIM(H12))=0</formula>
    </cfRule>
  </conditionalFormatting>
  <conditionalFormatting sqref="H26:H32 H35:H45">
    <cfRule type="cellIs" dxfId="0" priority="33" operator="equal">
      <formula>"FAIL"</formula>
    </cfRule>
  </conditionalFormatting>
  <conditionalFormatting sqref="H26:H32 H35:H45">
    <cfRule type="cellIs" dxfId="1" priority="34" operator="equal">
      <formula>"PASS"</formula>
    </cfRule>
  </conditionalFormatting>
  <conditionalFormatting sqref="H26:H32 H35:H45">
    <cfRule type="cellIs" dxfId="2" priority="35" operator="equal">
      <formula>"WARNING"</formula>
    </cfRule>
  </conditionalFormatting>
  <conditionalFormatting sqref="H26:H32 H35:H45">
    <cfRule type="containsBlanks" dxfId="3" priority="36">
      <formula>LEN(TRIM(H26))=0</formula>
    </cfRule>
  </conditionalFormatting>
  <conditionalFormatting sqref="H29:H32 H35:H45">
    <cfRule type="cellIs" dxfId="0" priority="37" operator="equal">
      <formula>"FAIL"</formula>
    </cfRule>
  </conditionalFormatting>
  <conditionalFormatting sqref="H29:H32 H35:H45">
    <cfRule type="cellIs" dxfId="1" priority="38" operator="equal">
      <formula>"PASS"</formula>
    </cfRule>
  </conditionalFormatting>
  <conditionalFormatting sqref="H29:H32 H35:H45">
    <cfRule type="cellIs" dxfId="2" priority="39" operator="equal">
      <formula>"WARNING"</formula>
    </cfRule>
  </conditionalFormatting>
  <conditionalFormatting sqref="H29:H32 H35:H45">
    <cfRule type="containsBlanks" dxfId="3" priority="40">
      <formula>LEN(TRIM(H29))=0</formula>
    </cfRule>
  </conditionalFormatting>
  <dataValidations>
    <dataValidation type="list" allowBlank="1" showInputMessage="1" showErrorMessage="1" prompt="Click and enter a value from the list of items" sqref="H8:H32 H35:H45">
      <formula1>"PASS,FAIL,WARNING"</formula1>
    </dataValidation>
  </dataValidations>
  <hyperlinks>
    <hyperlink r:id="rId1" ref="I8"/>
    <hyperlink r:id="rId2" ref="I9"/>
    <hyperlink r:id="rId3" ref="I10"/>
    <hyperlink r:id="rId4" ref="I11"/>
    <hyperlink r:id="rId5" ref="I12"/>
    <hyperlink r:id="rId6" ref="I13"/>
    <hyperlink r:id="rId7" ref="I14"/>
    <hyperlink r:id="rId8" ref="I15"/>
    <hyperlink r:id="rId9" ref="I16"/>
    <hyperlink r:id="rId10" ref="I17"/>
    <hyperlink r:id="rId11" ref="I18"/>
    <hyperlink r:id="rId12" ref="I19"/>
    <hyperlink r:id="rId13" ref="I20"/>
    <hyperlink r:id="rId14" ref="I21"/>
    <hyperlink r:id="rId15" ref="I22"/>
    <hyperlink r:id="rId16" ref="I23"/>
    <hyperlink r:id="rId17" ref="I24"/>
    <hyperlink r:id="rId18" ref="E25"/>
    <hyperlink r:id="rId19" ref="I25"/>
    <hyperlink r:id="rId20" ref="I26"/>
    <hyperlink r:id="rId21" ref="I27"/>
    <hyperlink r:id="rId22" ref="I28"/>
    <hyperlink r:id="rId23" ref="I29"/>
    <hyperlink r:id="rId24" ref="C30"/>
    <hyperlink r:id="rId25" ref="I30"/>
    <hyperlink r:id="rId26" ref="C31"/>
    <hyperlink r:id="rId27" ref="I31"/>
    <hyperlink r:id="rId28" ref="C32"/>
    <hyperlink r:id="rId29" ref="I32"/>
    <hyperlink r:id="rId30" ref="C33"/>
    <hyperlink r:id="rId31" ref="C34"/>
    <hyperlink r:id="rId32" ref="I35"/>
    <hyperlink r:id="rId33" ref="I36"/>
    <hyperlink r:id="rId34" ref="I37"/>
    <hyperlink r:id="rId35" ref="I38"/>
    <hyperlink r:id="rId36" ref="I39"/>
    <hyperlink r:id="rId37" ref="I40"/>
    <hyperlink r:id="rId38" ref="C41"/>
    <hyperlink r:id="rId39" ref="C42"/>
    <hyperlink r:id="rId40" ref="I42"/>
    <hyperlink r:id="rId41" ref="C43"/>
    <hyperlink r:id="rId42" ref="I43"/>
    <hyperlink r:id="rId43" ref="C44"/>
    <hyperlink r:id="rId44" ref="I44"/>
    <hyperlink r:id="rId45" ref="C45"/>
    <hyperlink r:id="rId46" ref="I45"/>
  </hyperlinks>
  <printOptions/>
  <pageMargins bottom="0.75" footer="0.0" header="0.0" left="0.7" right="0.7" top="0.75"/>
  <pageSetup orientation="landscape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6.0"/>
    <col customWidth="1" min="4" max="4" width="34.88"/>
    <col customWidth="1" min="5" max="5" width="37.88"/>
    <col customWidth="1" min="6" max="6" width="28.25"/>
    <col customWidth="1" min="7" max="7" width="36.63"/>
    <col customWidth="1" min="8" max="8" width="13.75"/>
    <col customWidth="1" min="9" max="9" width="25.0"/>
    <col customWidth="1" min="10" max="10" width="19.63"/>
    <col customWidth="1" min="11" max="26" width="14.38"/>
  </cols>
  <sheetData>
    <row r="1" ht="28.5" customHeight="1">
      <c r="A1" s="1"/>
      <c r="B1" s="2"/>
      <c r="C1" s="53"/>
      <c r="D1" s="54"/>
      <c r="E1" s="55"/>
      <c r="F1" s="56"/>
      <c r="G1" s="55"/>
      <c r="H1" s="57"/>
      <c r="I1" s="5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8.5" customHeight="1">
      <c r="A2" s="9" t="s">
        <v>3</v>
      </c>
      <c r="B2" s="10"/>
      <c r="C2" s="58" t="s">
        <v>218</v>
      </c>
      <c r="D2" s="59" t="s">
        <v>5</v>
      </c>
      <c r="E2" s="60"/>
      <c r="F2" s="61" t="s">
        <v>6</v>
      </c>
      <c r="G2" s="60"/>
      <c r="H2" s="62" t="s">
        <v>7</v>
      </c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6" t="s">
        <v>8</v>
      </c>
      <c r="B3" s="10"/>
      <c r="C3" s="45"/>
      <c r="D3" s="59" t="s">
        <v>9</v>
      </c>
      <c r="E3" s="60"/>
      <c r="F3" s="61" t="s">
        <v>10</v>
      </c>
      <c r="G3" s="60"/>
      <c r="H3" s="59" t="s">
        <v>11</v>
      </c>
      <c r="I3" s="63">
        <v>5.0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16" t="s">
        <v>12</v>
      </c>
      <c r="B4" s="10"/>
      <c r="C4" s="45"/>
      <c r="D4" s="59" t="s">
        <v>13</v>
      </c>
      <c r="E4" s="45" t="s">
        <v>219</v>
      </c>
      <c r="F4" s="58" t="s">
        <v>15</v>
      </c>
      <c r="G4" s="45">
        <v>1.0</v>
      </c>
      <c r="H4" s="64" t="s">
        <v>16</v>
      </c>
      <c r="I4" s="65">
        <v>4.0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6" t="s">
        <v>17</v>
      </c>
      <c r="B5" s="10"/>
      <c r="C5" s="45"/>
      <c r="D5" s="59" t="s">
        <v>18</v>
      </c>
      <c r="E5" s="45"/>
      <c r="F5" s="58" t="s">
        <v>19</v>
      </c>
      <c r="G5" s="45" t="s">
        <v>20</v>
      </c>
      <c r="H5" s="59" t="s">
        <v>21</v>
      </c>
      <c r="I5" s="66">
        <v>3.0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22</v>
      </c>
      <c r="B6" s="10"/>
      <c r="C6" s="23"/>
      <c r="D6" s="25"/>
      <c r="E6" s="25"/>
      <c r="F6" s="25"/>
      <c r="G6" s="10"/>
      <c r="H6" s="64" t="s">
        <v>23</v>
      </c>
      <c r="I6" s="67">
        <f>SUM(I3:I4:I5)</f>
        <v>12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27" t="s">
        <v>24</v>
      </c>
      <c r="B7" s="27" t="s">
        <v>25</v>
      </c>
      <c r="C7" s="27" t="s">
        <v>26</v>
      </c>
      <c r="D7" s="27" t="s">
        <v>27</v>
      </c>
      <c r="E7" s="27" t="s">
        <v>28</v>
      </c>
      <c r="F7" s="27" t="s">
        <v>29</v>
      </c>
      <c r="G7" s="27" t="s">
        <v>30</v>
      </c>
      <c r="H7" s="27" t="s">
        <v>31</v>
      </c>
      <c r="I7" s="27" t="s">
        <v>32</v>
      </c>
      <c r="J7" s="68" t="s">
        <v>33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47.25" customHeight="1">
      <c r="A8" s="69" t="s">
        <v>34</v>
      </c>
      <c r="B8" s="70" t="s">
        <v>220</v>
      </c>
      <c r="C8" s="8" t="s">
        <v>221</v>
      </c>
      <c r="D8" s="8" t="s">
        <v>60</v>
      </c>
      <c r="E8" s="8" t="s">
        <v>222</v>
      </c>
      <c r="F8" s="8" t="s">
        <v>223</v>
      </c>
      <c r="G8" s="8" t="s">
        <v>224</v>
      </c>
      <c r="H8" s="36" t="s">
        <v>21</v>
      </c>
      <c r="I8" s="71" t="s">
        <v>41</v>
      </c>
      <c r="J8" s="72" t="s">
        <v>225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44.25" customHeight="1">
      <c r="A9" s="69" t="s">
        <v>42</v>
      </c>
      <c r="B9" s="8" t="s">
        <v>226</v>
      </c>
      <c r="C9" s="8" t="s">
        <v>221</v>
      </c>
      <c r="D9" s="8" t="s">
        <v>60</v>
      </c>
      <c r="E9" s="8" t="s">
        <v>227</v>
      </c>
      <c r="F9" s="8" t="s">
        <v>228</v>
      </c>
      <c r="G9" s="8" t="s">
        <v>47</v>
      </c>
      <c r="H9" s="36" t="s">
        <v>11</v>
      </c>
      <c r="I9" s="71" t="s">
        <v>41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5.75" customHeight="1">
      <c r="A10" s="69" t="s">
        <v>48</v>
      </c>
      <c r="B10" s="8" t="s">
        <v>229</v>
      </c>
      <c r="C10" s="8" t="s">
        <v>230</v>
      </c>
      <c r="D10" s="8" t="s">
        <v>60</v>
      </c>
      <c r="E10" s="8" t="s">
        <v>231</v>
      </c>
      <c r="F10" s="8" t="s">
        <v>228</v>
      </c>
      <c r="G10" s="8" t="s">
        <v>47</v>
      </c>
      <c r="H10" s="36" t="s">
        <v>11</v>
      </c>
      <c r="I10" s="71" t="s">
        <v>41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7.5" customHeight="1">
      <c r="A11" s="69" t="s">
        <v>50</v>
      </c>
      <c r="B11" s="8" t="s">
        <v>232</v>
      </c>
      <c r="C11" s="8" t="s">
        <v>221</v>
      </c>
      <c r="D11" s="8" t="s">
        <v>60</v>
      </c>
      <c r="E11" s="8" t="s">
        <v>233</v>
      </c>
      <c r="F11" s="8" t="s">
        <v>228</v>
      </c>
      <c r="G11" s="8" t="s">
        <v>47</v>
      </c>
      <c r="H11" s="36" t="s">
        <v>11</v>
      </c>
      <c r="I11" s="71" t="s">
        <v>41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69" t="s">
        <v>52</v>
      </c>
      <c r="B12" s="8" t="s">
        <v>230</v>
      </c>
      <c r="C12" s="8" t="s">
        <v>221</v>
      </c>
      <c r="D12" s="8" t="s">
        <v>60</v>
      </c>
      <c r="E12" s="8" t="s">
        <v>234</v>
      </c>
      <c r="F12" s="8" t="s">
        <v>235</v>
      </c>
      <c r="G12" s="8" t="s">
        <v>236</v>
      </c>
      <c r="H12" s="36" t="s">
        <v>16</v>
      </c>
      <c r="I12" s="71" t="s">
        <v>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42.75" customHeight="1">
      <c r="A13" s="69" t="s">
        <v>58</v>
      </c>
      <c r="B13" s="8" t="s">
        <v>237</v>
      </c>
      <c r="C13" s="8" t="s">
        <v>221</v>
      </c>
      <c r="D13" s="8" t="s">
        <v>60</v>
      </c>
      <c r="E13" s="8" t="s">
        <v>238</v>
      </c>
      <c r="F13" s="8" t="s">
        <v>239</v>
      </c>
      <c r="G13" s="8" t="s">
        <v>240</v>
      </c>
      <c r="H13" s="36" t="s">
        <v>11</v>
      </c>
      <c r="I13" s="71" t="s">
        <v>41</v>
      </c>
      <c r="J13" s="73" t="s">
        <v>241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6.75" customHeight="1">
      <c r="A14" s="69" t="s">
        <v>61</v>
      </c>
      <c r="B14" s="8" t="s">
        <v>242</v>
      </c>
      <c r="C14" s="8" t="s">
        <v>243</v>
      </c>
      <c r="D14" s="8" t="s">
        <v>60</v>
      </c>
      <c r="E14" s="8" t="s">
        <v>244</v>
      </c>
      <c r="F14" s="8" t="s">
        <v>245</v>
      </c>
      <c r="G14" s="8" t="s">
        <v>246</v>
      </c>
      <c r="H14" s="36" t="s">
        <v>11</v>
      </c>
      <c r="I14" s="71" t="s">
        <v>41</v>
      </c>
      <c r="J14" s="74" t="s">
        <v>247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0.75" customHeight="1">
      <c r="A15" s="69" t="s">
        <v>248</v>
      </c>
      <c r="B15" s="8" t="s">
        <v>249</v>
      </c>
      <c r="C15" s="8" t="s">
        <v>243</v>
      </c>
      <c r="D15" s="8" t="s">
        <v>60</v>
      </c>
      <c r="E15" s="8" t="s">
        <v>250</v>
      </c>
      <c r="F15" s="8" t="s">
        <v>251</v>
      </c>
      <c r="G15" s="8" t="s">
        <v>252</v>
      </c>
      <c r="H15" s="36" t="s">
        <v>16</v>
      </c>
      <c r="I15" s="71" t="s">
        <v>41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7.75" customHeight="1">
      <c r="A16" s="69" t="s">
        <v>63</v>
      </c>
      <c r="B16" s="8" t="s">
        <v>253</v>
      </c>
      <c r="C16" s="8" t="s">
        <v>254</v>
      </c>
      <c r="D16" s="8" t="s">
        <v>255</v>
      </c>
      <c r="E16" s="8" t="s">
        <v>256</v>
      </c>
      <c r="F16" s="8" t="s">
        <v>257</v>
      </c>
      <c r="G16" s="8" t="s">
        <v>258</v>
      </c>
      <c r="H16" s="36" t="s">
        <v>16</v>
      </c>
      <c r="I16" s="71" t="s">
        <v>41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3.0" customHeight="1">
      <c r="A17" s="69" t="s">
        <v>69</v>
      </c>
      <c r="B17" s="8" t="s">
        <v>230</v>
      </c>
      <c r="C17" s="8" t="s">
        <v>243</v>
      </c>
      <c r="D17" s="8" t="s">
        <v>60</v>
      </c>
      <c r="E17" s="8" t="s">
        <v>259</v>
      </c>
      <c r="F17" s="8" t="s">
        <v>260</v>
      </c>
      <c r="G17" s="8" t="s">
        <v>261</v>
      </c>
      <c r="H17" s="36" t="s">
        <v>21</v>
      </c>
      <c r="I17" s="71" t="s">
        <v>41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5.25" customHeight="1">
      <c r="A18" s="69" t="s">
        <v>262</v>
      </c>
      <c r="B18" s="8" t="s">
        <v>263</v>
      </c>
      <c r="C18" s="8" t="s">
        <v>254</v>
      </c>
      <c r="D18" s="8" t="s">
        <v>60</v>
      </c>
      <c r="E18" s="8" t="s">
        <v>264</v>
      </c>
      <c r="F18" s="8" t="s">
        <v>265</v>
      </c>
      <c r="G18" s="8" t="s">
        <v>266</v>
      </c>
      <c r="H18" s="36" t="s">
        <v>16</v>
      </c>
      <c r="I18" s="71" t="s">
        <v>41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1.5" customHeight="1">
      <c r="A19" s="69" t="s">
        <v>267</v>
      </c>
      <c r="B19" s="8" t="s">
        <v>268</v>
      </c>
      <c r="C19" s="8" t="s">
        <v>254</v>
      </c>
      <c r="D19" s="8" t="s">
        <v>60</v>
      </c>
      <c r="E19" s="8" t="s">
        <v>269</v>
      </c>
      <c r="F19" s="8" t="s">
        <v>270</v>
      </c>
      <c r="G19" s="8" t="s">
        <v>271</v>
      </c>
      <c r="H19" s="36" t="s">
        <v>21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</sheetData>
  <mergeCells count="7">
    <mergeCell ref="A2:B2"/>
    <mergeCell ref="H2:I2"/>
    <mergeCell ref="A3:B3"/>
    <mergeCell ref="A4:B4"/>
    <mergeCell ref="A5:B5"/>
    <mergeCell ref="A6:B6"/>
    <mergeCell ref="C6:G6"/>
  </mergeCells>
  <conditionalFormatting sqref="H16 H18">
    <cfRule type="cellIs" dxfId="0" priority="1" operator="equal">
      <formula>"FAIL"</formula>
    </cfRule>
  </conditionalFormatting>
  <conditionalFormatting sqref="H16 H18">
    <cfRule type="cellIs" dxfId="1" priority="2" operator="equal">
      <formula>"PASS"</formula>
    </cfRule>
  </conditionalFormatting>
  <conditionalFormatting sqref="H16 H18">
    <cfRule type="cellIs" dxfId="2" priority="3" operator="equal">
      <formula>"WARNING"</formula>
    </cfRule>
  </conditionalFormatting>
  <conditionalFormatting sqref="H16 H18">
    <cfRule type="containsBlanks" dxfId="3" priority="4">
      <formula>LEN(TRIM(H16))=0</formula>
    </cfRule>
  </conditionalFormatting>
  <conditionalFormatting sqref="H14:H15">
    <cfRule type="cellIs" dxfId="0" priority="5" operator="equal">
      <formula>"FAIL"</formula>
    </cfRule>
  </conditionalFormatting>
  <conditionalFormatting sqref="H14:H15">
    <cfRule type="cellIs" dxfId="1" priority="6" operator="equal">
      <formula>"PASS"</formula>
    </cfRule>
  </conditionalFormatting>
  <conditionalFormatting sqref="H14:H15">
    <cfRule type="cellIs" dxfId="2" priority="7" operator="equal">
      <formula>"WARNING"</formula>
    </cfRule>
  </conditionalFormatting>
  <conditionalFormatting sqref="H14:H15">
    <cfRule type="containsBlanks" dxfId="3" priority="8">
      <formula>LEN(TRIM(H14))=0</formula>
    </cfRule>
  </conditionalFormatting>
  <conditionalFormatting sqref="H8:H13 H17 H19 I3">
    <cfRule type="cellIs" dxfId="0" priority="9" operator="equal">
      <formula>"FAIL"</formula>
    </cfRule>
  </conditionalFormatting>
  <conditionalFormatting sqref="H8:H13 H17 H19 I3">
    <cfRule type="cellIs" dxfId="1" priority="10" operator="equal">
      <formula>"PASS"</formula>
    </cfRule>
  </conditionalFormatting>
  <conditionalFormatting sqref="H8:H13 H17 H19 I3">
    <cfRule type="cellIs" dxfId="2" priority="11" operator="equal">
      <formula>"WARNING"</formula>
    </cfRule>
  </conditionalFormatting>
  <conditionalFormatting sqref="H8:H13 H17 H19 I3">
    <cfRule type="containsBlanks" dxfId="3" priority="12">
      <formula>LEN(TRIM(H8))=0</formula>
    </cfRule>
  </conditionalFormatting>
  <conditionalFormatting sqref="I4">
    <cfRule type="cellIs" dxfId="0" priority="13" operator="equal">
      <formula>"FAIL"</formula>
    </cfRule>
  </conditionalFormatting>
  <conditionalFormatting sqref="I4">
    <cfRule type="cellIs" dxfId="1" priority="14" operator="equal">
      <formula>"PASS"</formula>
    </cfRule>
  </conditionalFormatting>
  <conditionalFormatting sqref="I4">
    <cfRule type="cellIs" dxfId="2" priority="15" operator="equal">
      <formula>"WARNING"</formula>
    </cfRule>
  </conditionalFormatting>
  <conditionalFormatting sqref="I4">
    <cfRule type="containsBlanks" dxfId="3" priority="16">
      <formula>LEN(TRIM(I4))=0</formula>
    </cfRule>
  </conditionalFormatting>
  <dataValidations>
    <dataValidation type="list" allowBlank="1" showInputMessage="1" showErrorMessage="1" prompt="Click and enter a value from the list of items" sqref="H8:H19">
      <formula1>"PASS,FAIL,WARNING"</formula1>
    </dataValidation>
  </dataValidations>
  <hyperlinks>
    <hyperlink r:id="rId1" ref="I8"/>
    <hyperlink r:id="rId2" ref="I9"/>
    <hyperlink r:id="rId3" ref="I10"/>
    <hyperlink r:id="rId4" ref="I11"/>
    <hyperlink r:id="rId5" ref="I12"/>
    <hyperlink r:id="rId6" ref="I13"/>
    <hyperlink r:id="rId7" ref="I14"/>
    <hyperlink r:id="rId8" ref="I15"/>
    <hyperlink r:id="rId9" ref="I16"/>
    <hyperlink r:id="rId10" ref="I17"/>
    <hyperlink r:id="rId11" ref="I18"/>
  </hyperlinks>
  <printOptions/>
  <pageMargins bottom="0.75" footer="0.0" header="0.0" left="0.7" right="0.7" top="0.75"/>
  <pageSetup orientation="landscape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6.0"/>
    <col customWidth="1" min="4" max="4" width="34.88"/>
    <col customWidth="1" min="5" max="5" width="37.88"/>
    <col customWidth="1" min="6" max="6" width="28.25"/>
    <col customWidth="1" min="7" max="7" width="36.63"/>
    <col customWidth="1" min="8" max="8" width="13.75"/>
    <col customWidth="1" min="9" max="9" width="25.0"/>
    <col customWidth="1" min="10" max="10" width="17.25"/>
    <col customWidth="1" min="11" max="26" width="14.38"/>
  </cols>
  <sheetData>
    <row r="1" ht="28.5" customHeight="1">
      <c r="A1" s="1"/>
      <c r="B1" s="2"/>
      <c r="C1" s="53"/>
      <c r="D1" s="54"/>
      <c r="E1" s="55"/>
      <c r="F1" s="56"/>
      <c r="G1" s="55"/>
      <c r="H1" s="57"/>
      <c r="I1" s="5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8.5" customHeight="1">
      <c r="A2" s="9" t="s">
        <v>3</v>
      </c>
      <c r="B2" s="10"/>
      <c r="C2" s="58" t="s">
        <v>218</v>
      </c>
      <c r="D2" s="59" t="s">
        <v>5</v>
      </c>
      <c r="E2" s="60"/>
      <c r="F2" s="61" t="s">
        <v>6</v>
      </c>
      <c r="G2" s="60"/>
      <c r="H2" s="62" t="s">
        <v>7</v>
      </c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6" t="s">
        <v>8</v>
      </c>
      <c r="B3" s="10"/>
      <c r="C3" s="45"/>
      <c r="D3" s="59" t="s">
        <v>9</v>
      </c>
      <c r="E3" s="60"/>
      <c r="F3" s="61" t="s">
        <v>10</v>
      </c>
      <c r="G3" s="60"/>
      <c r="H3" s="59" t="s">
        <v>11</v>
      </c>
      <c r="I3" s="63">
        <v>1.0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16" t="s">
        <v>12</v>
      </c>
      <c r="B4" s="10"/>
      <c r="C4" s="45"/>
      <c r="D4" s="59" t="s">
        <v>13</v>
      </c>
      <c r="E4" s="45" t="s">
        <v>219</v>
      </c>
      <c r="F4" s="58" t="s">
        <v>15</v>
      </c>
      <c r="G4" s="45">
        <v>1.0</v>
      </c>
      <c r="H4" s="64" t="s">
        <v>16</v>
      </c>
      <c r="I4" s="65" t="str">
        <f>COUNTIF(#REF!, "Fail")</f>
        <v>#REF!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6" t="s">
        <v>17</v>
      </c>
      <c r="B5" s="10"/>
      <c r="C5" s="45"/>
      <c r="D5" s="59" t="s">
        <v>18</v>
      </c>
      <c r="E5" s="45"/>
      <c r="F5" s="58" t="s">
        <v>19</v>
      </c>
      <c r="G5" s="45" t="s">
        <v>20</v>
      </c>
      <c r="H5" s="59" t="s">
        <v>21</v>
      </c>
      <c r="I5" s="66" t="str">
        <f>COUNTIF(#REF!, "WARNING")</f>
        <v>#REF!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22</v>
      </c>
      <c r="B6" s="10"/>
      <c r="C6" s="23"/>
      <c r="D6" s="25"/>
      <c r="E6" s="25"/>
      <c r="F6" s="25"/>
      <c r="G6" s="10"/>
      <c r="H6" s="64" t="s">
        <v>23</v>
      </c>
      <c r="I6" s="67" t="str">
        <f>SUM(I3:I4:I5)</f>
        <v>#REF!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27" t="s">
        <v>24</v>
      </c>
      <c r="B7" s="27" t="s">
        <v>25</v>
      </c>
      <c r="C7" s="27" t="s">
        <v>26</v>
      </c>
      <c r="D7" s="27" t="s">
        <v>27</v>
      </c>
      <c r="E7" s="27" t="s">
        <v>28</v>
      </c>
      <c r="F7" s="27" t="s">
        <v>29</v>
      </c>
      <c r="G7" s="27" t="s">
        <v>30</v>
      </c>
      <c r="H7" s="27" t="s">
        <v>31</v>
      </c>
      <c r="I7" s="27" t="s">
        <v>32</v>
      </c>
      <c r="J7" s="8" t="s">
        <v>33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75.0" customHeight="1">
      <c r="A8" s="8" t="s">
        <v>34</v>
      </c>
      <c r="B8" s="8" t="s">
        <v>272</v>
      </c>
      <c r="C8" s="8" t="s">
        <v>243</v>
      </c>
      <c r="D8" s="8" t="s">
        <v>60</v>
      </c>
      <c r="E8" s="8" t="s">
        <v>273</v>
      </c>
      <c r="F8" s="8" t="s">
        <v>274</v>
      </c>
      <c r="G8" s="8" t="s">
        <v>275</v>
      </c>
      <c r="H8" s="36" t="s">
        <v>11</v>
      </c>
      <c r="I8" s="71" t="s">
        <v>41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52.5" customHeight="1">
      <c r="A9" s="8" t="s">
        <v>42</v>
      </c>
      <c r="B9" s="8" t="s">
        <v>276</v>
      </c>
      <c r="C9" s="8" t="s">
        <v>243</v>
      </c>
      <c r="D9" s="8" t="s">
        <v>60</v>
      </c>
      <c r="E9" s="8" t="s">
        <v>277</v>
      </c>
      <c r="F9" s="8" t="s">
        <v>278</v>
      </c>
      <c r="G9" s="8" t="s">
        <v>47</v>
      </c>
      <c r="H9" s="36" t="s">
        <v>11</v>
      </c>
      <c r="I9" s="71" t="s">
        <v>41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5.75" customHeight="1">
      <c r="A10" s="8" t="s">
        <v>48</v>
      </c>
      <c r="B10" s="75" t="s">
        <v>279</v>
      </c>
      <c r="C10" s="8" t="s">
        <v>243</v>
      </c>
      <c r="D10" s="8" t="s">
        <v>60</v>
      </c>
      <c r="E10" s="8" t="s">
        <v>280</v>
      </c>
      <c r="F10" s="75" t="s">
        <v>281</v>
      </c>
      <c r="G10" s="75" t="s">
        <v>282</v>
      </c>
      <c r="H10" s="36" t="s">
        <v>11</v>
      </c>
      <c r="I10" s="71" t="s">
        <v>41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6.5" customHeight="1">
      <c r="A11" s="8" t="s">
        <v>50</v>
      </c>
      <c r="B11" s="8" t="s">
        <v>283</v>
      </c>
      <c r="C11" s="8" t="s">
        <v>243</v>
      </c>
      <c r="D11" s="8" t="s">
        <v>60</v>
      </c>
      <c r="E11" s="8" t="s">
        <v>284</v>
      </c>
      <c r="F11" s="8" t="s">
        <v>285</v>
      </c>
      <c r="G11" s="8" t="s">
        <v>286</v>
      </c>
      <c r="H11" s="36" t="s">
        <v>21</v>
      </c>
      <c r="I11" s="71" t="s">
        <v>41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8" t="s">
        <v>52</v>
      </c>
      <c r="B12" s="8" t="s">
        <v>287</v>
      </c>
      <c r="C12" s="8" t="s">
        <v>243</v>
      </c>
      <c r="D12" s="8" t="s">
        <v>60</v>
      </c>
      <c r="E12" s="8" t="s">
        <v>288</v>
      </c>
      <c r="F12" s="8" t="s">
        <v>289</v>
      </c>
      <c r="G12" s="8" t="s">
        <v>290</v>
      </c>
      <c r="H12" s="36" t="s">
        <v>21</v>
      </c>
      <c r="I12" s="71" t="s">
        <v>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49.5" customHeight="1">
      <c r="A13" s="8" t="s">
        <v>58</v>
      </c>
      <c r="B13" s="8" t="s">
        <v>291</v>
      </c>
      <c r="C13" s="8" t="s">
        <v>243</v>
      </c>
      <c r="D13" s="8" t="s">
        <v>60</v>
      </c>
      <c r="E13" s="8" t="s">
        <v>292</v>
      </c>
      <c r="F13" s="8" t="s">
        <v>293</v>
      </c>
      <c r="G13" s="8" t="s">
        <v>294</v>
      </c>
      <c r="H13" s="36" t="s">
        <v>21</v>
      </c>
      <c r="I13" s="71" t="s">
        <v>41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6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</sheetData>
  <mergeCells count="7">
    <mergeCell ref="A2:B2"/>
    <mergeCell ref="H2:I2"/>
    <mergeCell ref="A3:B3"/>
    <mergeCell ref="A4:B4"/>
    <mergeCell ref="A5:B5"/>
    <mergeCell ref="A6:B6"/>
    <mergeCell ref="C6:G6"/>
  </mergeCells>
  <conditionalFormatting sqref="H11">
    <cfRule type="cellIs" dxfId="0" priority="1" operator="equal">
      <formula>"FAIL"</formula>
    </cfRule>
  </conditionalFormatting>
  <conditionalFormatting sqref="H11">
    <cfRule type="cellIs" dxfId="1" priority="2" operator="equal">
      <formula>"PASS"</formula>
    </cfRule>
  </conditionalFormatting>
  <conditionalFormatting sqref="H11">
    <cfRule type="cellIs" dxfId="2" priority="3" operator="equal">
      <formula>"WARNING"</formula>
    </cfRule>
  </conditionalFormatting>
  <conditionalFormatting sqref="H11">
    <cfRule type="containsBlanks" dxfId="3" priority="4">
      <formula>LEN(TRIM(H11))=0</formula>
    </cfRule>
  </conditionalFormatting>
  <conditionalFormatting sqref="H8:H10 H12:H13 I3">
    <cfRule type="cellIs" dxfId="0" priority="5" operator="equal">
      <formula>"FAIL"</formula>
    </cfRule>
  </conditionalFormatting>
  <conditionalFormatting sqref="H8:H10 H12:H13 I3">
    <cfRule type="cellIs" dxfId="1" priority="6" operator="equal">
      <formula>"PASS"</formula>
    </cfRule>
  </conditionalFormatting>
  <conditionalFormatting sqref="H8:H10 H12:H13 I3">
    <cfRule type="cellIs" dxfId="2" priority="7" operator="equal">
      <formula>"WARNING"</formula>
    </cfRule>
  </conditionalFormatting>
  <conditionalFormatting sqref="H8:H10 H12:H13 I3">
    <cfRule type="containsBlanks" dxfId="3" priority="8">
      <formula>LEN(TRIM(H8))=0</formula>
    </cfRule>
  </conditionalFormatting>
  <conditionalFormatting sqref="I4">
    <cfRule type="cellIs" dxfId="0" priority="9" operator="equal">
      <formula>"FAIL"</formula>
    </cfRule>
  </conditionalFormatting>
  <conditionalFormatting sqref="I4">
    <cfRule type="cellIs" dxfId="1" priority="10" operator="equal">
      <formula>"PASS"</formula>
    </cfRule>
  </conditionalFormatting>
  <conditionalFormatting sqref="I4">
    <cfRule type="cellIs" dxfId="2" priority="11" operator="equal">
      <formula>"WARNING"</formula>
    </cfRule>
  </conditionalFormatting>
  <conditionalFormatting sqref="I4">
    <cfRule type="containsBlanks" dxfId="3" priority="12">
      <formula>LEN(TRIM(I4))=0</formula>
    </cfRule>
  </conditionalFormatting>
  <dataValidations>
    <dataValidation type="list" allowBlank="1" showInputMessage="1" showErrorMessage="1" prompt="Click and enter a value from the list of items" sqref="H8:H13">
      <formula1>"PASS,FAIL,WARNING"</formula1>
    </dataValidation>
  </dataValidations>
  <hyperlinks>
    <hyperlink r:id="rId1" ref="I8"/>
    <hyperlink r:id="rId2" ref="I9"/>
    <hyperlink r:id="rId3" ref="I10"/>
    <hyperlink r:id="rId4" ref="I11"/>
    <hyperlink r:id="rId5" ref="I12"/>
    <hyperlink r:id="rId6" ref="I13"/>
  </hyperlinks>
  <printOptions/>
  <pageMargins bottom="0.75" footer="0.0" header="0.0" left="0.7" right="0.7" top="0.75"/>
  <pageSetup orientation="landscape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6.0"/>
    <col customWidth="1" min="4" max="4" width="34.88"/>
    <col customWidth="1" min="5" max="5" width="37.88"/>
    <col customWidth="1" min="6" max="6" width="28.25"/>
    <col customWidth="1" min="7" max="7" width="36.63"/>
    <col customWidth="1" min="8" max="8" width="13.75"/>
    <col customWidth="1" min="9" max="9" width="25.0"/>
    <col customWidth="1" min="10" max="10" width="17.25"/>
    <col customWidth="1" min="11" max="26" width="14.38"/>
  </cols>
  <sheetData>
    <row r="1" ht="28.5" customHeight="1">
      <c r="A1" s="1"/>
      <c r="B1" s="2"/>
      <c r="C1" s="53"/>
      <c r="D1" s="54"/>
      <c r="E1" s="55"/>
      <c r="F1" s="56"/>
      <c r="G1" s="55"/>
      <c r="H1" s="57"/>
      <c r="I1" s="5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8.5" customHeight="1">
      <c r="A2" s="9" t="s">
        <v>3</v>
      </c>
      <c r="B2" s="10"/>
      <c r="C2" s="58" t="s">
        <v>218</v>
      </c>
      <c r="D2" s="59" t="s">
        <v>5</v>
      </c>
      <c r="E2" s="60"/>
      <c r="F2" s="61" t="s">
        <v>6</v>
      </c>
      <c r="G2" s="60"/>
      <c r="H2" s="62" t="s">
        <v>7</v>
      </c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6" t="s">
        <v>8</v>
      </c>
      <c r="B3" s="10"/>
      <c r="C3" s="45"/>
      <c r="D3" s="59" t="s">
        <v>9</v>
      </c>
      <c r="E3" s="60"/>
      <c r="F3" s="61" t="s">
        <v>10</v>
      </c>
      <c r="G3" s="60"/>
      <c r="H3" s="59" t="s">
        <v>11</v>
      </c>
      <c r="I3" s="63">
        <v>1.0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16" t="s">
        <v>12</v>
      </c>
      <c r="B4" s="10"/>
      <c r="C4" s="45"/>
      <c r="D4" s="59" t="s">
        <v>13</v>
      </c>
      <c r="E4" s="45" t="s">
        <v>219</v>
      </c>
      <c r="F4" s="58" t="s">
        <v>15</v>
      </c>
      <c r="G4" s="45">
        <v>1.0</v>
      </c>
      <c r="H4" s="64" t="s">
        <v>16</v>
      </c>
      <c r="I4" s="65">
        <v>3.0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6" t="s">
        <v>17</v>
      </c>
      <c r="B5" s="10"/>
      <c r="C5" s="45"/>
      <c r="D5" s="59" t="s">
        <v>18</v>
      </c>
      <c r="E5" s="45"/>
      <c r="F5" s="58" t="s">
        <v>19</v>
      </c>
      <c r="G5" s="45" t="s">
        <v>20</v>
      </c>
      <c r="H5" s="59" t="s">
        <v>21</v>
      </c>
      <c r="I5" s="66">
        <v>3.0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22</v>
      </c>
      <c r="B6" s="10"/>
      <c r="C6" s="23"/>
      <c r="D6" s="25"/>
      <c r="E6" s="25"/>
      <c r="F6" s="25"/>
      <c r="G6" s="10"/>
      <c r="H6" s="64" t="s">
        <v>23</v>
      </c>
      <c r="I6" s="67">
        <f>SUM(I3:I4:I5)</f>
        <v>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27" t="s">
        <v>24</v>
      </c>
      <c r="B7" s="27" t="s">
        <v>25</v>
      </c>
      <c r="C7" s="27" t="s">
        <v>26</v>
      </c>
      <c r="D7" s="27" t="s">
        <v>27</v>
      </c>
      <c r="E7" s="27" t="s">
        <v>28</v>
      </c>
      <c r="F7" s="27" t="s">
        <v>29</v>
      </c>
      <c r="G7" s="27" t="s">
        <v>30</v>
      </c>
      <c r="H7" s="27" t="s">
        <v>31</v>
      </c>
      <c r="I7" s="27" t="s">
        <v>32</v>
      </c>
      <c r="J7" s="8" t="s">
        <v>33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4.0" customHeight="1">
      <c r="A8" s="8" t="s">
        <v>34</v>
      </c>
      <c r="B8" s="8" t="s">
        <v>295</v>
      </c>
      <c r="C8" s="8" t="s">
        <v>243</v>
      </c>
      <c r="D8" s="8" t="s">
        <v>60</v>
      </c>
      <c r="E8" s="8" t="s">
        <v>296</v>
      </c>
      <c r="F8" s="8" t="s">
        <v>297</v>
      </c>
      <c r="G8" s="8" t="s">
        <v>298</v>
      </c>
      <c r="H8" s="36" t="s">
        <v>11</v>
      </c>
      <c r="I8" s="7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51.0" customHeight="1">
      <c r="A9" s="8" t="s">
        <v>42</v>
      </c>
      <c r="B9" s="8" t="s">
        <v>299</v>
      </c>
      <c r="C9" s="8" t="s">
        <v>243</v>
      </c>
      <c r="D9" s="8" t="s">
        <v>60</v>
      </c>
      <c r="E9" s="8" t="s">
        <v>300</v>
      </c>
      <c r="F9" s="8" t="s">
        <v>297</v>
      </c>
      <c r="G9" s="8" t="s">
        <v>298</v>
      </c>
      <c r="H9" s="36" t="s">
        <v>11</v>
      </c>
      <c r="I9" s="7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2.75" customHeight="1">
      <c r="A10" s="8" t="s">
        <v>48</v>
      </c>
      <c r="B10" s="8" t="s">
        <v>301</v>
      </c>
      <c r="C10" s="8" t="s">
        <v>243</v>
      </c>
      <c r="D10" s="8" t="s">
        <v>60</v>
      </c>
      <c r="E10" s="8" t="s">
        <v>302</v>
      </c>
      <c r="F10" s="8" t="s">
        <v>303</v>
      </c>
      <c r="G10" s="8" t="s">
        <v>304</v>
      </c>
      <c r="H10" s="36" t="s">
        <v>11</v>
      </c>
      <c r="I10" s="7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6.25" customHeight="1">
      <c r="A11" s="8" t="s">
        <v>50</v>
      </c>
      <c r="B11" s="8" t="s">
        <v>305</v>
      </c>
      <c r="C11" s="8" t="s">
        <v>243</v>
      </c>
      <c r="D11" s="8" t="s">
        <v>60</v>
      </c>
      <c r="E11" s="8" t="s">
        <v>306</v>
      </c>
      <c r="F11" s="76" t="s">
        <v>307</v>
      </c>
      <c r="G11" s="76" t="s">
        <v>308</v>
      </c>
      <c r="H11" s="36" t="s">
        <v>16</v>
      </c>
      <c r="I11" s="71" t="s">
        <v>41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7.5" customHeight="1">
      <c r="A12" s="8" t="s">
        <v>52</v>
      </c>
      <c r="B12" s="8" t="s">
        <v>309</v>
      </c>
      <c r="C12" s="8" t="s">
        <v>243</v>
      </c>
      <c r="D12" s="8" t="s">
        <v>60</v>
      </c>
      <c r="E12" s="8" t="s">
        <v>310</v>
      </c>
      <c r="F12" s="8" t="s">
        <v>311</v>
      </c>
      <c r="G12" s="8" t="s">
        <v>312</v>
      </c>
      <c r="H12" s="36" t="s">
        <v>21</v>
      </c>
      <c r="I12" s="71" t="s">
        <v>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1.0" customHeight="1">
      <c r="A13" s="8" t="s">
        <v>58</v>
      </c>
      <c r="B13" s="8" t="s">
        <v>313</v>
      </c>
      <c r="C13" s="8" t="s">
        <v>243</v>
      </c>
      <c r="D13" s="8" t="s">
        <v>60</v>
      </c>
      <c r="E13" s="8" t="s">
        <v>314</v>
      </c>
      <c r="F13" s="8" t="s">
        <v>315</v>
      </c>
      <c r="G13" s="8" t="s">
        <v>316</v>
      </c>
      <c r="H13" s="36" t="s">
        <v>21</v>
      </c>
      <c r="I13" s="71" t="s">
        <v>41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2.75" customHeight="1">
      <c r="A14" s="8" t="s">
        <v>61</v>
      </c>
      <c r="B14" s="8" t="s">
        <v>317</v>
      </c>
      <c r="C14" s="8" t="s">
        <v>243</v>
      </c>
      <c r="D14" s="8" t="s">
        <v>60</v>
      </c>
      <c r="E14" s="8" t="s">
        <v>318</v>
      </c>
      <c r="F14" s="8" t="s">
        <v>319</v>
      </c>
      <c r="G14" s="8" t="s">
        <v>320</v>
      </c>
      <c r="H14" s="36" t="s">
        <v>16</v>
      </c>
      <c r="I14" s="71" t="s">
        <v>41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</sheetData>
  <mergeCells count="7">
    <mergeCell ref="A2:B2"/>
    <mergeCell ref="H2:I2"/>
    <mergeCell ref="A3:B3"/>
    <mergeCell ref="A4:B4"/>
    <mergeCell ref="A5:B5"/>
    <mergeCell ref="A6:B6"/>
    <mergeCell ref="C6:G6"/>
  </mergeCells>
  <conditionalFormatting sqref="H8:H14 I3">
    <cfRule type="cellIs" dxfId="0" priority="1" operator="equal">
      <formula>"FAIL"</formula>
    </cfRule>
  </conditionalFormatting>
  <conditionalFormatting sqref="H8:H14 I3">
    <cfRule type="cellIs" dxfId="1" priority="2" operator="equal">
      <formula>"PASS"</formula>
    </cfRule>
  </conditionalFormatting>
  <conditionalFormatting sqref="H8:H14 I3">
    <cfRule type="cellIs" dxfId="2" priority="3" operator="equal">
      <formula>"WARNING"</formula>
    </cfRule>
  </conditionalFormatting>
  <conditionalFormatting sqref="H8:H14 I3">
    <cfRule type="containsBlanks" dxfId="3" priority="4">
      <formula>LEN(TRIM(H8))=0</formula>
    </cfRule>
  </conditionalFormatting>
  <conditionalFormatting sqref="I4">
    <cfRule type="cellIs" dxfId="0" priority="5" operator="equal">
      <formula>"FAIL"</formula>
    </cfRule>
  </conditionalFormatting>
  <conditionalFormatting sqref="I4">
    <cfRule type="cellIs" dxfId="1" priority="6" operator="equal">
      <formula>"PASS"</formula>
    </cfRule>
  </conditionalFormatting>
  <conditionalFormatting sqref="I4">
    <cfRule type="cellIs" dxfId="2" priority="7" operator="equal">
      <formula>"WARNING"</formula>
    </cfRule>
  </conditionalFormatting>
  <conditionalFormatting sqref="I4">
    <cfRule type="containsBlanks" dxfId="3" priority="8">
      <formula>LEN(TRIM(I4))=0</formula>
    </cfRule>
  </conditionalFormatting>
  <dataValidations>
    <dataValidation type="list" allowBlank="1" showInputMessage="1" showErrorMessage="1" prompt="Click and enter a value from the list of items" sqref="H8:H14">
      <formula1>"PASS,FAIL,WARNING"</formula1>
    </dataValidation>
  </dataValidations>
  <hyperlinks>
    <hyperlink r:id="rId1" ref="I11"/>
    <hyperlink r:id="rId2" ref="I12"/>
    <hyperlink r:id="rId3" ref="I13"/>
    <hyperlink r:id="rId4" ref="I14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/>
  </sheetViews>
  <sheetFormatPr customHeight="1" defaultColWidth="12.63" defaultRowHeight="15.0"/>
  <cols>
    <col customWidth="1" min="1" max="1" width="21.88"/>
    <col customWidth="1" min="2" max="2" width="18.13"/>
    <col customWidth="1" min="3" max="3" width="16.0"/>
    <col customWidth="1" min="4" max="4" width="34.88"/>
    <col customWidth="1" min="5" max="5" width="37.88"/>
    <col customWidth="1" min="6" max="6" width="28.25"/>
    <col customWidth="1" min="7" max="7" width="36.63"/>
    <col customWidth="1" min="8" max="8" width="13.75"/>
    <col customWidth="1" min="9" max="9" width="25.0"/>
    <col customWidth="1" min="10" max="10" width="17.25"/>
    <col customWidth="1" min="11" max="27" width="14.38"/>
  </cols>
  <sheetData>
    <row r="1" ht="28.5" customHeight="1">
      <c r="A1" s="77"/>
      <c r="B1" s="78"/>
      <c r="C1" s="3"/>
      <c r="D1" s="4"/>
      <c r="E1" s="5"/>
      <c r="F1" s="6"/>
      <c r="G1" s="5"/>
      <c r="H1" s="7"/>
      <c r="I1" s="7"/>
      <c r="J1" s="33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9"/>
    </row>
    <row r="2" ht="45.0" customHeight="1">
      <c r="A2" s="80" t="s">
        <v>3</v>
      </c>
      <c r="B2" s="10"/>
      <c r="C2" s="11" t="s">
        <v>321</v>
      </c>
      <c r="D2" s="12" t="s">
        <v>5</v>
      </c>
      <c r="E2" s="13"/>
      <c r="F2" s="14" t="s">
        <v>6</v>
      </c>
      <c r="G2" s="13"/>
      <c r="H2" s="15" t="s">
        <v>7</v>
      </c>
      <c r="I2" s="10"/>
      <c r="J2" s="3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9"/>
    </row>
    <row r="3">
      <c r="A3" s="81" t="s">
        <v>8</v>
      </c>
      <c r="B3" s="10"/>
      <c r="C3" s="17"/>
      <c r="D3" s="12" t="s">
        <v>9</v>
      </c>
      <c r="E3" s="13"/>
      <c r="F3" s="14" t="s">
        <v>10</v>
      </c>
      <c r="G3" s="13"/>
      <c r="H3" s="12" t="s">
        <v>11</v>
      </c>
      <c r="I3" s="18">
        <v>1.0</v>
      </c>
      <c r="J3" s="3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9"/>
    </row>
    <row r="4" ht="18.0" customHeight="1">
      <c r="A4" s="81" t="s">
        <v>12</v>
      </c>
      <c r="B4" s="10"/>
      <c r="C4" s="17"/>
      <c r="D4" s="12" t="s">
        <v>13</v>
      </c>
      <c r="E4" s="17" t="s">
        <v>219</v>
      </c>
      <c r="F4" s="11" t="s">
        <v>15</v>
      </c>
      <c r="G4" s="17">
        <v>1.0</v>
      </c>
      <c r="H4" s="20" t="s">
        <v>16</v>
      </c>
      <c r="I4" s="21">
        <v>14.0</v>
      </c>
      <c r="J4" s="3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9"/>
    </row>
    <row r="5" ht="18.0" customHeight="1">
      <c r="A5" s="81" t="s">
        <v>17</v>
      </c>
      <c r="B5" s="10"/>
      <c r="C5" s="17"/>
      <c r="D5" s="12" t="s">
        <v>18</v>
      </c>
      <c r="E5" s="17"/>
      <c r="F5" s="11" t="s">
        <v>19</v>
      </c>
      <c r="G5" s="17" t="s">
        <v>20</v>
      </c>
      <c r="H5" s="12" t="s">
        <v>21</v>
      </c>
      <c r="I5" s="22">
        <v>4.0</v>
      </c>
      <c r="J5" s="3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79"/>
    </row>
    <row r="6" ht="18.0" customHeight="1">
      <c r="A6" s="24" t="s">
        <v>22</v>
      </c>
      <c r="B6" s="10"/>
      <c r="C6" s="24"/>
      <c r="D6" s="25"/>
      <c r="E6" s="25"/>
      <c r="F6" s="25"/>
      <c r="G6" s="10"/>
      <c r="H6" s="20" t="s">
        <v>23</v>
      </c>
      <c r="I6" s="26">
        <f>SUM(I3:I4:I5)</f>
        <v>19</v>
      </c>
      <c r="J6" s="3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79"/>
    </row>
    <row r="7" ht="31.5" customHeight="1">
      <c r="A7" s="28" t="s">
        <v>24</v>
      </c>
      <c r="B7" s="28" t="s">
        <v>25</v>
      </c>
      <c r="C7" s="28" t="s">
        <v>26</v>
      </c>
      <c r="D7" s="28" t="s">
        <v>27</v>
      </c>
      <c r="E7" s="28" t="s">
        <v>28</v>
      </c>
      <c r="F7" s="28" t="s">
        <v>29</v>
      </c>
      <c r="G7" s="28" t="s">
        <v>30</v>
      </c>
      <c r="H7" s="28" t="s">
        <v>31</v>
      </c>
      <c r="I7" s="28" t="s">
        <v>32</v>
      </c>
      <c r="J7" s="33" t="s">
        <v>33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79"/>
    </row>
    <row r="8" ht="54.0" customHeight="1">
      <c r="A8" s="33" t="s">
        <v>34</v>
      </c>
      <c r="B8" s="33" t="s">
        <v>322</v>
      </c>
      <c r="C8" s="33" t="s">
        <v>323</v>
      </c>
      <c r="D8" s="82" t="s">
        <v>60</v>
      </c>
      <c r="E8" s="33" t="s">
        <v>324</v>
      </c>
      <c r="F8" s="33" t="s">
        <v>325</v>
      </c>
      <c r="G8" s="33" t="s">
        <v>326</v>
      </c>
      <c r="H8" s="37" t="s">
        <v>16</v>
      </c>
      <c r="I8" s="34" t="s">
        <v>41</v>
      </c>
      <c r="J8" s="3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79"/>
    </row>
    <row r="9" ht="51.0" customHeight="1">
      <c r="A9" s="33" t="s">
        <v>42</v>
      </c>
      <c r="B9" s="33" t="s">
        <v>327</v>
      </c>
      <c r="C9" s="33" t="s">
        <v>323</v>
      </c>
      <c r="D9" s="82" t="s">
        <v>60</v>
      </c>
      <c r="E9" s="33" t="s">
        <v>328</v>
      </c>
      <c r="F9" s="33" t="s">
        <v>329</v>
      </c>
      <c r="G9" s="33" t="s">
        <v>330</v>
      </c>
      <c r="H9" s="37" t="s">
        <v>16</v>
      </c>
      <c r="I9" s="34" t="s">
        <v>41</v>
      </c>
      <c r="J9" s="3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79"/>
    </row>
    <row r="10" ht="57.0" customHeight="1">
      <c r="A10" s="33" t="s">
        <v>48</v>
      </c>
      <c r="B10" s="33" t="s">
        <v>331</v>
      </c>
      <c r="C10" s="33" t="s">
        <v>323</v>
      </c>
      <c r="D10" s="82" t="s">
        <v>60</v>
      </c>
      <c r="E10" s="33" t="s">
        <v>332</v>
      </c>
      <c r="F10" s="33" t="s">
        <v>333</v>
      </c>
      <c r="G10" s="33" t="s">
        <v>330</v>
      </c>
      <c r="H10" s="37" t="s">
        <v>21</v>
      </c>
      <c r="I10" s="34" t="s">
        <v>41</v>
      </c>
      <c r="J10" s="3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79"/>
    </row>
    <row r="11" ht="56.25" customHeight="1">
      <c r="A11" s="33" t="s">
        <v>50</v>
      </c>
      <c r="B11" s="33" t="s">
        <v>334</v>
      </c>
      <c r="C11" s="33" t="s">
        <v>323</v>
      </c>
      <c r="D11" s="82" t="s">
        <v>60</v>
      </c>
      <c r="E11" s="33" t="s">
        <v>335</v>
      </c>
      <c r="F11" s="47" t="s">
        <v>336</v>
      </c>
      <c r="G11" s="47" t="s">
        <v>47</v>
      </c>
      <c r="H11" s="37" t="s">
        <v>16</v>
      </c>
      <c r="I11" s="34" t="s">
        <v>41</v>
      </c>
      <c r="J11" s="3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79"/>
    </row>
    <row r="12" ht="37.5" customHeight="1">
      <c r="A12" s="33" t="s">
        <v>52</v>
      </c>
      <c r="B12" s="33" t="s">
        <v>337</v>
      </c>
      <c r="C12" s="33" t="s">
        <v>323</v>
      </c>
      <c r="D12" s="82" t="s">
        <v>60</v>
      </c>
      <c r="E12" s="33" t="s">
        <v>338</v>
      </c>
      <c r="F12" s="33" t="s">
        <v>339</v>
      </c>
      <c r="G12" s="33" t="s">
        <v>340</v>
      </c>
      <c r="H12" s="37" t="s">
        <v>21</v>
      </c>
      <c r="I12" s="34"/>
      <c r="J12" s="3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79"/>
    </row>
    <row r="13" ht="51.0" customHeight="1">
      <c r="A13" s="33" t="s">
        <v>58</v>
      </c>
      <c r="B13" s="33" t="s">
        <v>341</v>
      </c>
      <c r="C13" s="33" t="s">
        <v>323</v>
      </c>
      <c r="D13" s="82" t="s">
        <v>60</v>
      </c>
      <c r="E13" s="33" t="s">
        <v>342</v>
      </c>
      <c r="F13" s="8" t="s">
        <v>343</v>
      </c>
      <c r="G13" s="33" t="s">
        <v>344</v>
      </c>
      <c r="H13" s="37" t="s">
        <v>16</v>
      </c>
      <c r="I13" s="34" t="s">
        <v>41</v>
      </c>
      <c r="J13" s="3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79"/>
    </row>
    <row r="14" ht="42.75" customHeight="1">
      <c r="A14" s="33" t="s">
        <v>61</v>
      </c>
      <c r="B14" s="33" t="s">
        <v>345</v>
      </c>
      <c r="C14" s="33" t="s">
        <v>323</v>
      </c>
      <c r="D14" s="82" t="s">
        <v>60</v>
      </c>
      <c r="E14" s="33" t="s">
        <v>346</v>
      </c>
      <c r="F14" s="33" t="s">
        <v>347</v>
      </c>
      <c r="G14" s="33" t="s">
        <v>348</v>
      </c>
      <c r="H14" s="37" t="s">
        <v>21</v>
      </c>
      <c r="I14" s="34" t="s">
        <v>41</v>
      </c>
      <c r="J14" s="3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79"/>
    </row>
    <row r="15" ht="33.75" customHeight="1">
      <c r="A15" s="33" t="s">
        <v>248</v>
      </c>
      <c r="B15" s="75" t="s">
        <v>349</v>
      </c>
      <c r="C15" s="33" t="s">
        <v>323</v>
      </c>
      <c r="D15" s="82" t="s">
        <v>60</v>
      </c>
      <c r="E15" s="33" t="s">
        <v>350</v>
      </c>
      <c r="F15" s="75" t="s">
        <v>351</v>
      </c>
      <c r="G15" s="75" t="s">
        <v>352</v>
      </c>
      <c r="H15" s="37" t="s">
        <v>16</v>
      </c>
      <c r="I15" s="83" t="s">
        <v>41</v>
      </c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84"/>
    </row>
    <row r="16" ht="54.0" customHeight="1">
      <c r="A16" s="8" t="s">
        <v>63</v>
      </c>
      <c r="B16" s="75" t="s">
        <v>353</v>
      </c>
      <c r="C16" s="8" t="s">
        <v>323</v>
      </c>
      <c r="D16" s="75" t="s">
        <v>60</v>
      </c>
      <c r="E16" s="75" t="s">
        <v>354</v>
      </c>
      <c r="F16" s="75" t="s">
        <v>355</v>
      </c>
      <c r="G16" s="75" t="s">
        <v>356</v>
      </c>
      <c r="H16" s="37" t="s">
        <v>16</v>
      </c>
      <c r="I16" s="83" t="s">
        <v>41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84"/>
    </row>
    <row r="17" ht="37.5" customHeight="1">
      <c r="A17" s="8" t="s">
        <v>69</v>
      </c>
      <c r="B17" s="75" t="s">
        <v>357</v>
      </c>
      <c r="C17" s="8" t="s">
        <v>323</v>
      </c>
      <c r="D17" s="75" t="s">
        <v>60</v>
      </c>
      <c r="E17" s="75" t="s">
        <v>358</v>
      </c>
      <c r="F17" s="75" t="s">
        <v>359</v>
      </c>
      <c r="G17" s="75" t="s">
        <v>360</v>
      </c>
      <c r="H17" s="37" t="s">
        <v>16</v>
      </c>
      <c r="I17" s="83" t="s">
        <v>41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</row>
    <row r="18" ht="42.0" customHeight="1">
      <c r="A18" s="8" t="s">
        <v>262</v>
      </c>
      <c r="B18" s="75" t="s">
        <v>361</v>
      </c>
      <c r="C18" s="8" t="s">
        <v>323</v>
      </c>
      <c r="D18" s="85" t="s">
        <v>60</v>
      </c>
      <c r="E18" s="75" t="s">
        <v>362</v>
      </c>
      <c r="F18" s="75" t="s">
        <v>363</v>
      </c>
      <c r="G18" s="75" t="s">
        <v>364</v>
      </c>
      <c r="H18" s="37" t="s">
        <v>16</v>
      </c>
      <c r="I18" s="83" t="s">
        <v>41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</row>
    <row r="19" ht="39.75" customHeight="1">
      <c r="A19" s="8" t="s">
        <v>267</v>
      </c>
      <c r="B19" s="8" t="s">
        <v>365</v>
      </c>
      <c r="C19" s="8" t="s">
        <v>323</v>
      </c>
      <c r="D19" s="75" t="s">
        <v>60</v>
      </c>
      <c r="E19" s="8" t="s">
        <v>366</v>
      </c>
      <c r="F19" s="8" t="s">
        <v>367</v>
      </c>
      <c r="G19" s="8" t="s">
        <v>368</v>
      </c>
      <c r="H19" s="37" t="s">
        <v>21</v>
      </c>
      <c r="I19" s="71" t="s">
        <v>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79"/>
    </row>
    <row r="20" ht="42.75" customHeight="1">
      <c r="A20" s="8" t="s">
        <v>77</v>
      </c>
      <c r="B20" s="8" t="s">
        <v>369</v>
      </c>
      <c r="C20" s="8" t="s">
        <v>323</v>
      </c>
      <c r="D20" s="75" t="s">
        <v>60</v>
      </c>
      <c r="E20" s="8" t="s">
        <v>370</v>
      </c>
      <c r="F20" s="8" t="s">
        <v>371</v>
      </c>
      <c r="G20" s="8" t="s">
        <v>372</v>
      </c>
      <c r="H20" s="37" t="s">
        <v>16</v>
      </c>
      <c r="I20" s="71" t="s">
        <v>41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79"/>
    </row>
    <row r="21" ht="51.0" customHeight="1">
      <c r="A21" s="8" t="s">
        <v>82</v>
      </c>
      <c r="B21" s="8" t="s">
        <v>373</v>
      </c>
      <c r="C21" s="8" t="s">
        <v>323</v>
      </c>
      <c r="D21" s="75" t="s">
        <v>60</v>
      </c>
      <c r="E21" s="8" t="s">
        <v>374</v>
      </c>
      <c r="F21" s="8" t="s">
        <v>375</v>
      </c>
      <c r="G21" s="8" t="s">
        <v>376</v>
      </c>
      <c r="H21" s="37" t="s">
        <v>16</v>
      </c>
      <c r="I21" s="71" t="s">
        <v>41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79"/>
    </row>
    <row r="22" ht="40.5" customHeight="1">
      <c r="A22" s="8" t="s">
        <v>87</v>
      </c>
      <c r="B22" s="8" t="s">
        <v>377</v>
      </c>
      <c r="C22" s="8" t="s">
        <v>323</v>
      </c>
      <c r="D22" s="75" t="s">
        <v>60</v>
      </c>
      <c r="E22" s="8" t="s">
        <v>378</v>
      </c>
      <c r="F22" s="8" t="s">
        <v>379</v>
      </c>
      <c r="G22" s="8" t="s">
        <v>380</v>
      </c>
      <c r="H22" s="37" t="s">
        <v>16</v>
      </c>
      <c r="I22" s="71" t="s">
        <v>41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79"/>
    </row>
    <row r="23" ht="42.75" customHeight="1">
      <c r="A23" s="8" t="s">
        <v>93</v>
      </c>
      <c r="B23" s="8" t="s">
        <v>381</v>
      </c>
      <c r="C23" s="8" t="s">
        <v>323</v>
      </c>
      <c r="D23" s="75" t="s">
        <v>60</v>
      </c>
      <c r="E23" s="8" t="s">
        <v>382</v>
      </c>
      <c r="F23" s="8" t="s">
        <v>383</v>
      </c>
      <c r="G23" s="8" t="s">
        <v>384</v>
      </c>
      <c r="H23" s="37" t="s">
        <v>16</v>
      </c>
      <c r="I23" s="71" t="s">
        <v>41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79"/>
    </row>
    <row r="24" ht="48.75" customHeight="1">
      <c r="A24" s="8" t="s">
        <v>98</v>
      </c>
      <c r="B24" s="8" t="s">
        <v>385</v>
      </c>
      <c r="C24" s="8" t="s">
        <v>323</v>
      </c>
      <c r="D24" s="75" t="s">
        <v>60</v>
      </c>
      <c r="E24" s="8" t="s">
        <v>386</v>
      </c>
      <c r="F24" s="8" t="s">
        <v>387</v>
      </c>
      <c r="G24" s="8" t="s">
        <v>388</v>
      </c>
      <c r="H24" s="37" t="s">
        <v>16</v>
      </c>
      <c r="I24" s="71" t="s">
        <v>41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79"/>
    </row>
    <row r="25" ht="40.5" customHeight="1">
      <c r="A25" s="8" t="s">
        <v>103</v>
      </c>
      <c r="B25" s="8" t="s">
        <v>389</v>
      </c>
      <c r="C25" s="8" t="s">
        <v>323</v>
      </c>
      <c r="D25" s="75" t="s">
        <v>60</v>
      </c>
      <c r="E25" s="8" t="s">
        <v>390</v>
      </c>
      <c r="F25" s="8" t="s">
        <v>391</v>
      </c>
      <c r="G25" s="8" t="s">
        <v>392</v>
      </c>
      <c r="H25" s="37" t="s">
        <v>21</v>
      </c>
      <c r="I25" s="71" t="s">
        <v>41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79"/>
    </row>
    <row r="26" ht="60.75" customHeight="1">
      <c r="A26" s="8" t="s">
        <v>108</v>
      </c>
      <c r="B26" s="8" t="s">
        <v>393</v>
      </c>
      <c r="C26" s="8" t="s">
        <v>323</v>
      </c>
      <c r="D26" s="75" t="s">
        <v>60</v>
      </c>
      <c r="E26" s="8" t="s">
        <v>394</v>
      </c>
      <c r="F26" s="8" t="s">
        <v>395</v>
      </c>
      <c r="G26" s="8" t="s">
        <v>396</v>
      </c>
      <c r="H26" s="37" t="s">
        <v>16</v>
      </c>
      <c r="I26" s="71" t="s">
        <v>41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79"/>
    </row>
    <row r="27" ht="54.0" customHeight="1">
      <c r="A27" s="8" t="s">
        <v>113</v>
      </c>
      <c r="B27" s="8" t="s">
        <v>397</v>
      </c>
      <c r="C27" s="8" t="s">
        <v>323</v>
      </c>
      <c r="D27" s="75" t="s">
        <v>60</v>
      </c>
      <c r="E27" s="8" t="s">
        <v>398</v>
      </c>
      <c r="F27" s="8" t="s">
        <v>395</v>
      </c>
      <c r="G27" s="8" t="s">
        <v>399</v>
      </c>
      <c r="H27" s="37" t="s">
        <v>16</v>
      </c>
      <c r="I27" s="71" t="s">
        <v>41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79"/>
    </row>
    <row r="28" ht="62.25" customHeight="1">
      <c r="A28" s="8" t="s">
        <v>118</v>
      </c>
      <c r="B28" s="8" t="s">
        <v>400</v>
      </c>
      <c r="C28" s="8" t="s">
        <v>323</v>
      </c>
      <c r="D28" s="75" t="s">
        <v>60</v>
      </c>
      <c r="E28" s="8" t="s">
        <v>401</v>
      </c>
      <c r="F28" s="8" t="s">
        <v>395</v>
      </c>
      <c r="G28" s="8" t="s">
        <v>402</v>
      </c>
      <c r="H28" s="37" t="s">
        <v>16</v>
      </c>
      <c r="I28" s="71" t="s">
        <v>41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79"/>
    </row>
    <row r="29" ht="40.5" customHeight="1">
      <c r="A29" s="8" t="s">
        <v>123</v>
      </c>
      <c r="B29" s="8" t="s">
        <v>403</v>
      </c>
      <c r="C29" s="8" t="s">
        <v>323</v>
      </c>
      <c r="D29" s="75" t="s">
        <v>60</v>
      </c>
      <c r="E29" s="8" t="s">
        <v>404</v>
      </c>
      <c r="F29" s="8" t="s">
        <v>405</v>
      </c>
      <c r="G29" s="8" t="s">
        <v>406</v>
      </c>
      <c r="H29" s="37" t="s">
        <v>16</v>
      </c>
      <c r="I29" s="71" t="s">
        <v>41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79"/>
    </row>
    <row r="30" ht="57.75" customHeight="1">
      <c r="A30" s="8" t="s">
        <v>129</v>
      </c>
      <c r="B30" s="8" t="s">
        <v>407</v>
      </c>
      <c r="C30" s="8" t="s">
        <v>323</v>
      </c>
      <c r="D30" s="75" t="s">
        <v>60</v>
      </c>
      <c r="E30" s="8" t="s">
        <v>408</v>
      </c>
      <c r="F30" s="8" t="s">
        <v>409</v>
      </c>
      <c r="G30" s="8" t="s">
        <v>410</v>
      </c>
      <c r="H30" s="37" t="s">
        <v>21</v>
      </c>
      <c r="I30" s="71" t="s">
        <v>41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79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79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79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79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79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79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79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79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79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79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79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79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79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79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79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79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79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79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79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79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79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79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79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79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79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79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79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79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79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79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79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79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79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79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79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79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79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79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79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79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79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9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79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79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79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79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79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79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79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79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79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9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79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79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9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79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79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79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79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79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79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79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9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9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79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9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9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79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9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79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79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79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79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79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9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79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79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79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79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79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79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79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79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79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79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79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79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79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79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79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79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79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79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79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79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79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79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79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79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79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79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79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79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79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79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79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79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79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79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79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79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79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79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79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79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79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79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79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79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79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79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79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79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79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79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79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79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79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79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79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79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79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79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79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79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79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79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79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79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79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79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79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79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79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79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79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79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79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79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79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79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79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79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79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79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79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79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79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79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79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79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79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79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79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79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79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79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79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79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79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79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79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79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79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79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79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79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79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79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79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79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79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79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79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79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79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79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79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79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79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79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79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79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79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79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79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79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79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79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79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79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79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79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79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79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79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79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79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79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79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79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79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79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79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79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79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79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79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79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79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79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79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79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79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79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79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79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79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79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79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79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79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79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79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79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79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79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79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79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79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79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79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79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79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79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79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79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79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79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79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79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79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79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79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79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79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79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79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79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79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79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79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79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79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79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79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79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79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79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79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79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79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79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79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79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79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79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79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79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79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79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79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79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79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79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79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79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79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79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79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79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79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79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79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79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79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79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79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79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79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79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79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79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79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79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79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79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79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79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79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79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79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79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79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79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79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79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79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79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79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79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79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79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79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79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79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79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79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79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79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79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79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79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79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79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79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79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79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79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79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79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79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79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79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79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79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79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79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79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79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79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79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79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79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79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79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79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79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79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79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79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79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79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79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79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79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79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79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79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79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79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79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79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79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79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79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79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79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79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79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79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79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79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79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79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79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79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79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79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79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79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79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79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79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79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79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79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79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79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79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79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79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79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79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79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79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79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79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79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79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79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79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79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79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79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79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79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79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79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79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79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79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79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79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79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79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79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79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79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79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79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79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79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79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79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79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79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79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79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79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79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79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79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79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79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79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79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79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79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79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79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79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79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79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79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79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79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79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79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79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79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79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79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79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79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79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79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79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79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79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79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79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79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79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79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79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79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79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79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79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79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79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79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79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79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79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79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79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79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79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79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79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79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79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79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79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79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79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79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79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79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79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79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79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79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79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79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79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79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79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79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79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79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79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79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79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79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79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79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79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79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79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79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79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79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79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79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79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79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79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79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79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79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79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79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79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79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79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79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79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79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79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79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79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79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79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79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79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79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79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79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79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79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79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79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79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79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79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79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79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79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79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79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79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79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79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79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79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79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79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79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79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79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79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79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79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79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79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79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79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79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79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79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79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79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79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79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79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79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79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79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79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79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79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79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79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79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79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79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79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79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79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79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79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79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79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79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79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79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79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79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79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79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79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79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79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79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79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79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79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79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79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79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79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79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79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79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79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79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79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79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79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79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79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79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79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79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79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79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79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79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79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79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79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79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79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79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79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79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79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79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79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79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79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79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79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79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79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79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79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79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79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79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79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79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79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79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79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79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79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79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79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79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79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79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79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79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79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79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79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79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79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79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79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79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79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79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79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79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79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79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79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79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79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79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79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79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79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79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79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79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79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79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79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79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79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79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79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79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79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79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79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79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79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79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79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79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79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79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79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79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79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79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79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79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79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79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79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79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79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79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79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79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79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79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79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79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79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79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79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79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79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79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79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79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79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79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79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79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79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79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79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79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79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79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79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79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79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79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79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79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79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79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79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79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79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79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79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79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79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79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79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79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79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79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79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79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79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79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79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79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79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79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79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79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79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79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79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79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79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79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79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79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79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79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79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79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79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79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79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79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79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79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79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79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79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79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79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79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79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79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79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79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79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79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79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79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79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79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79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79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79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79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79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79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79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79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79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79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79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79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79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79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79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79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79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79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79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79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79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79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79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79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79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79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79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79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79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79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79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79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79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79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79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79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79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79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79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79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79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79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79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79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79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79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79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79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79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79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79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79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79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79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79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79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79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79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79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79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79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79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79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79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79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79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79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79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79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79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79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79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79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79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79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79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79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79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79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79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79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79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79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79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79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79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79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79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79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79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79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79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79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79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79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79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79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79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79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79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79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79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79"/>
    </row>
  </sheetData>
  <mergeCells count="7">
    <mergeCell ref="A2:B2"/>
    <mergeCell ref="H2:I2"/>
    <mergeCell ref="A3:B3"/>
    <mergeCell ref="A4:B4"/>
    <mergeCell ref="A5:B5"/>
    <mergeCell ref="A6:B6"/>
    <mergeCell ref="C6:G6"/>
  </mergeCells>
  <conditionalFormatting sqref="H8:H30 I3">
    <cfRule type="cellIs" dxfId="0" priority="1" operator="equal">
      <formula>"FAIL"</formula>
    </cfRule>
  </conditionalFormatting>
  <conditionalFormatting sqref="H8:H30 I3">
    <cfRule type="cellIs" dxfId="1" priority="2" operator="equal">
      <formula>"PASS"</formula>
    </cfRule>
  </conditionalFormatting>
  <conditionalFormatting sqref="H8:H30 I3">
    <cfRule type="cellIs" dxfId="2" priority="3" operator="equal">
      <formula>"WARNING"</formula>
    </cfRule>
  </conditionalFormatting>
  <conditionalFormatting sqref="H8:H30 I3">
    <cfRule type="containsBlanks" dxfId="3" priority="4">
      <formula>LEN(TRIM(H8))=0</formula>
    </cfRule>
  </conditionalFormatting>
  <conditionalFormatting sqref="I4">
    <cfRule type="cellIs" dxfId="0" priority="5" operator="equal">
      <formula>"FAIL"</formula>
    </cfRule>
  </conditionalFormatting>
  <conditionalFormatting sqref="I4">
    <cfRule type="cellIs" dxfId="1" priority="6" operator="equal">
      <formula>"PASS"</formula>
    </cfRule>
  </conditionalFormatting>
  <conditionalFormatting sqref="I4">
    <cfRule type="cellIs" dxfId="2" priority="7" operator="equal">
      <formula>"WARNING"</formula>
    </cfRule>
  </conditionalFormatting>
  <conditionalFormatting sqref="I4">
    <cfRule type="containsBlanks" dxfId="3" priority="8">
      <formula>LEN(TRIM(I4))=0</formula>
    </cfRule>
  </conditionalFormatting>
  <dataValidations>
    <dataValidation type="list" allowBlank="1" showInputMessage="1" showErrorMessage="1" prompt="Click and enter a value from the list of items" sqref="H8:H30">
      <formula1>"PASS,FAIL,WARNING"</formula1>
    </dataValidation>
  </dataValidations>
  <hyperlinks>
    <hyperlink r:id="rId1" ref="I8"/>
    <hyperlink r:id="rId2" ref="I9"/>
    <hyperlink r:id="rId3" ref="I10"/>
    <hyperlink r:id="rId4" ref="I11"/>
    <hyperlink r:id="rId5" ref="I13"/>
    <hyperlink r:id="rId6" ref="I14"/>
    <hyperlink r:id="rId7" ref="I15"/>
    <hyperlink r:id="rId8" ref="I16"/>
    <hyperlink r:id="rId9" ref="I17"/>
    <hyperlink r:id="rId10" ref="D18"/>
    <hyperlink r:id="rId11" ref="I18"/>
    <hyperlink r:id="rId12" ref="I19"/>
    <hyperlink r:id="rId13" ref="I20"/>
    <hyperlink r:id="rId14" ref="I21"/>
    <hyperlink r:id="rId15" ref="I22"/>
    <hyperlink r:id="rId16" ref="I23"/>
    <hyperlink r:id="rId17" ref="I24"/>
    <hyperlink r:id="rId18" ref="I25"/>
    <hyperlink r:id="rId19" ref="I26"/>
    <hyperlink r:id="rId20" ref="I27"/>
    <hyperlink r:id="rId21" ref="I28"/>
    <hyperlink r:id="rId22" ref="I29"/>
    <hyperlink r:id="rId23" ref="I30"/>
  </hyperlinks>
  <printOptions/>
  <pageMargins bottom="0.75" footer="0.0" header="0.0" left="0.7" right="0.7" top="0.75"/>
  <pageSetup orientation="landscape"/>
  <drawing r:id="rId2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Lenovo</dc:creator>
</cp:coreProperties>
</file>