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Sub Catagory" sheetId="2" r:id="rId5"/>
  </sheets>
  <definedNames>
    <definedName name="verify_package_Design">#REF!</definedName>
    <definedName name="mm">#REF!</definedName>
  </definedNames>
  <calcPr/>
  <extLst>
    <ext uri="GoogleSheetsCustomDataVersion1">
      <go:sheetsCustomData xmlns:go="http://customooxmlschemas.google.com/" r:id="rId6" roundtripDataSignature="AMtx7miQqg7+USU0WvWXrUrX3Lt5KjbweQ=="/>
    </ext>
  </extLst>
</workbook>
</file>

<file path=xl/sharedStrings.xml><?xml version="1.0" encoding="utf-8"?>
<sst xmlns="http://schemas.openxmlformats.org/spreadsheetml/2006/main" count="303" uniqueCount="166">
  <si>
    <t xml:space="preserve">    </t>
  </si>
  <si>
    <t>Cosmetic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</si>
  <si>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</si>
  <si>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</si>
  <si>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</si>
  <si>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</si>
  <si>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</si>
  <si>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</si>
  <si>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</si>
  <si>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</si>
  <si>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</si>
  <si>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</si>
  <si>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</si>
  <si>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</si>
  <si>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</si>
  <si>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</si>
  <si>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</si>
  <si>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</si>
  <si>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</si>
  <si>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</si>
  <si>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</si>
  <si>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</si>
  <si>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</si>
  <si>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</si>
  <si>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</si>
  <si>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</si>
  <si>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</si>
  <si>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</si>
  <si>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</si>
  <si>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</si>
  <si>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</si>
  <si>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</si>
  <si>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</si>
  <si>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Recheck Status</t>
  </si>
  <si>
    <t xml:space="preserve">header </t>
  </si>
  <si>
    <t>TC001</t>
  </si>
  <si>
    <t>Verify "Cosmetic"  Logo for home page,Sub Catagory</t>
  </si>
  <si>
    <t xml:space="preserve">   Figma design Is avaliable</t>
  </si>
  <si>
    <t>N/A</t>
  </si>
  <si>
    <t>go to "Cosmetic" Home Page -&gt; Check Logo</t>
  </si>
  <si>
    <t>spelling mistake &amp; small  letter</t>
  </si>
  <si>
    <t>Check here</t>
  </si>
  <si>
    <t>TC002</t>
  </si>
  <si>
    <t>Verify "Cosmetic"  banner For home page,Sub Catagory</t>
  </si>
  <si>
    <t>banner should be similar with figma design</t>
  </si>
  <si>
    <t>banner should not be  similar with figma design(Padding in not okay)</t>
  </si>
  <si>
    <t>Click here</t>
  </si>
  <si>
    <t>TC003</t>
  </si>
  <si>
    <t>Verify "Cosmetic"  nevbar  For home page,Sub Catagory</t>
  </si>
  <si>
    <t>check navbar height</t>
  </si>
  <si>
    <t>Height should be 60px</t>
  </si>
  <si>
    <t>height is given 55px</t>
  </si>
  <si>
    <t>click here</t>
  </si>
  <si>
    <t>TC004</t>
  </si>
  <si>
    <t>Verify "Cosmetic"  home slider For home page,Sub Catagory</t>
  </si>
  <si>
    <t xml:space="preserve">Check box height,top shadow </t>
  </si>
  <si>
    <t xml:space="preserve"> height,top shadow  should be match with figma</t>
  </si>
  <si>
    <t>box height,top shadow in not given</t>
  </si>
  <si>
    <t>Product Categories</t>
  </si>
  <si>
    <t>TC005</t>
  </si>
  <si>
    <t>Verify "Product Categories" product spelling</t>
  </si>
  <si>
    <t>check Product Categories product  Nail Care spelling</t>
  </si>
  <si>
    <t>Nail Care spelling should be Capital letter</t>
  </si>
  <si>
    <t>Nail Care spelling is Small letter</t>
  </si>
  <si>
    <t>check here</t>
  </si>
  <si>
    <t>TC006</t>
  </si>
  <si>
    <t>Verify "Product Categories" box shadow</t>
  </si>
  <si>
    <t>check Product Categories box shadow</t>
  </si>
  <si>
    <t>shadow should be match wit6h figma</t>
  </si>
  <si>
    <t>shadow is not given</t>
  </si>
  <si>
    <t>TC007</t>
  </si>
  <si>
    <t>Verify "Product Categories" bar</t>
  </si>
  <si>
    <t>Check product title bar</t>
  </si>
  <si>
    <t>bar should be present when we click the product</t>
  </si>
  <si>
    <t>bar should not present when we click the product</t>
  </si>
  <si>
    <t>Cart</t>
  </si>
  <si>
    <t>TC008</t>
  </si>
  <si>
    <t>Verify cart</t>
  </si>
  <si>
    <t>check cart design</t>
  </si>
  <si>
    <t>cart design should be match with figma design</t>
  </si>
  <si>
    <t>cart design should not be match with figma design</t>
  </si>
  <si>
    <t>Our Products</t>
  </si>
  <si>
    <t>TC009</t>
  </si>
  <si>
    <t>Verify "Our Products" design</t>
  </si>
  <si>
    <t>check Our Products box shape</t>
  </si>
  <si>
    <t>Design should  be  similar with figma design</t>
  </si>
  <si>
    <t>Design is not similar with figma design</t>
  </si>
  <si>
    <t>TC010</t>
  </si>
  <si>
    <t>Verify "Our Products" title</t>
  </si>
  <si>
    <t>check Our Products  title</t>
  </si>
  <si>
    <t>title should be " Top Brand"</t>
  </si>
  <si>
    <t>title is not similar with figma design</t>
  </si>
  <si>
    <t>TC011</t>
  </si>
  <si>
    <t>Verify "Our Products"-&gt; cosmetic prd discount section arrow</t>
  </si>
  <si>
    <t>check "Our Products"-&gt; cosmetic prd discount section arrow</t>
  </si>
  <si>
    <t>cosmetic prd discount section have  arrow</t>
  </si>
  <si>
    <t>cosmetic prd discount section have not  arrow</t>
  </si>
  <si>
    <t>TC012</t>
  </si>
  <si>
    <t>Verify "Our Products" Upcoming
Product</t>
  </si>
  <si>
    <t>Check Upcoming
Product box size</t>
  </si>
  <si>
    <t>box sixe should be similar with figma design</t>
  </si>
  <si>
    <t>box sixe should not be similar with figma design</t>
  </si>
  <si>
    <t xml:space="preserve">check </t>
  </si>
  <si>
    <t xml:space="preserve">cosmetic discount section </t>
  </si>
  <si>
    <t>TC013</t>
  </si>
  <si>
    <t>Verify "cosmetic discount section " image</t>
  </si>
  <si>
    <t>cosmetic discount section image</t>
  </si>
  <si>
    <t>image should be resaponsive</t>
  </si>
  <si>
    <t>image should not  be resaponsive</t>
  </si>
  <si>
    <t>TC014</t>
  </si>
  <si>
    <t>VErify div space</t>
  </si>
  <si>
    <t>check Newly Launched Product div space</t>
  </si>
  <si>
    <t>2 section have some space,dont match with figma design</t>
  </si>
  <si>
    <t>2 section are not attach each other</t>
  </si>
  <si>
    <t>Newly Launched Product</t>
  </si>
  <si>
    <t>TC015</t>
  </si>
  <si>
    <t>Verify "Newly Launched Product" image height</t>
  </si>
  <si>
    <t>check Newly Launched Product image height</t>
  </si>
  <si>
    <t>image height should be 707px</t>
  </si>
  <si>
    <t>image height is 500 px</t>
  </si>
  <si>
    <t>TC016</t>
  </si>
  <si>
    <t>Verify "Newly Launched Product" arrow color</t>
  </si>
  <si>
    <t>check Newly Launched Product arrow color</t>
  </si>
  <si>
    <t>arrow color should be match with figma</t>
  </si>
  <si>
    <t>arrow color should not match with figma</t>
  </si>
  <si>
    <t>TC017</t>
  </si>
  <si>
    <t>Verify "Newly Launched Product" box size</t>
  </si>
  <si>
    <t>check Newly Launched Product  box size</t>
  </si>
  <si>
    <t>box size should be given and should be match with figma design</t>
  </si>
  <si>
    <t>box size should not given and dont  match with figma design</t>
  </si>
  <si>
    <t>Cosmetic-Sub Catagory</t>
  </si>
  <si>
    <t xml:space="preserve">nafisa </t>
  </si>
  <si>
    <t>Verify "Cosmetic Sub Catagory"  header image</t>
  </si>
  <si>
    <t>go to "Cosmetic" sub catagory Page -&gt; Check product image</t>
  </si>
  <si>
    <t>multiple image should not have any space</t>
  </si>
  <si>
    <t>multiple image should have space</t>
  </si>
  <si>
    <t>Verify "Cosmetic Sub Catagory"  header image size and shadow</t>
  </si>
  <si>
    <t xml:space="preserve">image height should be match with design and have shadow </t>
  </si>
  <si>
    <t xml:space="preserve">image height should not  match with design and have no shadow </t>
  </si>
  <si>
    <t>cosmetic Project Image</t>
  </si>
  <si>
    <t>Verify "Cosmetic Sub Catagory"  cosmetic Project Image</t>
  </si>
  <si>
    <t>need some laft padding for this image</t>
  </si>
  <si>
    <t>image should not be  similar with figma design(Padding in not okay)</t>
  </si>
  <si>
    <t xml:space="preserve">lipstick_card_container </t>
  </si>
  <si>
    <t>Verify "Cosmetic Sub Catagory"  lipstick_card_container box</t>
  </si>
  <si>
    <t>go to "Cosmetic" sub catagory Page -&gt; Check lipstick_card_container box</t>
  </si>
  <si>
    <t>need some shadow in box bottom</t>
  </si>
  <si>
    <t>box should  not shadow in  bottom)</t>
  </si>
  <si>
    <t>Verify "Cosmetic Sub Catagory"  button</t>
  </si>
  <si>
    <t>go to "Cosmetic" sub catagory Page -&gt; Check lipstick_card_container button "Show more..."</t>
  </si>
  <si>
    <t>need to be bold</t>
  </si>
  <si>
    <t xml:space="preserve">button should not  bold </t>
  </si>
  <si>
    <t>cos_sub_cat_dreamy</t>
  </si>
  <si>
    <t>Verify "Cosmetic Sub Catagory"  Heading</t>
  </si>
  <si>
    <t>go to "Cosmetic" sub catagory Page -&gt; Check Cosmetic Sub Catagory Heading</t>
  </si>
  <si>
    <t>need to move left side</t>
  </si>
  <si>
    <t xml:space="preserve"> Heading is right side which is not atch with design</t>
  </si>
  <si>
    <t>Best  Selling Product</t>
  </si>
  <si>
    <t>Verify "Cosmetic Best  Selling Product"  box</t>
  </si>
  <si>
    <t>go to "Cosmetic" sub catagory Page -&gt; Check Cosmetic Best  Selling Product box</t>
  </si>
  <si>
    <t>need shadow in design</t>
  </si>
  <si>
    <t>have no shadow in this box</t>
  </si>
  <si>
    <t>Verify "Cosmetic Best  Selling Product"  space between 2 box</t>
  </si>
  <si>
    <t>go to "Cosmetic" sub catagory Page -&gt; Check Cosmetic Best  Selling Product"  space between 2 box</t>
  </si>
  <si>
    <t>need some space between 2 box</t>
  </si>
  <si>
    <t>should have less space between 2 ,box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</si>
</sst>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3">
    <font>
      <sz val="10.0"/>
      <color rgb="FF000000"/>
      <name val="Arial"/>
      <scheme val="minor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color theme="1"/>
      <name val="Arial"/>
    </font>
    <font>
      <sz val="9.0"/>
      <color theme="1"/>
      <name val="Arial"/>
    </font>
    <font>
      <sz val="14.0"/>
      <color rgb="FFFFFFFF"/>
      <name val="Calibri"/>
    </font>
    <font>
      <color rgb="FF000000"/>
      <name val="Arial"/>
    </font>
    <font>
      <u/>
      <color rgb="FF1155CC"/>
      <name val="Arial"/>
    </font>
    <font>
      <u/>
      <sz val="10.0"/>
      <color rgb="FF1155CC"/>
      <name val="Arial"/>
    </font>
    <font>
      <u/>
      <sz val="10.0"/>
      <color rgb="FF1155CC"/>
      <name val="Calibri"/>
    </font>
    <font>
      <u/>
      <color rgb="FF1155CC"/>
    </font>
    <font>
      <color rgb="FF000000"/>
      <name val="Calibri"/>
    </font>
    <font>
      <sz val="12.0"/>
      <color rgb="FFFFFFFF"/>
      <name val="Calibri"/>
    </font>
    <font>
      <sz val="10.0"/>
      <color rgb="FF1155CC"/>
      <name val="Calibri"/>
    </font>
    <font>
      <color rgb="FF1155CC"/>
      <name val="Arial"/>
    </font>
    <font>
      <sz val="14.0"/>
      <color theme="0"/>
      <name val="Calibri"/>
    </font>
    <font>
      <u/>
      <color rgb="FF1155CC"/>
      <name val="Arial"/>
    </font>
    <font>
      <u/>
      <color rgb="FF1155CC"/>
      <name val="Arial"/>
    </font>
    <font>
      <u/>
      <sz val="10.0"/>
      <color rgb="FF1155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64" xfId="0" applyAlignment="1" applyBorder="1" applyFont="1" applyNumberFormat="1">
      <alignment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3" fillId="0" fontId="6" numFmtId="0" xfId="0" applyAlignment="1" applyBorder="1" applyFont="1">
      <alignment vertical="center"/>
    </xf>
    <xf borderId="3" fillId="0" fontId="7" numFmtId="0" xfId="0" applyBorder="1" applyFont="1"/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4" fontId="6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4" fillId="0" fontId="2" numFmtId="0" xfId="0" applyBorder="1" applyFont="1"/>
    <xf borderId="3" fillId="2" fontId="4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3" fillId="10" fontId="1" numFmtId="0" xfId="0" applyAlignment="1" applyBorder="1" applyFill="1" applyFont="1">
      <alignment shrinkToFit="0" vertical="center" wrapText="1"/>
    </xf>
    <xf borderId="3" fillId="11" fontId="6" numFmtId="0" xfId="0" applyAlignment="1" applyBorder="1" applyFill="1" applyFont="1">
      <alignment vertical="center"/>
    </xf>
    <xf borderId="3" fillId="11" fontId="8" numFmtId="0" xfId="0" applyBorder="1" applyFont="1"/>
    <xf borderId="3" fillId="12" fontId="6" numFmtId="0" xfId="0" applyAlignment="1" applyBorder="1" applyFill="1" applyFont="1">
      <alignment vertical="center"/>
    </xf>
    <xf borderId="3" fillId="12" fontId="6" numFmtId="0" xfId="0" applyAlignment="1" applyBorder="1" applyFont="1">
      <alignment shrinkToFit="0" vertical="center" wrapText="1"/>
    </xf>
    <xf borderId="3" fillId="12" fontId="9" numFmtId="0" xfId="0" applyAlignment="1" applyBorder="1" applyFont="1">
      <alignment horizontal="center" shrinkToFit="0" vertical="center" wrapText="1"/>
    </xf>
    <xf borderId="3" fillId="12" fontId="10" numFmtId="0" xfId="0" applyAlignment="1" applyBorder="1" applyFont="1">
      <alignment horizontal="left" shrinkToFit="0" vertical="center" wrapText="1"/>
    </xf>
    <xf borderId="3" fillId="12" fontId="7" numFmtId="0" xfId="0" applyAlignment="1" applyBorder="1" applyFont="1">
      <alignment shrinkToFit="0" vertical="center" wrapText="1"/>
    </xf>
    <xf borderId="3" fillId="13" fontId="6" numFmtId="0" xfId="0" applyAlignment="1" applyBorder="1" applyFill="1" applyFont="1">
      <alignment shrinkToFit="0" vertical="center" wrapText="1"/>
    </xf>
    <xf borderId="3" fillId="13" fontId="10" numFmtId="0" xfId="0" applyAlignment="1" applyBorder="1" applyFont="1">
      <alignment horizontal="left" shrinkToFit="0" vertical="center" wrapText="1"/>
    </xf>
    <xf borderId="3" fillId="13" fontId="7" numFmtId="0" xfId="0" applyAlignment="1" applyBorder="1" applyFont="1">
      <alignment shrinkToFit="0" vertical="center" wrapText="1"/>
    </xf>
    <xf borderId="3" fillId="13" fontId="7" numFmtId="0" xfId="0" applyBorder="1" applyFont="1"/>
    <xf borderId="3" fillId="0" fontId="6" numFmtId="0" xfId="0" applyAlignment="1" applyBorder="1" applyFont="1">
      <alignment shrinkToFit="0" vertical="center" wrapText="1"/>
    </xf>
    <xf borderId="3" fillId="9" fontId="10" numFmtId="0" xfId="0" applyAlignment="1" applyBorder="1" applyFont="1">
      <alignment horizontal="left" shrinkToFit="0" vertical="center" wrapText="1"/>
    </xf>
    <xf borderId="3" fillId="10" fontId="7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shrinkToFit="0" vertical="center" wrapText="1"/>
    </xf>
    <xf borderId="3" fillId="0" fontId="11" numFmtId="0" xfId="0" applyBorder="1" applyFont="1"/>
    <xf borderId="3" fillId="13" fontId="6" numFmtId="0" xfId="0" applyAlignment="1" applyBorder="1" applyFont="1">
      <alignment vertical="center"/>
    </xf>
    <xf borderId="3" fillId="9" fontId="6" numFmtId="0" xfId="0" applyAlignment="1" applyBorder="1" applyFont="1">
      <alignment shrinkToFit="0" vertical="center" wrapText="1"/>
    </xf>
    <xf borderId="3" fillId="10" fontId="6" numFmtId="0" xfId="0" applyAlignment="1" applyBorder="1" applyFont="1">
      <alignment shrinkToFit="0" vertical="center" wrapText="1"/>
    </xf>
    <xf borderId="3" fillId="0" fontId="12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0" fontId="13" numFmtId="0" xfId="0" applyAlignment="1" applyBorder="1" applyFont="1">
      <alignment shrinkToFit="0" vertical="center" wrapText="1"/>
    </xf>
    <xf borderId="3" fillId="10" fontId="7" numFmtId="0" xfId="0" applyBorder="1" applyFont="1"/>
    <xf borderId="3" fillId="0" fontId="14" numFmtId="0" xfId="0" applyBorder="1" applyFont="1"/>
    <xf borderId="3" fillId="14" fontId="15" numFmtId="0" xfId="0" applyAlignment="1" applyBorder="1" applyFill="1" applyFont="1">
      <alignment horizontal="left"/>
    </xf>
    <xf borderId="3" fillId="12" fontId="16" numFmtId="0" xfId="0" applyAlignment="1" applyBorder="1" applyFont="1">
      <alignment vertical="center"/>
    </xf>
    <xf borderId="3" fillId="13" fontId="17" numFmtId="0" xfId="0" applyAlignment="1" applyBorder="1" applyFont="1">
      <alignment vertical="center"/>
    </xf>
    <xf borderId="3" fillId="0" fontId="17" numFmtId="0" xfId="0" applyAlignment="1" applyBorder="1" applyFont="1">
      <alignment shrinkToFit="0" vertical="center" wrapText="1"/>
    </xf>
    <xf borderId="3" fillId="13" fontId="17" numFmtId="0" xfId="0" applyAlignment="1" applyBorder="1" applyFont="1">
      <alignment shrinkToFit="0" vertical="center" wrapText="1"/>
    </xf>
    <xf borderId="3" fillId="13" fontId="18" numFmtId="0" xfId="0" applyBorder="1" applyFont="1"/>
    <xf borderId="3" fillId="13" fontId="15" numFmtId="0" xfId="0" applyAlignment="1" applyBorder="1" applyFont="1">
      <alignment horizontal="left"/>
    </xf>
    <xf borderId="3" fillId="13" fontId="16" numFmtId="0" xfId="0" applyAlignment="1" applyBorder="1" applyFont="1">
      <alignment vertical="center"/>
    </xf>
    <xf borderId="3" fillId="13" fontId="9" numFmtId="0" xfId="0" applyAlignment="1" applyBorder="1" applyFont="1">
      <alignment horizontal="center" shrinkToFit="0" vertical="center" wrapText="1"/>
    </xf>
    <xf borderId="3" fillId="13" fontId="19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5" fillId="2" fontId="5" numFmtId="0" xfId="0" applyAlignment="1" applyBorder="1" applyFont="1">
      <alignment vertical="center"/>
    </xf>
    <xf borderId="6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7" fillId="8" fontId="1" numFmtId="0" xfId="0" applyAlignment="1" applyBorder="1" applyFont="1">
      <alignment shrinkToFit="0" vertical="center" wrapText="1"/>
    </xf>
    <xf borderId="8" fillId="8" fontId="1" numFmtId="0" xfId="0" applyAlignment="1" applyBorder="1" applyFont="1">
      <alignment shrinkToFit="0" vertical="center" wrapText="1"/>
    </xf>
    <xf borderId="8" fillId="9" fontId="1" numFmtId="0" xfId="0" applyAlignment="1" applyBorder="1" applyFont="1">
      <alignment shrinkToFit="0" vertical="center" wrapText="1"/>
    </xf>
    <xf borderId="8" fillId="10" fontId="1" numFmtId="0" xfId="0" applyAlignment="1" applyBorder="1" applyFont="1">
      <alignment shrinkToFit="0" vertical="center" wrapText="1"/>
    </xf>
    <xf borderId="0" fillId="11" fontId="6" numFmtId="0" xfId="0" applyAlignment="1" applyFont="1">
      <alignment vertical="center"/>
    </xf>
    <xf borderId="0" fillId="11" fontId="8" numFmtId="0" xfId="0" applyFont="1"/>
    <xf borderId="0" fillId="12" fontId="6" numFmtId="0" xfId="0" applyAlignment="1" applyFont="1">
      <alignment vertical="center"/>
    </xf>
    <xf borderId="0" fillId="12" fontId="6" numFmtId="0" xfId="0" applyAlignment="1" applyFont="1">
      <alignment shrinkToFit="0" vertical="center" wrapText="1"/>
    </xf>
    <xf borderId="0" fillId="12" fontId="9" numFmtId="0" xfId="0" applyAlignment="1" applyFont="1">
      <alignment horizontal="center" shrinkToFit="0" vertical="center" wrapText="1"/>
    </xf>
    <xf borderId="0" fillId="12" fontId="10" numFmtId="0" xfId="0" applyAlignment="1" applyFont="1">
      <alignment horizontal="left" shrinkToFit="0" vertical="center" wrapText="1"/>
    </xf>
    <xf borderId="0" fillId="12" fontId="7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9" fontId="10" numFmtId="0" xfId="0" applyAlignment="1" applyFont="1">
      <alignment horizontal="left" shrinkToFit="0" vertical="center" wrapText="1"/>
    </xf>
    <xf borderId="0" fillId="10" fontId="7" numFmtId="0" xfId="0" applyAlignment="1" applyFont="1">
      <alignment shrinkToFit="0" vertical="center" wrapText="1"/>
    </xf>
    <xf borderId="0" fillId="4" fontId="6" numFmtId="0" xfId="0" applyAlignment="1" applyFont="1">
      <alignment shrinkToFit="0" vertical="center" wrapText="1"/>
    </xf>
    <xf borderId="0" fillId="0" fontId="18" numFmtId="0" xfId="0" applyFont="1"/>
    <xf borderId="0" fillId="0" fontId="20" numFmtId="0" xfId="0" applyFont="1"/>
    <xf borderId="0" fillId="0" fontId="7" numFmtId="0" xfId="0" applyFont="1"/>
    <xf borderId="9" fillId="0" fontId="6" numFmtId="0" xfId="0" applyAlignment="1" applyBorder="1" applyFont="1">
      <alignment vertical="center"/>
    </xf>
    <xf borderId="9" fillId="0" fontId="6" numFmtId="0" xfId="0" applyAlignment="1" applyBorder="1" applyFont="1">
      <alignment shrinkToFit="0" vertical="center" wrapText="1"/>
    </xf>
    <xf borderId="9" fillId="9" fontId="10" numFmtId="0" xfId="0" applyAlignment="1" applyBorder="1" applyFont="1">
      <alignment horizontal="left" shrinkToFit="0" vertical="center" wrapText="1"/>
    </xf>
    <xf borderId="9" fillId="10" fontId="7" numFmtId="0" xfId="0" applyAlignment="1" applyBorder="1" applyFont="1">
      <alignment shrinkToFit="0" vertical="center" wrapText="1"/>
    </xf>
    <xf borderId="9" fillId="4" fontId="6" numFmtId="0" xfId="0" applyAlignment="1" applyBorder="1" applyFont="1">
      <alignment shrinkToFit="0" vertical="center" wrapText="1"/>
    </xf>
    <xf borderId="9" fillId="0" fontId="21" numFmtId="0" xfId="0" applyBorder="1" applyFont="1"/>
    <xf borderId="9" fillId="9" fontId="6" numFmtId="0" xfId="0" applyAlignment="1" applyBorder="1" applyFont="1">
      <alignment shrinkToFit="0" vertical="center" wrapText="1"/>
    </xf>
    <xf borderId="9" fillId="10" fontId="6" numFmtId="0" xfId="0" applyAlignment="1" applyBorder="1" applyFont="1">
      <alignment shrinkToFit="0" vertical="center" wrapText="1"/>
    </xf>
    <xf borderId="9" fillId="0" fontId="22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yo206mwL-NF3RaFQ1KFoWeXiyVsVMib/view?usp=sharing" TargetMode="External"/><Relationship Id="rId10" Type="http://schemas.openxmlformats.org/officeDocument/2006/relationships/hyperlink" Target="https://drive.google.com/file/d/1rBMi7GJoWeSeB-EhjHpEAjfYlik_AmB8/view?usp=sharing" TargetMode="External"/><Relationship Id="rId13" Type="http://schemas.openxmlformats.org/officeDocument/2006/relationships/hyperlink" Target="https://drive.google.com/file/d/1TM626eVW6ZcKMNnCNzYl0nqcQ-QDDJxa/view?usp=sharing" TargetMode="External"/><Relationship Id="rId12" Type="http://schemas.openxmlformats.org/officeDocument/2006/relationships/hyperlink" Target="https://drive.google.com/file/d/1XHJYo4MDZ2dP1UFsilkQm9gCAsLJYA6h/view?usp=sharing" TargetMode="External"/><Relationship Id="rId1" Type="http://schemas.openxmlformats.org/officeDocument/2006/relationships/hyperlink" Target="https://drive.google.com/file/d/1j_551Q1lHshjJZQ3XIHSS6aE0HZo0ai1/view?usp=sharing" TargetMode="External"/><Relationship Id="rId2" Type="http://schemas.openxmlformats.org/officeDocument/2006/relationships/hyperlink" Target="https://drive.google.com/file/d/1xEPjKR7prOyyF8fvWbGldYDEHJf8MLky/view?usp=sharing" TargetMode="External"/><Relationship Id="rId3" Type="http://schemas.openxmlformats.org/officeDocument/2006/relationships/hyperlink" Target="https://drive.google.com/file/d/1q9YRDIRUtzOlgTvC7pivO6Go5gIlu4Vc/view?usp=sharing" TargetMode="External"/><Relationship Id="rId4" Type="http://schemas.openxmlformats.org/officeDocument/2006/relationships/hyperlink" Target="https://drive.google.com/file/d/1me--dV2AGz1cDX__jWwNKR2FxEGCAVeB/view?usp=sharing" TargetMode="External"/><Relationship Id="rId9" Type="http://schemas.openxmlformats.org/officeDocument/2006/relationships/hyperlink" Target="https://drive.google.com/file/d/10y5DKc0OJaBqH9uneuje0kc2QzxqwIfY/view?usp=sharing" TargetMode="External"/><Relationship Id="rId15" Type="http://schemas.openxmlformats.org/officeDocument/2006/relationships/hyperlink" Target="https://drive.google.com/file/d/1uRDUt84Hxbbch5wJ6nGPSQZEJmHCTyV6/view?usp=sharing" TargetMode="External"/><Relationship Id="rId14" Type="http://schemas.openxmlformats.org/officeDocument/2006/relationships/hyperlink" Target="https://drive.google.com/file/d/1PpSj87obfdkv7Y2UzbwSRSBjcPLOTE0C/view?usp=sharing" TargetMode="External"/><Relationship Id="rId17" Type="http://schemas.openxmlformats.org/officeDocument/2006/relationships/hyperlink" Target="https://drive.google.com/file/d/1LbYAObasBVgISqp_kWR9b6xPVTa45Ty4/view?usp=sharing" TargetMode="External"/><Relationship Id="rId16" Type="http://schemas.openxmlformats.org/officeDocument/2006/relationships/hyperlink" Target="https://drive.google.com/file/d/19LdT2clrbLlERx3m3A1P064NwDekzS40/view?usp=sharing" TargetMode="External"/><Relationship Id="rId5" Type="http://schemas.openxmlformats.org/officeDocument/2006/relationships/hyperlink" Target="https://drive.google.com/file/d/1i4Ad8_W7ZFbyaw8v81h_SWKS-S0jbxWX/view?usp=sharing" TargetMode="External"/><Relationship Id="rId6" Type="http://schemas.openxmlformats.org/officeDocument/2006/relationships/hyperlink" Target="https://drive.google.com/file/d/1Zg44X5_D3wQL0wKtj-hfueGjG-_CN25o/view?usp=sharing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rive.google.com/file/d/1yjRTvs5GIFBszCwyN-MpvUS4nVzwB6Fr/view?usp=sharing" TargetMode="External"/><Relationship Id="rId8" Type="http://schemas.openxmlformats.org/officeDocument/2006/relationships/hyperlink" Target="https://drive.google.com/file/d/19u-0FrI6VB2KgJh5t5zRbk7Sru3pIFGq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E1NYM0eNUxwIhhsNhY52ytw3CDAGM3r/view?usp=sharing" TargetMode="External"/><Relationship Id="rId2" Type="http://schemas.openxmlformats.org/officeDocument/2006/relationships/hyperlink" Target="https://drive.google.com/file/d/10XMz1vbOZgjO95mHA8lTwyImUwFMLrpr/view?usp=sharing" TargetMode="External"/><Relationship Id="rId3" Type="http://schemas.openxmlformats.org/officeDocument/2006/relationships/hyperlink" Target="https://drive.google.com/file/d/1t8MtQfFj5nPqhJd8w0sDviovTxxFCSTW/view?usp=sharing" TargetMode="External"/><Relationship Id="rId4" Type="http://schemas.openxmlformats.org/officeDocument/2006/relationships/hyperlink" Target="https://drive.google.com/file/d/1NXClqKJJHgB1XDDjkqMJZlM2JJRMngDC/view?usp=sharin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rive.google.com/file/d/1n63bOQMIC6LDJRPAuqGMjIJ5vvcK9vBw/view?usp=sharing" TargetMode="External"/><Relationship Id="rId6" Type="http://schemas.openxmlformats.org/officeDocument/2006/relationships/hyperlink" Target="https://drive.google.com/file/d/1K3hHo8IACk1QcCFstzVQMOISrAT5N6Gv/view?usp=sharing" TargetMode="External"/><Relationship Id="rId7" Type="http://schemas.openxmlformats.org/officeDocument/2006/relationships/hyperlink" Target="https://drive.google.com/file/d/1vOn_D-gHxQARTsboamkeDd-3LB6_RLnh/view?usp=sharing" TargetMode="External"/><Relationship Id="rId8" Type="http://schemas.openxmlformats.org/officeDocument/2006/relationships/hyperlink" Target="https://drive.google.com/file/d/1UISqVpVsXtzu7fKPhnHtOAFDnGkmaWy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22.63"/>
    <col customWidth="1" min="3" max="3" width="21.13"/>
    <col customWidth="1" min="4" max="4" width="26.5"/>
    <col customWidth="1" min="5" max="5" width="24.0"/>
    <col customWidth="1" min="6" max="6" width="23.63"/>
    <col customWidth="1" min="7" max="7" width="23.88"/>
    <col customWidth="1" min="8" max="8" width="23.0"/>
    <col customWidth="1" min="9" max="9" width="22.5"/>
  </cols>
  <sheetData>
    <row r="1">
      <c r="A1" s="1" t="s">
        <v>0</v>
      </c>
      <c r="B1" s="2"/>
      <c r="C1" s="3" t="s">
        <v>1</v>
      </c>
      <c r="D1" s="4" t="s">
        <v>2</v>
      </c>
      <c r="E1" s="5">
        <v>44809.0</v>
      </c>
      <c r="F1" s="6" t="s">
        <v>3</v>
      </c>
      <c r="G1" s="5">
        <v>44809.0</v>
      </c>
      <c r="H1" s="7" t="s">
        <v>4</v>
      </c>
      <c r="I1" s="2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11" t="s">
        <v>6</v>
      </c>
      <c r="D2" s="4" t="s">
        <v>7</v>
      </c>
      <c r="E2" s="11"/>
      <c r="F2" s="6" t="s">
        <v>8</v>
      </c>
      <c r="G2" s="11"/>
      <c r="H2" s="4" t="s">
        <v>9</v>
      </c>
      <c r="I2" s="12">
        <f>COUNTIF(H12:H33, "PASS")</f>
        <v>10</v>
      </c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10</v>
      </c>
      <c r="B3" s="2"/>
      <c r="C3" s="11"/>
      <c r="D3" s="4" t="s">
        <v>11</v>
      </c>
      <c r="E3" s="13" t="s">
        <v>12</v>
      </c>
      <c r="F3" s="14" t="s">
        <v>13</v>
      </c>
      <c r="G3" s="11">
        <v>1.0</v>
      </c>
      <c r="H3" s="15" t="s">
        <v>14</v>
      </c>
      <c r="I3" s="16">
        <f>COUNTIF(H13:H33, "Fail")</f>
        <v>3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15</v>
      </c>
      <c r="B4" s="2"/>
      <c r="C4" s="11" t="s">
        <v>16</v>
      </c>
      <c r="D4" s="4" t="s">
        <v>17</v>
      </c>
      <c r="E4" s="11"/>
      <c r="F4" s="14" t="s">
        <v>18</v>
      </c>
      <c r="G4" s="11" t="s">
        <v>19</v>
      </c>
      <c r="H4" s="4" t="s">
        <v>20</v>
      </c>
      <c r="I4" s="17">
        <f>COUNTIF(H13:H33, "WARNING")</f>
        <v>0</v>
      </c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8" t="s">
        <v>21</v>
      </c>
      <c r="B5" s="2"/>
      <c r="C5" s="18"/>
      <c r="D5" s="19"/>
      <c r="E5" s="19"/>
      <c r="F5" s="19"/>
      <c r="G5" s="2"/>
      <c r="H5" s="15" t="s">
        <v>22</v>
      </c>
      <c r="I5" s="20">
        <f>SUM(I2:I3:I4)</f>
        <v>13</v>
      </c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1" t="s">
        <v>23</v>
      </c>
      <c r="B6" s="21" t="s">
        <v>24</v>
      </c>
      <c r="C6" s="21" t="s">
        <v>25</v>
      </c>
      <c r="D6" s="21" t="s">
        <v>26</v>
      </c>
      <c r="E6" s="21" t="s">
        <v>27</v>
      </c>
      <c r="F6" s="22" t="s">
        <v>28</v>
      </c>
      <c r="G6" s="23" t="s">
        <v>29</v>
      </c>
      <c r="H6" s="21" t="s">
        <v>30</v>
      </c>
      <c r="I6" s="21" t="s">
        <v>31</v>
      </c>
      <c r="J6" s="24" t="s">
        <v>32</v>
      </c>
      <c r="K6" s="25" t="s">
        <v>33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6"/>
      <c r="B7" s="27"/>
      <c r="C7" s="27"/>
      <c r="D7" s="28" t="s">
        <v>34</v>
      </c>
      <c r="E7" s="27"/>
      <c r="F7" s="29"/>
      <c r="G7" s="30"/>
      <c r="H7" s="26"/>
      <c r="I7" s="27"/>
      <c r="J7" s="31"/>
      <c r="K7" s="31"/>
      <c r="L7" s="31"/>
      <c r="M7" s="32"/>
      <c r="N7" s="33"/>
      <c r="O7" s="34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8" t="s">
        <v>35</v>
      </c>
      <c r="B8" s="35" t="s">
        <v>36</v>
      </c>
      <c r="C8" s="35" t="s">
        <v>37</v>
      </c>
      <c r="D8" s="35" t="s">
        <v>38</v>
      </c>
      <c r="E8" s="35" t="s">
        <v>39</v>
      </c>
      <c r="F8" s="36"/>
      <c r="G8" s="37" t="s">
        <v>40</v>
      </c>
      <c r="H8" s="38" t="s">
        <v>9</v>
      </c>
      <c r="I8" s="39" t="s">
        <v>41</v>
      </c>
      <c r="J8" s="40"/>
      <c r="K8" s="34"/>
      <c r="L8" s="34"/>
      <c r="M8" s="34"/>
      <c r="N8" s="34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8" t="s">
        <v>42</v>
      </c>
      <c r="B9" s="35" t="s">
        <v>43</v>
      </c>
      <c r="C9" s="35" t="s">
        <v>37</v>
      </c>
      <c r="D9" s="35" t="s">
        <v>38</v>
      </c>
      <c r="E9" s="35" t="s">
        <v>39</v>
      </c>
      <c r="F9" s="41" t="s">
        <v>44</v>
      </c>
      <c r="G9" s="42" t="s">
        <v>45</v>
      </c>
      <c r="H9" s="38" t="s">
        <v>9</v>
      </c>
      <c r="I9" s="43" t="s">
        <v>46</v>
      </c>
      <c r="J9" s="40"/>
      <c r="K9" s="34"/>
      <c r="L9" s="34"/>
      <c r="M9" s="34"/>
      <c r="N9" s="34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8" t="s">
        <v>47</v>
      </c>
      <c r="B10" s="35" t="s">
        <v>48</v>
      </c>
      <c r="C10" s="35" t="s">
        <v>37</v>
      </c>
      <c r="D10" s="35" t="s">
        <v>38</v>
      </c>
      <c r="E10" s="35" t="s">
        <v>49</v>
      </c>
      <c r="F10" s="41" t="s">
        <v>50</v>
      </c>
      <c r="G10" s="42" t="s">
        <v>51</v>
      </c>
      <c r="H10" s="38" t="s">
        <v>9</v>
      </c>
      <c r="I10" s="43" t="s">
        <v>52</v>
      </c>
      <c r="J10" s="40"/>
      <c r="K10" s="34"/>
      <c r="L10" s="34"/>
      <c r="M10" s="34"/>
      <c r="N10" s="3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8" t="s">
        <v>53</v>
      </c>
      <c r="B11" s="35" t="s">
        <v>54</v>
      </c>
      <c r="C11" s="35" t="s">
        <v>37</v>
      </c>
      <c r="D11" s="35" t="s">
        <v>38</v>
      </c>
      <c r="E11" s="35" t="s">
        <v>55</v>
      </c>
      <c r="F11" s="41" t="s">
        <v>56</v>
      </c>
      <c r="G11" s="42" t="s">
        <v>57</v>
      </c>
      <c r="H11" s="38" t="s">
        <v>14</v>
      </c>
      <c r="I11" s="43" t="s">
        <v>52</v>
      </c>
      <c r="J11" s="40"/>
      <c r="K11" s="34"/>
      <c r="L11" s="34"/>
      <c r="M11" s="34"/>
      <c r="N11" s="34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6"/>
      <c r="B12" s="27"/>
      <c r="C12" s="27"/>
      <c r="D12" s="28" t="s">
        <v>58</v>
      </c>
      <c r="E12" s="27"/>
      <c r="F12" s="29"/>
      <c r="G12" s="30"/>
      <c r="H12" s="26"/>
      <c r="I12" s="27"/>
      <c r="J12" s="31"/>
      <c r="K12" s="31"/>
      <c r="L12" s="34"/>
      <c r="M12" s="34"/>
      <c r="N12" s="34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8" t="s">
        <v>59</v>
      </c>
      <c r="B13" s="35" t="s">
        <v>60</v>
      </c>
      <c r="C13" s="35" t="s">
        <v>37</v>
      </c>
      <c r="D13" s="44" t="s">
        <v>38</v>
      </c>
      <c r="E13" s="35" t="s">
        <v>61</v>
      </c>
      <c r="F13" s="41" t="s">
        <v>62</v>
      </c>
      <c r="G13" s="42" t="s">
        <v>63</v>
      </c>
      <c r="H13" s="38" t="s">
        <v>9</v>
      </c>
      <c r="I13" s="45" t="s">
        <v>64</v>
      </c>
      <c r="J13" s="40"/>
      <c r="K13" s="34"/>
      <c r="L13" s="34"/>
      <c r="M13" s="34"/>
      <c r="N13" s="34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 t="s">
        <v>65</v>
      </c>
      <c r="B14" s="35" t="s">
        <v>66</v>
      </c>
      <c r="C14" s="9" t="s">
        <v>37</v>
      </c>
      <c r="D14" s="9" t="s">
        <v>38</v>
      </c>
      <c r="E14" s="9" t="s">
        <v>67</v>
      </c>
      <c r="F14" s="41" t="s">
        <v>68</v>
      </c>
      <c r="G14" s="46" t="s">
        <v>69</v>
      </c>
      <c r="H14" s="38" t="s">
        <v>9</v>
      </c>
      <c r="I14" s="47" t="s">
        <v>52</v>
      </c>
      <c r="J14" s="40"/>
      <c r="K14" s="34"/>
      <c r="L14" s="34"/>
      <c r="M14" s="34"/>
      <c r="N14" s="3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8" t="s">
        <v>70</v>
      </c>
      <c r="B15" s="35" t="s">
        <v>71</v>
      </c>
      <c r="C15" s="35" t="s">
        <v>37</v>
      </c>
      <c r="D15" s="8" t="s">
        <v>38</v>
      </c>
      <c r="E15" s="48" t="s">
        <v>72</v>
      </c>
      <c r="F15" s="41" t="s">
        <v>73</v>
      </c>
      <c r="G15" s="42" t="s">
        <v>74</v>
      </c>
      <c r="H15" s="38" t="s">
        <v>9</v>
      </c>
      <c r="I15" s="45" t="s">
        <v>52</v>
      </c>
      <c r="J15" s="40"/>
      <c r="K15" s="34"/>
      <c r="L15" s="34"/>
      <c r="M15" s="34"/>
      <c r="N15" s="34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6"/>
      <c r="B16" s="26"/>
      <c r="C16" s="27"/>
      <c r="D16" s="28" t="s">
        <v>75</v>
      </c>
      <c r="E16" s="28"/>
      <c r="F16" s="27"/>
      <c r="G16" s="29"/>
      <c r="H16" s="30"/>
      <c r="I16" s="26"/>
      <c r="J16" s="31"/>
      <c r="K16" s="31"/>
      <c r="L16" s="31"/>
      <c r="M16" s="34"/>
      <c r="N16" s="3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8" t="s">
        <v>76</v>
      </c>
      <c r="B17" s="35" t="s">
        <v>77</v>
      </c>
      <c r="C17" s="35" t="s">
        <v>37</v>
      </c>
      <c r="D17" s="8" t="s">
        <v>38</v>
      </c>
      <c r="E17" s="48" t="s">
        <v>78</v>
      </c>
      <c r="F17" s="41" t="s">
        <v>79</v>
      </c>
      <c r="G17" s="42" t="s">
        <v>80</v>
      </c>
      <c r="H17" s="38" t="s">
        <v>9</v>
      </c>
      <c r="I17" s="45" t="s">
        <v>52</v>
      </c>
      <c r="J17" s="40"/>
      <c r="K17" s="34"/>
      <c r="L17" s="34"/>
      <c r="M17" s="34"/>
      <c r="N17" s="3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49"/>
      <c r="B18" s="27"/>
      <c r="C18" s="27"/>
      <c r="D18" s="28" t="s">
        <v>81</v>
      </c>
      <c r="E18" s="27"/>
      <c r="F18" s="29"/>
      <c r="G18" s="30"/>
      <c r="H18" s="26"/>
      <c r="I18" s="27"/>
      <c r="J18" s="31"/>
      <c r="K18" s="31"/>
      <c r="L18" s="34"/>
      <c r="M18" s="34"/>
      <c r="N18" s="3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8" t="s">
        <v>82</v>
      </c>
      <c r="B19" s="35" t="s">
        <v>83</v>
      </c>
      <c r="C19" s="35" t="s">
        <v>37</v>
      </c>
      <c r="D19" s="8" t="s">
        <v>38</v>
      </c>
      <c r="E19" s="48" t="s">
        <v>84</v>
      </c>
      <c r="F19" s="41" t="s">
        <v>85</v>
      </c>
      <c r="G19" s="42" t="s">
        <v>86</v>
      </c>
      <c r="H19" s="38" t="s">
        <v>9</v>
      </c>
      <c r="I19" s="45" t="s">
        <v>52</v>
      </c>
      <c r="J19" s="40"/>
      <c r="K19" s="34"/>
      <c r="L19" s="34"/>
      <c r="M19" s="34"/>
      <c r="N19" s="34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8" t="s">
        <v>87</v>
      </c>
      <c r="B20" s="35" t="s">
        <v>88</v>
      </c>
      <c r="C20" s="35" t="s">
        <v>37</v>
      </c>
      <c r="D20" s="8" t="s">
        <v>38</v>
      </c>
      <c r="E20" s="35" t="s">
        <v>89</v>
      </c>
      <c r="F20" s="41" t="s">
        <v>90</v>
      </c>
      <c r="G20" s="42" t="s">
        <v>91</v>
      </c>
      <c r="H20" s="38" t="s">
        <v>9</v>
      </c>
      <c r="I20" s="45" t="s">
        <v>46</v>
      </c>
      <c r="J20" s="50"/>
      <c r="K20" s="31"/>
      <c r="L20" s="34"/>
      <c r="M20" s="34"/>
      <c r="N20" s="34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8" t="s">
        <v>92</v>
      </c>
      <c r="B21" s="35" t="s">
        <v>93</v>
      </c>
      <c r="C21" s="35" t="s">
        <v>37</v>
      </c>
      <c r="D21" s="8" t="s">
        <v>38</v>
      </c>
      <c r="E21" s="35" t="s">
        <v>94</v>
      </c>
      <c r="F21" s="41" t="s">
        <v>95</v>
      </c>
      <c r="G21" s="42" t="s">
        <v>96</v>
      </c>
      <c r="H21" s="38" t="s">
        <v>14</v>
      </c>
      <c r="I21" s="45" t="s">
        <v>52</v>
      </c>
      <c r="J21" s="40"/>
      <c r="K21" s="34"/>
      <c r="L21" s="34"/>
      <c r="M21" s="34"/>
      <c r="N21" s="34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8" t="s">
        <v>97</v>
      </c>
      <c r="B22" s="35" t="s">
        <v>98</v>
      </c>
      <c r="C22" s="35" t="s">
        <v>37</v>
      </c>
      <c r="D22" s="8" t="s">
        <v>38</v>
      </c>
      <c r="E22" s="35" t="s">
        <v>99</v>
      </c>
      <c r="F22" s="41" t="s">
        <v>100</v>
      </c>
      <c r="G22" s="42" t="s">
        <v>101</v>
      </c>
      <c r="H22" s="38" t="s">
        <v>14</v>
      </c>
      <c r="I22" s="45" t="s">
        <v>102</v>
      </c>
      <c r="J22" s="40"/>
      <c r="K22" s="34"/>
      <c r="L22" s="34"/>
      <c r="M22" s="34"/>
      <c r="N22" s="34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49"/>
      <c r="B23" s="27"/>
      <c r="C23" s="27"/>
      <c r="D23" s="28" t="s">
        <v>103</v>
      </c>
      <c r="E23" s="27"/>
      <c r="F23" s="29"/>
      <c r="G23" s="30"/>
      <c r="H23" s="26"/>
      <c r="I23" s="27"/>
      <c r="J23" s="31"/>
      <c r="K23" s="31"/>
      <c r="L23" s="34"/>
      <c r="M23" s="34"/>
      <c r="N23" s="34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 t="s">
        <v>104</v>
      </c>
      <c r="B24" s="9" t="s">
        <v>105</v>
      </c>
      <c r="C24" s="9" t="s">
        <v>37</v>
      </c>
      <c r="D24" s="9" t="s">
        <v>38</v>
      </c>
      <c r="E24" s="9" t="s">
        <v>106</v>
      </c>
      <c r="F24" s="41" t="s">
        <v>107</v>
      </c>
      <c r="G24" s="42" t="s">
        <v>108</v>
      </c>
      <c r="H24" s="38" t="s">
        <v>9</v>
      </c>
      <c r="I24" s="47" t="s">
        <v>52</v>
      </c>
      <c r="J24" s="40"/>
      <c r="K24" s="34"/>
      <c r="L24" s="34"/>
      <c r="M24" s="34"/>
      <c r="N24" s="34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8" t="s">
        <v>109</v>
      </c>
      <c r="B25" s="35" t="s">
        <v>110</v>
      </c>
      <c r="C25" s="35" t="s">
        <v>37</v>
      </c>
      <c r="D25" s="8" t="s">
        <v>38</v>
      </c>
      <c r="E25" s="35" t="s">
        <v>111</v>
      </c>
      <c r="F25" s="41" t="s">
        <v>112</v>
      </c>
      <c r="G25" s="42" t="s">
        <v>113</v>
      </c>
      <c r="H25" s="38" t="s">
        <v>14</v>
      </c>
      <c r="I25" s="45" t="s">
        <v>64</v>
      </c>
      <c r="J25" s="50"/>
      <c r="K25" s="31"/>
      <c r="L25" s="34"/>
      <c r="M25" s="34"/>
      <c r="N25" s="34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48"/>
      <c r="B26" s="35"/>
      <c r="C26" s="35"/>
      <c r="D26" s="44"/>
      <c r="E26" s="35"/>
      <c r="F26" s="41"/>
      <c r="G26" s="42"/>
      <c r="H26" s="38"/>
      <c r="I26" s="45"/>
      <c r="J26" s="40"/>
      <c r="K26" s="34"/>
      <c r="L26" s="34"/>
      <c r="M26" s="34"/>
      <c r="N26" s="34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9"/>
      <c r="B27" s="27"/>
      <c r="C27" s="27"/>
      <c r="D27" s="28" t="s">
        <v>114</v>
      </c>
      <c r="E27" s="27"/>
      <c r="F27" s="29"/>
      <c r="G27" s="30"/>
      <c r="H27" s="26"/>
      <c r="I27" s="27"/>
      <c r="J27" s="31"/>
      <c r="K27" s="31"/>
      <c r="L27" s="34"/>
      <c r="M27" s="34"/>
      <c r="N27" s="34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48"/>
      <c r="B28" s="31"/>
      <c r="C28" s="35"/>
      <c r="D28" s="8"/>
      <c r="E28" s="35"/>
      <c r="F28" s="41"/>
      <c r="G28" s="42"/>
      <c r="H28" s="38"/>
      <c r="I28" s="51"/>
      <c r="J28" s="40"/>
      <c r="K28" s="34"/>
      <c r="L28" s="34"/>
      <c r="M28" s="34"/>
      <c r="N28" s="34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8" t="s">
        <v>115</v>
      </c>
      <c r="B29" s="35" t="s">
        <v>116</v>
      </c>
      <c r="C29" s="35" t="s">
        <v>37</v>
      </c>
      <c r="D29" s="8" t="s">
        <v>38</v>
      </c>
      <c r="E29" s="35" t="s">
        <v>117</v>
      </c>
      <c r="F29" s="41" t="s">
        <v>118</v>
      </c>
      <c r="G29" s="42" t="s">
        <v>119</v>
      </c>
      <c r="H29" s="38" t="s">
        <v>9</v>
      </c>
      <c r="I29" s="45" t="s">
        <v>52</v>
      </c>
      <c r="J29" s="40"/>
      <c r="K29" s="34"/>
      <c r="L29" s="34"/>
      <c r="M29" s="34"/>
      <c r="N29" s="34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8" t="s">
        <v>120</v>
      </c>
      <c r="B30" s="35" t="s">
        <v>121</v>
      </c>
      <c r="C30" s="35" t="s">
        <v>37</v>
      </c>
      <c r="D30" s="8" t="s">
        <v>38</v>
      </c>
      <c r="E30" s="35" t="s">
        <v>122</v>
      </c>
      <c r="F30" s="41" t="s">
        <v>123</v>
      </c>
      <c r="G30" s="42" t="s">
        <v>124</v>
      </c>
      <c r="H30" s="38" t="s">
        <v>9</v>
      </c>
      <c r="I30" s="45" t="s">
        <v>52</v>
      </c>
      <c r="J30" s="40"/>
      <c r="K30" s="34"/>
      <c r="L30" s="34"/>
      <c r="M30" s="34"/>
      <c r="N30" s="34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8" t="s">
        <v>125</v>
      </c>
      <c r="B31" s="35" t="s">
        <v>126</v>
      </c>
      <c r="C31" s="35" t="s">
        <v>37</v>
      </c>
      <c r="D31" s="8" t="s">
        <v>38</v>
      </c>
      <c r="E31" s="35" t="s">
        <v>127</v>
      </c>
      <c r="F31" s="41" t="s">
        <v>128</v>
      </c>
      <c r="G31" s="42" t="s">
        <v>129</v>
      </c>
      <c r="H31" s="38" t="s">
        <v>9</v>
      </c>
      <c r="I31" s="45" t="s">
        <v>64</v>
      </c>
      <c r="J31" s="40"/>
      <c r="K31" s="34"/>
      <c r="L31" s="34"/>
      <c r="M31" s="34"/>
      <c r="N31" s="34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40"/>
      <c r="B32" s="31"/>
      <c r="C32" s="31"/>
      <c r="D32" s="40"/>
      <c r="E32" s="31"/>
      <c r="F32" s="31"/>
      <c r="G32" s="31"/>
      <c r="H32" s="31"/>
      <c r="I32" s="52"/>
      <c r="J32" s="53"/>
      <c r="K32" s="31"/>
      <c r="L32" s="34"/>
      <c r="M32" s="34"/>
      <c r="N32" s="34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40"/>
      <c r="B33" s="31"/>
      <c r="C33" s="31"/>
      <c r="D33" s="40"/>
      <c r="E33" s="31"/>
      <c r="F33" s="54"/>
      <c r="G33" s="31"/>
      <c r="H33" s="31"/>
      <c r="I33" s="52"/>
      <c r="J33" s="34"/>
      <c r="K33" s="34"/>
      <c r="L33" s="34"/>
      <c r="M33" s="34"/>
      <c r="N33" s="34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22.5" customHeight="1">
      <c r="A34" s="55"/>
      <c r="B34" s="31"/>
      <c r="C34" s="31"/>
      <c r="D34" s="56"/>
      <c r="E34" s="31"/>
      <c r="F34" s="32"/>
      <c r="G34" s="33"/>
      <c r="H34" s="40"/>
      <c r="I34" s="31"/>
      <c r="J34" s="31"/>
      <c r="K34" s="31"/>
      <c r="L34" s="34"/>
      <c r="M34" s="34"/>
      <c r="N34" s="34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40"/>
      <c r="B35" s="31"/>
      <c r="C35" s="31"/>
      <c r="D35" s="40"/>
      <c r="E35" s="31"/>
      <c r="F35" s="54"/>
      <c r="G35" s="31"/>
      <c r="H35" s="31"/>
      <c r="I35" s="52"/>
      <c r="J35" s="34"/>
      <c r="K35" s="34"/>
      <c r="L35" s="34"/>
      <c r="M35" s="34"/>
      <c r="N35" s="34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40"/>
      <c r="B36" s="31"/>
      <c r="C36" s="31"/>
      <c r="D36" s="40"/>
      <c r="E36" s="31"/>
      <c r="F36" s="31"/>
      <c r="G36" s="31"/>
      <c r="H36" s="31"/>
      <c r="I36" s="52"/>
      <c r="J36" s="34"/>
      <c r="K36" s="34"/>
      <c r="L36" s="34"/>
      <c r="M36" s="34"/>
      <c r="N36" s="34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40"/>
      <c r="B37" s="31"/>
      <c r="C37" s="31"/>
      <c r="D37" s="40"/>
      <c r="E37" s="31"/>
      <c r="F37" s="54"/>
      <c r="G37" s="31"/>
      <c r="H37" s="31"/>
      <c r="I37" s="52"/>
      <c r="J37" s="34"/>
      <c r="K37" s="34"/>
      <c r="L37" s="34"/>
      <c r="M37" s="34"/>
      <c r="N37" s="34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5"/>
      <c r="B38" s="31"/>
      <c r="C38" s="31"/>
      <c r="D38" s="56"/>
      <c r="E38" s="31"/>
      <c r="F38" s="32"/>
      <c r="G38" s="33"/>
      <c r="H38" s="40"/>
      <c r="I38" s="31"/>
      <c r="J38" s="31"/>
      <c r="K38" s="31"/>
      <c r="L38" s="34"/>
      <c r="M38" s="34"/>
      <c r="N38" s="34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40"/>
      <c r="B39" s="31"/>
      <c r="C39" s="31"/>
      <c r="D39" s="40"/>
      <c r="E39" s="31"/>
      <c r="F39" s="54"/>
      <c r="G39" s="31"/>
      <c r="H39" s="31"/>
      <c r="I39" s="52"/>
      <c r="J39" s="34"/>
      <c r="K39" s="34"/>
      <c r="L39" s="34"/>
      <c r="M39" s="34"/>
      <c r="N39" s="34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40"/>
      <c r="B40" s="31"/>
      <c r="C40" s="31"/>
      <c r="D40" s="40"/>
      <c r="E40" s="31"/>
      <c r="F40" s="31"/>
      <c r="G40" s="31"/>
      <c r="H40" s="31"/>
      <c r="I40" s="52"/>
      <c r="J40" s="34"/>
      <c r="K40" s="34"/>
      <c r="L40" s="34"/>
      <c r="M40" s="34"/>
      <c r="N40" s="34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40"/>
      <c r="B41" s="31"/>
      <c r="C41" s="31"/>
      <c r="D41" s="40"/>
      <c r="E41" s="31"/>
      <c r="F41" s="31"/>
      <c r="G41" s="31"/>
      <c r="H41" s="31"/>
      <c r="I41" s="52"/>
      <c r="J41" s="34"/>
      <c r="K41" s="34"/>
      <c r="L41" s="34"/>
      <c r="M41" s="34"/>
      <c r="N41" s="34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40"/>
      <c r="B42" s="31"/>
      <c r="C42" s="31"/>
      <c r="D42" s="40"/>
      <c r="E42" s="31"/>
      <c r="F42" s="31"/>
      <c r="G42" s="31"/>
      <c r="H42" s="31"/>
      <c r="I42" s="52"/>
      <c r="J42" s="34"/>
      <c r="K42" s="34"/>
      <c r="L42" s="34"/>
      <c r="M42" s="34"/>
      <c r="N42" s="34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40"/>
      <c r="B43" s="31"/>
      <c r="C43" s="31"/>
      <c r="D43" s="40"/>
      <c r="E43" s="31"/>
      <c r="F43" s="31"/>
      <c r="G43" s="31"/>
      <c r="H43" s="31"/>
      <c r="I43" s="52"/>
      <c r="J43" s="34"/>
      <c r="K43" s="34"/>
      <c r="L43" s="34"/>
      <c r="M43" s="34"/>
      <c r="N43" s="34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40"/>
      <c r="B44" s="31"/>
      <c r="C44" s="31"/>
      <c r="D44" s="40"/>
      <c r="E44" s="31"/>
      <c r="F44" s="31"/>
      <c r="G44" s="31"/>
      <c r="H44" s="31"/>
      <c r="I44" s="52"/>
      <c r="J44" s="34"/>
      <c r="K44" s="34"/>
      <c r="L44" s="34"/>
      <c r="M44" s="34"/>
      <c r="N44" s="34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5"/>
      <c r="B45" s="31"/>
      <c r="C45" s="31"/>
      <c r="D45" s="56"/>
      <c r="E45" s="31"/>
      <c r="F45" s="32"/>
      <c r="G45" s="33"/>
      <c r="H45" s="40"/>
      <c r="I45" s="31"/>
      <c r="J45" s="31"/>
      <c r="K45" s="31"/>
      <c r="L45" s="34"/>
      <c r="M45" s="34"/>
      <c r="N45" s="34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40"/>
      <c r="B46" s="31"/>
      <c r="C46" s="31"/>
      <c r="D46" s="40"/>
      <c r="E46" s="31"/>
      <c r="F46" s="31"/>
      <c r="G46" s="31"/>
      <c r="H46" s="31"/>
      <c r="I46" s="52"/>
      <c r="J46" s="34"/>
      <c r="K46" s="34"/>
      <c r="L46" s="34"/>
      <c r="M46" s="34"/>
      <c r="N46" s="34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40"/>
      <c r="B47" s="31"/>
      <c r="C47" s="31"/>
      <c r="D47" s="40"/>
      <c r="E47" s="31"/>
      <c r="F47" s="31"/>
      <c r="G47" s="31"/>
      <c r="H47" s="31"/>
      <c r="I47" s="52"/>
      <c r="J47" s="34"/>
      <c r="K47" s="34"/>
      <c r="L47" s="34"/>
      <c r="M47" s="34"/>
      <c r="N47" s="34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40"/>
      <c r="B48" s="31"/>
      <c r="C48" s="31"/>
      <c r="D48" s="40"/>
      <c r="E48" s="31"/>
      <c r="F48" s="31"/>
      <c r="G48" s="31"/>
      <c r="H48" s="31"/>
      <c r="I48" s="52"/>
      <c r="J48" s="34"/>
      <c r="K48" s="34"/>
      <c r="L48" s="34"/>
      <c r="M48" s="34"/>
      <c r="N48" s="34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40"/>
      <c r="B49" s="31"/>
      <c r="C49" s="31"/>
      <c r="D49" s="40"/>
      <c r="E49" s="31"/>
      <c r="F49" s="31"/>
      <c r="G49" s="31"/>
      <c r="H49" s="31"/>
      <c r="I49" s="52"/>
      <c r="J49" s="34"/>
      <c r="K49" s="34"/>
      <c r="L49" s="34"/>
      <c r="M49" s="34"/>
      <c r="N49" s="34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40"/>
      <c r="B50" s="31"/>
      <c r="C50" s="31"/>
      <c r="D50" s="40"/>
      <c r="E50" s="31"/>
      <c r="F50" s="31"/>
      <c r="G50" s="31"/>
      <c r="H50" s="31"/>
      <c r="I50" s="52"/>
      <c r="J50" s="34"/>
      <c r="K50" s="34"/>
      <c r="L50" s="34"/>
      <c r="M50" s="34"/>
      <c r="N50" s="34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40"/>
      <c r="B51" s="31"/>
      <c r="C51" s="31"/>
      <c r="D51" s="40"/>
      <c r="E51" s="31"/>
      <c r="F51" s="31"/>
      <c r="G51" s="31"/>
      <c r="H51" s="31"/>
      <c r="I51" s="52"/>
      <c r="J51" s="34"/>
      <c r="K51" s="34"/>
      <c r="L51" s="34"/>
      <c r="M51" s="34"/>
      <c r="N51" s="34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5"/>
      <c r="B52" s="31"/>
      <c r="C52" s="31"/>
      <c r="D52" s="56"/>
      <c r="E52" s="31"/>
      <c r="F52" s="32"/>
      <c r="G52" s="33"/>
      <c r="H52" s="40"/>
      <c r="I52" s="31"/>
      <c r="J52" s="31"/>
      <c r="K52" s="31"/>
      <c r="L52" s="34"/>
      <c r="M52" s="34"/>
      <c r="N52" s="34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40"/>
      <c r="B53" s="31"/>
      <c r="C53" s="31"/>
      <c r="D53" s="40"/>
      <c r="E53" s="31"/>
      <c r="F53" s="31"/>
      <c r="G53" s="31"/>
      <c r="H53" s="31"/>
      <c r="I53" s="52"/>
      <c r="J53" s="34"/>
      <c r="K53" s="34"/>
      <c r="L53" s="34"/>
      <c r="M53" s="34"/>
      <c r="N53" s="34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40"/>
      <c r="B54" s="31"/>
      <c r="C54" s="31"/>
      <c r="D54" s="40"/>
      <c r="E54" s="31"/>
      <c r="F54" s="31"/>
      <c r="G54" s="31"/>
      <c r="H54" s="31"/>
      <c r="I54" s="52"/>
      <c r="J54" s="34"/>
      <c r="K54" s="34"/>
      <c r="L54" s="34"/>
      <c r="M54" s="34"/>
      <c r="N54" s="34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40"/>
      <c r="B55" s="31"/>
      <c r="C55" s="31"/>
      <c r="D55" s="40"/>
      <c r="E55" s="31"/>
      <c r="F55" s="31"/>
      <c r="G55" s="31"/>
      <c r="H55" s="31"/>
      <c r="I55" s="52"/>
      <c r="J55" s="34"/>
      <c r="K55" s="34"/>
      <c r="L55" s="34"/>
      <c r="M55" s="34"/>
      <c r="N55" s="34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40"/>
      <c r="B56" s="31"/>
      <c r="C56" s="31"/>
      <c r="D56" s="40"/>
      <c r="E56" s="31"/>
      <c r="F56" s="54"/>
      <c r="G56" s="31"/>
      <c r="H56" s="31"/>
      <c r="I56" s="52"/>
      <c r="J56" s="34"/>
      <c r="K56" s="34"/>
      <c r="L56" s="34"/>
      <c r="M56" s="34"/>
      <c r="N56" s="34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5"/>
      <c r="B57" s="31"/>
      <c r="C57" s="31"/>
      <c r="D57" s="56"/>
      <c r="E57" s="31"/>
      <c r="F57" s="32"/>
      <c r="G57" s="33"/>
      <c r="H57" s="40"/>
      <c r="I57" s="31"/>
      <c r="J57" s="31"/>
      <c r="K57" s="31"/>
      <c r="L57" s="34"/>
      <c r="M57" s="34"/>
      <c r="N57" s="34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40"/>
      <c r="B58" s="31"/>
      <c r="C58" s="31"/>
      <c r="D58" s="40"/>
      <c r="E58" s="31"/>
      <c r="F58" s="54"/>
      <c r="G58" s="31"/>
      <c r="H58" s="31"/>
      <c r="I58" s="52"/>
      <c r="J58" s="34"/>
      <c r="K58" s="34"/>
      <c r="L58" s="34"/>
      <c r="M58" s="34"/>
      <c r="N58" s="34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40"/>
      <c r="B59" s="31"/>
      <c r="C59" s="31"/>
      <c r="D59" s="40"/>
      <c r="E59" s="31"/>
      <c r="F59" s="31"/>
      <c r="G59" s="31"/>
      <c r="H59" s="31"/>
      <c r="I59" s="52"/>
      <c r="J59" s="34"/>
      <c r="K59" s="34"/>
      <c r="L59" s="34"/>
      <c r="M59" s="34"/>
      <c r="N59" s="34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40"/>
      <c r="B60" s="31"/>
      <c r="C60" s="31"/>
      <c r="D60" s="40"/>
      <c r="E60" s="31"/>
      <c r="F60" s="54"/>
      <c r="G60" s="31"/>
      <c r="H60" s="31"/>
      <c r="I60" s="52"/>
      <c r="J60" s="34"/>
      <c r="K60" s="34"/>
      <c r="L60" s="34"/>
      <c r="M60" s="34"/>
      <c r="N60" s="34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5"/>
      <c r="B61" s="31"/>
      <c r="C61" s="31"/>
      <c r="D61" s="56"/>
      <c r="E61" s="31"/>
      <c r="F61" s="32"/>
      <c r="G61" s="33"/>
      <c r="H61" s="40"/>
      <c r="I61" s="31"/>
      <c r="J61" s="31"/>
      <c r="K61" s="31"/>
      <c r="L61" s="34"/>
      <c r="M61" s="34"/>
      <c r="N61" s="34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40"/>
      <c r="B62" s="31"/>
      <c r="C62" s="31"/>
      <c r="D62" s="40"/>
      <c r="E62" s="31"/>
      <c r="F62" s="54"/>
      <c r="G62" s="31"/>
      <c r="H62" s="31"/>
      <c r="I62" s="52"/>
      <c r="J62" s="34"/>
      <c r="K62" s="34"/>
      <c r="L62" s="34"/>
      <c r="M62" s="34"/>
      <c r="N62" s="34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40"/>
      <c r="B63" s="31"/>
      <c r="C63" s="31"/>
      <c r="D63" s="40"/>
      <c r="E63" s="31"/>
      <c r="F63" s="31"/>
      <c r="G63" s="31"/>
      <c r="H63" s="31"/>
      <c r="I63" s="52"/>
      <c r="J63" s="34"/>
      <c r="K63" s="34"/>
      <c r="L63" s="34"/>
      <c r="M63" s="34"/>
      <c r="N63" s="34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40"/>
      <c r="B64" s="31"/>
      <c r="C64" s="31"/>
      <c r="D64" s="40"/>
      <c r="E64" s="31"/>
      <c r="F64" s="54"/>
      <c r="G64" s="31"/>
      <c r="H64" s="31"/>
      <c r="I64" s="52"/>
      <c r="J64" s="34"/>
      <c r="K64" s="34"/>
      <c r="L64" s="34"/>
      <c r="M64" s="34"/>
      <c r="N64" s="34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5"/>
      <c r="B65" s="31"/>
      <c r="C65" s="31"/>
      <c r="D65" s="56"/>
      <c r="E65" s="31"/>
      <c r="F65" s="32"/>
      <c r="G65" s="33"/>
      <c r="H65" s="40"/>
      <c r="I65" s="31"/>
      <c r="J65" s="31"/>
      <c r="K65" s="31"/>
      <c r="L65" s="34"/>
      <c r="M65" s="34"/>
      <c r="N65" s="34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40"/>
      <c r="B66" s="31"/>
      <c r="C66" s="31"/>
      <c r="D66" s="40"/>
      <c r="E66" s="31"/>
      <c r="F66" s="54"/>
      <c r="G66" s="31"/>
      <c r="H66" s="31"/>
      <c r="I66" s="52"/>
      <c r="J66" s="34"/>
      <c r="K66" s="34"/>
      <c r="L66" s="34"/>
      <c r="M66" s="34"/>
      <c r="N66" s="34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40"/>
      <c r="B67" s="31"/>
      <c r="C67" s="31"/>
      <c r="D67" s="40"/>
      <c r="E67" s="31"/>
      <c r="F67" s="31"/>
      <c r="G67" s="31"/>
      <c r="H67" s="31"/>
      <c r="I67" s="52"/>
      <c r="J67" s="34"/>
      <c r="K67" s="34"/>
      <c r="L67" s="34"/>
      <c r="M67" s="34"/>
      <c r="N67" s="34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40"/>
      <c r="B68" s="31"/>
      <c r="C68" s="31"/>
      <c r="D68" s="40"/>
      <c r="E68" s="31"/>
      <c r="F68" s="54"/>
      <c r="G68" s="31"/>
      <c r="H68" s="31"/>
      <c r="I68" s="52"/>
      <c r="J68" s="34"/>
      <c r="K68" s="34"/>
      <c r="L68" s="34"/>
      <c r="M68" s="34"/>
      <c r="N68" s="34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5"/>
      <c r="B69" s="31"/>
      <c r="C69" s="31"/>
      <c r="D69" s="56"/>
      <c r="E69" s="31"/>
      <c r="F69" s="32"/>
      <c r="G69" s="33"/>
      <c r="H69" s="40"/>
      <c r="I69" s="31"/>
      <c r="J69" s="31"/>
      <c r="K69" s="31"/>
      <c r="L69" s="34"/>
      <c r="M69" s="34"/>
      <c r="N69" s="34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40"/>
      <c r="B70" s="31"/>
      <c r="C70" s="31"/>
      <c r="D70" s="40"/>
      <c r="E70" s="31"/>
      <c r="F70" s="54"/>
      <c r="G70" s="31"/>
      <c r="H70" s="31"/>
      <c r="I70" s="52"/>
      <c r="J70" s="34"/>
      <c r="K70" s="34"/>
      <c r="L70" s="34"/>
      <c r="M70" s="34"/>
      <c r="N70" s="34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40"/>
      <c r="B71" s="31"/>
      <c r="C71" s="31"/>
      <c r="D71" s="40"/>
      <c r="E71" s="31"/>
      <c r="F71" s="31"/>
      <c r="G71" s="31"/>
      <c r="H71" s="31"/>
      <c r="I71" s="52"/>
      <c r="J71" s="34"/>
      <c r="K71" s="34"/>
      <c r="L71" s="34"/>
      <c r="M71" s="34"/>
      <c r="N71" s="34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40"/>
      <c r="B72" s="31"/>
      <c r="C72" s="31"/>
      <c r="D72" s="40"/>
      <c r="E72" s="31"/>
      <c r="F72" s="54"/>
      <c r="G72" s="31"/>
      <c r="H72" s="31"/>
      <c r="I72" s="52"/>
      <c r="J72" s="34"/>
      <c r="K72" s="34"/>
      <c r="L72" s="34"/>
      <c r="M72" s="34"/>
      <c r="N72" s="34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5"/>
      <c r="B73" s="31"/>
      <c r="C73" s="31"/>
      <c r="D73" s="56"/>
      <c r="E73" s="31"/>
      <c r="F73" s="32"/>
      <c r="G73" s="33"/>
      <c r="H73" s="40"/>
      <c r="I73" s="31"/>
      <c r="J73" s="31"/>
      <c r="K73" s="31"/>
      <c r="L73" s="34"/>
      <c r="M73" s="34"/>
      <c r="N73" s="34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40"/>
      <c r="B74" s="31"/>
      <c r="C74" s="31"/>
      <c r="D74" s="40"/>
      <c r="E74" s="31"/>
      <c r="F74" s="54"/>
      <c r="G74" s="31"/>
      <c r="H74" s="31"/>
      <c r="I74" s="52"/>
      <c r="J74" s="34"/>
      <c r="K74" s="34"/>
      <c r="L74" s="34"/>
      <c r="M74" s="34"/>
      <c r="N74" s="34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40"/>
      <c r="B75" s="31"/>
      <c r="C75" s="31"/>
      <c r="D75" s="40"/>
      <c r="E75" s="31"/>
      <c r="F75" s="31"/>
      <c r="G75" s="31"/>
      <c r="H75" s="31"/>
      <c r="I75" s="52"/>
      <c r="J75" s="34"/>
      <c r="K75" s="34"/>
      <c r="L75" s="34"/>
      <c r="M75" s="34"/>
      <c r="N75" s="34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40"/>
      <c r="B76" s="31"/>
      <c r="C76" s="31"/>
      <c r="D76" s="40"/>
      <c r="E76" s="31"/>
      <c r="F76" s="54"/>
      <c r="G76" s="31"/>
      <c r="H76" s="31"/>
      <c r="I76" s="52"/>
      <c r="J76" s="34"/>
      <c r="K76" s="34"/>
      <c r="L76" s="34"/>
      <c r="M76" s="34"/>
      <c r="N76" s="3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5"/>
      <c r="B77" s="55"/>
      <c r="C77" s="31"/>
      <c r="D77" s="57"/>
      <c r="E77" s="56"/>
      <c r="F77" s="31"/>
      <c r="G77" s="32"/>
      <c r="H77" s="33"/>
      <c r="I77" s="40"/>
      <c r="J77" s="31"/>
      <c r="K77" s="31"/>
      <c r="L77" s="31"/>
      <c r="M77" s="34"/>
      <c r="N77" s="34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40"/>
      <c r="B78" s="31"/>
      <c r="C78" s="31"/>
      <c r="D78" s="40"/>
      <c r="E78" s="31"/>
      <c r="F78" s="54"/>
      <c r="G78" s="31"/>
      <c r="H78" s="31"/>
      <c r="I78" s="52"/>
      <c r="J78" s="34"/>
      <c r="K78" s="34"/>
      <c r="L78" s="34"/>
      <c r="M78" s="34"/>
      <c r="N78" s="34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40"/>
      <c r="B79" s="31"/>
      <c r="C79" s="31"/>
      <c r="D79" s="40"/>
      <c r="E79" s="31"/>
      <c r="F79" s="54"/>
      <c r="G79" s="31"/>
      <c r="H79" s="31"/>
      <c r="I79" s="52"/>
      <c r="J79" s="34"/>
      <c r="K79" s="34"/>
      <c r="L79" s="34"/>
      <c r="M79" s="34"/>
      <c r="N79" s="34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40"/>
      <c r="B80" s="31"/>
      <c r="C80" s="31"/>
      <c r="D80" s="40"/>
      <c r="E80" s="31"/>
      <c r="F80" s="31"/>
      <c r="G80" s="31"/>
      <c r="H80" s="31"/>
      <c r="I80" s="52"/>
      <c r="J80" s="34"/>
      <c r="K80" s="34"/>
      <c r="L80" s="34"/>
      <c r="M80" s="34"/>
      <c r="N80" s="34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40"/>
      <c r="B81" s="31"/>
      <c r="C81" s="31"/>
      <c r="D81" s="40"/>
      <c r="E81" s="31"/>
      <c r="F81" s="31"/>
      <c r="G81" s="31"/>
      <c r="H81" s="31"/>
      <c r="I81" s="52"/>
      <c r="J81" s="34"/>
      <c r="K81" s="34"/>
      <c r="L81" s="34"/>
      <c r="M81" s="34"/>
      <c r="N81" s="34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40"/>
      <c r="B82" s="31"/>
      <c r="C82" s="31"/>
      <c r="D82" s="40"/>
      <c r="E82" s="31"/>
      <c r="F82" s="54"/>
      <c r="G82" s="31"/>
      <c r="H82" s="31"/>
      <c r="I82" s="52"/>
      <c r="J82" s="34"/>
      <c r="K82" s="34"/>
      <c r="L82" s="34"/>
      <c r="M82" s="34"/>
      <c r="N82" s="34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40"/>
      <c r="B83" s="31"/>
      <c r="C83" s="31"/>
      <c r="D83" s="40"/>
      <c r="E83" s="31"/>
      <c r="F83" s="54"/>
      <c r="G83" s="31"/>
      <c r="H83" s="31"/>
      <c r="I83" s="52"/>
      <c r="J83" s="34"/>
      <c r="K83" s="34"/>
      <c r="L83" s="34"/>
      <c r="M83" s="34"/>
      <c r="N83" s="34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40"/>
      <c r="B84" s="31"/>
      <c r="C84" s="31"/>
      <c r="D84" s="40"/>
      <c r="E84" s="31"/>
      <c r="F84" s="54"/>
      <c r="G84" s="31"/>
      <c r="H84" s="31"/>
      <c r="I84" s="52"/>
      <c r="J84" s="34"/>
      <c r="K84" s="34"/>
      <c r="L84" s="34"/>
      <c r="M84" s="34"/>
      <c r="N84" s="34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40"/>
      <c r="B85" s="31"/>
      <c r="C85" s="31"/>
      <c r="D85" s="40"/>
      <c r="E85" s="31"/>
      <c r="F85" s="54"/>
      <c r="G85" s="31"/>
      <c r="H85" s="31"/>
      <c r="I85" s="52"/>
      <c r="J85" s="34"/>
      <c r="K85" s="34"/>
      <c r="L85" s="34"/>
      <c r="M85" s="34"/>
      <c r="N85" s="34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40"/>
      <c r="B86" s="31"/>
      <c r="C86" s="31"/>
      <c r="D86" s="40"/>
      <c r="E86" s="31"/>
      <c r="F86" s="54"/>
      <c r="G86" s="31"/>
      <c r="H86" s="31"/>
      <c r="I86" s="52"/>
      <c r="J86" s="34"/>
      <c r="K86" s="34"/>
      <c r="L86" s="34"/>
      <c r="M86" s="34"/>
      <c r="N86" s="34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40"/>
      <c r="B87" s="31"/>
      <c r="C87" s="31"/>
      <c r="D87" s="40"/>
      <c r="E87" s="31"/>
      <c r="F87" s="54"/>
      <c r="G87" s="31"/>
      <c r="H87" s="31"/>
      <c r="I87" s="52"/>
      <c r="J87" s="34"/>
      <c r="K87" s="34"/>
      <c r="L87" s="34"/>
      <c r="M87" s="34"/>
      <c r="N87" s="34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40"/>
      <c r="B88" s="31"/>
      <c r="C88" s="31"/>
      <c r="D88" s="40"/>
      <c r="E88" s="31"/>
      <c r="F88" s="54"/>
      <c r="G88" s="31"/>
      <c r="H88" s="31"/>
      <c r="I88" s="52"/>
      <c r="J88" s="34"/>
      <c r="K88" s="34"/>
      <c r="L88" s="34"/>
      <c r="M88" s="34"/>
      <c r="N88" s="34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40"/>
      <c r="B89" s="31"/>
      <c r="C89" s="31"/>
      <c r="D89" s="40"/>
      <c r="E89" s="31"/>
      <c r="F89" s="54"/>
      <c r="G89" s="31"/>
      <c r="H89" s="31"/>
      <c r="I89" s="52"/>
      <c r="J89" s="34"/>
      <c r="K89" s="34"/>
      <c r="L89" s="34"/>
      <c r="M89" s="34"/>
      <c r="N89" s="34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40"/>
      <c r="B90" s="31"/>
      <c r="C90" s="31"/>
      <c r="D90" s="40"/>
      <c r="E90" s="31"/>
      <c r="F90" s="54"/>
      <c r="G90" s="31"/>
      <c r="H90" s="31"/>
      <c r="I90" s="52"/>
      <c r="J90" s="34"/>
      <c r="K90" s="34"/>
      <c r="L90" s="34"/>
      <c r="M90" s="34"/>
      <c r="N90" s="34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40"/>
      <c r="B91" s="31"/>
      <c r="C91" s="31"/>
      <c r="D91" s="40"/>
      <c r="E91" s="31"/>
      <c r="F91" s="54"/>
      <c r="G91" s="31"/>
      <c r="H91" s="31"/>
      <c r="I91" s="52"/>
      <c r="J91" s="34"/>
      <c r="K91" s="34"/>
      <c r="L91" s="34"/>
      <c r="M91" s="34"/>
      <c r="N91" s="34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40"/>
      <c r="B92" s="31"/>
      <c r="C92" s="31"/>
      <c r="D92" s="40"/>
      <c r="E92" s="31"/>
      <c r="F92" s="54"/>
      <c r="G92" s="31"/>
      <c r="H92" s="31"/>
      <c r="I92" s="52"/>
      <c r="J92" s="34"/>
      <c r="K92" s="34"/>
      <c r="L92" s="34"/>
      <c r="M92" s="34"/>
      <c r="N92" s="34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40"/>
      <c r="B93" s="31"/>
      <c r="C93" s="31"/>
      <c r="D93" s="40"/>
      <c r="E93" s="31"/>
      <c r="F93" s="54"/>
      <c r="G93" s="31"/>
      <c r="H93" s="31"/>
      <c r="I93" s="52"/>
      <c r="J93" s="34"/>
      <c r="K93" s="34"/>
      <c r="L93" s="34"/>
      <c r="M93" s="34"/>
      <c r="N93" s="34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40"/>
      <c r="B94" s="31"/>
      <c r="C94" s="31"/>
      <c r="D94" s="40"/>
      <c r="E94" s="31"/>
      <c r="F94" s="54"/>
      <c r="G94" s="31"/>
      <c r="H94" s="31"/>
      <c r="I94" s="52"/>
      <c r="J94" s="34"/>
      <c r="K94" s="34"/>
      <c r="L94" s="34"/>
      <c r="M94" s="34"/>
      <c r="N94" s="34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40"/>
      <c r="B95" s="31"/>
      <c r="C95" s="31"/>
      <c r="D95" s="40"/>
      <c r="E95" s="31"/>
      <c r="F95" s="54"/>
      <c r="G95" s="31"/>
      <c r="H95" s="31"/>
      <c r="I95" s="52"/>
      <c r="J95" s="34"/>
      <c r="K95" s="34"/>
      <c r="L95" s="34"/>
      <c r="M95" s="34"/>
      <c r="N95" s="34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40"/>
      <c r="B96" s="31"/>
      <c r="C96" s="31"/>
      <c r="D96" s="40"/>
      <c r="E96" s="31"/>
      <c r="F96" s="54"/>
      <c r="G96" s="31"/>
      <c r="H96" s="31"/>
      <c r="I96" s="52"/>
      <c r="J96" s="34"/>
      <c r="K96" s="34"/>
      <c r="L96" s="34"/>
      <c r="M96" s="34"/>
      <c r="N96" s="34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40"/>
      <c r="B97" s="31"/>
      <c r="C97" s="31"/>
      <c r="D97" s="40"/>
      <c r="E97" s="31"/>
      <c r="F97" s="54"/>
      <c r="G97" s="31"/>
      <c r="H97" s="31"/>
      <c r="I97" s="52"/>
      <c r="J97" s="34"/>
      <c r="K97" s="34"/>
      <c r="L97" s="34"/>
      <c r="M97" s="34"/>
      <c r="N97" s="34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40"/>
      <c r="B98" s="31"/>
      <c r="C98" s="31"/>
      <c r="D98" s="40"/>
      <c r="E98" s="31"/>
      <c r="F98" s="54"/>
      <c r="G98" s="31"/>
      <c r="H98" s="31"/>
      <c r="I98" s="52"/>
      <c r="J98" s="34"/>
      <c r="K98" s="34"/>
      <c r="L98" s="34"/>
      <c r="M98" s="34"/>
      <c r="N98" s="34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40"/>
      <c r="B99" s="31"/>
      <c r="C99" s="31"/>
      <c r="D99" s="40"/>
      <c r="E99" s="31"/>
      <c r="F99" s="54"/>
      <c r="G99" s="31"/>
      <c r="H99" s="31"/>
      <c r="I99" s="52"/>
      <c r="J99" s="34"/>
      <c r="K99" s="34"/>
      <c r="L99" s="34"/>
      <c r="M99" s="34"/>
      <c r="N99" s="34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40"/>
      <c r="B100" s="31"/>
      <c r="C100" s="31"/>
      <c r="D100" s="40"/>
      <c r="E100" s="31"/>
      <c r="F100" s="54"/>
      <c r="G100" s="31"/>
      <c r="H100" s="31"/>
      <c r="I100" s="52"/>
      <c r="J100" s="3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40"/>
      <c r="B101" s="31"/>
      <c r="C101" s="31"/>
      <c r="D101" s="40"/>
      <c r="E101" s="31"/>
      <c r="F101" s="54"/>
      <c r="G101" s="31"/>
      <c r="H101" s="31"/>
      <c r="I101" s="52"/>
      <c r="J101" s="3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40"/>
      <c r="B102" s="31"/>
      <c r="C102" s="31"/>
      <c r="D102" s="40"/>
      <c r="E102" s="31"/>
      <c r="F102" s="54"/>
      <c r="G102" s="31"/>
      <c r="H102" s="31"/>
      <c r="I102" s="52"/>
      <c r="J102" s="3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40"/>
      <c r="B103" s="31"/>
      <c r="C103" s="31"/>
      <c r="D103" s="40"/>
      <c r="E103" s="31"/>
      <c r="F103" s="54"/>
      <c r="G103" s="31"/>
      <c r="H103" s="31"/>
      <c r="I103" s="52"/>
      <c r="J103" s="3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40"/>
      <c r="B104" s="31"/>
      <c r="C104" s="31"/>
      <c r="D104" s="40"/>
      <c r="E104" s="31"/>
      <c r="F104" s="54"/>
      <c r="G104" s="31"/>
      <c r="H104" s="31"/>
      <c r="I104" s="52"/>
      <c r="J104" s="3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40"/>
      <c r="B105" s="31"/>
      <c r="C105" s="31"/>
      <c r="D105" s="40"/>
      <c r="E105" s="31"/>
      <c r="F105" s="54"/>
      <c r="G105" s="31"/>
      <c r="H105" s="31"/>
      <c r="I105" s="52"/>
      <c r="J105" s="3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40"/>
      <c r="B106" s="31"/>
      <c r="C106" s="31"/>
      <c r="D106" s="40"/>
      <c r="E106" s="31"/>
      <c r="F106" s="54"/>
      <c r="G106" s="31"/>
      <c r="H106" s="31"/>
      <c r="I106" s="52"/>
      <c r="J106" s="3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20:H22">
    <cfRule type="cellIs" dxfId="0" priority="1" operator="equal">
      <formula>"FAIL"</formula>
    </cfRule>
  </conditionalFormatting>
  <conditionalFormatting sqref="H20:H22">
    <cfRule type="cellIs" dxfId="1" priority="2" operator="equal">
      <formula>"PASS"</formula>
    </cfRule>
  </conditionalFormatting>
  <conditionalFormatting sqref="H20:H22">
    <cfRule type="cellIs" dxfId="2" priority="3" operator="equal">
      <formula>"WARNING"</formula>
    </cfRule>
  </conditionalFormatting>
  <conditionalFormatting sqref="H20:H22">
    <cfRule type="containsBlanks" dxfId="3" priority="4">
      <formula>LEN(TRIM(H20))=0</formula>
    </cfRule>
  </conditionalFormatting>
  <conditionalFormatting sqref="H24:H25 H29 K25">
    <cfRule type="cellIs" dxfId="0" priority="5" operator="equal">
      <formula>"FAIL"</formula>
    </cfRule>
  </conditionalFormatting>
  <conditionalFormatting sqref="H24:H25 H29 K25">
    <cfRule type="cellIs" dxfId="1" priority="6" operator="equal">
      <formula>"PASS"</formula>
    </cfRule>
  </conditionalFormatting>
  <conditionalFormatting sqref="H24:H25 H29 K25">
    <cfRule type="cellIs" dxfId="2" priority="7" operator="equal">
      <formula>"WARNING"</formula>
    </cfRule>
  </conditionalFormatting>
  <conditionalFormatting sqref="H24:H25 H29 K25">
    <cfRule type="containsBlanks" dxfId="3" priority="8">
      <formula>LEN(TRIM(H24))=0</formula>
    </cfRule>
  </conditionalFormatting>
  <conditionalFormatting sqref="H26 H28">
    <cfRule type="cellIs" dxfId="0" priority="9" operator="equal">
      <formula>"FAIL"</formula>
    </cfRule>
  </conditionalFormatting>
  <conditionalFormatting sqref="H26 H28">
    <cfRule type="cellIs" dxfId="1" priority="10" operator="equal">
      <formula>"PASS"</formula>
    </cfRule>
  </conditionalFormatting>
  <conditionalFormatting sqref="H26 H28">
    <cfRule type="cellIs" dxfId="2" priority="11" operator="equal">
      <formula>"WARNING"</formula>
    </cfRule>
  </conditionalFormatting>
  <conditionalFormatting sqref="H26 H28">
    <cfRule type="containsBlanks" dxfId="3" priority="12">
      <formula>LEN(TRIM(H26))=0</formula>
    </cfRule>
  </conditionalFormatting>
  <conditionalFormatting sqref="I2">
    <cfRule type="cellIs" dxfId="0" priority="13" operator="equal">
      <formula>"FAIL"</formula>
    </cfRule>
  </conditionalFormatting>
  <conditionalFormatting sqref="I2">
    <cfRule type="cellIs" dxfId="1" priority="14" operator="equal">
      <formula>"PASS"</formula>
    </cfRule>
  </conditionalFormatting>
  <conditionalFormatting sqref="I2">
    <cfRule type="cellIs" dxfId="2" priority="15" operator="equal">
      <formula>"WARNING"</formula>
    </cfRule>
  </conditionalFormatting>
  <conditionalFormatting sqref="I2">
    <cfRule type="containsBlanks" dxfId="3" priority="16">
      <formula>LEN(TRIM(I2))=0</formula>
    </cfRule>
  </conditionalFormatting>
  <conditionalFormatting sqref="I3">
    <cfRule type="cellIs" dxfId="0" priority="17" operator="equal">
      <formula>"FAIL"</formula>
    </cfRule>
  </conditionalFormatting>
  <conditionalFormatting sqref="I3">
    <cfRule type="cellIs" dxfId="1" priority="18" operator="equal">
      <formula>"PASS"</formula>
    </cfRule>
  </conditionalFormatting>
  <conditionalFormatting sqref="I3">
    <cfRule type="cellIs" dxfId="2" priority="19" operator="equal">
      <formula>"WARNING"</formula>
    </cfRule>
  </conditionalFormatting>
  <conditionalFormatting sqref="I3">
    <cfRule type="containsBlanks" dxfId="3" priority="20">
      <formula>LEN(TRIM(I3))=0</formula>
    </cfRule>
  </conditionalFormatting>
  <conditionalFormatting sqref="H8:H11 K20">
    <cfRule type="cellIs" dxfId="0" priority="21" operator="equal">
      <formula>"FAIL"</formula>
    </cfRule>
  </conditionalFormatting>
  <conditionalFormatting sqref="H8:H11 K20">
    <cfRule type="cellIs" dxfId="1" priority="22" operator="equal">
      <formula>"PASS"</formula>
    </cfRule>
  </conditionalFormatting>
  <conditionalFormatting sqref="H8:H11 K20">
    <cfRule type="cellIs" dxfId="2" priority="23" operator="equal">
      <formula>"WARNING"</formula>
    </cfRule>
  </conditionalFormatting>
  <conditionalFormatting sqref="H8:H11 K20">
    <cfRule type="containsBlanks" dxfId="3" priority="24">
      <formula>LEN(TRIM(H8))=0</formula>
    </cfRule>
  </conditionalFormatting>
  <conditionalFormatting sqref="H13:H15 H17 H19">
    <cfRule type="cellIs" dxfId="0" priority="25" operator="equal">
      <formula>"FAIL"</formula>
    </cfRule>
  </conditionalFormatting>
  <conditionalFormatting sqref="H13:H15 H17 H19">
    <cfRule type="cellIs" dxfId="1" priority="26" operator="equal">
      <formula>"PASS"</formula>
    </cfRule>
  </conditionalFormatting>
  <conditionalFormatting sqref="H13:H15 H17 H19">
    <cfRule type="cellIs" dxfId="2" priority="27" operator="equal">
      <formula>"WARNING"</formula>
    </cfRule>
  </conditionalFormatting>
  <conditionalFormatting sqref="H13:H15 H17 H19">
    <cfRule type="containsBlanks" dxfId="3" priority="28">
      <formula>LEN(TRIM(H13))=0</formula>
    </cfRule>
  </conditionalFormatting>
  <conditionalFormatting sqref="H30:H33 H35:H37 H39:H44 H46:H51 H53:H56 H58:H60 H62:H64 H66:H68 H70:H72 H74:H76 H78:H106 K32">
    <cfRule type="cellIs" dxfId="0" priority="29" operator="equal">
      <formula>"FAIL"</formula>
    </cfRule>
  </conditionalFormatting>
  <conditionalFormatting sqref="H30:H33 H35:H37 H39:H44 H46:H51 H53:H56 H58:H60 H62:H64 H66:H68 H70:H72 H74:H76 H78:H106 K32">
    <cfRule type="cellIs" dxfId="1" priority="30" operator="equal">
      <formula>"PASS"</formula>
    </cfRule>
  </conditionalFormatting>
  <conditionalFormatting sqref="H30:H33 H35:H37 H39:H44 H46:H51 H53:H56 H58:H60 H62:H64 H66:H68 H70:H72 H74:H76 H78:H106 K32">
    <cfRule type="cellIs" dxfId="2" priority="31" operator="equal">
      <formula>"WARNING"</formula>
    </cfRule>
  </conditionalFormatting>
  <conditionalFormatting sqref="H30:H33 H35:H37 H39:H44 H46:H51 H53:H56 H58:H60 H62:H64 H66:H68 H70:H72 H74:H76 H78:H106 K32">
    <cfRule type="containsBlanks" dxfId="3" priority="32">
      <formula>LEN(TRIM(H30))=0</formula>
    </cfRule>
  </conditionalFormatting>
  <dataValidations>
    <dataValidation type="list" allowBlank="1" showInputMessage="1" showErrorMessage="1" prompt="Click and enter a value from the list of items" sqref="H8:H11 H13:H15 H17 K20 H19:H22 K25 H24:H26 K32 H28:H33 H35:H37 H39:H44 H46:H51 H53:H56 H58:H60 H62:H64 H66:H68 H70:H72 H74:H76 H78:H106">
      <formula1>"PASS,FAIL,WARNING"</formula1>
    </dataValidation>
  </dataValidations>
  <hyperlinks>
    <hyperlink display="Cosmetic" location="null!A1" ref="C1"/>
    <hyperlink r:id="rId1" ref="I8"/>
    <hyperlink r:id="rId2" ref="I9"/>
    <hyperlink r:id="rId3" ref="I10"/>
    <hyperlink r:id="rId4" ref="I11"/>
    <hyperlink r:id="rId5" ref="I13"/>
    <hyperlink r:id="rId6" ref="I14"/>
    <hyperlink r:id="rId7" ref="I15"/>
    <hyperlink r:id="rId8" ref="I17"/>
    <hyperlink r:id="rId9" ref="I19"/>
    <hyperlink r:id="rId10" ref="I20"/>
    <hyperlink r:id="rId11" ref="I21"/>
    <hyperlink r:id="rId12" ref="I22"/>
    <hyperlink r:id="rId13" ref="I24"/>
    <hyperlink r:id="rId14" ref="I25"/>
    <hyperlink r:id="rId15" ref="I29"/>
    <hyperlink r:id="rId16" ref="I30"/>
    <hyperlink r:id="rId17" ref="I31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88"/>
    <col customWidth="1" min="3" max="3" width="20.13"/>
    <col customWidth="1" min="4" max="4" width="26.0"/>
    <col customWidth="1" min="5" max="5" width="24.25"/>
    <col customWidth="1" min="6" max="6" width="21.75"/>
    <col customWidth="1" min="7" max="7" width="22.13"/>
    <col customWidth="1" min="8" max="8" width="23.75"/>
  </cols>
  <sheetData>
    <row r="1">
      <c r="A1" s="1" t="s">
        <v>0</v>
      </c>
      <c r="B1" s="2"/>
      <c r="C1" s="3" t="s">
        <v>130</v>
      </c>
      <c r="D1" s="4" t="s">
        <v>2</v>
      </c>
      <c r="E1" s="5">
        <v>44870.0</v>
      </c>
      <c r="F1" s="6" t="s">
        <v>3</v>
      </c>
      <c r="G1" s="5">
        <v>44870.0</v>
      </c>
      <c r="H1" s="7" t="s">
        <v>4</v>
      </c>
      <c r="I1" s="2"/>
      <c r="J1" s="58"/>
    </row>
    <row r="2">
      <c r="A2" s="10" t="s">
        <v>5</v>
      </c>
      <c r="B2" s="2"/>
      <c r="C2" s="11" t="s">
        <v>6</v>
      </c>
      <c r="D2" s="4" t="s">
        <v>7</v>
      </c>
      <c r="E2" s="11"/>
      <c r="F2" s="59" t="s">
        <v>8</v>
      </c>
      <c r="G2" s="11"/>
      <c r="H2" s="4" t="s">
        <v>9</v>
      </c>
      <c r="I2" s="12">
        <f>COUNTIF(H14:H43, "PASS")</f>
        <v>0</v>
      </c>
      <c r="J2" s="58"/>
    </row>
    <row r="3">
      <c r="A3" s="10" t="s">
        <v>10</v>
      </c>
      <c r="B3" s="2"/>
      <c r="C3" s="11"/>
      <c r="D3" s="60" t="s">
        <v>11</v>
      </c>
      <c r="E3" s="61" t="s">
        <v>131</v>
      </c>
      <c r="F3" s="14" t="s">
        <v>13</v>
      </c>
      <c r="G3" s="11">
        <v>1.0</v>
      </c>
      <c r="H3" s="62" t="s">
        <v>14</v>
      </c>
      <c r="I3" s="16">
        <f>COUNTIF(H17:H43, "Fail")</f>
        <v>5</v>
      </c>
      <c r="J3" s="58"/>
    </row>
    <row r="4">
      <c r="A4" s="10" t="s">
        <v>15</v>
      </c>
      <c r="B4" s="2"/>
      <c r="C4" s="11" t="s">
        <v>16</v>
      </c>
      <c r="D4" s="60" t="s">
        <v>17</v>
      </c>
      <c r="E4" s="11"/>
      <c r="F4" s="14" t="s">
        <v>18</v>
      </c>
      <c r="G4" s="63" t="s">
        <v>19</v>
      </c>
      <c r="H4" s="4" t="s">
        <v>20</v>
      </c>
      <c r="I4" s="17">
        <f>COUNTIF(H17:H43, "WARNING")</f>
        <v>0</v>
      </c>
      <c r="J4" s="58"/>
    </row>
    <row r="5">
      <c r="A5" s="18" t="s">
        <v>21</v>
      </c>
      <c r="B5" s="2"/>
      <c r="C5" s="18"/>
      <c r="D5" s="19"/>
      <c r="E5" s="19"/>
      <c r="F5" s="19"/>
      <c r="G5" s="2"/>
      <c r="H5" s="15" t="s">
        <v>22</v>
      </c>
      <c r="I5" s="20">
        <f>SUM(I2:I3:I4)</f>
        <v>5</v>
      </c>
      <c r="J5" s="58"/>
    </row>
    <row r="6">
      <c r="A6" s="64" t="s">
        <v>23</v>
      </c>
      <c r="B6" s="65" t="s">
        <v>24</v>
      </c>
      <c r="C6" s="65" t="s">
        <v>25</v>
      </c>
      <c r="D6" s="65" t="s">
        <v>26</v>
      </c>
      <c r="E6" s="65" t="s">
        <v>27</v>
      </c>
      <c r="F6" s="66" t="s">
        <v>28</v>
      </c>
      <c r="G6" s="67" t="s">
        <v>29</v>
      </c>
      <c r="H6" s="65" t="s">
        <v>30</v>
      </c>
      <c r="I6" s="65" t="s">
        <v>31</v>
      </c>
      <c r="J6" s="68" t="s">
        <v>32</v>
      </c>
      <c r="K6" s="69" t="s">
        <v>33</v>
      </c>
    </row>
    <row r="7">
      <c r="A7" s="70"/>
      <c r="B7" s="71"/>
      <c r="C7" s="71"/>
      <c r="D7" s="72" t="s">
        <v>34</v>
      </c>
      <c r="E7" s="71"/>
      <c r="F7" s="73"/>
      <c r="G7" s="74"/>
      <c r="H7" s="70"/>
      <c r="I7" s="71"/>
      <c r="J7" s="71"/>
      <c r="K7" s="71"/>
    </row>
    <row r="8">
      <c r="A8" s="58"/>
      <c r="B8" s="75"/>
      <c r="C8" s="75"/>
      <c r="D8" s="75"/>
      <c r="E8" s="75"/>
      <c r="F8" s="76"/>
      <c r="G8" s="77"/>
      <c r="H8" s="78"/>
      <c r="I8" s="79"/>
      <c r="J8" s="58"/>
    </row>
    <row r="9">
      <c r="A9" s="58" t="s">
        <v>35</v>
      </c>
      <c r="B9" s="75" t="s">
        <v>132</v>
      </c>
      <c r="C9" s="75" t="s">
        <v>37</v>
      </c>
      <c r="D9" s="75" t="s">
        <v>38</v>
      </c>
      <c r="E9" s="75" t="s">
        <v>133</v>
      </c>
      <c r="F9" s="76" t="s">
        <v>134</v>
      </c>
      <c r="G9" s="77" t="s">
        <v>135</v>
      </c>
      <c r="H9" s="78" t="s">
        <v>14</v>
      </c>
      <c r="I9" s="80" t="s">
        <v>64</v>
      </c>
      <c r="J9" s="58"/>
      <c r="K9" s="81"/>
    </row>
    <row r="10">
      <c r="A10" s="58" t="s">
        <v>42</v>
      </c>
      <c r="B10" s="75" t="s">
        <v>136</v>
      </c>
      <c r="C10" s="75" t="s">
        <v>37</v>
      </c>
      <c r="D10" s="75" t="s">
        <v>38</v>
      </c>
      <c r="E10" s="75" t="s">
        <v>133</v>
      </c>
      <c r="F10" s="76" t="s">
        <v>137</v>
      </c>
      <c r="G10" s="77" t="s">
        <v>138</v>
      </c>
      <c r="H10" s="78" t="s">
        <v>14</v>
      </c>
      <c r="I10" s="80" t="s">
        <v>52</v>
      </c>
      <c r="J10" s="58"/>
      <c r="K10" s="81"/>
    </row>
    <row r="11">
      <c r="A11" s="82"/>
      <c r="B11" s="83"/>
      <c r="C11" s="83"/>
      <c r="D11" s="83"/>
      <c r="E11" s="83"/>
      <c r="F11" s="84"/>
      <c r="G11" s="85"/>
      <c r="H11" s="86"/>
      <c r="I11" s="87"/>
      <c r="J11" s="8"/>
      <c r="K11" s="9"/>
    </row>
    <row r="12">
      <c r="A12" s="70"/>
      <c r="B12" s="71"/>
      <c r="C12" s="71"/>
      <c r="D12" s="72" t="s">
        <v>139</v>
      </c>
      <c r="E12" s="71"/>
      <c r="F12" s="73"/>
      <c r="G12" s="74"/>
      <c r="H12" s="70"/>
      <c r="I12" s="71"/>
      <c r="J12" s="71"/>
      <c r="K12" s="71"/>
    </row>
    <row r="13">
      <c r="A13" s="82"/>
      <c r="B13" s="83"/>
      <c r="C13" s="83"/>
      <c r="D13" s="83"/>
      <c r="E13" s="83"/>
      <c r="F13" s="88"/>
      <c r="G13" s="89"/>
      <c r="H13" s="86"/>
      <c r="I13" s="90"/>
      <c r="J13" s="8"/>
      <c r="K13" s="9"/>
    </row>
    <row r="14">
      <c r="A14" s="82" t="s">
        <v>47</v>
      </c>
      <c r="B14" s="35" t="s">
        <v>140</v>
      </c>
      <c r="C14" s="35" t="s">
        <v>37</v>
      </c>
      <c r="D14" s="35" t="s">
        <v>38</v>
      </c>
      <c r="E14" s="35" t="s">
        <v>133</v>
      </c>
      <c r="F14" s="41" t="s">
        <v>141</v>
      </c>
      <c r="G14" s="42" t="s">
        <v>142</v>
      </c>
      <c r="H14" s="38" t="s">
        <v>14</v>
      </c>
      <c r="I14" s="43" t="s">
        <v>41</v>
      </c>
      <c r="J14" s="8"/>
      <c r="K14" s="9"/>
    </row>
    <row r="15">
      <c r="A15" s="82"/>
      <c r="B15" s="35"/>
      <c r="C15" s="35"/>
      <c r="D15" s="35"/>
      <c r="E15" s="35"/>
      <c r="F15" s="41"/>
      <c r="G15" s="42"/>
      <c r="H15" s="38"/>
      <c r="I15" s="43"/>
      <c r="J15" s="8"/>
      <c r="K15" s="9"/>
    </row>
    <row r="16">
      <c r="A16" s="70"/>
      <c r="B16" s="71"/>
      <c r="C16" s="71"/>
      <c r="D16" s="72" t="s">
        <v>143</v>
      </c>
      <c r="E16" s="71"/>
      <c r="F16" s="73"/>
      <c r="G16" s="74"/>
      <c r="H16" s="70"/>
      <c r="I16" s="71"/>
      <c r="J16" s="71"/>
      <c r="K16" s="71"/>
    </row>
    <row r="17">
      <c r="A17" s="82"/>
      <c r="B17" s="35"/>
      <c r="C17" s="35"/>
      <c r="D17" s="35"/>
      <c r="E17" s="35"/>
      <c r="F17" s="41"/>
      <c r="G17" s="42"/>
      <c r="H17" s="38"/>
      <c r="I17" s="43"/>
      <c r="J17" s="8"/>
      <c r="K17" s="9"/>
    </row>
    <row r="18">
      <c r="A18" s="82" t="s">
        <v>53</v>
      </c>
      <c r="B18" s="35" t="s">
        <v>144</v>
      </c>
      <c r="C18" s="35" t="s">
        <v>37</v>
      </c>
      <c r="D18" s="35" t="s">
        <v>38</v>
      </c>
      <c r="E18" s="35" t="s">
        <v>145</v>
      </c>
      <c r="F18" s="41" t="s">
        <v>146</v>
      </c>
      <c r="G18" s="42" t="s">
        <v>147</v>
      </c>
      <c r="H18" s="38" t="s">
        <v>14</v>
      </c>
      <c r="I18" s="43" t="s">
        <v>41</v>
      </c>
      <c r="J18" s="8"/>
      <c r="K18" s="9"/>
    </row>
    <row r="19">
      <c r="A19" s="82" t="s">
        <v>59</v>
      </c>
      <c r="B19" s="35" t="s">
        <v>148</v>
      </c>
      <c r="C19" s="35" t="s">
        <v>37</v>
      </c>
      <c r="D19" s="35" t="s">
        <v>38</v>
      </c>
      <c r="E19" s="35" t="s">
        <v>149</v>
      </c>
      <c r="F19" s="41" t="s">
        <v>150</v>
      </c>
      <c r="G19" s="42" t="s">
        <v>151</v>
      </c>
      <c r="H19" s="38" t="s">
        <v>14</v>
      </c>
      <c r="I19" s="43" t="s">
        <v>64</v>
      </c>
      <c r="J19" s="8"/>
      <c r="K19" s="9"/>
    </row>
    <row r="20">
      <c r="A20" s="82"/>
      <c r="B20" s="35"/>
      <c r="C20" s="35"/>
      <c r="D20" s="35"/>
      <c r="E20" s="35"/>
      <c r="F20" s="41"/>
      <c r="G20" s="42"/>
      <c r="H20" s="38"/>
      <c r="I20" s="43"/>
      <c r="J20" s="8"/>
      <c r="K20" s="9"/>
    </row>
    <row r="21">
      <c r="A21" s="70"/>
      <c r="B21" s="71"/>
      <c r="C21" s="71"/>
      <c r="D21" s="72" t="s">
        <v>152</v>
      </c>
      <c r="E21" s="71"/>
      <c r="F21" s="73"/>
      <c r="G21" s="74"/>
      <c r="H21" s="70"/>
      <c r="I21" s="71"/>
      <c r="J21" s="71"/>
      <c r="K21" s="71"/>
    </row>
    <row r="22">
      <c r="A22" s="82"/>
      <c r="B22" s="35"/>
      <c r="C22" s="35"/>
      <c r="D22" s="35"/>
      <c r="E22" s="35"/>
      <c r="F22" s="41"/>
      <c r="G22" s="42"/>
      <c r="H22" s="38"/>
      <c r="I22" s="43"/>
      <c r="J22" s="8"/>
      <c r="K22" s="9"/>
    </row>
    <row r="23">
      <c r="A23" s="82" t="s">
        <v>65</v>
      </c>
      <c r="B23" s="35" t="s">
        <v>153</v>
      </c>
      <c r="C23" s="35" t="s">
        <v>37</v>
      </c>
      <c r="D23" s="35" t="s">
        <v>38</v>
      </c>
      <c r="E23" s="35" t="s">
        <v>154</v>
      </c>
      <c r="F23" s="41" t="s">
        <v>155</v>
      </c>
      <c r="G23" s="42" t="s">
        <v>156</v>
      </c>
      <c r="H23" s="38" t="s">
        <v>14</v>
      </c>
      <c r="I23" s="43" t="s">
        <v>64</v>
      </c>
      <c r="J23" s="8"/>
      <c r="K23" s="9"/>
    </row>
    <row r="24">
      <c r="A24" s="82"/>
      <c r="B24" s="35"/>
      <c r="C24" s="35"/>
      <c r="D24" s="35"/>
      <c r="E24" s="35"/>
      <c r="F24" s="41"/>
      <c r="G24" s="42"/>
      <c r="H24" s="38"/>
      <c r="I24" s="43"/>
      <c r="J24" s="8"/>
      <c r="K24" s="9"/>
    </row>
    <row r="25">
      <c r="A25" s="70"/>
      <c r="B25" s="71"/>
      <c r="C25" s="71"/>
      <c r="D25" s="72" t="s">
        <v>157</v>
      </c>
      <c r="E25" s="71"/>
      <c r="F25" s="73"/>
      <c r="G25" s="74"/>
      <c r="H25" s="70"/>
      <c r="I25" s="71"/>
      <c r="J25" s="71"/>
      <c r="K25" s="71"/>
    </row>
    <row r="26">
      <c r="A26" s="82"/>
      <c r="B26" s="35"/>
      <c r="C26" s="35"/>
      <c r="D26" s="35"/>
      <c r="E26" s="35"/>
      <c r="F26" s="41"/>
      <c r="G26" s="42"/>
      <c r="H26" s="38"/>
      <c r="I26" s="43"/>
      <c r="J26" s="8"/>
      <c r="K26" s="9"/>
    </row>
    <row r="27">
      <c r="A27" s="82" t="s">
        <v>70</v>
      </c>
      <c r="B27" s="35" t="s">
        <v>158</v>
      </c>
      <c r="C27" s="35" t="s">
        <v>37</v>
      </c>
      <c r="D27" s="35" t="s">
        <v>38</v>
      </c>
      <c r="E27" s="35" t="s">
        <v>159</v>
      </c>
      <c r="F27" s="41" t="s">
        <v>160</v>
      </c>
      <c r="G27" s="42" t="s">
        <v>161</v>
      </c>
      <c r="H27" s="38" t="s">
        <v>14</v>
      </c>
      <c r="I27" s="43" t="s">
        <v>41</v>
      </c>
      <c r="J27" s="8"/>
      <c r="K27" s="9"/>
    </row>
    <row r="28">
      <c r="A28" s="82" t="s">
        <v>76</v>
      </c>
      <c r="B28" s="35" t="s">
        <v>162</v>
      </c>
      <c r="C28" s="35" t="s">
        <v>37</v>
      </c>
      <c r="D28" s="35" t="s">
        <v>38</v>
      </c>
      <c r="E28" s="35" t="s">
        <v>163</v>
      </c>
      <c r="F28" s="41" t="s">
        <v>164</v>
      </c>
      <c r="G28" s="42" t="s">
        <v>165</v>
      </c>
      <c r="H28" s="38" t="s">
        <v>14</v>
      </c>
      <c r="I28" s="43" t="s">
        <v>64</v>
      </c>
      <c r="J28" s="8"/>
      <c r="K28" s="9"/>
    </row>
    <row r="29">
      <c r="A29" s="82"/>
      <c r="B29" s="35"/>
      <c r="C29" s="35"/>
      <c r="D29" s="35"/>
      <c r="E29" s="35"/>
      <c r="F29" s="41"/>
      <c r="G29" s="42"/>
      <c r="H29" s="38"/>
      <c r="I29" s="43"/>
      <c r="J29" s="8"/>
      <c r="K29" s="9"/>
    </row>
    <row r="30">
      <c r="A30" s="82"/>
      <c r="B30" s="35"/>
      <c r="C30" s="35"/>
      <c r="D30" s="35"/>
      <c r="E30" s="35"/>
      <c r="F30" s="41"/>
      <c r="G30" s="42"/>
      <c r="H30" s="38"/>
      <c r="I30" s="43"/>
      <c r="J30" s="8"/>
      <c r="K30" s="9"/>
    </row>
    <row r="31">
      <c r="A31" s="82"/>
      <c r="B31" s="35"/>
      <c r="C31" s="35"/>
      <c r="D31" s="35"/>
      <c r="E31" s="35"/>
      <c r="F31" s="41"/>
      <c r="G31" s="42"/>
      <c r="H31" s="38"/>
      <c r="I31" s="43"/>
      <c r="J31" s="8"/>
      <c r="K31" s="9"/>
    </row>
    <row r="32">
      <c r="A32" s="82"/>
      <c r="B32" s="35"/>
      <c r="C32" s="35"/>
      <c r="D32" s="35"/>
      <c r="E32" s="35"/>
      <c r="F32" s="41"/>
      <c r="G32" s="42"/>
      <c r="H32" s="38"/>
      <c r="I32" s="43"/>
      <c r="J32" s="8"/>
      <c r="K32" s="9"/>
    </row>
    <row r="33">
      <c r="A33" s="82"/>
      <c r="B33" s="35"/>
      <c r="C33" s="35"/>
      <c r="D33" s="35"/>
      <c r="E33" s="35"/>
      <c r="F33" s="41"/>
      <c r="G33" s="42"/>
      <c r="H33" s="38"/>
      <c r="I33" s="43"/>
      <c r="J33" s="8"/>
      <c r="K33" s="9"/>
    </row>
    <row r="34">
      <c r="A34" s="82"/>
      <c r="B34" s="35"/>
      <c r="C34" s="35"/>
      <c r="D34" s="35"/>
      <c r="E34" s="35"/>
      <c r="F34" s="41"/>
      <c r="G34" s="42"/>
      <c r="H34" s="38"/>
      <c r="I34" s="43"/>
      <c r="J34" s="8"/>
      <c r="K34" s="9"/>
    </row>
    <row r="35">
      <c r="A35" s="82"/>
      <c r="B35" s="35"/>
      <c r="C35" s="35"/>
      <c r="D35" s="35"/>
      <c r="E35" s="35"/>
      <c r="F35" s="41"/>
      <c r="G35" s="42"/>
      <c r="H35" s="38"/>
      <c r="I35" s="43"/>
      <c r="J35" s="8"/>
      <c r="K35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1" operator="equal">
      <formula>"FAIL"</formula>
    </cfRule>
  </conditionalFormatting>
  <conditionalFormatting sqref="I2">
    <cfRule type="cellIs" dxfId="1" priority="2" operator="equal">
      <formula>"PASS"</formula>
    </cfRule>
  </conditionalFormatting>
  <conditionalFormatting sqref="I2">
    <cfRule type="cellIs" dxfId="2" priority="3" operator="equal">
      <formula>"WARNING"</formula>
    </cfRule>
  </conditionalFormatting>
  <conditionalFormatting sqref="I2">
    <cfRule type="containsBlanks" dxfId="3" priority="4">
      <formula>LEN(TRIM(I2))=0</formula>
    </cfRule>
  </conditionalFormatting>
  <conditionalFormatting sqref="I3">
    <cfRule type="cellIs" dxfId="0" priority="5" operator="equal">
      <formula>"FAIL"</formula>
    </cfRule>
  </conditionalFormatting>
  <conditionalFormatting sqref="I3">
    <cfRule type="cellIs" dxfId="1" priority="6" operator="equal">
      <formula>"PASS"</formula>
    </cfRule>
  </conditionalFormatting>
  <conditionalFormatting sqref="I3">
    <cfRule type="cellIs" dxfId="2" priority="7" operator="equal">
      <formula>"WARNING"</formula>
    </cfRule>
  </conditionalFormatting>
  <conditionalFormatting sqref="I3">
    <cfRule type="containsBlanks" dxfId="3" priority="8">
      <formula>LEN(TRIM(I3))=0</formula>
    </cfRule>
  </conditionalFormatting>
  <conditionalFormatting sqref="H8:H11 H13:H15 H17:H20 H22:H24 H26:H35">
    <cfRule type="cellIs" dxfId="0" priority="9" operator="equal">
      <formula>"FAIL"</formula>
    </cfRule>
  </conditionalFormatting>
  <conditionalFormatting sqref="H8:H11 H13:H15 H17:H20 H22:H24 H26:H35">
    <cfRule type="cellIs" dxfId="1" priority="10" operator="equal">
      <formula>"PASS"</formula>
    </cfRule>
  </conditionalFormatting>
  <conditionalFormatting sqref="H8:H11 H13:H15 H17:H20 H22:H24 H26:H35">
    <cfRule type="cellIs" dxfId="2" priority="11" operator="equal">
      <formula>"WARNING"</formula>
    </cfRule>
  </conditionalFormatting>
  <conditionalFormatting sqref="H8:H11 H13:H15 H17:H20 H22:H24 H26:H35">
    <cfRule type="containsBlanks" dxfId="3" priority="12">
      <formula>LEN(TRIM(H8))=0</formula>
    </cfRule>
  </conditionalFormatting>
  <dataValidations>
    <dataValidation type="list" allowBlank="1" showInputMessage="1" showErrorMessage="1" prompt="Click and enter a value from the list of items" sqref="H8:H11 H13:H15 H17:H20 H22:H24 H26:H35">
      <formula1>"PASS,FAIL,WARNING"</formula1>
    </dataValidation>
  </dataValidations>
  <hyperlinks>
    <hyperlink display="Cosmetic-Sub Catagory" location="null!A1" ref="C1"/>
    <hyperlink r:id="rId1" ref="I9"/>
    <hyperlink r:id="rId2" ref="I10"/>
    <hyperlink r:id="rId3" ref="I14"/>
    <hyperlink r:id="rId4" ref="I18"/>
    <hyperlink r:id="rId5" ref="I19"/>
    <hyperlink r:id="rId6" ref="I23"/>
    <hyperlink r:id="rId7" ref="I27"/>
    <hyperlink r:id="rId8" ref="I28"/>
  </hyperlinks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