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219\2020OpenGL\notes\xlsx\"/>
    </mc:Choice>
  </mc:AlternateContent>
  <xr:revisionPtr revIDLastSave="0" documentId="13_ncr:1_{B04A54CC-CC38-4EFC-91D3-05753279941F}" xr6:coauthVersionLast="46" xr6:coauthVersionMax="46" xr10:uidLastSave="{00000000-0000-0000-0000-000000000000}"/>
  <bookViews>
    <workbookView xWindow="-103" yWindow="-103" windowWidth="22149" windowHeight="12103" xr2:uid="{48F08D8C-56CD-F947-A67E-A1D29A7856C9}"/>
  </bookViews>
  <sheets>
    <sheet name="intel-zink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8" i="1"/>
  <c r="J14" i="1"/>
  <c r="J19" i="1"/>
  <c r="J24" i="1"/>
  <c r="J28" i="1"/>
  <c r="J35" i="1"/>
  <c r="J44" i="1"/>
  <c r="J55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</calcChain>
</file>

<file path=xl/sharedStrings.xml><?xml version="1.0" encoding="utf-8"?>
<sst xmlns="http://schemas.openxmlformats.org/spreadsheetml/2006/main" count="181" uniqueCount="166">
  <si>
    <t>场景</t>
    <phoneticPr fontId="2" type="noConversion"/>
  </si>
  <si>
    <t>build</t>
    <phoneticPr fontId="2" type="noConversion"/>
  </si>
  <si>
    <t>可选参数与参数含义</t>
    <phoneticPr fontId="2" type="noConversion"/>
  </si>
  <si>
    <t>interleave</t>
    <phoneticPr fontId="2" type="noConversion"/>
  </si>
  <si>
    <t>use-vbo：是否使用vbo</t>
    <phoneticPr fontId="2" type="noConversion"/>
  </si>
  <si>
    <t>测试任务</t>
    <phoneticPr fontId="2" type="noConversion"/>
  </si>
  <si>
    <t>基本的点光源漫反射</t>
    <phoneticPr fontId="2" type="noConversion"/>
  </si>
  <si>
    <t>参数选项</t>
    <phoneticPr fontId="2" type="noConversion"/>
  </si>
  <si>
    <t>texture</t>
    <phoneticPr fontId="2" type="noConversion"/>
  </si>
  <si>
    <t>测试不同的纹理滤波方式（一律使用vbo）</t>
    <phoneticPr fontId="2" type="noConversion"/>
  </si>
  <si>
    <t>texgen：是否生成纹理坐标</t>
    <phoneticPr fontId="2" type="noConversion"/>
  </si>
  <si>
    <t>texture-filter：纹理过滤方式</t>
    <phoneticPr fontId="2" type="noConversion"/>
  </si>
  <si>
    <t>nearest</t>
    <phoneticPr fontId="2" type="noConversion"/>
  </si>
  <si>
    <t>linear</t>
    <phoneticPr fontId="2" type="noConversion"/>
  </si>
  <si>
    <t>linear-shader</t>
    <phoneticPr fontId="2" type="noConversion"/>
  </si>
  <si>
    <t>mipmap</t>
    <phoneticPr fontId="2" type="noConversion"/>
  </si>
  <si>
    <t>shading</t>
    <phoneticPr fontId="2" type="noConversion"/>
  </si>
  <si>
    <t>测试不同光照模型</t>
    <phoneticPr fontId="2" type="noConversion"/>
  </si>
  <si>
    <t>num-lights：场景光源数量</t>
    <phoneticPr fontId="2" type="noConversion"/>
  </si>
  <si>
    <t>shading：不同光照模型</t>
    <phoneticPr fontId="2" type="noConversion"/>
  </si>
  <si>
    <t>gouraud</t>
    <phoneticPr fontId="2" type="noConversion"/>
  </si>
  <si>
    <t>blinn-phone-inf</t>
    <phoneticPr fontId="2" type="noConversion"/>
  </si>
  <si>
    <t>phone</t>
    <phoneticPr fontId="2" type="noConversion"/>
  </si>
  <si>
    <t>cel</t>
    <phoneticPr fontId="2" type="noConversion"/>
  </si>
  <si>
    <t>bump</t>
    <phoneticPr fontId="2" type="noConversion"/>
  </si>
  <si>
    <t>测试不同类型凹凸贴图</t>
    <phoneticPr fontId="2" type="noConversion"/>
  </si>
  <si>
    <t>bump-render：不同贴图形式</t>
    <phoneticPr fontId="2" type="noConversion"/>
  </si>
  <si>
    <t>off</t>
    <phoneticPr fontId="2" type="noConversion"/>
  </si>
  <si>
    <t>normals</t>
    <phoneticPr fontId="2" type="noConversion"/>
  </si>
  <si>
    <t>normals-tangent</t>
    <phoneticPr fontId="2" type="noConversion"/>
  </si>
  <si>
    <t>height</t>
    <phoneticPr fontId="2" type="noConversion"/>
  </si>
  <si>
    <t>high-poly</t>
    <phoneticPr fontId="2" type="noConversion"/>
  </si>
  <si>
    <t>effect2d</t>
    <phoneticPr fontId="2" type="noConversion"/>
  </si>
  <si>
    <t>主要测试不同的卷积核对2D图像卷积的影响（通过创建实现2D图像卷积的fragment shader）</t>
    <phoneticPr fontId="2" type="noConversion"/>
  </si>
  <si>
    <t>kernel：卷积核</t>
    <phoneticPr fontId="2" type="noConversion"/>
  </si>
  <si>
    <t>0,1,0;1,-4,1;0,1,0</t>
  </si>
  <si>
    <t>1,1,1,1,1;1,1,1,1,1;1,1,1,1,1</t>
  </si>
  <si>
    <t>normalize：是否归一化给定的卷积核</t>
    <phoneticPr fontId="2" type="noConversion"/>
  </si>
  <si>
    <t>pulsar</t>
    <phoneticPr fontId="2" type="noConversion"/>
  </si>
  <si>
    <t>主要测试alpha透明混合处理（即半透明场景的展示）</t>
    <phoneticPr fontId="2" type="noConversion"/>
  </si>
  <si>
    <t>quads：场景中方形纸片的数量</t>
    <phoneticPr fontId="2" type="noConversion"/>
  </si>
  <si>
    <t>texture：是否渲染纹理</t>
    <phoneticPr fontId="2" type="noConversion"/>
  </si>
  <si>
    <t>light：场景中是否有光照</t>
    <phoneticPr fontId="2" type="noConversion"/>
  </si>
  <si>
    <t>random：是否随机模型的旋转速度</t>
    <phoneticPr fontId="2" type="noConversion"/>
  </si>
  <si>
    <t>desktop</t>
    <phoneticPr fontId="2" type="noConversion"/>
  </si>
  <si>
    <t>主要测试透明物体的模糊效果和阴影效果</t>
    <phoneticPr fontId="2" type="noConversion"/>
  </si>
  <si>
    <t>effect：场景使用的效果</t>
    <phoneticPr fontId="2" type="noConversion"/>
  </si>
  <si>
    <t>blur</t>
    <phoneticPr fontId="2" type="noConversion"/>
  </si>
  <si>
    <t>shadow</t>
    <phoneticPr fontId="2" type="noConversion"/>
  </si>
  <si>
    <t>windows：场景中出现的移动窗口的数量</t>
    <phoneticPr fontId="2" type="noConversion"/>
  </si>
  <si>
    <t>windows-size：场景中出现的移动窗口的大小</t>
    <phoneticPr fontId="2" type="noConversion"/>
  </si>
  <si>
    <t>passes：effect passes的数量</t>
    <phoneticPr fontId="2" type="noConversion"/>
  </si>
  <si>
    <t>blur-radius：blur效果的半径（单位为像素）</t>
    <phoneticPr fontId="2" type="noConversion"/>
  </si>
  <si>
    <t>separable：是否使用可分卷积实现blur效果</t>
    <phoneticPr fontId="2" type="noConversion"/>
  </si>
  <si>
    <t>shadow-size：阴影效果的大小</t>
    <phoneticPr fontId="2" type="noConversion"/>
  </si>
  <si>
    <t>buffer</t>
    <phoneticPr fontId="2" type="noConversion"/>
  </si>
  <si>
    <t>主要测试模型边缘抗锯齿效果</t>
    <phoneticPr fontId="2" type="noConversion"/>
  </si>
  <si>
    <t>interleave：Whether to interleave vertex attribute data</t>
    <phoneticPr fontId="2" type="noConversion"/>
  </si>
  <si>
    <t>update-method：vertex buffer obejct方法</t>
    <phoneticPr fontId="2" type="noConversion"/>
  </si>
  <si>
    <t>map</t>
    <phoneticPr fontId="2" type="noConversion"/>
  </si>
  <si>
    <t>subdata</t>
    <phoneticPr fontId="2" type="noConversion"/>
  </si>
  <si>
    <t>update-fraction：每次画面更新的mesh长度百分比</t>
    <phoneticPr fontId="2" type="noConversion"/>
  </si>
  <si>
    <t>update-dispersion：每次画面更新的分散程度</t>
    <phoneticPr fontId="2" type="noConversion"/>
  </si>
  <si>
    <t>columns：纵向网格的细分数</t>
    <phoneticPr fontId="2" type="noConversion"/>
  </si>
  <si>
    <t>rows：横向网格的细分数</t>
    <phoneticPr fontId="2" type="noConversion"/>
  </si>
  <si>
    <t>buffer-usage：vertex buffer的使用方式</t>
    <phoneticPr fontId="2" type="noConversion"/>
  </si>
  <si>
    <t>static</t>
    <phoneticPr fontId="2" type="noConversion"/>
  </si>
  <si>
    <t>stream</t>
    <phoneticPr fontId="2" type="noConversion"/>
  </si>
  <si>
    <t>dynamic</t>
    <phoneticPr fontId="2" type="noConversion"/>
  </si>
  <si>
    <t>ideas</t>
    <phoneticPr fontId="2" type="noConversion"/>
  </si>
  <si>
    <t>主要测试多物体与移动光源场景的阴影渲染效果</t>
    <phoneticPr fontId="2" type="noConversion"/>
  </si>
  <si>
    <t>speed：场景运行速度</t>
    <phoneticPr fontId="2" type="noConversion"/>
  </si>
  <si>
    <t>duration:speed = (CYCLE_TIME_ - START_TIME_) / duration</t>
    <phoneticPr fontId="2" type="noConversion"/>
  </si>
  <si>
    <t>1:wall clock</t>
    <phoneticPr fontId="2" type="noConversion"/>
  </si>
  <si>
    <t>&gt;1:faster</t>
    <phoneticPr fontId="2" type="noConversion"/>
  </si>
  <si>
    <t>&lt;1:slower</t>
    <phoneticPr fontId="2" type="noConversion"/>
  </si>
  <si>
    <t>jellyfish</t>
    <phoneticPr fontId="2" type="noConversion"/>
  </si>
  <si>
    <t>主要测试fresnel效果和颜色色散</t>
    <phoneticPr fontId="2" type="noConversion"/>
  </si>
  <si>
    <t>无</t>
    <phoneticPr fontId="2" type="noConversion"/>
  </si>
  <si>
    <t>0.35/0-0.5</t>
  </si>
  <si>
    <t>1/0.0-1.0</t>
  </si>
  <si>
    <t>0/0.0-1.0</t>
  </si>
  <si>
    <t>texture-filter=linear</t>
  </si>
  <si>
    <t>测试用例参数</t>
    <phoneticPr fontId="2" type="noConversion"/>
  </si>
  <si>
    <t>Intel Driver Score</t>
    <phoneticPr fontId="3" type="noConversion"/>
  </si>
  <si>
    <t>Zink Score</t>
    <phoneticPr fontId="3" type="noConversion"/>
  </si>
  <si>
    <t>use-vbo=false</t>
  </si>
  <si>
    <t>use-vbo=true</t>
  </si>
  <si>
    <t>texture-filter=mipmap</t>
  </si>
  <si>
    <t>shading=gouraud</t>
  </si>
  <si>
    <t>shading=blinn-phong-inf</t>
  </si>
  <si>
    <t>shading=phong</t>
  </si>
  <si>
    <t>shading=cel</t>
    <phoneticPr fontId="2" type="noConversion"/>
  </si>
  <si>
    <t>bump-render=high-poly</t>
  </si>
  <si>
    <t>bump-render=normals</t>
  </si>
  <si>
    <t>bump-render=height</t>
  </si>
  <si>
    <t>kernel=0,1,0;1,-4,1;0,1,0;</t>
  </si>
  <si>
    <t>kernel=1,1,1,1,1;1,1,1,1,1;1,1,1,1,1;</t>
  </si>
  <si>
    <t>light=false:quads=5:texture=false</t>
  </si>
  <si>
    <t>blur-radius=5:effect=blur:passes=1:separable=true:windows=4</t>
  </si>
  <si>
    <t>effect=shadow:windows=4</t>
  </si>
  <si>
    <t>columns=200:interleave=false:update-dispersion=0.9:update-fraction=0.5:update-method=map</t>
  </si>
  <si>
    <t>columns=200:interleave=true:update-dispersion=0.9:update-fraction=0.5:update-method=map</t>
  </si>
  <si>
    <t>speed=duration</t>
  </si>
  <si>
    <t>&lt;default&gt;</t>
  </si>
  <si>
    <t>texture-filter=nearest</t>
    <phoneticPr fontId="2" type="noConversion"/>
  </si>
  <si>
    <t>terrain</t>
    <phoneticPr fontId="2" type="noConversion"/>
  </si>
  <si>
    <t>主要测试多层纹理下的bloom泛光效果和移轴特效</t>
    <phoneticPr fontId="2" type="noConversion"/>
  </si>
  <si>
    <t>repeat-overlay：在地形平面上纹理贴图的重复次数</t>
    <phoneticPr fontId="2" type="noConversion"/>
  </si>
  <si>
    <t>bloom：是否使用bloom泛光后处理效果</t>
    <phoneticPr fontId="2" type="noConversion"/>
  </si>
  <si>
    <t>tilt-shift：是否使用移轴特效后处理效果</t>
    <phoneticPr fontId="2" type="noConversion"/>
  </si>
  <si>
    <t>default</t>
    <phoneticPr fontId="2" type="noConversion"/>
  </si>
  <si>
    <t>主要测试阴影贴图效果</t>
    <phoneticPr fontId="2" type="noConversion"/>
  </si>
  <si>
    <t>refract</t>
  </si>
  <si>
    <t>主要测试折射效果</t>
    <phoneticPr fontId="2" type="noConversion"/>
  </si>
  <si>
    <t>texture：使用的问题贴图</t>
    <phoneticPr fontId="2" type="noConversion"/>
  </si>
  <si>
    <t>nasal</t>
    <phoneticPr fontId="2" type="noConversion"/>
  </si>
  <si>
    <t>index：模拟介质的折射率</t>
    <phoneticPr fontId="2" type="noConversion"/>
  </si>
  <si>
    <t>conditionals</t>
    <phoneticPr fontId="2" type="noConversion"/>
  </si>
  <si>
    <t>fragment-steps：片段着色器中的计算步骤数</t>
    <phoneticPr fontId="2" type="noConversion"/>
  </si>
  <si>
    <t>vertex-steps：顶点着色器中的计算步骤数</t>
    <phoneticPr fontId="2" type="noConversion"/>
  </si>
  <si>
    <t>fragment-conditionals：片段着色器每个计算步骤中是否包含if-else语句</t>
    <phoneticPr fontId="2" type="noConversion"/>
  </si>
  <si>
    <t>vertex-conditions：顶点着色器每个计算步骤中是否包含if-else语句</t>
    <phoneticPr fontId="2" type="noConversion"/>
  </si>
  <si>
    <t>function</t>
  </si>
  <si>
    <t>fragment-function:片段着色器每个计算步骤中是否包含函数调用</t>
    <phoneticPr fontId="2" type="noConversion"/>
  </si>
  <si>
    <t>vertex-function：顶点着色器每个计算步骤中是否包含函数调用</t>
    <phoneticPr fontId="2" type="noConversion"/>
  </si>
  <si>
    <t>vertex-complexity：顶点着色器每个计算步骤的复杂度</t>
    <phoneticPr fontId="2" type="noConversion"/>
  </si>
  <si>
    <t>fragment-complexity：片段着色器每个计算步骤的复杂度</t>
    <phoneticPr fontId="2" type="noConversion"/>
  </si>
  <si>
    <t>low</t>
    <phoneticPr fontId="2" type="noConversion"/>
  </si>
  <si>
    <t>medium</t>
    <phoneticPr fontId="2" type="noConversion"/>
  </si>
  <si>
    <t>主要测试shader中处理函数调用</t>
    <phoneticPr fontId="2" type="noConversion"/>
  </si>
  <si>
    <t>主要测试shader中处理条件判断</t>
    <phoneticPr fontId="2" type="noConversion"/>
  </si>
  <si>
    <t>loop</t>
    <phoneticPr fontId="2" type="noConversion"/>
  </si>
  <si>
    <t>主要测试shader中处理循环计算</t>
    <phoneticPr fontId="2" type="noConversion"/>
  </si>
  <si>
    <t>fragment-loop：片段着色器是否使用for循环执行计算</t>
    <phoneticPr fontId="2" type="noConversion"/>
  </si>
  <si>
    <t>vertex-loop：片段着色器是否使用for循环执行计算</t>
    <phoneticPr fontId="2" type="noConversion"/>
  </si>
  <si>
    <t>vertex-uniform</t>
    <phoneticPr fontId="2" type="noConversion"/>
  </si>
  <si>
    <t>fragment-uniform</t>
    <phoneticPr fontId="2" type="noConversion"/>
  </si>
  <si>
    <t>fragment-steps=0:vertex-steps=0</t>
    <phoneticPr fontId="2" type="noConversion"/>
  </si>
  <si>
    <t>fragment-steps=5:vertex-steps=0</t>
    <phoneticPr fontId="2" type="noConversion"/>
  </si>
  <si>
    <t>fragment-steps=0:vertex-steps=5</t>
    <phoneticPr fontId="2" type="noConversion"/>
  </si>
  <si>
    <t>fragment-complexity=low:fragment-steps=5:</t>
  </si>
  <si>
    <t>fragment-complexity=medium:fragment-steps=5</t>
  </si>
  <si>
    <t>fragment-loop=false:fragment-steps=5:vertex-steps=5</t>
  </si>
  <si>
    <t>fragment-steps=5:fragment-uniform=false:vertex-steps=5</t>
  </si>
  <si>
    <t>fragment-steps=5:fragment-uniform=true:vertex-steps=5</t>
  </si>
  <si>
    <t>swap buffer 时间占比</t>
    <phoneticPr fontId="2" type="noConversion"/>
  </si>
  <si>
    <t>wait fence 时间占比</t>
    <phoneticPr fontId="2" type="noConversion"/>
  </si>
  <si>
    <t>Heaven</t>
    <phoneticPr fontId="2" type="noConversion"/>
  </si>
  <si>
    <t>解析到的时间比例</t>
    <phoneticPr fontId="2" type="noConversion"/>
  </si>
  <si>
    <t>平均每秒 VBO 申请量</t>
    <phoneticPr fontId="2" type="noConversion"/>
  </si>
  <si>
    <t>平均11帧左右</t>
    <phoneticPr fontId="2" type="noConversion"/>
  </si>
  <si>
    <t>平均每帧 VBO 申请量</t>
    <phoneticPr fontId="2" type="noConversion"/>
  </si>
  <si>
    <t>平均每秒贴图加载量</t>
    <phoneticPr fontId="2" type="noConversion"/>
  </si>
  <si>
    <t>VBO 总申请量/byte</t>
    <phoneticPr fontId="2" type="noConversion"/>
  </si>
  <si>
    <t>贴图总加载量/像素</t>
    <phoneticPr fontId="2" type="noConversion"/>
  </si>
  <si>
    <t>帧刷新相关</t>
    <phoneticPr fontId="2" type="noConversion"/>
  </si>
  <si>
    <t>VBO相关</t>
    <phoneticPr fontId="2" type="noConversion"/>
  </si>
  <si>
    <t>贴图相关</t>
    <phoneticPr fontId="2" type="noConversion"/>
  </si>
  <si>
    <t>VBO申请次数</t>
    <phoneticPr fontId="2" type="noConversion"/>
  </si>
  <si>
    <t>贴图加载次数</t>
    <phoneticPr fontId="2" type="noConversion"/>
  </si>
  <si>
    <t>运行时间/s</t>
    <phoneticPr fontId="2" type="noConversion"/>
  </si>
  <si>
    <t>解析出的时间/s</t>
    <phoneticPr fontId="2" type="noConversion"/>
  </si>
  <si>
    <t>平均每帧贴图加载量</t>
    <phoneticPr fontId="2" type="noConversion"/>
  </si>
  <si>
    <t>ALL</t>
    <phoneticPr fontId="2" type="noConversion"/>
  </si>
  <si>
    <t>RADEONTOP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</si>
</sst>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#,##0_ "/>
  </numFmts>
  <fonts count="7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0"/>
      <name val="等线"/>
      <family val="3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10" borderId="1" xfId="9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12" borderId="1" xfId="11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14" borderId="1" xfId="13" applyBorder="1" applyAlignment="1">
      <alignment horizontal="center" vertical="center"/>
    </xf>
    <xf numFmtId="0" fontId="1" fillId="15" borderId="1" xfId="14" applyBorder="1" applyAlignment="1">
      <alignment horizontal="center" vertical="center"/>
    </xf>
    <xf numFmtId="0" fontId="1" fillId="16" borderId="1" xfId="15" applyBorder="1" applyAlignment="1">
      <alignment horizontal="center" vertical="center"/>
    </xf>
    <xf numFmtId="0" fontId="1" fillId="11" borderId="1" xfId="10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7" borderId="1" xfId="6" applyBorder="1" applyAlignment="1">
      <alignment horizontal="center" vertical="center" wrapText="1"/>
    </xf>
    <xf numFmtId="0" fontId="1" fillId="8" borderId="1" xfId="7" applyBorder="1" applyAlignment="1">
      <alignment horizontal="center" vertical="center" wrapText="1"/>
    </xf>
    <xf numFmtId="0" fontId="1" fillId="9" borderId="1" xfId="8" applyBorder="1" applyAlignment="1">
      <alignment horizontal="center" vertical="center" wrapText="1"/>
    </xf>
    <xf numFmtId="0" fontId="1" fillId="12" borderId="1" xfId="11" applyBorder="1" applyAlignment="1">
      <alignment horizontal="center" vertical="center" wrapText="1"/>
    </xf>
    <xf numFmtId="0" fontId="1" fillId="14" borderId="1" xfId="13" applyBorder="1" applyAlignment="1">
      <alignment horizontal="center" vertical="center" wrapText="1"/>
    </xf>
    <xf numFmtId="0" fontId="1" fillId="15" borderId="1" xfId="14" applyBorder="1" applyAlignment="1">
      <alignment horizontal="center" vertical="center" wrapText="1"/>
    </xf>
    <xf numFmtId="0" fontId="1" fillId="16" borderId="1" xfId="15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4" fillId="17" borderId="0" xfId="0" applyFont="1" applyFill="1" applyAlignment="1">
      <alignment vertical="center"/>
    </xf>
    <xf numFmtId="0" fontId="5" fillId="18" borderId="0" xfId="0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11" borderId="0" xfId="10" applyBorder="1" applyAlignment="1">
      <alignment horizontal="center" vertical="center"/>
    </xf>
    <xf numFmtId="0" fontId="1" fillId="12" borderId="0" xfId="11" applyBorder="1" applyAlignment="1">
      <alignment horizontal="center" vertical="center"/>
    </xf>
    <xf numFmtId="0" fontId="1" fillId="13" borderId="0" xfId="12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1" fillId="15" borderId="0" xfId="14" applyBorder="1" applyAlignment="1">
      <alignment horizontal="center" vertical="center"/>
    </xf>
    <xf numFmtId="0" fontId="1" fillId="16" borderId="0" xfId="15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6" fillId="18" borderId="0" xfId="0" applyFont="1" applyFill="1" applyAlignment="1">
      <alignment vertical="center"/>
    </xf>
    <xf numFmtId="9" fontId="6" fillId="18" borderId="0" xfId="17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9" fontId="0" fillId="0" borderId="0" xfId="17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1" fillId="16" borderId="1" xfId="15" applyBorder="1" applyAlignment="1">
      <alignment horizontal="center" vertical="center" wrapText="1"/>
    </xf>
    <xf numFmtId="0" fontId="1" fillId="16" borderId="1" xfId="15" applyBorder="1" applyAlignment="1">
      <alignment horizontal="center" vertical="center"/>
    </xf>
    <xf numFmtId="0" fontId="1" fillId="13" borderId="1" xfId="12" applyBorder="1" applyAlignment="1">
      <alignment horizontal="center" vertical="center"/>
    </xf>
    <xf numFmtId="0" fontId="1" fillId="14" borderId="1" xfId="13" applyBorder="1" applyAlignment="1">
      <alignment horizontal="center" vertical="center" wrapText="1"/>
    </xf>
    <xf numFmtId="0" fontId="1" fillId="14" borderId="1" xfId="13" applyBorder="1" applyAlignment="1">
      <alignment horizontal="center" vertical="center"/>
    </xf>
    <xf numFmtId="0" fontId="1" fillId="15" borderId="1" xfId="14" applyBorder="1" applyAlignment="1">
      <alignment horizontal="center" vertical="center" wrapText="1"/>
    </xf>
    <xf numFmtId="0" fontId="1" fillId="15" borderId="1" xfId="14" applyBorder="1" applyAlignment="1">
      <alignment horizontal="center" vertical="center"/>
    </xf>
    <xf numFmtId="0" fontId="1" fillId="10" borderId="1" xfId="9" applyBorder="1" applyAlignment="1">
      <alignment horizontal="center" vertical="center" wrapText="1"/>
    </xf>
    <xf numFmtId="0" fontId="1" fillId="10" borderId="1" xfId="9" applyBorder="1" applyAlignment="1">
      <alignment horizontal="center" vertical="center"/>
    </xf>
    <xf numFmtId="0" fontId="1" fillId="7" borderId="1" xfId="6" applyBorder="1" applyAlignment="1">
      <alignment horizontal="center" vertical="center" wrapText="1"/>
    </xf>
    <xf numFmtId="0" fontId="1" fillId="13" borderId="1" xfId="12" applyBorder="1" applyAlignment="1">
      <alignment horizontal="center" vertical="center" wrapText="1"/>
    </xf>
    <xf numFmtId="0" fontId="1" fillId="12" borderId="1" xfId="11" applyBorder="1" applyAlignment="1">
      <alignment horizontal="center" vertical="center" wrapText="1"/>
    </xf>
    <xf numFmtId="0" fontId="1" fillId="12" borderId="1" xfId="11" applyBorder="1" applyAlignment="1">
      <alignment horizontal="center" vertical="center"/>
    </xf>
    <xf numFmtId="0" fontId="1" fillId="9" borderId="1" xfId="8" applyBorder="1" applyAlignment="1">
      <alignment horizontal="center" vertical="center" wrapText="1"/>
    </xf>
    <xf numFmtId="0" fontId="1" fillId="9" borderId="2" xfId="8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3" borderId="1" xfId="2" applyBorder="1" applyAlignment="1">
      <alignment horizontal="center" vertical="center" wrapText="1"/>
    </xf>
    <xf numFmtId="0" fontId="1" fillId="3" borderId="2" xfId="2" applyBorder="1" applyAlignment="1">
      <alignment horizontal="center" vertical="center"/>
    </xf>
    <xf numFmtId="0" fontId="1" fillId="4" borderId="1" xfId="3" applyBorder="1" applyAlignment="1">
      <alignment horizontal="center" vertical="center" wrapText="1"/>
    </xf>
    <xf numFmtId="0" fontId="1" fillId="4" borderId="2" xfId="3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2" xfId="4" applyBorder="1" applyAlignment="1">
      <alignment horizontal="center" vertical="center"/>
    </xf>
    <xf numFmtId="0" fontId="1" fillId="6" borderId="1" xfId="5" applyBorder="1" applyAlignment="1">
      <alignment horizontal="center" vertical="center" wrapText="1"/>
    </xf>
    <xf numFmtId="0" fontId="1" fillId="7" borderId="2" xfId="6" applyBorder="1" applyAlignment="1">
      <alignment horizontal="center" vertical="center"/>
    </xf>
    <xf numFmtId="0" fontId="1" fillId="8" borderId="1" xfId="7" applyBorder="1" applyAlignment="1">
      <alignment horizontal="center" vertical="center" wrapText="1"/>
    </xf>
    <xf numFmtId="0" fontId="1" fillId="8" borderId="2" xfId="7" applyBorder="1" applyAlignment="1">
      <alignment horizontal="center" vertical="center"/>
    </xf>
    <xf numFmtId="0" fontId="1" fillId="6" borderId="2" xfId="5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1" fillId="9" borderId="1" xfId="8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1" fillId="7" borderId="1" xfId="6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2" fontId="1" fillId="3" borderId="3" xfId="2" applyNumberFormat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9" fontId="6" fillId="18" borderId="5" xfId="17" applyFont="1" applyFill="1" applyBorder="1" applyAlignment="1">
      <alignment horizontal="center" vertical="center"/>
    </xf>
    <xf numFmtId="9" fontId="6" fillId="18" borderId="0" xfId="17" applyFont="1" applyFill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6" borderId="3" xfId="5" applyBorder="1" applyAlignment="1">
      <alignment horizontal="center" vertical="center"/>
    </xf>
    <xf numFmtId="0" fontId="1" fillId="6" borderId="0" xfId="5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6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9" borderId="3" xfId="8" applyBorder="1" applyAlignment="1">
      <alignment horizontal="center" vertical="center"/>
    </xf>
    <xf numFmtId="0" fontId="1" fillId="9" borderId="0" xfId="8" applyBorder="1" applyAlignment="1">
      <alignment horizontal="center" vertical="center"/>
    </xf>
    <xf numFmtId="0" fontId="1" fillId="5" borderId="3" xfId="4" applyBorder="1" applyAlignment="1">
      <alignment horizontal="center" vertical="center"/>
    </xf>
    <xf numFmtId="0" fontId="1" fillId="5" borderId="0" xfId="4" applyBorder="1" applyAlignment="1">
      <alignment horizontal="center" vertical="center"/>
    </xf>
    <xf numFmtId="0" fontId="1" fillId="8" borderId="0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1" fillId="10" borderId="0" xfId="9" applyBorder="1" applyAlignment="1">
      <alignment horizontal="center" vertical="center"/>
    </xf>
    <xf numFmtId="0" fontId="1" fillId="10" borderId="3" xfId="9" applyBorder="1" applyAlignment="1">
      <alignment horizontal="center" vertical="center"/>
    </xf>
  </cellXfs>
  <cellStyles count="18">
    <cellStyle name="20% - 着色 1" xfId="1" builtinId="30"/>
    <cellStyle name="20% - 着色 2" xfId="4" builtinId="34"/>
    <cellStyle name="20% - 着色 4" xfId="7" builtinId="42"/>
    <cellStyle name="20% - 着色 5" xfId="10" builtinId="46"/>
    <cellStyle name="20% - 着色 6" xfId="13" builtinId="50"/>
    <cellStyle name="40% - 着色 1" xfId="2" builtinId="31"/>
    <cellStyle name="40% - 着色 2" xfId="5" builtinId="35"/>
    <cellStyle name="40% - 着色 4" xfId="8" builtinId="43"/>
    <cellStyle name="40% - 着色 5" xfId="11" builtinId="47"/>
    <cellStyle name="40% - 着色 6" xfId="14" builtinId="51"/>
    <cellStyle name="60% - 着色 1" xfId="3" builtinId="32"/>
    <cellStyle name="60% - 着色 2" xfId="6" builtinId="36"/>
    <cellStyle name="60% - 着色 4" xfId="9" builtinId="44"/>
    <cellStyle name="60% - 着色 5" xfId="12" builtinId="48"/>
    <cellStyle name="60% - 着色 6" xfId="15" builtinId="52"/>
    <cellStyle name="百分比" xfId="17" builtinId="5"/>
    <cellStyle name="常规" xfId="0" builtinId="0"/>
    <cellStyle name="千位分隔" xfId="1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6C72-5762-E64F-A88F-D572B4F232BB}">
  <dimension ref="A1:AE102"/>
  <sheetViews>
    <sheetView tabSelected="1" zoomScale="55" zoomScaleNormal="55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G44" sqref="F44:G47"/>
    </sheetView>
  </sheetViews>
  <sheetFormatPr defaultColWidth="10.796875" defaultRowHeight="15" x14ac:dyDescent="0.35"/>
  <cols>
    <col min="1" max="1" width="10.796875" style="1"/>
    <col min="2" max="2" width="23.1328125" style="1" customWidth="1"/>
    <col min="3" max="3" width="34.9296875" style="20" customWidth="1"/>
    <col min="4" max="4" width="26.86328125" style="1" customWidth="1"/>
    <col min="5" max="5" width="39.46484375" style="20" customWidth="1"/>
    <col min="6" max="6" width="16" style="1" customWidth="1"/>
    <col min="7" max="9" width="10.796875" style="1"/>
    <col min="10" max="10" width="12.33203125" style="1" bestFit="1" customWidth="1"/>
    <col min="11" max="11" width="11.73046875" style="1" customWidth="1"/>
    <col min="12" max="12" width="11.796875" style="1" customWidth="1"/>
    <col min="13" max="13" width="13" style="1" customWidth="1"/>
    <col min="14" max="17" width="10.796875" style="1"/>
    <col min="18" max="18" width="11.59765625" style="1" customWidth="1"/>
    <col min="19" max="30" width="10.796875" style="1"/>
    <col min="31" max="31" width="17.86328125" style="1" customWidth="1"/>
    <col min="32" max="16384" width="10.796875" style="1"/>
  </cols>
  <sheetData>
    <row r="1" spans="1:31" x14ac:dyDescent="0.35">
      <c r="A1" s="98" t="s">
        <v>0</v>
      </c>
      <c r="B1" s="98" t="s">
        <v>5</v>
      </c>
      <c r="C1" s="99" t="s">
        <v>2</v>
      </c>
      <c r="D1" s="98" t="s">
        <v>7</v>
      </c>
      <c r="E1" s="99" t="s">
        <v>83</v>
      </c>
      <c r="F1" s="99" t="s">
        <v>84</v>
      </c>
      <c r="G1" s="99" t="s">
        <v>85</v>
      </c>
      <c r="H1" s="99" t="s">
        <v>161</v>
      </c>
      <c r="I1" s="99" t="s">
        <v>162</v>
      </c>
      <c r="J1" s="99" t="s">
        <v>149</v>
      </c>
      <c r="K1" s="96" t="s">
        <v>156</v>
      </c>
      <c r="L1" s="96"/>
      <c r="M1" s="96"/>
      <c r="N1" s="96"/>
      <c r="O1" s="96" t="s">
        <v>157</v>
      </c>
      <c r="P1" s="96"/>
      <c r="Q1" s="96"/>
      <c r="R1" s="96"/>
      <c r="S1" s="96"/>
      <c r="T1" s="96"/>
      <c r="U1" s="96"/>
      <c r="V1" s="96"/>
      <c r="W1" s="96" t="s">
        <v>158</v>
      </c>
      <c r="X1" s="96"/>
      <c r="Y1" s="96"/>
      <c r="Z1" s="96"/>
      <c r="AA1" s="96"/>
      <c r="AB1" s="96"/>
      <c r="AC1" s="96"/>
      <c r="AD1" s="96"/>
      <c r="AE1" s="1" t="s">
        <v>165</v>
      </c>
    </row>
    <row r="2" spans="1:31" ht="17.149999999999999" customHeight="1" x14ac:dyDescent="0.35">
      <c r="A2" s="98"/>
      <c r="B2" s="98"/>
      <c r="C2" s="99"/>
      <c r="D2" s="98"/>
      <c r="E2" s="99"/>
      <c r="F2" s="99"/>
      <c r="G2" s="99"/>
      <c r="H2" s="99"/>
      <c r="I2" s="99"/>
      <c r="J2" s="99"/>
      <c r="K2" s="96" t="s">
        <v>146</v>
      </c>
      <c r="L2" s="96"/>
      <c r="M2" s="100" t="s">
        <v>147</v>
      </c>
      <c r="N2" s="100"/>
      <c r="O2" s="100" t="s">
        <v>159</v>
      </c>
      <c r="P2" s="100"/>
      <c r="Q2" s="96" t="s">
        <v>154</v>
      </c>
      <c r="R2" s="96"/>
      <c r="S2" s="96" t="s">
        <v>150</v>
      </c>
      <c r="T2" s="96"/>
      <c r="U2" s="96" t="s">
        <v>152</v>
      </c>
      <c r="V2" s="96"/>
      <c r="W2" s="96" t="s">
        <v>160</v>
      </c>
      <c r="X2" s="96"/>
      <c r="Y2" s="96" t="s">
        <v>155</v>
      </c>
      <c r="Z2" s="96"/>
      <c r="AA2" s="96" t="s">
        <v>153</v>
      </c>
      <c r="AB2" s="96"/>
      <c r="AC2" s="96" t="s">
        <v>163</v>
      </c>
      <c r="AD2" s="96"/>
    </row>
    <row r="3" spans="1:31" ht="17.149999999999999" customHeight="1" x14ac:dyDescent="0.35">
      <c r="A3" s="41" t="s">
        <v>164</v>
      </c>
      <c r="B3" s="41"/>
      <c r="C3" s="31"/>
      <c r="D3" s="41"/>
      <c r="E3" s="31"/>
      <c r="F3" s="31"/>
      <c r="G3" s="31">
        <v>1127</v>
      </c>
      <c r="H3" s="31">
        <v>331.99</v>
      </c>
      <c r="I3" s="31">
        <v>329.27</v>
      </c>
      <c r="J3" s="42">
        <f>I3/H3</f>
        <v>0.9918069821380161</v>
      </c>
      <c r="K3" s="43">
        <v>0.77696383999999996</v>
      </c>
      <c r="M3" s="44">
        <v>0.65756912000000001</v>
      </c>
      <c r="N3" s="20"/>
      <c r="O3" s="20">
        <v>92</v>
      </c>
      <c r="P3" s="20"/>
      <c r="Q3" s="1">
        <v>35253452</v>
      </c>
      <c r="S3" s="1">
        <v>106505</v>
      </c>
      <c r="U3" s="1">
        <v>94</v>
      </c>
      <c r="W3" s="1">
        <v>77</v>
      </c>
      <c r="Y3" s="1">
        <v>17205736</v>
      </c>
      <c r="AA3" s="1">
        <v>51981</v>
      </c>
      <c r="AC3" s="1">
        <v>46</v>
      </c>
    </row>
    <row r="4" spans="1:31" x14ac:dyDescent="0.35">
      <c r="A4" s="62" t="s">
        <v>1</v>
      </c>
      <c r="B4" s="46" t="s">
        <v>6</v>
      </c>
      <c r="C4" s="46" t="s">
        <v>4</v>
      </c>
      <c r="D4" s="2" t="b">
        <v>0</v>
      </c>
      <c r="E4" s="46" t="s">
        <v>86</v>
      </c>
      <c r="F4" s="45">
        <v>4560</v>
      </c>
      <c r="G4" s="45">
        <v>1543</v>
      </c>
      <c r="H4" s="83">
        <v>10.08</v>
      </c>
      <c r="I4" s="84">
        <v>9.93</v>
      </c>
      <c r="J4" s="87">
        <f t="shared" ref="J4:J69" si="0">I4/H4</f>
        <v>0.98511904761904756</v>
      </c>
      <c r="K4" s="81">
        <v>0.89064407000000001</v>
      </c>
      <c r="M4" s="95">
        <v>0.79132287000000001</v>
      </c>
      <c r="O4" s="96">
        <v>2</v>
      </c>
      <c r="Q4" s="96">
        <v>516384</v>
      </c>
      <c r="S4" s="96">
        <v>51638</v>
      </c>
      <c r="U4" s="96">
        <v>33</v>
      </c>
      <c r="W4" s="96">
        <v>0</v>
      </c>
      <c r="Y4" s="96">
        <v>0</v>
      </c>
      <c r="AA4" s="96">
        <v>0</v>
      </c>
      <c r="AC4" s="96">
        <v>0</v>
      </c>
    </row>
    <row r="5" spans="1:31" x14ac:dyDescent="0.35">
      <c r="A5" s="62"/>
      <c r="B5" s="46"/>
      <c r="C5" s="46"/>
      <c r="D5" s="2" t="b">
        <v>1</v>
      </c>
      <c r="E5" s="46"/>
      <c r="F5" s="45"/>
      <c r="G5" s="45"/>
      <c r="H5" s="83"/>
      <c r="I5" s="84"/>
      <c r="J5" s="87"/>
      <c r="K5" s="82"/>
      <c r="M5" s="96"/>
      <c r="O5" s="96"/>
      <c r="Q5" s="96"/>
      <c r="S5" s="96"/>
      <c r="U5" s="96"/>
      <c r="W5" s="96"/>
      <c r="Y5" s="96"/>
      <c r="AA5" s="96"/>
      <c r="AC5" s="96"/>
    </row>
    <row r="6" spans="1:31" x14ac:dyDescent="0.35">
      <c r="A6" s="62"/>
      <c r="B6" s="46"/>
      <c r="C6" s="46" t="s">
        <v>3</v>
      </c>
      <c r="D6" s="2" t="b">
        <v>0</v>
      </c>
      <c r="E6" s="46" t="s">
        <v>87</v>
      </c>
      <c r="F6" s="45">
        <v>4358</v>
      </c>
      <c r="G6" s="45">
        <v>1540</v>
      </c>
      <c r="H6" s="83"/>
      <c r="I6" s="84"/>
      <c r="J6" s="87"/>
      <c r="K6" s="82"/>
      <c r="M6" s="96"/>
      <c r="O6" s="96"/>
      <c r="Q6" s="96"/>
      <c r="S6" s="96"/>
      <c r="U6" s="96"/>
      <c r="W6" s="96"/>
      <c r="Y6" s="96"/>
      <c r="AA6" s="96"/>
      <c r="AC6" s="96"/>
    </row>
    <row r="7" spans="1:31" x14ac:dyDescent="0.35">
      <c r="A7" s="62"/>
      <c r="B7" s="46"/>
      <c r="C7" s="46"/>
      <c r="D7" s="2" t="b">
        <v>1</v>
      </c>
      <c r="E7" s="46"/>
      <c r="F7" s="45"/>
      <c r="G7" s="45"/>
      <c r="H7" s="83"/>
      <c r="I7" s="84"/>
      <c r="J7" s="87"/>
      <c r="K7" s="82"/>
      <c r="M7" s="96"/>
      <c r="O7" s="96"/>
      <c r="Q7" s="96"/>
      <c r="S7" s="96"/>
      <c r="U7" s="96"/>
      <c r="W7" s="96"/>
      <c r="Y7" s="96"/>
      <c r="AA7" s="96"/>
      <c r="AC7" s="96"/>
    </row>
    <row r="8" spans="1:31" x14ac:dyDescent="0.35">
      <c r="A8" s="64" t="s">
        <v>8</v>
      </c>
      <c r="B8" s="63" t="s">
        <v>9</v>
      </c>
      <c r="C8" s="63" t="s">
        <v>10</v>
      </c>
      <c r="D8" s="3" t="b">
        <v>0</v>
      </c>
      <c r="E8" s="63" t="s">
        <v>105</v>
      </c>
      <c r="F8" s="74">
        <v>4093</v>
      </c>
      <c r="G8" s="74">
        <v>1402</v>
      </c>
      <c r="H8" s="85">
        <v>10.079015981</v>
      </c>
      <c r="I8" s="86">
        <v>9.93</v>
      </c>
      <c r="J8" s="88">
        <f t="shared" si="0"/>
        <v>0.98521522524808869</v>
      </c>
      <c r="K8" s="95">
        <v>0.89524583999999996</v>
      </c>
      <c r="M8" s="95">
        <v>0.79576237000000005</v>
      </c>
      <c r="O8" s="96">
        <v>3</v>
      </c>
      <c r="Q8" s="96">
        <v>1152</v>
      </c>
      <c r="S8" s="96">
        <v>384</v>
      </c>
      <c r="U8" s="96">
        <v>0</v>
      </c>
      <c r="W8" s="96">
        <v>1</v>
      </c>
      <c r="Y8" s="96">
        <v>262144</v>
      </c>
      <c r="AA8" s="96">
        <v>26214</v>
      </c>
      <c r="AC8" s="96">
        <v>18</v>
      </c>
    </row>
    <row r="9" spans="1:31" x14ac:dyDescent="0.35">
      <c r="A9" s="64"/>
      <c r="B9" s="63"/>
      <c r="C9" s="63"/>
      <c r="D9" s="3" t="b">
        <v>1</v>
      </c>
      <c r="E9" s="63"/>
      <c r="F9" s="74"/>
      <c r="G9" s="74"/>
      <c r="H9" s="85"/>
      <c r="I9" s="86"/>
      <c r="J9" s="88"/>
      <c r="K9" s="96"/>
      <c r="M9" s="96"/>
      <c r="O9" s="96"/>
      <c r="Q9" s="96"/>
      <c r="S9" s="96"/>
      <c r="U9" s="96"/>
      <c r="W9" s="96"/>
      <c r="Y9" s="96"/>
      <c r="AA9" s="96"/>
      <c r="AC9" s="96"/>
    </row>
    <row r="10" spans="1:31" x14ac:dyDescent="0.35">
      <c r="A10" s="64"/>
      <c r="B10" s="63"/>
      <c r="C10" s="63" t="s">
        <v>11</v>
      </c>
      <c r="D10" s="3" t="s">
        <v>12</v>
      </c>
      <c r="E10" s="63" t="s">
        <v>82</v>
      </c>
      <c r="F10" s="74">
        <v>4048</v>
      </c>
      <c r="G10" s="74">
        <v>1400</v>
      </c>
      <c r="H10" s="85"/>
      <c r="I10" s="86"/>
      <c r="J10" s="88"/>
      <c r="K10" s="96"/>
      <c r="M10" s="96"/>
      <c r="O10" s="96"/>
      <c r="Q10" s="96"/>
      <c r="S10" s="96"/>
      <c r="U10" s="96"/>
      <c r="W10" s="96"/>
      <c r="Y10" s="96"/>
      <c r="AA10" s="96"/>
      <c r="AC10" s="96"/>
    </row>
    <row r="11" spans="1:31" x14ac:dyDescent="0.35">
      <c r="A11" s="64"/>
      <c r="B11" s="63"/>
      <c r="C11" s="63"/>
      <c r="D11" s="3" t="s">
        <v>13</v>
      </c>
      <c r="E11" s="63"/>
      <c r="F11" s="74"/>
      <c r="G11" s="74"/>
      <c r="H11" s="85"/>
      <c r="I11" s="86"/>
      <c r="J11" s="88"/>
      <c r="K11" s="96"/>
      <c r="M11" s="96"/>
      <c r="O11" s="96"/>
      <c r="Q11" s="96"/>
      <c r="S11" s="96"/>
      <c r="U11" s="96"/>
      <c r="W11" s="96"/>
      <c r="Y11" s="96"/>
      <c r="AA11" s="96"/>
      <c r="AC11" s="96"/>
    </row>
    <row r="12" spans="1:31" x14ac:dyDescent="0.35">
      <c r="A12" s="64"/>
      <c r="B12" s="63"/>
      <c r="C12" s="63"/>
      <c r="D12" s="3" t="s">
        <v>14</v>
      </c>
      <c r="E12" s="63" t="s">
        <v>88</v>
      </c>
      <c r="F12" s="74">
        <v>4058</v>
      </c>
      <c r="G12" s="74">
        <v>1404</v>
      </c>
      <c r="H12" s="85"/>
      <c r="I12" s="86"/>
      <c r="J12" s="88"/>
      <c r="K12" s="96"/>
      <c r="M12" s="96"/>
      <c r="O12" s="96"/>
      <c r="Q12" s="96"/>
      <c r="S12" s="96"/>
      <c r="U12" s="96"/>
      <c r="W12" s="96"/>
      <c r="Y12" s="96"/>
      <c r="AA12" s="96"/>
      <c r="AC12" s="96"/>
    </row>
    <row r="13" spans="1:31" x14ac:dyDescent="0.35">
      <c r="A13" s="64"/>
      <c r="B13" s="63"/>
      <c r="C13" s="63"/>
      <c r="D13" s="3" t="s">
        <v>15</v>
      </c>
      <c r="E13" s="63"/>
      <c r="F13" s="74"/>
      <c r="G13" s="74"/>
      <c r="H13" s="85"/>
      <c r="I13" s="86"/>
      <c r="J13" s="88"/>
      <c r="K13" s="96"/>
      <c r="M13" s="96"/>
      <c r="O13" s="96"/>
      <c r="Q13" s="96"/>
      <c r="S13" s="96"/>
      <c r="U13" s="96"/>
      <c r="W13" s="96"/>
      <c r="Y13" s="96"/>
      <c r="AA13" s="96"/>
      <c r="AC13" s="96"/>
    </row>
    <row r="14" spans="1:31" x14ac:dyDescent="0.35">
      <c r="A14" s="66" t="s">
        <v>16</v>
      </c>
      <c r="B14" s="65" t="s">
        <v>17</v>
      </c>
      <c r="C14" s="18" t="s">
        <v>18</v>
      </c>
      <c r="D14" s="4">
        <v>1</v>
      </c>
      <c r="E14" s="65" t="s">
        <v>89</v>
      </c>
      <c r="F14" s="75">
        <v>3723</v>
      </c>
      <c r="G14" s="75">
        <v>1420</v>
      </c>
      <c r="H14" s="89">
        <v>10.1</v>
      </c>
      <c r="I14" s="90">
        <v>9.9499999999999993</v>
      </c>
      <c r="J14" s="88">
        <f t="shared" si="0"/>
        <v>0.98514851485148514</v>
      </c>
      <c r="K14" s="95">
        <v>0.90177209999999997</v>
      </c>
      <c r="M14" s="95">
        <v>0.80138301999999995</v>
      </c>
      <c r="O14" s="96">
        <v>2</v>
      </c>
      <c r="Q14" s="96">
        <v>1033056</v>
      </c>
      <c r="S14" s="96">
        <v>103305</v>
      </c>
      <c r="U14" s="96">
        <v>71</v>
      </c>
      <c r="W14" s="96">
        <v>0</v>
      </c>
      <c r="Y14" s="96">
        <v>0</v>
      </c>
      <c r="AA14" s="96">
        <v>0</v>
      </c>
      <c r="AC14" s="96">
        <v>0</v>
      </c>
    </row>
    <row r="15" spans="1:31" x14ac:dyDescent="0.35">
      <c r="A15" s="66"/>
      <c r="B15" s="65"/>
      <c r="C15" s="65" t="s">
        <v>19</v>
      </c>
      <c r="D15" s="4" t="s">
        <v>20</v>
      </c>
      <c r="E15" s="65"/>
      <c r="F15" s="75"/>
      <c r="G15" s="75"/>
      <c r="H15" s="89"/>
      <c r="I15" s="90"/>
      <c r="J15" s="88"/>
      <c r="K15" s="96"/>
      <c r="M15" s="96"/>
      <c r="O15" s="96"/>
      <c r="Q15" s="96"/>
      <c r="S15" s="96"/>
      <c r="U15" s="96"/>
      <c r="W15" s="96"/>
      <c r="Y15" s="96"/>
      <c r="AA15" s="96"/>
      <c r="AC15" s="96"/>
    </row>
    <row r="16" spans="1:31" x14ac:dyDescent="0.35">
      <c r="A16" s="66"/>
      <c r="B16" s="65"/>
      <c r="C16" s="65"/>
      <c r="D16" s="4" t="s">
        <v>21</v>
      </c>
      <c r="E16" s="18" t="s">
        <v>90</v>
      </c>
      <c r="F16" s="4">
        <v>3784</v>
      </c>
      <c r="G16" s="4">
        <v>1417</v>
      </c>
      <c r="H16" s="89"/>
      <c r="I16" s="90"/>
      <c r="J16" s="88"/>
      <c r="K16" s="96"/>
      <c r="M16" s="96"/>
      <c r="O16" s="96"/>
      <c r="Q16" s="96"/>
      <c r="S16" s="96"/>
      <c r="U16" s="96"/>
      <c r="W16" s="96"/>
      <c r="Y16" s="96"/>
      <c r="AA16" s="96"/>
      <c r="AC16" s="96"/>
    </row>
    <row r="17" spans="1:29" x14ac:dyDescent="0.35">
      <c r="A17" s="66"/>
      <c r="B17" s="65"/>
      <c r="C17" s="65"/>
      <c r="D17" s="4" t="s">
        <v>22</v>
      </c>
      <c r="E17" s="18" t="s">
        <v>91</v>
      </c>
      <c r="F17" s="4">
        <v>3520</v>
      </c>
      <c r="G17" s="4">
        <v>1421</v>
      </c>
      <c r="H17" s="89"/>
      <c r="I17" s="90"/>
      <c r="J17" s="88"/>
      <c r="K17" s="96"/>
      <c r="M17" s="96"/>
      <c r="O17" s="96"/>
      <c r="Q17" s="96"/>
      <c r="S17" s="96"/>
      <c r="U17" s="96"/>
      <c r="W17" s="96"/>
      <c r="Y17" s="96"/>
      <c r="AA17" s="96"/>
      <c r="AC17" s="96"/>
    </row>
    <row r="18" spans="1:29" x14ac:dyDescent="0.35">
      <c r="A18" s="66"/>
      <c r="B18" s="65"/>
      <c r="C18" s="65"/>
      <c r="D18" s="4" t="s">
        <v>23</v>
      </c>
      <c r="E18" s="18" t="s">
        <v>92</v>
      </c>
      <c r="F18" s="4">
        <v>3432</v>
      </c>
      <c r="G18" s="4">
        <v>1420</v>
      </c>
      <c r="H18" s="89"/>
      <c r="I18" s="90"/>
      <c r="J18" s="88"/>
      <c r="K18" s="96"/>
      <c r="M18" s="96"/>
      <c r="O18" s="96"/>
      <c r="Q18" s="96"/>
      <c r="S18" s="96"/>
      <c r="U18" s="96"/>
      <c r="W18" s="96"/>
      <c r="Y18" s="96"/>
      <c r="AA18" s="96"/>
      <c r="AC18" s="96"/>
    </row>
    <row r="19" spans="1:29" x14ac:dyDescent="0.35">
      <c r="A19" s="68" t="s">
        <v>24</v>
      </c>
      <c r="B19" s="67" t="s">
        <v>25</v>
      </c>
      <c r="C19" s="67" t="s">
        <v>26</v>
      </c>
      <c r="D19" s="5" t="s">
        <v>27</v>
      </c>
      <c r="E19" s="19" t="s">
        <v>93</v>
      </c>
      <c r="F19" s="5">
        <v>2853</v>
      </c>
      <c r="G19" s="5">
        <v>1245</v>
      </c>
      <c r="H19" s="103">
        <v>10.07</v>
      </c>
      <c r="I19" s="104">
        <v>9.92</v>
      </c>
      <c r="J19" s="88">
        <f t="shared" si="0"/>
        <v>0.98510427010923529</v>
      </c>
      <c r="K19" s="95">
        <v>0.90192583999999998</v>
      </c>
      <c r="M19" s="95">
        <v>0.80210466000000002</v>
      </c>
      <c r="O19" s="96">
        <v>2</v>
      </c>
      <c r="Q19" s="96">
        <v>34560</v>
      </c>
      <c r="S19" s="96">
        <v>3456</v>
      </c>
      <c r="U19" s="96">
        <v>2</v>
      </c>
      <c r="W19" s="96">
        <v>0</v>
      </c>
      <c r="Y19" s="96">
        <v>0</v>
      </c>
      <c r="AA19" s="96">
        <v>0</v>
      </c>
      <c r="AC19" s="96">
        <v>0</v>
      </c>
    </row>
    <row r="20" spans="1:29" x14ac:dyDescent="0.35">
      <c r="A20" s="68"/>
      <c r="B20" s="67"/>
      <c r="C20" s="67"/>
      <c r="D20" s="5" t="s">
        <v>28</v>
      </c>
      <c r="E20" s="67" t="s">
        <v>94</v>
      </c>
      <c r="F20" s="76">
        <v>4242</v>
      </c>
      <c r="G20" s="76">
        <v>1550</v>
      </c>
      <c r="H20" s="103"/>
      <c r="I20" s="104"/>
      <c r="J20" s="88"/>
      <c r="K20" s="96"/>
      <c r="M20" s="96"/>
      <c r="O20" s="96"/>
      <c r="Q20" s="96"/>
      <c r="S20" s="96"/>
      <c r="U20" s="96"/>
      <c r="W20" s="96"/>
      <c r="Y20" s="96"/>
      <c r="AA20" s="96"/>
      <c r="AC20" s="96"/>
    </row>
    <row r="21" spans="1:29" x14ac:dyDescent="0.35">
      <c r="A21" s="68"/>
      <c r="B21" s="67"/>
      <c r="C21" s="67"/>
      <c r="D21" s="5" t="s">
        <v>29</v>
      </c>
      <c r="E21" s="67"/>
      <c r="F21" s="76"/>
      <c r="G21" s="76"/>
      <c r="H21" s="103"/>
      <c r="I21" s="104"/>
      <c r="J21" s="88"/>
      <c r="K21" s="96"/>
      <c r="M21" s="96"/>
      <c r="O21" s="96"/>
      <c r="Q21" s="96"/>
      <c r="S21" s="96"/>
      <c r="U21" s="96"/>
      <c r="W21" s="96"/>
      <c r="Y21" s="96"/>
      <c r="AA21" s="96"/>
      <c r="AC21" s="96"/>
    </row>
    <row r="22" spans="1:29" x14ac:dyDescent="0.35">
      <c r="A22" s="68"/>
      <c r="B22" s="67"/>
      <c r="C22" s="67"/>
      <c r="D22" s="5" t="s">
        <v>30</v>
      </c>
      <c r="E22" s="67" t="s">
        <v>95</v>
      </c>
      <c r="F22" s="76">
        <v>4052</v>
      </c>
      <c r="G22" s="76">
        <v>1542</v>
      </c>
      <c r="H22" s="103"/>
      <c r="I22" s="104"/>
      <c r="J22" s="88"/>
      <c r="K22" s="96"/>
      <c r="M22" s="96"/>
      <c r="O22" s="96"/>
      <c r="Q22" s="96"/>
      <c r="S22" s="96"/>
      <c r="U22" s="96"/>
      <c r="W22" s="96"/>
      <c r="Y22" s="96"/>
      <c r="AA22" s="96"/>
      <c r="AC22" s="96"/>
    </row>
    <row r="23" spans="1:29" x14ac:dyDescent="0.35">
      <c r="A23" s="68"/>
      <c r="B23" s="67"/>
      <c r="C23" s="67"/>
      <c r="D23" s="5" t="s">
        <v>31</v>
      </c>
      <c r="E23" s="67"/>
      <c r="F23" s="76"/>
      <c r="G23" s="76"/>
      <c r="H23" s="103"/>
      <c r="I23" s="104"/>
      <c r="J23" s="88"/>
      <c r="K23" s="96"/>
      <c r="M23" s="96"/>
      <c r="O23" s="96"/>
      <c r="Q23" s="96"/>
      <c r="S23" s="96"/>
      <c r="U23" s="96"/>
      <c r="W23" s="96"/>
      <c r="Y23" s="96"/>
      <c r="AA23" s="96"/>
      <c r="AC23" s="96"/>
    </row>
    <row r="24" spans="1:29" x14ac:dyDescent="0.35">
      <c r="A24" s="73" t="s">
        <v>32</v>
      </c>
      <c r="B24" s="69" t="s">
        <v>33</v>
      </c>
      <c r="C24" s="69" t="s">
        <v>34</v>
      </c>
      <c r="D24" s="6" t="s">
        <v>35</v>
      </c>
      <c r="E24" s="69" t="s">
        <v>96</v>
      </c>
      <c r="F24" s="79">
        <v>2593</v>
      </c>
      <c r="G24" s="79">
        <v>1007</v>
      </c>
      <c r="H24" s="91">
        <v>10.08</v>
      </c>
      <c r="I24" s="92">
        <v>9.9600000000000009</v>
      </c>
      <c r="J24" s="88">
        <f t="shared" si="0"/>
        <v>0.98809523809523814</v>
      </c>
      <c r="K24" s="95">
        <v>0.9409573</v>
      </c>
      <c r="M24" s="95">
        <v>0.86713836</v>
      </c>
      <c r="O24" s="96">
        <v>1</v>
      </c>
      <c r="Q24" s="96">
        <v>72</v>
      </c>
      <c r="S24" s="96">
        <v>7</v>
      </c>
      <c r="U24" s="96">
        <v>0</v>
      </c>
      <c r="W24" s="96">
        <v>1</v>
      </c>
      <c r="Y24" s="96">
        <v>480000</v>
      </c>
      <c r="AA24" s="96">
        <v>48000</v>
      </c>
      <c r="AC24" s="96">
        <v>46</v>
      </c>
    </row>
    <row r="25" spans="1:29" x14ac:dyDescent="0.35">
      <c r="A25" s="73"/>
      <c r="B25" s="69"/>
      <c r="C25" s="69"/>
      <c r="D25" s="6" t="s">
        <v>36</v>
      </c>
      <c r="E25" s="69"/>
      <c r="F25" s="79"/>
      <c r="G25" s="79"/>
      <c r="H25" s="91"/>
      <c r="I25" s="92"/>
      <c r="J25" s="88"/>
      <c r="K25" s="96"/>
      <c r="M25" s="96"/>
      <c r="O25" s="96"/>
      <c r="Q25" s="96"/>
      <c r="S25" s="96"/>
      <c r="U25" s="96"/>
      <c r="W25" s="96"/>
      <c r="Y25" s="96"/>
      <c r="AA25" s="96"/>
      <c r="AC25" s="96"/>
    </row>
    <row r="26" spans="1:29" x14ac:dyDescent="0.35">
      <c r="A26" s="73"/>
      <c r="B26" s="69"/>
      <c r="C26" s="69" t="s">
        <v>37</v>
      </c>
      <c r="D26" s="6" t="b">
        <v>0</v>
      </c>
      <c r="E26" s="69" t="s">
        <v>97</v>
      </c>
      <c r="F26" s="79">
        <v>1372</v>
      </c>
      <c r="G26" s="79">
        <v>905</v>
      </c>
      <c r="H26" s="91"/>
      <c r="I26" s="92"/>
      <c r="J26" s="88"/>
      <c r="K26" s="96"/>
      <c r="M26" s="96"/>
      <c r="O26" s="96"/>
      <c r="Q26" s="96"/>
      <c r="S26" s="96"/>
      <c r="U26" s="96"/>
      <c r="W26" s="96"/>
      <c r="Y26" s="96"/>
      <c r="AA26" s="96"/>
      <c r="AC26" s="96"/>
    </row>
    <row r="27" spans="1:29" x14ac:dyDescent="0.35">
      <c r="A27" s="73"/>
      <c r="B27" s="69"/>
      <c r="C27" s="69"/>
      <c r="D27" s="6" t="b">
        <v>1</v>
      </c>
      <c r="E27" s="69"/>
      <c r="F27" s="79"/>
      <c r="G27" s="79"/>
      <c r="H27" s="91"/>
      <c r="I27" s="92"/>
      <c r="J27" s="88"/>
      <c r="K27" s="96"/>
      <c r="M27" s="96"/>
      <c r="O27" s="96"/>
      <c r="Q27" s="96"/>
      <c r="S27" s="96"/>
      <c r="U27" s="96"/>
      <c r="W27" s="96"/>
      <c r="Y27" s="96"/>
      <c r="AA27" s="96"/>
      <c r="AC27" s="96"/>
    </row>
    <row r="28" spans="1:29" x14ac:dyDescent="0.35">
      <c r="A28" s="70" t="s">
        <v>38</v>
      </c>
      <c r="B28" s="56" t="s">
        <v>39</v>
      </c>
      <c r="C28" s="21" t="s">
        <v>40</v>
      </c>
      <c r="D28" s="7">
        <v>5</v>
      </c>
      <c r="E28" s="56" t="s">
        <v>98</v>
      </c>
      <c r="F28" s="80">
        <v>3783</v>
      </c>
      <c r="G28" s="80">
        <v>1073</v>
      </c>
      <c r="H28" s="93">
        <v>10.09</v>
      </c>
      <c r="I28" s="94">
        <v>9.94</v>
      </c>
      <c r="J28" s="88">
        <f t="shared" si="0"/>
        <v>0.98513379583746274</v>
      </c>
      <c r="K28" s="95">
        <v>0.80261294000000005</v>
      </c>
      <c r="M28" s="95">
        <v>0.73043495999999997</v>
      </c>
      <c r="O28" s="96">
        <v>2</v>
      </c>
      <c r="Q28" s="96">
        <v>168</v>
      </c>
      <c r="S28" s="96">
        <v>16</v>
      </c>
      <c r="U28" s="96">
        <v>0</v>
      </c>
      <c r="W28" s="96">
        <v>0</v>
      </c>
      <c r="Y28" s="96">
        <v>0</v>
      </c>
      <c r="AA28" s="96">
        <v>0</v>
      </c>
      <c r="AC28" s="96">
        <v>0</v>
      </c>
    </row>
    <row r="29" spans="1:29" x14ac:dyDescent="0.35">
      <c r="A29" s="70"/>
      <c r="B29" s="56"/>
      <c r="C29" s="56" t="s">
        <v>41</v>
      </c>
      <c r="D29" s="7" t="b">
        <v>0</v>
      </c>
      <c r="E29" s="56"/>
      <c r="F29" s="80"/>
      <c r="G29" s="80"/>
      <c r="H29" s="93"/>
      <c r="I29" s="94"/>
      <c r="J29" s="88"/>
      <c r="K29" s="96"/>
      <c r="M29" s="96"/>
      <c r="O29" s="96"/>
      <c r="Q29" s="96"/>
      <c r="S29" s="96"/>
      <c r="U29" s="96"/>
      <c r="W29" s="96"/>
      <c r="Y29" s="96"/>
      <c r="AA29" s="96"/>
      <c r="AC29" s="96"/>
    </row>
    <row r="30" spans="1:29" x14ac:dyDescent="0.35">
      <c r="A30" s="70"/>
      <c r="B30" s="56"/>
      <c r="C30" s="56"/>
      <c r="D30" s="7" t="b">
        <v>1</v>
      </c>
      <c r="E30" s="56"/>
      <c r="F30" s="80"/>
      <c r="G30" s="80"/>
      <c r="H30" s="93"/>
      <c r="I30" s="94"/>
      <c r="J30" s="88"/>
      <c r="K30" s="96"/>
      <c r="M30" s="96"/>
      <c r="O30" s="96"/>
      <c r="Q30" s="96"/>
      <c r="S30" s="96"/>
      <c r="U30" s="96"/>
      <c r="W30" s="96"/>
      <c r="Y30" s="96"/>
      <c r="AA30" s="96"/>
      <c r="AC30" s="96"/>
    </row>
    <row r="31" spans="1:29" x14ac:dyDescent="0.35">
      <c r="A31" s="70"/>
      <c r="B31" s="56"/>
      <c r="C31" s="56" t="s">
        <v>42</v>
      </c>
      <c r="D31" s="7" t="b">
        <v>0</v>
      </c>
      <c r="E31" s="56"/>
      <c r="F31" s="80"/>
      <c r="G31" s="80"/>
      <c r="H31" s="93"/>
      <c r="I31" s="94"/>
      <c r="J31" s="88"/>
      <c r="K31" s="96"/>
      <c r="M31" s="96"/>
      <c r="O31" s="96"/>
      <c r="Q31" s="96"/>
      <c r="S31" s="96"/>
      <c r="U31" s="96"/>
      <c r="W31" s="96"/>
      <c r="Y31" s="96"/>
      <c r="AA31" s="96"/>
      <c r="AC31" s="96"/>
    </row>
    <row r="32" spans="1:29" x14ac:dyDescent="0.35">
      <c r="A32" s="70"/>
      <c r="B32" s="56"/>
      <c r="C32" s="56"/>
      <c r="D32" s="7" t="b">
        <v>1</v>
      </c>
      <c r="E32" s="56"/>
      <c r="F32" s="80"/>
      <c r="G32" s="80"/>
      <c r="H32" s="93"/>
      <c r="I32" s="94"/>
      <c r="J32" s="88"/>
      <c r="K32" s="96"/>
      <c r="M32" s="96"/>
      <c r="O32" s="96"/>
      <c r="Q32" s="96"/>
      <c r="S32" s="96"/>
      <c r="U32" s="96"/>
      <c r="W32" s="96"/>
      <c r="Y32" s="96"/>
      <c r="AA32" s="96"/>
      <c r="AC32" s="96"/>
    </row>
    <row r="33" spans="1:29" x14ac:dyDescent="0.35">
      <c r="A33" s="70"/>
      <c r="B33" s="56"/>
      <c r="C33" s="56" t="s">
        <v>43</v>
      </c>
      <c r="D33" s="7" t="b">
        <v>0</v>
      </c>
      <c r="E33" s="56"/>
      <c r="F33" s="80"/>
      <c r="G33" s="80"/>
      <c r="H33" s="93"/>
      <c r="I33" s="94"/>
      <c r="J33" s="88"/>
      <c r="K33" s="96"/>
      <c r="M33" s="96"/>
      <c r="O33" s="96"/>
      <c r="Q33" s="96"/>
      <c r="S33" s="96"/>
      <c r="U33" s="96"/>
      <c r="W33" s="96"/>
      <c r="Y33" s="96"/>
      <c r="AA33" s="96"/>
      <c r="AC33" s="96"/>
    </row>
    <row r="34" spans="1:29" x14ac:dyDescent="0.35">
      <c r="A34" s="70"/>
      <c r="B34" s="56"/>
      <c r="C34" s="56"/>
      <c r="D34" s="7" t="b">
        <v>1</v>
      </c>
      <c r="E34" s="56"/>
      <c r="F34" s="80"/>
      <c r="G34" s="80"/>
      <c r="H34" s="93"/>
      <c r="I34" s="94"/>
      <c r="J34" s="88"/>
      <c r="K34" s="96"/>
      <c r="M34" s="96"/>
      <c r="O34" s="96"/>
      <c r="Q34" s="96"/>
      <c r="S34" s="96"/>
      <c r="U34" s="96"/>
      <c r="W34" s="96"/>
      <c r="Y34" s="96"/>
      <c r="AA34" s="96"/>
      <c r="AC34" s="96"/>
    </row>
    <row r="35" spans="1:29" x14ac:dyDescent="0.35">
      <c r="A35" s="72" t="s">
        <v>44</v>
      </c>
      <c r="B35" s="71" t="s">
        <v>45</v>
      </c>
      <c r="C35" s="71" t="s">
        <v>46</v>
      </c>
      <c r="D35" s="11" t="s">
        <v>47</v>
      </c>
      <c r="E35" s="71" t="s">
        <v>99</v>
      </c>
      <c r="F35" s="77">
        <v>1493</v>
      </c>
      <c r="G35" s="77">
        <v>683</v>
      </c>
      <c r="H35" s="106">
        <v>10.09</v>
      </c>
      <c r="I35" s="105">
        <v>9.99</v>
      </c>
      <c r="J35" s="88">
        <f t="shared" si="0"/>
        <v>0.99008919722497524</v>
      </c>
      <c r="K35" s="95">
        <v>0.73759465000000002</v>
      </c>
      <c r="M35" s="95">
        <v>0.64951764000000001</v>
      </c>
      <c r="O35" s="96">
        <v>0</v>
      </c>
      <c r="Q35" s="96">
        <v>0</v>
      </c>
      <c r="S35" s="96">
        <v>0</v>
      </c>
      <c r="U35" s="96">
        <v>0</v>
      </c>
      <c r="W35" s="96">
        <v>8</v>
      </c>
      <c r="Y35" s="96">
        <v>1442644</v>
      </c>
      <c r="AA35" s="96">
        <v>144264</v>
      </c>
      <c r="AC35" s="96">
        <v>207</v>
      </c>
    </row>
    <row r="36" spans="1:29" x14ac:dyDescent="0.35">
      <c r="A36" s="72"/>
      <c r="B36" s="71"/>
      <c r="C36" s="71"/>
      <c r="D36" s="11" t="s">
        <v>48</v>
      </c>
      <c r="E36" s="71"/>
      <c r="F36" s="77"/>
      <c r="G36" s="77"/>
      <c r="H36" s="106"/>
      <c r="I36" s="105"/>
      <c r="J36" s="88"/>
      <c r="K36" s="96"/>
      <c r="M36" s="96"/>
      <c r="O36" s="96"/>
      <c r="Q36" s="96"/>
      <c r="S36" s="96"/>
      <c r="U36" s="96"/>
      <c r="W36" s="96"/>
      <c r="Y36" s="96"/>
      <c r="AA36" s="96"/>
      <c r="AC36" s="96"/>
    </row>
    <row r="37" spans="1:29" x14ac:dyDescent="0.35">
      <c r="A37" s="72"/>
      <c r="B37" s="71"/>
      <c r="C37" s="22" t="s">
        <v>49</v>
      </c>
      <c r="D37" s="11">
        <v>4</v>
      </c>
      <c r="E37" s="71"/>
      <c r="F37" s="77"/>
      <c r="G37" s="77"/>
      <c r="H37" s="106"/>
      <c r="I37" s="105"/>
      <c r="J37" s="88"/>
      <c r="K37" s="96"/>
      <c r="M37" s="96"/>
      <c r="O37" s="96"/>
      <c r="Q37" s="96"/>
      <c r="S37" s="96"/>
      <c r="U37" s="96"/>
      <c r="W37" s="96"/>
      <c r="Y37" s="96"/>
      <c r="AA37" s="96"/>
      <c r="AC37" s="96"/>
    </row>
    <row r="38" spans="1:29" ht="30" x14ac:dyDescent="0.35">
      <c r="A38" s="72"/>
      <c r="B38" s="71"/>
      <c r="C38" s="22" t="s">
        <v>50</v>
      </c>
      <c r="D38" s="11" t="s">
        <v>79</v>
      </c>
      <c r="E38" s="71"/>
      <c r="F38" s="77"/>
      <c r="G38" s="77"/>
      <c r="H38" s="106"/>
      <c r="I38" s="105"/>
      <c r="J38" s="88"/>
      <c r="K38" s="96"/>
      <c r="M38" s="96"/>
      <c r="O38" s="96"/>
      <c r="Q38" s="96"/>
      <c r="S38" s="96"/>
      <c r="U38" s="96"/>
      <c r="W38" s="96"/>
      <c r="Y38" s="96"/>
      <c r="AA38" s="96"/>
      <c r="AC38" s="96"/>
    </row>
    <row r="39" spans="1:29" x14ac:dyDescent="0.35">
      <c r="A39" s="72"/>
      <c r="B39" s="71"/>
      <c r="C39" s="22" t="s">
        <v>51</v>
      </c>
      <c r="D39" s="11">
        <v>1</v>
      </c>
      <c r="E39" s="71"/>
      <c r="F39" s="77"/>
      <c r="G39" s="77"/>
      <c r="H39" s="106"/>
      <c r="I39" s="105"/>
      <c r="J39" s="88"/>
      <c r="K39" s="96"/>
      <c r="M39" s="96"/>
      <c r="O39" s="96"/>
      <c r="Q39" s="96"/>
      <c r="S39" s="96"/>
      <c r="U39" s="96"/>
      <c r="W39" s="96"/>
      <c r="Y39" s="96"/>
      <c r="AA39" s="96"/>
      <c r="AC39" s="96"/>
    </row>
    <row r="40" spans="1:29" ht="30" x14ac:dyDescent="0.35">
      <c r="A40" s="72"/>
      <c r="B40" s="71"/>
      <c r="C40" s="22" t="s">
        <v>52</v>
      </c>
      <c r="D40" s="11">
        <v>5</v>
      </c>
      <c r="E40" s="71" t="s">
        <v>100</v>
      </c>
      <c r="F40" s="77">
        <v>991</v>
      </c>
      <c r="G40" s="77">
        <v>870</v>
      </c>
      <c r="H40" s="106"/>
      <c r="I40" s="105"/>
      <c r="J40" s="88"/>
      <c r="K40" s="96"/>
      <c r="M40" s="96"/>
      <c r="O40" s="96"/>
      <c r="Q40" s="96"/>
      <c r="S40" s="96"/>
      <c r="U40" s="96"/>
      <c r="W40" s="96"/>
      <c r="Y40" s="96"/>
      <c r="AA40" s="96"/>
      <c r="AC40" s="96"/>
    </row>
    <row r="41" spans="1:29" x14ac:dyDescent="0.35">
      <c r="A41" s="72"/>
      <c r="B41" s="71"/>
      <c r="C41" s="71" t="s">
        <v>53</v>
      </c>
      <c r="D41" s="11" t="b">
        <v>0</v>
      </c>
      <c r="E41" s="71"/>
      <c r="F41" s="77"/>
      <c r="G41" s="77"/>
      <c r="H41" s="106"/>
      <c r="I41" s="105"/>
      <c r="J41" s="88"/>
      <c r="K41" s="96"/>
      <c r="M41" s="96"/>
      <c r="O41" s="96"/>
      <c r="Q41" s="96"/>
      <c r="S41" s="96"/>
      <c r="U41" s="96"/>
      <c r="W41" s="96"/>
      <c r="Y41" s="96"/>
      <c r="AA41" s="96"/>
      <c r="AC41" s="96"/>
    </row>
    <row r="42" spans="1:29" x14ac:dyDescent="0.35">
      <c r="A42" s="72"/>
      <c r="B42" s="71"/>
      <c r="C42" s="71"/>
      <c r="D42" s="11" t="b">
        <v>1</v>
      </c>
      <c r="E42" s="71"/>
      <c r="F42" s="77"/>
      <c r="G42" s="77"/>
      <c r="H42" s="106"/>
      <c r="I42" s="105"/>
      <c r="J42" s="88"/>
      <c r="K42" s="96"/>
      <c r="M42" s="96"/>
      <c r="O42" s="96"/>
      <c r="Q42" s="96"/>
      <c r="S42" s="96"/>
      <c r="U42" s="96"/>
      <c r="W42" s="96"/>
      <c r="Y42" s="96"/>
      <c r="AA42" s="96"/>
      <c r="AC42" s="96"/>
    </row>
    <row r="43" spans="1:29" x14ac:dyDescent="0.35">
      <c r="A43" s="72"/>
      <c r="B43" s="71"/>
      <c r="C43" s="22" t="s">
        <v>54</v>
      </c>
      <c r="D43" s="11">
        <v>20</v>
      </c>
      <c r="E43" s="71"/>
      <c r="F43" s="77"/>
      <c r="G43" s="77"/>
      <c r="H43" s="106"/>
      <c r="I43" s="105"/>
      <c r="J43" s="88"/>
      <c r="K43" s="96"/>
      <c r="M43" s="96"/>
      <c r="O43" s="96"/>
      <c r="Q43" s="96"/>
      <c r="S43" s="96"/>
      <c r="U43" s="96"/>
      <c r="W43" s="96"/>
      <c r="Y43" s="96"/>
      <c r="AA43" s="96"/>
      <c r="AC43" s="96"/>
    </row>
    <row r="44" spans="1:29" x14ac:dyDescent="0.35">
      <c r="A44" s="61" t="s">
        <v>55</v>
      </c>
      <c r="B44" s="60" t="s">
        <v>56</v>
      </c>
      <c r="C44" s="60" t="s">
        <v>57</v>
      </c>
      <c r="D44" s="8" t="b">
        <v>0</v>
      </c>
      <c r="E44" s="60" t="s">
        <v>101</v>
      </c>
      <c r="F44" s="78">
        <v>493</v>
      </c>
      <c r="G44" s="78">
        <v>324</v>
      </c>
      <c r="H44" s="101">
        <v>10.1</v>
      </c>
      <c r="I44" s="102">
        <v>10</v>
      </c>
      <c r="J44" s="88">
        <f t="shared" si="0"/>
        <v>0.99009900990099009</v>
      </c>
      <c r="K44" s="95">
        <v>8.0926449999999997E-2</v>
      </c>
      <c r="M44" s="95">
        <v>5.3521140000000002E-2</v>
      </c>
      <c r="O44" s="96">
        <v>4</v>
      </c>
      <c r="Q44" s="96">
        <v>576000</v>
      </c>
      <c r="S44" s="96">
        <v>57600</v>
      </c>
      <c r="U44" s="96">
        <v>116</v>
      </c>
      <c r="W44" s="96">
        <v>0</v>
      </c>
      <c r="Y44" s="96">
        <v>0</v>
      </c>
      <c r="AA44" s="96">
        <v>0</v>
      </c>
      <c r="AC44" s="96">
        <v>0</v>
      </c>
    </row>
    <row r="45" spans="1:29" x14ac:dyDescent="0.35">
      <c r="A45" s="61"/>
      <c r="B45" s="60"/>
      <c r="C45" s="60"/>
      <c r="D45" s="8" t="b">
        <v>1</v>
      </c>
      <c r="E45" s="60"/>
      <c r="F45" s="78"/>
      <c r="G45" s="78"/>
      <c r="H45" s="101"/>
      <c r="I45" s="102"/>
      <c r="J45" s="88"/>
      <c r="K45" s="96"/>
      <c r="M45" s="96"/>
      <c r="O45" s="96"/>
      <c r="Q45" s="96"/>
      <c r="S45" s="96"/>
      <c r="U45" s="96"/>
      <c r="W45" s="96"/>
      <c r="Y45" s="96"/>
      <c r="AA45" s="96"/>
      <c r="AC45" s="96"/>
    </row>
    <row r="46" spans="1:29" x14ac:dyDescent="0.35">
      <c r="A46" s="61"/>
      <c r="B46" s="60"/>
      <c r="C46" s="60" t="s">
        <v>58</v>
      </c>
      <c r="D46" s="8" t="s">
        <v>59</v>
      </c>
      <c r="E46" s="60"/>
      <c r="F46" s="78"/>
      <c r="G46" s="78"/>
      <c r="H46" s="101"/>
      <c r="I46" s="102"/>
      <c r="J46" s="88"/>
      <c r="K46" s="96"/>
      <c r="M46" s="96"/>
      <c r="O46" s="96"/>
      <c r="Q46" s="96"/>
      <c r="S46" s="96"/>
      <c r="U46" s="96"/>
      <c r="W46" s="96"/>
      <c r="Y46" s="96"/>
      <c r="AA46" s="96"/>
      <c r="AC46" s="96"/>
    </row>
    <row r="47" spans="1:29" x14ac:dyDescent="0.35">
      <c r="A47" s="61"/>
      <c r="B47" s="60"/>
      <c r="C47" s="60"/>
      <c r="D47" s="8" t="s">
        <v>60</v>
      </c>
      <c r="E47" s="60"/>
      <c r="F47" s="78"/>
      <c r="G47" s="78"/>
      <c r="H47" s="101"/>
      <c r="I47" s="102"/>
      <c r="J47" s="88"/>
      <c r="K47" s="96"/>
      <c r="M47" s="96"/>
      <c r="O47" s="96"/>
      <c r="Q47" s="96"/>
      <c r="S47" s="96"/>
      <c r="U47" s="96"/>
      <c r="W47" s="96"/>
      <c r="Y47" s="96"/>
      <c r="AA47" s="96"/>
      <c r="AC47" s="96"/>
    </row>
    <row r="48" spans="1:29" ht="30" x14ac:dyDescent="0.35">
      <c r="A48" s="61"/>
      <c r="B48" s="60"/>
      <c r="C48" s="23" t="s">
        <v>61</v>
      </c>
      <c r="D48" s="8" t="s">
        <v>80</v>
      </c>
      <c r="E48" s="60" t="s">
        <v>101</v>
      </c>
      <c r="F48" s="78">
        <v>430</v>
      </c>
      <c r="G48" s="78">
        <v>333</v>
      </c>
      <c r="H48" s="101"/>
      <c r="I48" s="102"/>
      <c r="J48" s="88"/>
      <c r="K48" s="96"/>
      <c r="M48" s="96"/>
      <c r="O48" s="96"/>
      <c r="Q48" s="96"/>
      <c r="S48" s="96"/>
      <c r="U48" s="96"/>
      <c r="W48" s="96"/>
      <c r="Y48" s="96"/>
      <c r="AA48" s="96"/>
      <c r="AC48" s="96"/>
    </row>
    <row r="49" spans="1:29" ht="30" x14ac:dyDescent="0.35">
      <c r="A49" s="61"/>
      <c r="B49" s="60"/>
      <c r="C49" s="23" t="s">
        <v>62</v>
      </c>
      <c r="D49" s="8" t="s">
        <v>81</v>
      </c>
      <c r="E49" s="60"/>
      <c r="F49" s="78"/>
      <c r="G49" s="78"/>
      <c r="H49" s="101"/>
      <c r="I49" s="102"/>
      <c r="J49" s="88"/>
      <c r="K49" s="96"/>
      <c r="M49" s="96"/>
      <c r="O49" s="96"/>
      <c r="Q49" s="96"/>
      <c r="S49" s="96"/>
      <c r="U49" s="96"/>
      <c r="W49" s="96"/>
      <c r="Y49" s="96"/>
      <c r="AA49" s="96"/>
      <c r="AC49" s="96"/>
    </row>
    <row r="50" spans="1:29" x14ac:dyDescent="0.35">
      <c r="A50" s="61"/>
      <c r="B50" s="60"/>
      <c r="C50" s="23" t="s">
        <v>63</v>
      </c>
      <c r="D50" s="8">
        <v>100</v>
      </c>
      <c r="E50" s="60"/>
      <c r="F50" s="78"/>
      <c r="G50" s="78"/>
      <c r="H50" s="101"/>
      <c r="I50" s="102"/>
      <c r="J50" s="88"/>
      <c r="K50" s="96"/>
      <c r="M50" s="96"/>
      <c r="O50" s="96"/>
      <c r="Q50" s="96"/>
      <c r="S50" s="96"/>
      <c r="U50" s="96"/>
      <c r="W50" s="96"/>
      <c r="Y50" s="96"/>
      <c r="AA50" s="96"/>
      <c r="AC50" s="96"/>
    </row>
    <row r="51" spans="1:29" x14ac:dyDescent="0.35">
      <c r="A51" s="61"/>
      <c r="B51" s="60"/>
      <c r="C51" s="23" t="s">
        <v>64</v>
      </c>
      <c r="D51" s="8">
        <v>20</v>
      </c>
      <c r="E51" s="60" t="s">
        <v>102</v>
      </c>
      <c r="F51" s="78">
        <v>846</v>
      </c>
      <c r="G51" s="78">
        <v>360</v>
      </c>
      <c r="H51" s="101"/>
      <c r="I51" s="102"/>
      <c r="J51" s="88"/>
      <c r="K51" s="96"/>
      <c r="M51" s="96"/>
      <c r="O51" s="96"/>
      <c r="Q51" s="96"/>
      <c r="S51" s="96"/>
      <c r="U51" s="96"/>
      <c r="W51" s="96"/>
      <c r="Y51" s="96"/>
      <c r="AA51" s="96"/>
      <c r="AC51" s="96"/>
    </row>
    <row r="52" spans="1:29" x14ac:dyDescent="0.35">
      <c r="A52" s="61"/>
      <c r="B52" s="60"/>
      <c r="C52" s="60" t="s">
        <v>65</v>
      </c>
      <c r="D52" s="8" t="s">
        <v>66</v>
      </c>
      <c r="E52" s="60"/>
      <c r="F52" s="78"/>
      <c r="G52" s="78"/>
      <c r="H52" s="101"/>
      <c r="I52" s="102"/>
      <c r="J52" s="88"/>
      <c r="K52" s="96"/>
      <c r="M52" s="96"/>
      <c r="O52" s="96"/>
      <c r="Q52" s="96"/>
      <c r="S52" s="96"/>
      <c r="U52" s="96"/>
      <c r="W52" s="96"/>
      <c r="Y52" s="96"/>
      <c r="AA52" s="96"/>
      <c r="AC52" s="96"/>
    </row>
    <row r="53" spans="1:29" x14ac:dyDescent="0.35">
      <c r="A53" s="61"/>
      <c r="B53" s="60"/>
      <c r="C53" s="60"/>
      <c r="D53" s="8" t="s">
        <v>67</v>
      </c>
      <c r="E53" s="60"/>
      <c r="F53" s="78"/>
      <c r="G53" s="78"/>
      <c r="H53" s="101"/>
      <c r="I53" s="102"/>
      <c r="J53" s="88"/>
      <c r="K53" s="96"/>
      <c r="M53" s="96"/>
      <c r="O53" s="96"/>
      <c r="Q53" s="96"/>
      <c r="S53" s="96"/>
      <c r="U53" s="96"/>
      <c r="W53" s="96"/>
      <c r="Y53" s="96"/>
      <c r="AA53" s="96"/>
      <c r="AC53" s="96"/>
    </row>
    <row r="54" spans="1:29" x14ac:dyDescent="0.35">
      <c r="A54" s="61"/>
      <c r="B54" s="60"/>
      <c r="C54" s="60"/>
      <c r="D54" s="8" t="s">
        <v>68</v>
      </c>
      <c r="E54" s="60"/>
      <c r="F54" s="78"/>
      <c r="G54" s="78"/>
      <c r="H54" s="101"/>
      <c r="I54" s="102"/>
      <c r="J54" s="88"/>
      <c r="K54" s="96"/>
      <c r="M54" s="96"/>
      <c r="O54" s="96"/>
      <c r="Q54" s="96"/>
      <c r="S54" s="96"/>
      <c r="U54" s="96"/>
      <c r="W54" s="96"/>
      <c r="Y54" s="96"/>
      <c r="AA54" s="96"/>
      <c r="AC54" s="96"/>
    </row>
    <row r="55" spans="1:29" x14ac:dyDescent="0.35">
      <c r="A55" s="55" t="s">
        <v>69</v>
      </c>
      <c r="B55" s="54" t="s">
        <v>70</v>
      </c>
      <c r="C55" s="54" t="s">
        <v>71</v>
      </c>
      <c r="D55" s="9" t="s">
        <v>72</v>
      </c>
      <c r="E55" s="54" t="s">
        <v>103</v>
      </c>
      <c r="F55" s="55">
        <v>845</v>
      </c>
      <c r="G55" s="55">
        <v>286</v>
      </c>
      <c r="H55" s="108"/>
      <c r="I55" s="107"/>
      <c r="J55" s="88" t="e">
        <f t="shared" si="0"/>
        <v>#DIV/0!</v>
      </c>
      <c r="K55" s="96"/>
      <c r="M55" s="96"/>
      <c r="O55" s="96"/>
      <c r="Q55" s="96"/>
      <c r="S55" s="96"/>
      <c r="U55" s="96"/>
      <c r="W55" s="96"/>
      <c r="Y55" s="96"/>
      <c r="AA55" s="96"/>
      <c r="AC55" s="96"/>
    </row>
    <row r="56" spans="1:29" x14ac:dyDescent="0.35">
      <c r="A56" s="55"/>
      <c r="B56" s="54"/>
      <c r="C56" s="54"/>
      <c r="D56" s="9" t="s">
        <v>73</v>
      </c>
      <c r="E56" s="54"/>
      <c r="F56" s="55"/>
      <c r="G56" s="55"/>
      <c r="H56" s="108"/>
      <c r="I56" s="107"/>
      <c r="J56" s="88"/>
      <c r="K56" s="96"/>
      <c r="M56" s="96"/>
      <c r="O56" s="96"/>
      <c r="Q56" s="96"/>
      <c r="S56" s="96"/>
      <c r="U56" s="96"/>
      <c r="W56" s="96"/>
      <c r="Y56" s="96"/>
      <c r="AA56" s="96"/>
      <c r="AC56" s="96"/>
    </row>
    <row r="57" spans="1:29" x14ac:dyDescent="0.35">
      <c r="A57" s="55"/>
      <c r="B57" s="54"/>
      <c r="C57" s="54"/>
      <c r="D57" s="9" t="s">
        <v>74</v>
      </c>
      <c r="E57" s="54"/>
      <c r="F57" s="55"/>
      <c r="G57" s="55"/>
      <c r="H57" s="108"/>
      <c r="I57" s="107"/>
      <c r="J57" s="88"/>
      <c r="K57" s="96"/>
      <c r="M57" s="96"/>
      <c r="O57" s="96"/>
      <c r="Q57" s="96"/>
      <c r="S57" s="96"/>
      <c r="U57" s="96"/>
      <c r="W57" s="96"/>
      <c r="Y57" s="96"/>
      <c r="AA57" s="96"/>
      <c r="AC57" s="96"/>
    </row>
    <row r="58" spans="1:29" x14ac:dyDescent="0.35">
      <c r="A58" s="55"/>
      <c r="B58" s="54"/>
      <c r="C58" s="54"/>
      <c r="D58" s="9" t="s">
        <v>75</v>
      </c>
      <c r="E58" s="54"/>
      <c r="F58" s="55"/>
      <c r="G58" s="55"/>
      <c r="H58" s="108"/>
      <c r="I58" s="107"/>
      <c r="J58" s="88"/>
      <c r="K58" s="96"/>
      <c r="M58" s="96"/>
      <c r="O58" s="96"/>
      <c r="Q58" s="96"/>
      <c r="S58" s="96"/>
      <c r="U58" s="96"/>
      <c r="W58" s="96"/>
      <c r="Y58" s="96"/>
      <c r="AA58" s="96"/>
      <c r="AC58" s="96"/>
    </row>
    <row r="59" spans="1:29" customFormat="1" ht="30" x14ac:dyDescent="0.35">
      <c r="A59" s="10" t="s">
        <v>76</v>
      </c>
      <c r="B59" s="17" t="s">
        <v>77</v>
      </c>
      <c r="C59" s="17" t="s">
        <v>78</v>
      </c>
      <c r="D59" s="10" t="s">
        <v>78</v>
      </c>
      <c r="E59" s="17" t="s">
        <v>104</v>
      </c>
      <c r="F59" s="10">
        <v>2484</v>
      </c>
      <c r="G59" s="10">
        <v>690</v>
      </c>
      <c r="H59" s="32"/>
      <c r="I59" s="32"/>
      <c r="J59" s="40" t="e">
        <f t="shared" si="0"/>
        <v>#DIV/0!</v>
      </c>
    </row>
    <row r="60" spans="1:29" customFormat="1" ht="30" x14ac:dyDescent="0.35">
      <c r="A60" s="59" t="s">
        <v>106</v>
      </c>
      <c r="B60" s="58" t="s">
        <v>107</v>
      </c>
      <c r="C60" s="24" t="s">
        <v>108</v>
      </c>
      <c r="D60" s="12">
        <v>6</v>
      </c>
      <c r="E60" s="58" t="s">
        <v>111</v>
      </c>
      <c r="F60" s="59">
        <v>1931</v>
      </c>
      <c r="G60" s="59">
        <v>463</v>
      </c>
      <c r="H60" s="33"/>
      <c r="I60" s="33"/>
      <c r="J60" s="40" t="e">
        <f t="shared" si="0"/>
        <v>#DIV/0!</v>
      </c>
    </row>
    <row r="61" spans="1:29" customFormat="1" x14ac:dyDescent="0.35">
      <c r="A61" s="59"/>
      <c r="B61" s="58"/>
      <c r="C61" s="58" t="s">
        <v>109</v>
      </c>
      <c r="D61" s="12" t="b">
        <v>1</v>
      </c>
      <c r="E61" s="58"/>
      <c r="F61" s="59"/>
      <c r="G61" s="59"/>
      <c r="H61" s="33"/>
      <c r="I61" s="33"/>
      <c r="J61" s="40" t="e">
        <f t="shared" si="0"/>
        <v>#DIV/0!</v>
      </c>
    </row>
    <row r="62" spans="1:29" customFormat="1" x14ac:dyDescent="0.35">
      <c r="A62" s="59"/>
      <c r="B62" s="58"/>
      <c r="C62" s="58"/>
      <c r="D62" s="12" t="b">
        <v>0</v>
      </c>
      <c r="E62" s="58"/>
      <c r="F62" s="59"/>
      <c r="G62" s="59"/>
      <c r="H62" s="33"/>
      <c r="I62" s="33"/>
      <c r="J62" s="40" t="e">
        <f t="shared" si="0"/>
        <v>#DIV/0!</v>
      </c>
    </row>
    <row r="63" spans="1:29" customFormat="1" x14ac:dyDescent="0.35">
      <c r="A63" s="59"/>
      <c r="B63" s="58"/>
      <c r="C63" s="58" t="s">
        <v>110</v>
      </c>
      <c r="D63" s="12" t="b">
        <v>1</v>
      </c>
      <c r="E63" s="58"/>
      <c r="F63" s="59"/>
      <c r="G63" s="59"/>
      <c r="H63" s="33"/>
      <c r="I63" s="33"/>
      <c r="J63" s="40" t="e">
        <f t="shared" si="0"/>
        <v>#DIV/0!</v>
      </c>
    </row>
    <row r="64" spans="1:29" customFormat="1" x14ac:dyDescent="0.35">
      <c r="A64" s="59"/>
      <c r="B64" s="58"/>
      <c r="C64" s="58"/>
      <c r="D64" s="12" t="b">
        <v>0</v>
      </c>
      <c r="E64" s="58"/>
      <c r="F64" s="59"/>
      <c r="G64" s="59"/>
      <c r="H64" s="33"/>
      <c r="I64" s="33"/>
      <c r="J64" s="40" t="e">
        <f t="shared" si="0"/>
        <v>#DIV/0!</v>
      </c>
    </row>
    <row r="65" spans="1:10" customFormat="1" x14ac:dyDescent="0.35">
      <c r="A65" s="49" t="s">
        <v>48</v>
      </c>
      <c r="B65" s="57" t="s">
        <v>112</v>
      </c>
      <c r="C65" s="57" t="s">
        <v>4</v>
      </c>
      <c r="D65" s="13" t="b">
        <v>1</v>
      </c>
      <c r="E65" s="57" t="s">
        <v>111</v>
      </c>
      <c r="F65" s="49">
        <v>12076</v>
      </c>
      <c r="G65" s="49">
        <v>3214</v>
      </c>
      <c r="H65" s="34"/>
      <c r="I65" s="34"/>
      <c r="J65" s="40" t="e">
        <f t="shared" si="0"/>
        <v>#DIV/0!</v>
      </c>
    </row>
    <row r="66" spans="1:10" customFormat="1" x14ac:dyDescent="0.35">
      <c r="A66" s="49"/>
      <c r="B66" s="57"/>
      <c r="C66" s="57"/>
      <c r="D66" s="13" t="b">
        <v>0</v>
      </c>
      <c r="E66" s="57"/>
      <c r="F66" s="49"/>
      <c r="G66" s="49"/>
      <c r="H66" s="34"/>
      <c r="I66" s="34"/>
      <c r="J66" s="40" t="e">
        <f t="shared" si="0"/>
        <v>#DIV/0!</v>
      </c>
    </row>
    <row r="67" spans="1:10" customFormat="1" x14ac:dyDescent="0.35">
      <c r="A67" s="49"/>
      <c r="B67" s="57"/>
      <c r="C67" s="57" t="s">
        <v>3</v>
      </c>
      <c r="D67" s="13" t="b">
        <v>0</v>
      </c>
      <c r="E67" s="57"/>
      <c r="F67" s="49"/>
      <c r="G67" s="49"/>
      <c r="H67" s="34"/>
      <c r="I67" s="34"/>
      <c r="J67" s="40" t="e">
        <f t="shared" si="0"/>
        <v>#DIV/0!</v>
      </c>
    </row>
    <row r="68" spans="1:10" customFormat="1" x14ac:dyDescent="0.35">
      <c r="A68" s="49"/>
      <c r="B68" s="57"/>
      <c r="C68" s="57"/>
      <c r="D68" s="13" t="b">
        <v>1</v>
      </c>
      <c r="E68" s="57"/>
      <c r="F68" s="49"/>
      <c r="G68" s="49"/>
      <c r="H68" s="34"/>
      <c r="I68" s="34"/>
      <c r="J68" s="40" t="e">
        <f t="shared" si="0"/>
        <v>#DIV/0!</v>
      </c>
    </row>
    <row r="69" spans="1:10" customFormat="1" x14ac:dyDescent="0.35">
      <c r="A69" s="51" t="s">
        <v>113</v>
      </c>
      <c r="B69" s="50" t="s">
        <v>114</v>
      </c>
      <c r="C69" s="25" t="s">
        <v>115</v>
      </c>
      <c r="D69" s="14" t="s">
        <v>116</v>
      </c>
      <c r="E69" s="50" t="s">
        <v>111</v>
      </c>
      <c r="F69" s="51">
        <v>3849</v>
      </c>
      <c r="G69" s="51">
        <v>892</v>
      </c>
      <c r="H69" s="35"/>
      <c r="I69" s="35"/>
      <c r="J69" s="40" t="e">
        <f t="shared" si="0"/>
        <v>#DIV/0!</v>
      </c>
    </row>
    <row r="70" spans="1:10" customFormat="1" x14ac:dyDescent="0.35">
      <c r="A70" s="51"/>
      <c r="B70" s="50"/>
      <c r="C70" s="25" t="s">
        <v>117</v>
      </c>
      <c r="D70" s="14">
        <v>1.2</v>
      </c>
      <c r="E70" s="50"/>
      <c r="F70" s="51"/>
      <c r="G70" s="51"/>
      <c r="H70" s="35"/>
      <c r="I70" s="35"/>
      <c r="J70" s="40" t="e">
        <f t="shared" ref="J70:J101" si="1">I70/H70</f>
        <v>#DIV/0!</v>
      </c>
    </row>
    <row r="71" spans="1:10" customFormat="1" x14ac:dyDescent="0.35">
      <c r="A71" s="51"/>
      <c r="B71" s="50"/>
      <c r="C71" s="50" t="s">
        <v>4</v>
      </c>
      <c r="D71" s="14" t="b">
        <v>1</v>
      </c>
      <c r="E71" s="50"/>
      <c r="F71" s="51"/>
      <c r="G71" s="51"/>
      <c r="H71" s="35"/>
      <c r="I71" s="35"/>
      <c r="J71" s="40" t="e">
        <f t="shared" si="1"/>
        <v>#DIV/0!</v>
      </c>
    </row>
    <row r="72" spans="1:10" customFormat="1" x14ac:dyDescent="0.35">
      <c r="A72" s="51"/>
      <c r="B72" s="50"/>
      <c r="C72" s="50"/>
      <c r="D72" s="14" t="b">
        <v>0</v>
      </c>
      <c r="E72" s="50"/>
      <c r="F72" s="51"/>
      <c r="G72" s="51"/>
      <c r="H72" s="35"/>
      <c r="I72" s="35"/>
      <c r="J72" s="40" t="e">
        <f t="shared" si="1"/>
        <v>#DIV/0!</v>
      </c>
    </row>
    <row r="73" spans="1:10" customFormat="1" x14ac:dyDescent="0.35">
      <c r="A73" s="51"/>
      <c r="B73" s="50"/>
      <c r="C73" s="50" t="s">
        <v>3</v>
      </c>
      <c r="D73" s="14" t="b">
        <v>0</v>
      </c>
      <c r="E73" s="50"/>
      <c r="F73" s="51"/>
      <c r="G73" s="51"/>
      <c r="H73" s="35"/>
      <c r="I73" s="35"/>
      <c r="J73" s="40" t="e">
        <f t="shared" si="1"/>
        <v>#DIV/0!</v>
      </c>
    </row>
    <row r="74" spans="1:10" customFormat="1" x14ac:dyDescent="0.35">
      <c r="A74" s="51"/>
      <c r="B74" s="50"/>
      <c r="C74" s="50"/>
      <c r="D74" s="14" t="b">
        <v>1</v>
      </c>
      <c r="E74" s="50"/>
      <c r="F74" s="51"/>
      <c r="G74" s="51"/>
      <c r="H74" s="35"/>
      <c r="I74" s="35"/>
      <c r="J74" s="40" t="e">
        <f t="shared" si="1"/>
        <v>#DIV/0!</v>
      </c>
    </row>
    <row r="75" spans="1:10" customFormat="1" ht="30" x14ac:dyDescent="0.35">
      <c r="A75" s="53" t="s">
        <v>118</v>
      </c>
      <c r="B75" s="52" t="s">
        <v>131</v>
      </c>
      <c r="C75" s="26" t="s">
        <v>119</v>
      </c>
      <c r="D75" s="15">
        <v>1</v>
      </c>
      <c r="E75" s="52" t="s">
        <v>138</v>
      </c>
      <c r="F75" s="53">
        <v>16039</v>
      </c>
      <c r="G75" s="53">
        <v>5339</v>
      </c>
      <c r="H75" s="36"/>
      <c r="I75" s="36"/>
      <c r="J75" s="40" t="e">
        <f t="shared" si="1"/>
        <v>#DIV/0!</v>
      </c>
    </row>
    <row r="76" spans="1:10" customFormat="1" x14ac:dyDescent="0.35">
      <c r="A76" s="53"/>
      <c r="B76" s="52"/>
      <c r="C76" s="52" t="s">
        <v>121</v>
      </c>
      <c r="D76" s="15" t="b">
        <v>1</v>
      </c>
      <c r="E76" s="52"/>
      <c r="F76" s="53"/>
      <c r="G76" s="53"/>
      <c r="H76" s="36"/>
      <c r="I76" s="36"/>
      <c r="J76" s="40" t="e">
        <f t="shared" si="1"/>
        <v>#DIV/0!</v>
      </c>
    </row>
    <row r="77" spans="1:10" customFormat="1" x14ac:dyDescent="0.35">
      <c r="A77" s="53"/>
      <c r="B77" s="52"/>
      <c r="C77" s="52"/>
      <c r="D77" s="15" t="b">
        <v>0</v>
      </c>
      <c r="E77" s="52" t="s">
        <v>139</v>
      </c>
      <c r="F77" s="53">
        <v>15924</v>
      </c>
      <c r="G77" s="53">
        <v>5337</v>
      </c>
      <c r="H77" s="36"/>
      <c r="I77" s="36"/>
      <c r="J77" s="40" t="e">
        <f t="shared" si="1"/>
        <v>#DIV/0!</v>
      </c>
    </row>
    <row r="78" spans="1:10" customFormat="1" x14ac:dyDescent="0.35">
      <c r="A78" s="53"/>
      <c r="B78" s="52"/>
      <c r="C78" s="26" t="s">
        <v>120</v>
      </c>
      <c r="D78" s="15">
        <v>1</v>
      </c>
      <c r="E78" s="52"/>
      <c r="F78" s="53"/>
      <c r="G78" s="53"/>
      <c r="H78" s="36"/>
      <c r="I78" s="36"/>
      <c r="J78" s="40" t="e">
        <f t="shared" si="1"/>
        <v>#DIV/0!</v>
      </c>
    </row>
    <row r="79" spans="1:10" customFormat="1" x14ac:dyDescent="0.35">
      <c r="A79" s="53"/>
      <c r="B79" s="52"/>
      <c r="C79" s="52" t="s">
        <v>122</v>
      </c>
      <c r="D79" s="15" t="b">
        <v>1</v>
      </c>
      <c r="E79" s="52" t="s">
        <v>140</v>
      </c>
      <c r="F79" s="53">
        <v>16063</v>
      </c>
      <c r="G79" s="53">
        <v>5346</v>
      </c>
      <c r="H79" s="36"/>
      <c r="I79" s="36"/>
      <c r="J79" s="40" t="e">
        <f t="shared" si="1"/>
        <v>#DIV/0!</v>
      </c>
    </row>
    <row r="80" spans="1:10" customFormat="1" x14ac:dyDescent="0.35">
      <c r="A80" s="53"/>
      <c r="B80" s="52"/>
      <c r="C80" s="52"/>
      <c r="D80" s="15" t="b">
        <v>0</v>
      </c>
      <c r="E80" s="52"/>
      <c r="F80" s="53"/>
      <c r="G80" s="53"/>
      <c r="H80" s="36"/>
      <c r="I80" s="36"/>
      <c r="J80" s="40" t="e">
        <f t="shared" si="1"/>
        <v>#DIV/0!</v>
      </c>
    </row>
    <row r="81" spans="1:10" customFormat="1" ht="30" x14ac:dyDescent="0.35">
      <c r="A81" s="48" t="s">
        <v>123</v>
      </c>
      <c r="B81" s="47" t="s">
        <v>130</v>
      </c>
      <c r="C81" s="27" t="s">
        <v>119</v>
      </c>
      <c r="D81" s="16">
        <v>1</v>
      </c>
      <c r="E81" s="47" t="s">
        <v>141</v>
      </c>
      <c r="F81" s="48">
        <v>16017</v>
      </c>
      <c r="G81" s="48">
        <v>5363</v>
      </c>
      <c r="H81" s="37"/>
      <c r="I81" s="37"/>
      <c r="J81" s="40" t="e">
        <f t="shared" si="1"/>
        <v>#DIV/0!</v>
      </c>
    </row>
    <row r="82" spans="1:10" customFormat="1" x14ac:dyDescent="0.35">
      <c r="A82" s="48"/>
      <c r="B82" s="47"/>
      <c r="C82" s="47" t="s">
        <v>124</v>
      </c>
      <c r="D82" s="16" t="b">
        <v>1</v>
      </c>
      <c r="E82" s="47"/>
      <c r="F82" s="48"/>
      <c r="G82" s="48"/>
      <c r="H82" s="37"/>
      <c r="I82" s="37"/>
      <c r="J82" s="40" t="e">
        <f t="shared" si="1"/>
        <v>#DIV/0!</v>
      </c>
    </row>
    <row r="83" spans="1:10" customFormat="1" x14ac:dyDescent="0.35">
      <c r="A83" s="48"/>
      <c r="B83" s="47"/>
      <c r="C83" s="47"/>
      <c r="D83" s="16" t="b">
        <v>0</v>
      </c>
      <c r="E83" s="47"/>
      <c r="F83" s="48"/>
      <c r="G83" s="48"/>
      <c r="H83" s="37"/>
      <c r="I83" s="37"/>
      <c r="J83" s="40" t="e">
        <f t="shared" si="1"/>
        <v>#DIV/0!</v>
      </c>
    </row>
    <row r="84" spans="1:10" customFormat="1" x14ac:dyDescent="0.35">
      <c r="A84" s="48"/>
      <c r="B84" s="47"/>
      <c r="C84" s="27" t="s">
        <v>120</v>
      </c>
      <c r="D84" s="16">
        <v>1</v>
      </c>
      <c r="E84" s="47"/>
      <c r="F84" s="48"/>
      <c r="G84" s="48"/>
      <c r="H84" s="37"/>
      <c r="I84" s="37"/>
      <c r="J84" s="40" t="e">
        <f t="shared" si="1"/>
        <v>#DIV/0!</v>
      </c>
    </row>
    <row r="85" spans="1:10" customFormat="1" x14ac:dyDescent="0.35">
      <c r="A85" s="48"/>
      <c r="B85" s="47"/>
      <c r="C85" s="47" t="s">
        <v>125</v>
      </c>
      <c r="D85" s="16" t="b">
        <v>1</v>
      </c>
      <c r="E85" s="47"/>
      <c r="F85" s="48"/>
      <c r="G85" s="48"/>
      <c r="H85" s="37"/>
      <c r="I85" s="37"/>
      <c r="J85" s="40" t="e">
        <f t="shared" si="1"/>
        <v>#DIV/0!</v>
      </c>
    </row>
    <row r="86" spans="1:10" customFormat="1" x14ac:dyDescent="0.35">
      <c r="A86" s="48"/>
      <c r="B86" s="47"/>
      <c r="C86" s="47"/>
      <c r="D86" s="16" t="b">
        <v>0</v>
      </c>
      <c r="E86" s="47" t="s">
        <v>142</v>
      </c>
      <c r="F86" s="48">
        <v>15947</v>
      </c>
      <c r="G86" s="48">
        <v>5358</v>
      </c>
      <c r="H86" s="37"/>
      <c r="I86" s="37"/>
      <c r="J86" s="40" t="e">
        <f t="shared" si="1"/>
        <v>#DIV/0!</v>
      </c>
    </row>
    <row r="87" spans="1:10" customFormat="1" x14ac:dyDescent="0.35">
      <c r="A87" s="48"/>
      <c r="B87" s="47"/>
      <c r="C87" s="47" t="s">
        <v>126</v>
      </c>
      <c r="D87" s="16" t="s">
        <v>128</v>
      </c>
      <c r="E87" s="47"/>
      <c r="F87" s="48"/>
      <c r="G87" s="48"/>
      <c r="H87" s="37"/>
      <c r="I87" s="37"/>
      <c r="J87" s="40" t="e">
        <f t="shared" si="1"/>
        <v>#DIV/0!</v>
      </c>
    </row>
    <row r="88" spans="1:10" customFormat="1" x14ac:dyDescent="0.35">
      <c r="A88" s="48"/>
      <c r="B88" s="47"/>
      <c r="C88" s="47"/>
      <c r="D88" s="16" t="s">
        <v>129</v>
      </c>
      <c r="E88" s="47"/>
      <c r="F88" s="48"/>
      <c r="G88" s="48"/>
      <c r="H88" s="37"/>
      <c r="I88" s="37"/>
      <c r="J88" s="40" t="e">
        <f t="shared" si="1"/>
        <v>#DIV/0!</v>
      </c>
    </row>
    <row r="89" spans="1:10" customFormat="1" x14ac:dyDescent="0.35">
      <c r="A89" s="48"/>
      <c r="B89" s="47"/>
      <c r="C89" s="47" t="s">
        <v>127</v>
      </c>
      <c r="D89" s="16" t="s">
        <v>128</v>
      </c>
      <c r="E89" s="47"/>
      <c r="F89" s="48"/>
      <c r="G89" s="48"/>
      <c r="H89" s="37"/>
      <c r="I89" s="37"/>
      <c r="J89" s="40" t="e">
        <f t="shared" si="1"/>
        <v>#DIV/0!</v>
      </c>
    </row>
    <row r="90" spans="1:10" customFormat="1" x14ac:dyDescent="0.35">
      <c r="A90" s="48"/>
      <c r="B90" s="47"/>
      <c r="C90" s="47"/>
      <c r="D90" s="16" t="s">
        <v>129</v>
      </c>
      <c r="E90" s="47"/>
      <c r="F90" s="48"/>
      <c r="G90" s="48"/>
      <c r="H90" s="37"/>
      <c r="I90" s="37"/>
      <c r="J90" s="40" t="e">
        <f t="shared" si="1"/>
        <v>#DIV/0!</v>
      </c>
    </row>
    <row r="91" spans="1:10" customFormat="1" ht="30" x14ac:dyDescent="0.35">
      <c r="A91" s="45" t="s">
        <v>132</v>
      </c>
      <c r="B91" s="46" t="s">
        <v>133</v>
      </c>
      <c r="C91" s="28" t="s">
        <v>119</v>
      </c>
      <c r="D91" s="2">
        <v>1</v>
      </c>
      <c r="E91" s="46" t="s">
        <v>143</v>
      </c>
      <c r="F91" s="45">
        <v>15974</v>
      </c>
      <c r="G91" s="45">
        <v>5355</v>
      </c>
      <c r="H91" s="38"/>
      <c r="I91" s="38"/>
      <c r="J91" s="40" t="e">
        <f t="shared" si="1"/>
        <v>#DIV/0!</v>
      </c>
    </row>
    <row r="92" spans="1:10" customFormat="1" x14ac:dyDescent="0.35">
      <c r="A92" s="45"/>
      <c r="B92" s="46"/>
      <c r="C92" s="46" t="s">
        <v>134</v>
      </c>
      <c r="D92" s="2" t="b">
        <v>1</v>
      </c>
      <c r="E92" s="46"/>
      <c r="F92" s="45"/>
      <c r="G92" s="45"/>
      <c r="H92" s="38"/>
      <c r="I92" s="38"/>
      <c r="J92" s="40" t="e">
        <f t="shared" si="1"/>
        <v>#DIV/0!</v>
      </c>
    </row>
    <row r="93" spans="1:10" customFormat="1" x14ac:dyDescent="0.35">
      <c r="A93" s="45"/>
      <c r="B93" s="46"/>
      <c r="C93" s="46"/>
      <c r="D93" s="2" t="b">
        <v>0</v>
      </c>
      <c r="E93" s="46"/>
      <c r="F93" s="45"/>
      <c r="G93" s="45"/>
      <c r="H93" s="38"/>
      <c r="I93" s="38"/>
      <c r="J93" s="40" t="e">
        <f t="shared" si="1"/>
        <v>#DIV/0!</v>
      </c>
    </row>
    <row r="94" spans="1:10" customFormat="1" x14ac:dyDescent="0.35">
      <c r="A94" s="45"/>
      <c r="B94" s="46"/>
      <c r="C94" s="28" t="s">
        <v>120</v>
      </c>
      <c r="D94" s="2">
        <v>1</v>
      </c>
      <c r="E94" s="46" t="s">
        <v>144</v>
      </c>
      <c r="F94" s="45">
        <v>16034</v>
      </c>
      <c r="G94" s="45">
        <v>5341</v>
      </c>
      <c r="H94" s="38"/>
      <c r="I94" s="38"/>
      <c r="J94" s="40" t="e">
        <f t="shared" si="1"/>
        <v>#DIV/0!</v>
      </c>
    </row>
    <row r="95" spans="1:10" customFormat="1" x14ac:dyDescent="0.35">
      <c r="A95" s="45"/>
      <c r="B95" s="46"/>
      <c r="C95" s="46" t="s">
        <v>135</v>
      </c>
      <c r="D95" s="2" t="b">
        <v>1</v>
      </c>
      <c r="E95" s="46"/>
      <c r="F95" s="45"/>
      <c r="G95" s="45"/>
      <c r="H95" s="38"/>
      <c r="I95" s="38"/>
      <c r="J95" s="40" t="e">
        <f t="shared" si="1"/>
        <v>#DIV/0!</v>
      </c>
    </row>
    <row r="96" spans="1:10" customFormat="1" x14ac:dyDescent="0.35">
      <c r="A96" s="45"/>
      <c r="B96" s="46"/>
      <c r="C96" s="46"/>
      <c r="D96" s="2" t="b">
        <v>0</v>
      </c>
      <c r="E96" s="46"/>
      <c r="F96" s="45"/>
      <c r="G96" s="45"/>
      <c r="H96" s="38"/>
      <c r="I96" s="38"/>
      <c r="J96" s="40" t="e">
        <f t="shared" si="1"/>
        <v>#DIV/0!</v>
      </c>
    </row>
    <row r="97" spans="1:30" customFormat="1" x14ac:dyDescent="0.35">
      <c r="A97" s="45"/>
      <c r="B97" s="46"/>
      <c r="C97" s="46" t="s">
        <v>136</v>
      </c>
      <c r="D97" s="2" t="b">
        <v>1</v>
      </c>
      <c r="E97" s="46" t="s">
        <v>145</v>
      </c>
      <c r="F97" s="45">
        <v>15977</v>
      </c>
      <c r="G97" s="45">
        <v>5337</v>
      </c>
      <c r="H97" s="38"/>
      <c r="I97" s="38"/>
      <c r="J97" s="40" t="e">
        <f t="shared" si="1"/>
        <v>#DIV/0!</v>
      </c>
    </row>
    <row r="98" spans="1:30" customFormat="1" x14ac:dyDescent="0.35">
      <c r="A98" s="45"/>
      <c r="B98" s="46"/>
      <c r="C98" s="46"/>
      <c r="D98" s="2" t="b">
        <v>0</v>
      </c>
      <c r="E98" s="46"/>
      <c r="F98" s="45"/>
      <c r="G98" s="45"/>
      <c r="H98" s="38"/>
      <c r="I98" s="38"/>
      <c r="J98" s="40" t="e">
        <f t="shared" si="1"/>
        <v>#DIV/0!</v>
      </c>
    </row>
    <row r="99" spans="1:30" customFormat="1" x14ac:dyDescent="0.35">
      <c r="A99" s="45"/>
      <c r="B99" s="46"/>
      <c r="C99" s="46" t="s">
        <v>137</v>
      </c>
      <c r="D99" s="2" t="b">
        <v>1</v>
      </c>
      <c r="E99" s="46"/>
      <c r="F99" s="45"/>
      <c r="G99" s="45"/>
      <c r="H99" s="38"/>
      <c r="I99" s="38"/>
      <c r="J99" s="40" t="e">
        <f t="shared" si="1"/>
        <v>#DIV/0!</v>
      </c>
    </row>
    <row r="100" spans="1:30" customFormat="1" x14ac:dyDescent="0.35">
      <c r="A100" s="45"/>
      <c r="B100" s="46"/>
      <c r="C100" s="46"/>
      <c r="D100" s="2" t="b">
        <v>0</v>
      </c>
      <c r="E100" s="46"/>
      <c r="F100" s="45"/>
      <c r="G100" s="45"/>
      <c r="H100" s="38"/>
      <c r="I100" s="38"/>
      <c r="J100" s="40" t="e">
        <f t="shared" si="1"/>
        <v>#DIV/0!</v>
      </c>
    </row>
    <row r="101" spans="1:30" x14ac:dyDescent="0.35">
      <c r="J101" s="40" t="e">
        <f t="shared" si="1"/>
        <v>#DIV/0!</v>
      </c>
    </row>
    <row r="102" spans="1:30" x14ac:dyDescent="0.35">
      <c r="A102" s="30" t="s">
        <v>148</v>
      </c>
      <c r="B102" s="29"/>
      <c r="C102" s="29"/>
      <c r="D102" s="29"/>
      <c r="E102" s="29"/>
      <c r="F102" s="29"/>
      <c r="G102" s="39" t="s">
        <v>151</v>
      </c>
      <c r="H102" s="39">
        <v>37.96</v>
      </c>
      <c r="I102" s="39">
        <v>23.91</v>
      </c>
      <c r="J102" s="40">
        <f>I102/H102</f>
        <v>0.62987355110642784</v>
      </c>
      <c r="K102" s="95">
        <v>0.46450000000000002</v>
      </c>
      <c r="L102" s="95"/>
      <c r="M102" s="95">
        <v>2.5999999999999999E-2</v>
      </c>
      <c r="N102" s="96"/>
      <c r="O102" s="96">
        <v>2165</v>
      </c>
      <c r="P102" s="96"/>
      <c r="Q102" s="97">
        <v>80313680</v>
      </c>
      <c r="R102" s="97"/>
      <c r="S102" s="97">
        <v>2170640</v>
      </c>
      <c r="T102" s="97"/>
      <c r="U102" s="97">
        <v>197816</v>
      </c>
      <c r="V102" s="97"/>
      <c r="W102" s="97">
        <v>3370</v>
      </c>
      <c r="X102" s="97"/>
      <c r="Y102" s="97">
        <v>467131637</v>
      </c>
      <c r="Z102" s="97"/>
      <c r="AA102" s="97">
        <v>12625179</v>
      </c>
      <c r="AB102" s="97"/>
      <c r="AC102" s="97">
        <v>1150570</v>
      </c>
      <c r="AD102" s="97"/>
    </row>
  </sheetData>
  <mergeCells count="297">
    <mergeCell ref="W55:W58"/>
    <mergeCell ref="Y55:Y58"/>
    <mergeCell ref="AA55:AA58"/>
    <mergeCell ref="AC55:AC58"/>
    <mergeCell ref="H55:H58"/>
    <mergeCell ref="I55:I58"/>
    <mergeCell ref="J55:J58"/>
    <mergeCell ref="K55:K58"/>
    <mergeCell ref="M55:M58"/>
    <mergeCell ref="O55:O58"/>
    <mergeCell ref="Q55:Q58"/>
    <mergeCell ref="S55:S58"/>
    <mergeCell ref="U55:U58"/>
    <mergeCell ref="W28:W34"/>
    <mergeCell ref="Y28:Y34"/>
    <mergeCell ref="AA28:AA34"/>
    <mergeCell ref="AC28:AC34"/>
    <mergeCell ref="H35:H43"/>
    <mergeCell ref="I35:I43"/>
    <mergeCell ref="J35:J43"/>
    <mergeCell ref="K35:K43"/>
    <mergeCell ref="M35:M43"/>
    <mergeCell ref="O35:O43"/>
    <mergeCell ref="Q35:Q43"/>
    <mergeCell ref="S35:S43"/>
    <mergeCell ref="U35:U43"/>
    <mergeCell ref="W35:W43"/>
    <mergeCell ref="Y35:Y43"/>
    <mergeCell ref="AA35:AA43"/>
    <mergeCell ref="AC35:AC43"/>
    <mergeCell ref="H19:H23"/>
    <mergeCell ref="I19:I23"/>
    <mergeCell ref="J19:J23"/>
    <mergeCell ref="K19:K23"/>
    <mergeCell ref="M19:M23"/>
    <mergeCell ref="O19:O23"/>
    <mergeCell ref="Q19:Q23"/>
    <mergeCell ref="S19:S23"/>
    <mergeCell ref="K28:K34"/>
    <mergeCell ref="J28:J34"/>
    <mergeCell ref="M28:M34"/>
    <mergeCell ref="O28:O34"/>
    <mergeCell ref="Q28:Q34"/>
    <mergeCell ref="S28:S34"/>
    <mergeCell ref="J44:J54"/>
    <mergeCell ref="K44:K54"/>
    <mergeCell ref="M44:M54"/>
    <mergeCell ref="O44:O54"/>
    <mergeCell ref="Q44:Q54"/>
    <mergeCell ref="S44:S54"/>
    <mergeCell ref="U44:U54"/>
    <mergeCell ref="W44:W54"/>
    <mergeCell ref="Y44:Y54"/>
    <mergeCell ref="AC19:AC23"/>
    <mergeCell ref="AC2:AD2"/>
    <mergeCell ref="W1:AD1"/>
    <mergeCell ref="AC102:AD102"/>
    <mergeCell ref="O4:O7"/>
    <mergeCell ref="S4:S7"/>
    <mergeCell ref="U4:U7"/>
    <mergeCell ref="W4:W7"/>
    <mergeCell ref="Y4:Y7"/>
    <mergeCell ref="AA4:AA7"/>
    <mergeCell ref="AC4:AC7"/>
    <mergeCell ref="O8:O13"/>
    <mergeCell ref="Q8:Q13"/>
    <mergeCell ref="S8:S13"/>
    <mergeCell ref="U8:U13"/>
    <mergeCell ref="W8:W13"/>
    <mergeCell ref="Y8:Y13"/>
    <mergeCell ref="AA8:AA13"/>
    <mergeCell ref="AC8:AC13"/>
    <mergeCell ref="O14:O18"/>
    <mergeCell ref="AC24:AC27"/>
    <mergeCell ref="AA44:AA54"/>
    <mergeCell ref="AC44:AC54"/>
    <mergeCell ref="AC14:AC18"/>
    <mergeCell ref="AA102:AB102"/>
    <mergeCell ref="AA14:AA18"/>
    <mergeCell ref="O24:O27"/>
    <mergeCell ref="Q24:Q27"/>
    <mergeCell ref="S24:S27"/>
    <mergeCell ref="U24:U27"/>
    <mergeCell ref="W24:W27"/>
    <mergeCell ref="Y24:Y27"/>
    <mergeCell ref="AA24:AA27"/>
    <mergeCell ref="Q14:Q18"/>
    <mergeCell ref="S14:S18"/>
    <mergeCell ref="U14:U18"/>
    <mergeCell ref="W14:W18"/>
    <mergeCell ref="Y14:Y18"/>
    <mergeCell ref="S102:T102"/>
    <mergeCell ref="O102:P102"/>
    <mergeCell ref="U102:V102"/>
    <mergeCell ref="W102:X102"/>
    <mergeCell ref="Y102:Z102"/>
    <mergeCell ref="U19:U23"/>
    <mergeCell ref="W19:W23"/>
    <mergeCell ref="Y19:Y23"/>
    <mergeCell ref="AA19:AA23"/>
    <mergeCell ref="U28:U34"/>
    <mergeCell ref="AA2:AB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  <mergeCell ref="M2:N2"/>
    <mergeCell ref="Q2:R2"/>
    <mergeCell ref="O2:P2"/>
    <mergeCell ref="O1:V1"/>
    <mergeCell ref="W2:X2"/>
    <mergeCell ref="S2:T2"/>
    <mergeCell ref="U2:V2"/>
    <mergeCell ref="Y2:Z2"/>
    <mergeCell ref="K2:L2"/>
    <mergeCell ref="M4:M7"/>
    <mergeCell ref="Q4:Q7"/>
    <mergeCell ref="K102:L102"/>
    <mergeCell ref="M102:N102"/>
    <mergeCell ref="Q102:R102"/>
    <mergeCell ref="K8:K13"/>
    <mergeCell ref="M8:M13"/>
    <mergeCell ref="K14:K18"/>
    <mergeCell ref="M14:M18"/>
    <mergeCell ref="K24:K27"/>
    <mergeCell ref="M24:M27"/>
    <mergeCell ref="G55:G58"/>
    <mergeCell ref="K4:K7"/>
    <mergeCell ref="H4:H7"/>
    <mergeCell ref="I4:I7"/>
    <mergeCell ref="H8:H13"/>
    <mergeCell ref="I8:I13"/>
    <mergeCell ref="J4:J7"/>
    <mergeCell ref="J8:J13"/>
    <mergeCell ref="H14:H18"/>
    <mergeCell ref="I14:I18"/>
    <mergeCell ref="J14:J18"/>
    <mergeCell ref="H24:H27"/>
    <mergeCell ref="I24:I27"/>
    <mergeCell ref="J24:J27"/>
    <mergeCell ref="G35:G39"/>
    <mergeCell ref="G4:G5"/>
    <mergeCell ref="G6:G7"/>
    <mergeCell ref="G8:G9"/>
    <mergeCell ref="G10:G11"/>
    <mergeCell ref="G12:G13"/>
    <mergeCell ref="H28:H34"/>
    <mergeCell ref="I28:I34"/>
    <mergeCell ref="H44:H54"/>
    <mergeCell ref="I44:I54"/>
    <mergeCell ref="G20:G21"/>
    <mergeCell ref="G14:G15"/>
    <mergeCell ref="G22:G23"/>
    <mergeCell ref="G24:G25"/>
    <mergeCell ref="G26:G27"/>
    <mergeCell ref="G40:G43"/>
    <mergeCell ref="G44:G47"/>
    <mergeCell ref="G48:G50"/>
    <mergeCell ref="G51:G54"/>
    <mergeCell ref="G28:G34"/>
    <mergeCell ref="E28:E34"/>
    <mergeCell ref="E6:E7"/>
    <mergeCell ref="E4:E5"/>
    <mergeCell ref="E8:E9"/>
    <mergeCell ref="E10:E11"/>
    <mergeCell ref="E12:E13"/>
    <mergeCell ref="F44:F47"/>
    <mergeCell ref="F48:F50"/>
    <mergeCell ref="F51:F54"/>
    <mergeCell ref="F22:F23"/>
    <mergeCell ref="F24:F25"/>
    <mergeCell ref="F26:F27"/>
    <mergeCell ref="F28:F34"/>
    <mergeCell ref="C33:C34"/>
    <mergeCell ref="C41:C42"/>
    <mergeCell ref="B35:B43"/>
    <mergeCell ref="C35:C36"/>
    <mergeCell ref="A35:A43"/>
    <mergeCell ref="A24:A27"/>
    <mergeCell ref="E51:E54"/>
    <mergeCell ref="E55:E58"/>
    <mergeCell ref="F4:F5"/>
    <mergeCell ref="F6:F7"/>
    <mergeCell ref="F8:F9"/>
    <mergeCell ref="F10:F11"/>
    <mergeCell ref="F12:F13"/>
    <mergeCell ref="F14:F15"/>
    <mergeCell ref="F20:F21"/>
    <mergeCell ref="E22:E23"/>
    <mergeCell ref="E26:E27"/>
    <mergeCell ref="E24:E25"/>
    <mergeCell ref="E35:E39"/>
    <mergeCell ref="E40:E43"/>
    <mergeCell ref="E44:E47"/>
    <mergeCell ref="F55:F58"/>
    <mergeCell ref="F35:F39"/>
    <mergeCell ref="F40:F43"/>
    <mergeCell ref="F60:F64"/>
    <mergeCell ref="G60:G64"/>
    <mergeCell ref="A4:A7"/>
    <mergeCell ref="C4:C5"/>
    <mergeCell ref="C6:C7"/>
    <mergeCell ref="B4:B7"/>
    <mergeCell ref="C8:C9"/>
    <mergeCell ref="C10:C13"/>
    <mergeCell ref="B8:B13"/>
    <mergeCell ref="A8:A13"/>
    <mergeCell ref="C15:C18"/>
    <mergeCell ref="B14:B18"/>
    <mergeCell ref="A14:A18"/>
    <mergeCell ref="C19:C23"/>
    <mergeCell ref="B19:B23"/>
    <mergeCell ref="A19:A23"/>
    <mergeCell ref="C24:C25"/>
    <mergeCell ref="C26:C27"/>
    <mergeCell ref="B24:B27"/>
    <mergeCell ref="E14:E15"/>
    <mergeCell ref="E20:E21"/>
    <mergeCell ref="E48:E50"/>
    <mergeCell ref="A28:A34"/>
    <mergeCell ref="C29:C30"/>
    <mergeCell ref="C55:C58"/>
    <mergeCell ref="B55:B58"/>
    <mergeCell ref="A55:A58"/>
    <mergeCell ref="B28:B34"/>
    <mergeCell ref="E65:E68"/>
    <mergeCell ref="C71:C72"/>
    <mergeCell ref="C73:C74"/>
    <mergeCell ref="B69:B74"/>
    <mergeCell ref="A69:A74"/>
    <mergeCell ref="B60:B64"/>
    <mergeCell ref="C65:C66"/>
    <mergeCell ref="C67:C68"/>
    <mergeCell ref="B65:B68"/>
    <mergeCell ref="A65:A68"/>
    <mergeCell ref="A60:A64"/>
    <mergeCell ref="C61:C62"/>
    <mergeCell ref="C63:C64"/>
    <mergeCell ref="E60:E64"/>
    <mergeCell ref="C52:C54"/>
    <mergeCell ref="C44:C45"/>
    <mergeCell ref="C46:C47"/>
    <mergeCell ref="B44:B54"/>
    <mergeCell ref="A44:A54"/>
    <mergeCell ref="C31:C32"/>
    <mergeCell ref="C95:C96"/>
    <mergeCell ref="B91:B100"/>
    <mergeCell ref="C85:C86"/>
    <mergeCell ref="C87:C88"/>
    <mergeCell ref="C89:C90"/>
    <mergeCell ref="B81:B90"/>
    <mergeCell ref="A81:A90"/>
    <mergeCell ref="A75:A80"/>
    <mergeCell ref="B75:B80"/>
    <mergeCell ref="C76:C77"/>
    <mergeCell ref="C79:C80"/>
    <mergeCell ref="C82:C83"/>
    <mergeCell ref="E86:E90"/>
    <mergeCell ref="F81:F85"/>
    <mergeCell ref="G81:G85"/>
    <mergeCell ref="F86:F90"/>
    <mergeCell ref="G86:G90"/>
    <mergeCell ref="A91:A100"/>
    <mergeCell ref="F65:F68"/>
    <mergeCell ref="G65:G68"/>
    <mergeCell ref="E69:E74"/>
    <mergeCell ref="F69:F74"/>
    <mergeCell ref="G69:G74"/>
    <mergeCell ref="E75:E76"/>
    <mergeCell ref="E77:E78"/>
    <mergeCell ref="E79:E80"/>
    <mergeCell ref="F75:F76"/>
    <mergeCell ref="G75:G76"/>
    <mergeCell ref="G77:G78"/>
    <mergeCell ref="F77:F78"/>
    <mergeCell ref="G79:G80"/>
    <mergeCell ref="F79:F80"/>
    <mergeCell ref="E81:E85"/>
    <mergeCell ref="C97:C98"/>
    <mergeCell ref="C99:C100"/>
    <mergeCell ref="C92:C93"/>
    <mergeCell ref="G97:G100"/>
    <mergeCell ref="G91:G93"/>
    <mergeCell ref="G94:G96"/>
    <mergeCell ref="E91:E93"/>
    <mergeCell ref="E94:E96"/>
    <mergeCell ref="E97:E100"/>
    <mergeCell ref="F91:F93"/>
    <mergeCell ref="F94:F96"/>
    <mergeCell ref="F97:F10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intel-zink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lab1219</cp:lastModifiedBy>
  <dcterms:created xsi:type="dcterms:W3CDTF">2020-12-21T03:05:17Z</dcterms:created>
  <dcterms:modified xsi:type="dcterms:W3CDTF">2021-01-16T13:26:45Z</dcterms:modified>
</cp:coreProperties>
</file>