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arun_joshi_maersk_com/Documents/Azure Databricks/Project_IP_phase1/"/>
    </mc:Choice>
  </mc:AlternateContent>
  <xr:revisionPtr revIDLastSave="0" documentId="8_{681121F6-1994-4ECC-988C-28BD7F10DE0F}" xr6:coauthVersionLast="47" xr6:coauthVersionMax="47" xr10:uidLastSave="{00000000-0000-0000-0000-000000000000}"/>
  <bookViews>
    <workbookView xWindow="-110" yWindow="-110" windowWidth="38620" windowHeight="21220" xr2:uid="{619806D2-4FBE-47D2-B58C-95EE2830FA81}"/>
  </bookViews>
  <sheets>
    <sheet name="Key-Emissions " sheetId="1" r:id="rId1"/>
  </sheets>
  <definedNames>
    <definedName name="_xlnm._FilterDatabase" localSheetId="0" hidden="1">'Key-Emissions '!$A$2:$F$478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8" i="1" l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L20" i="1"/>
  <c r="F20" i="1"/>
  <c r="F19" i="1"/>
  <c r="F18" i="1"/>
  <c r="L17" i="1"/>
  <c r="F17" i="1"/>
  <c r="L16" i="1"/>
  <c r="F16" i="1"/>
  <c r="F15" i="1"/>
  <c r="F14" i="1"/>
  <c r="F13" i="1"/>
  <c r="L12" i="1"/>
  <c r="F12" i="1"/>
  <c r="L11" i="1"/>
  <c r="F11" i="1"/>
  <c r="F10" i="1"/>
  <c r="F9" i="1"/>
  <c r="F8" i="1"/>
  <c r="F7" i="1"/>
  <c r="L6" i="1"/>
  <c r="F6" i="1"/>
  <c r="L5" i="1"/>
  <c r="F5" i="1"/>
  <c r="F4" i="1"/>
  <c r="L3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Arundhati Srinivasan</author>
  </authors>
  <commentList>
    <comment ref="E2" authorId="0" shapeId="0" xr:uid="{E3FB2317-5CF6-43EA-8893-9A447C483445}">
      <text>
        <r>
          <rPr>
            <sz val="9"/>
            <color indexed="81"/>
            <rFont val="Tahoma"/>
            <family val="2"/>
          </rPr>
          <t>To vlookup from IEA 'summary' tab</t>
        </r>
      </text>
    </comment>
    <comment ref="R15" authorId="0" shapeId="0" xr:uid="{DC220CBA-38B9-4872-BD57-19C2E21F5F8F}">
      <text>
        <r>
          <rPr>
            <sz val="9"/>
            <color indexed="81"/>
            <rFont val="Tahoma"/>
            <family val="2"/>
          </rPr>
          <t>Assumed 0.87 tonne per 1000 l. Source: Sustainability GAAP</t>
        </r>
      </text>
    </comment>
    <comment ref="R16" authorId="0" shapeId="0" xr:uid="{F0B9CC24-BFBD-4ED2-A069-91FCDF516FAC}">
      <text>
        <r>
          <rPr>
            <sz val="9"/>
            <color indexed="81"/>
            <rFont val="Tahoma"/>
            <family val="2"/>
          </rPr>
          <t>Assumed 0.87 tonne per 1000 l. Source: Sustainability GAAP</t>
        </r>
      </text>
    </comment>
    <comment ref="R23" authorId="0" shapeId="0" xr:uid="{7965E166-9674-4C21-A9EB-5D4D682F2C35}">
      <text>
        <r>
          <rPr>
            <sz val="9"/>
            <color indexed="81"/>
            <rFont val="Tahoma"/>
            <family val="2"/>
          </rPr>
          <t>Assumed 0.87 tonne per 1000 l. Source: Sustainability GAAP</t>
        </r>
      </text>
    </comment>
    <comment ref="R28" authorId="0" shapeId="0" xr:uid="{C2E1FEFC-37E0-4C0B-A4B8-3A0D26532819}">
      <text>
        <r>
          <rPr>
            <sz val="9"/>
            <color indexed="81"/>
            <rFont val="Tahoma"/>
            <family val="2"/>
          </rPr>
          <t>Assumed 0.87 tonne per 1000 l. Source: Sustainability GAAP</t>
        </r>
      </text>
    </comment>
    <comment ref="R30" authorId="0" shapeId="0" xr:uid="{2DB2233C-0C14-465A-98DF-2F62DA23E671}">
      <text>
        <r>
          <rPr>
            <sz val="9"/>
            <color indexed="81"/>
            <rFont val="Tahoma"/>
            <family val="2"/>
          </rPr>
          <t>Assumed 0.87 tonne per 1000 l. Source: Sustainability GAAP</t>
        </r>
      </text>
    </comment>
  </commentList>
</comments>
</file>

<file path=xl/sharedStrings.xml><?xml version="1.0" encoding="utf-8"?>
<sst xmlns="http://schemas.openxmlformats.org/spreadsheetml/2006/main" count="2265" uniqueCount="391">
  <si>
    <r>
      <t>Table 1: CO</t>
    </r>
    <r>
      <rPr>
        <b/>
        <vertAlign val="subscript"/>
        <sz val="10"/>
        <rFont val="Maersk Text"/>
      </rPr>
      <t>2</t>
    </r>
    <r>
      <rPr>
        <b/>
        <sz val="10"/>
        <rFont val="Maersk Text"/>
      </rPr>
      <t xml:space="preserve"> emissions per kwh of electricity and heat (tCO</t>
    </r>
    <r>
      <rPr>
        <b/>
        <vertAlign val="subscript"/>
        <sz val="10"/>
        <rFont val="Maersk Text"/>
      </rPr>
      <t>2</t>
    </r>
    <r>
      <rPr>
        <b/>
        <sz val="10"/>
        <rFont val="Maersk Text"/>
      </rPr>
      <t xml:space="preserve">/Mwh)   Source: IEA      </t>
    </r>
  </si>
  <si>
    <t xml:space="preserve">Table 2: CO2 emissions per  tonne of fuel (tCO2e)   Source: UK DEFRA </t>
  </si>
  <si>
    <t>Table 3: CO2 emissions per tonne of refrigerant (tCO2e)   Source: IPCC AR5</t>
  </si>
  <si>
    <t>Table 4: Conversions and lists</t>
  </si>
  <si>
    <t>List 1: Country list (unique)</t>
  </si>
  <si>
    <t>Maersk carbon price</t>
  </si>
  <si>
    <t>Country List</t>
  </si>
  <si>
    <t>Type</t>
  </si>
  <si>
    <t>Index type</t>
  </si>
  <si>
    <t>Product</t>
  </si>
  <si>
    <t>MwH</t>
  </si>
  <si>
    <t>KwH</t>
  </si>
  <si>
    <t>Fuel type</t>
  </si>
  <si>
    <t>Unit</t>
  </si>
  <si>
    <t>tCO2e</t>
  </si>
  <si>
    <t>WTT% (GLEC)</t>
  </si>
  <si>
    <t>WTT (DEFRA, w/GLEC assumptions in italics)</t>
  </si>
  <si>
    <t>Refrigerant type</t>
  </si>
  <si>
    <t>CO2 emissions</t>
  </si>
  <si>
    <t>Kwh</t>
  </si>
  <si>
    <t>to MwH</t>
  </si>
  <si>
    <t>Select country</t>
  </si>
  <si>
    <t>World</t>
  </si>
  <si>
    <t>From the grid: Electricity</t>
  </si>
  <si>
    <t xml:space="preserve">Emissions per kwh of electricity only (gCO2/kWh)                                                                  </t>
  </si>
  <si>
    <t>Total</t>
  </si>
  <si>
    <t>Aviation fuel/Kerosene</t>
  </si>
  <si>
    <t>Tonnes</t>
  </si>
  <si>
    <t>HCFC - HCFC-22</t>
  </si>
  <si>
    <t>From the grid: District Heating</t>
  </si>
  <si>
    <t xml:space="preserve">Emissions per kwh of electricity and heat (gCO2/kWh)                                                              </t>
  </si>
  <si>
    <t>Bio-fuel HVO</t>
  </si>
  <si>
    <t>HFC - R452a</t>
  </si>
  <si>
    <t>OECD Total</t>
  </si>
  <si>
    <t xml:space="preserve">Emissions per kwh of electricity only (gCO2/kWh)                                                             </t>
  </si>
  <si>
    <t>Bio-CNG</t>
  </si>
  <si>
    <t>HFC - R404a (Hydrofluorocarbon)</t>
  </si>
  <si>
    <t>GJ</t>
  </si>
  <si>
    <t>to MWH</t>
  </si>
  <si>
    <t>OECD Americas</t>
  </si>
  <si>
    <t xml:space="preserve">Emissions per kwh of electricity and heat (gCO2/kWh)                                                         </t>
  </si>
  <si>
    <t>Bio-LNG</t>
  </si>
  <si>
    <t>HFC - R134a (Hydrofluorocarbon)</t>
  </si>
  <si>
    <t>OECD Asia Oceania</t>
  </si>
  <si>
    <t xml:space="preserve">Emissions per kwh of electricity only (gCO2/kWh)                                                          </t>
  </si>
  <si>
    <t>Bio-fuel Tallow</t>
  </si>
  <si>
    <t>HFC - R23 (Hydrofluorocarbon)</t>
  </si>
  <si>
    <t>OECD Europe</t>
  </si>
  <si>
    <t xml:space="preserve">Emissions per kwh of electricity and heat (gCO2/kWh)                                                      </t>
  </si>
  <si>
    <t>Bio-fuel UCOME</t>
  </si>
  <si>
    <t>HFC - R32</t>
  </si>
  <si>
    <t>MJ</t>
  </si>
  <si>
    <t>Africa</t>
  </si>
  <si>
    <t xml:space="preserve">Emissions per kwh of electricity only (gCO2/kWh)                                                      </t>
  </si>
  <si>
    <t>Burning oil/heating oil</t>
  </si>
  <si>
    <t>HFC - R410a</t>
  </si>
  <si>
    <t>Non-OECD Americas</t>
  </si>
  <si>
    <t xml:space="preserve">Emissions per kwh of electricity and heat (gCO2/kWh)                                                  </t>
  </si>
  <si>
    <t>CNG</t>
  </si>
  <si>
    <t>HFC- 507a</t>
  </si>
  <si>
    <t>Middle East</t>
  </si>
  <si>
    <t xml:space="preserve">Emissions per kwh of electricity only (gCO2/kWh)                                                            </t>
  </si>
  <si>
    <t>Diesel</t>
  </si>
  <si>
    <t>HFC - 448a</t>
  </si>
  <si>
    <t xml:space="preserve"> Density (liters/tonne or Kg/m3 (for natural gas)): source: UK DEFRA</t>
  </si>
  <si>
    <t>MJ/tonne</t>
  </si>
  <si>
    <t>Non-OECD Europe and Eurasia</t>
  </si>
  <si>
    <t xml:space="preserve">Emissions per kwh of electricity and heat (gCO2/kWh)                                                        </t>
  </si>
  <si>
    <t>Gasoline/Petrol</t>
  </si>
  <si>
    <t>HFC- 513a</t>
  </si>
  <si>
    <t>Non-OECD Asia (excluding China)</t>
  </si>
  <si>
    <t xml:space="preserve">Emissions per kwh of electricity only (gCO2/kWh)                                                                 </t>
  </si>
  <si>
    <t>Hydrogen</t>
  </si>
  <si>
    <t>HFC - 1234ze</t>
  </si>
  <si>
    <t>China (PR of China and Hong Kong China)</t>
  </si>
  <si>
    <t xml:space="preserve">Emissions per kwh of electricity and heat (gCO2/kWh)                                                             </t>
  </si>
  <si>
    <t>LPG</t>
  </si>
  <si>
    <t>HC - R290 - Propane</t>
  </si>
  <si>
    <t>Albania</t>
  </si>
  <si>
    <t>LNG</t>
  </si>
  <si>
    <t>HC - R717 - Ammonia</t>
  </si>
  <si>
    <t>Algeria</t>
  </si>
  <si>
    <t>Marine Fuel Oil (Heavy fuel oil)</t>
  </si>
  <si>
    <t>Carbon dioxide</t>
  </si>
  <si>
    <t>Angola</t>
  </si>
  <si>
    <t>Marine Gas Oil (MDO and MGO)</t>
  </si>
  <si>
    <t>Argentina</t>
  </si>
  <si>
    <t>Methanol</t>
  </si>
  <si>
    <t>Armenia</t>
  </si>
  <si>
    <t xml:space="preserve">Emissions per kwh of electricity only (gCO2/kWh)                                            </t>
  </si>
  <si>
    <t>Natural gas</t>
  </si>
  <si>
    <t>Australia</t>
  </si>
  <si>
    <t xml:space="preserve">Emissions per kwh of electricity and heat (gCO2/kWh)                                        </t>
  </si>
  <si>
    <t>Sustainable aviation fuel</t>
  </si>
  <si>
    <t>Austria</t>
  </si>
  <si>
    <t xml:space="preserve">Emissions per kwh of electricity only (gCO2/kWh)                                        </t>
  </si>
  <si>
    <t>Azerbaijan</t>
  </si>
  <si>
    <t xml:space="preserve">Emissions per kwh of electricity and heat (gCO2/kWh)                                    </t>
  </si>
  <si>
    <t>Bahrain</t>
  </si>
  <si>
    <t xml:space="preserve">Emissions per kwh of electricity only (gCO2/kWh)                                </t>
  </si>
  <si>
    <t>Biofuel emissions reduction assumption</t>
  </si>
  <si>
    <t>Bangladesh</t>
  </si>
  <si>
    <t xml:space="preserve">Emissions per kwh of electricity and heat (gCO2/kWh)                            </t>
  </si>
  <si>
    <t>Belarus</t>
  </si>
  <si>
    <t xml:space="preserve">Emissions per kwh of electricity only (gCO2/kWh)                                                                </t>
  </si>
  <si>
    <t>Belgium</t>
  </si>
  <si>
    <t xml:space="preserve">Emissions per kwh of electricity and heat (gCO2/kWh)                                                            </t>
  </si>
  <si>
    <t>Benin</t>
  </si>
  <si>
    <t>Plurinational State of Bolivia</t>
  </si>
  <si>
    <t>Bosnia and Herzegovina</t>
  </si>
  <si>
    <t>Natural Gas</t>
  </si>
  <si>
    <t>Botswana</t>
  </si>
  <si>
    <t>Brazil</t>
  </si>
  <si>
    <t xml:space="preserve">Emissions per kwh of electricity only (gCO2/kWh)                                                              </t>
  </si>
  <si>
    <t>Brunei Darussalam</t>
  </si>
  <si>
    <t xml:space="preserve">Emissions per kwh of electricity and heat (gCO2/kWh)                                                          </t>
  </si>
  <si>
    <t>Airplane</t>
  </si>
  <si>
    <t>Bulgaria</t>
  </si>
  <si>
    <t>Barge</t>
  </si>
  <si>
    <t>Cambodia</t>
  </si>
  <si>
    <t>Train</t>
  </si>
  <si>
    <t>Cameroon</t>
  </si>
  <si>
    <t>Truck</t>
  </si>
  <si>
    <t>Canada</t>
  </si>
  <si>
    <t>Chile</t>
  </si>
  <si>
    <t>kg</t>
  </si>
  <si>
    <t>to tonnes</t>
  </si>
  <si>
    <t>People's Republic of China</t>
  </si>
  <si>
    <t>tonnes</t>
  </si>
  <si>
    <t>Colombia</t>
  </si>
  <si>
    <t>Liters</t>
  </si>
  <si>
    <t>Republic of the Congo</t>
  </si>
  <si>
    <t>Democratic Republic of the Congo</t>
  </si>
  <si>
    <t>kWh</t>
  </si>
  <si>
    <t>Costa Rica</t>
  </si>
  <si>
    <t>mWh</t>
  </si>
  <si>
    <t>Cote d'Ivoire</t>
  </si>
  <si>
    <t>m3</t>
  </si>
  <si>
    <t>Croatia</t>
  </si>
  <si>
    <t>Cuba</t>
  </si>
  <si>
    <t>ref Table 1</t>
  </si>
  <si>
    <t>Curacao/Netherlands Antilles</t>
  </si>
  <si>
    <t>Renewable energy</t>
  </si>
  <si>
    <t>Cyprus</t>
  </si>
  <si>
    <t>ref. Table 1</t>
  </si>
  <si>
    <t>Czech Republic</t>
  </si>
  <si>
    <t>Solar Panels</t>
  </si>
  <si>
    <t>Denmark</t>
  </si>
  <si>
    <t>Wind Energy</t>
  </si>
  <si>
    <t>Dominican Republic</t>
  </si>
  <si>
    <t>Battery</t>
  </si>
  <si>
    <t>Ecuador</t>
  </si>
  <si>
    <t xml:space="preserve">Emissions per kwh of electricity only (gCO2/kWh)                                         </t>
  </si>
  <si>
    <t>Renewable energy-others</t>
  </si>
  <si>
    <t>Egypt</t>
  </si>
  <si>
    <t xml:space="preserve">Emissions per kwh of electricity and heat (gCO2/kWh)                                     </t>
  </si>
  <si>
    <t>Own generated heat - heat pumps</t>
  </si>
  <si>
    <t>El Salvador</t>
  </si>
  <si>
    <t xml:space="preserve">Emissions per kwh of electricity only (gCO2/kWh)                                                 </t>
  </si>
  <si>
    <t>Purchase of green electricity</t>
  </si>
  <si>
    <t>Equatorial Guinea</t>
  </si>
  <si>
    <t xml:space="preserve">Emissions per kwh of electricity and heat (gCO2/kWh)                                             </t>
  </si>
  <si>
    <t>Eritrea</t>
  </si>
  <si>
    <t xml:space="preserve">Emissions per kwh of electricity only (gCO2/kWh)                                                               </t>
  </si>
  <si>
    <t>Estonia</t>
  </si>
  <si>
    <t xml:space="preserve">Emissions per kwh of electricity and heat (gCO2/kWh)                                                           </t>
  </si>
  <si>
    <t>Ethiopia</t>
  </si>
  <si>
    <t>Kingdom of Eswatini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</si>
  <si>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</si>
  <si>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</si>
  <si>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</si>
  <si>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</si>
  <si>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</si>
  <si>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</si>
  <si>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</si>
  <si>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</si>
  <si>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</si>
  <si>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</si>
  <si>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</si>
  <si>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</si>
  <si>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</si>
  <si>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 xml:space="preserve">Emissions per kwh of electricity only (gCO2/kWh)                                             </t>
  </si>
  <si>
    <t>Hungary</t>
  </si>
  <si>
    <t xml:space="preserve">Emissions per kwh of electricity and heat (gCO2/kWh)                                         </t>
  </si>
  <si>
    <t>Iceland</t>
  </si>
  <si>
    <t>India</t>
  </si>
  <si>
    <t>Indonesia</t>
  </si>
  <si>
    <t xml:space="preserve">Emissions per kwh of electricity only (gCO2/kWh)                                                  </t>
  </si>
  <si>
    <t>Islamic Republic of Iran</t>
  </si>
  <si>
    <t xml:space="preserve">Emissions per kwh of electricity and heat (gCO2/kWh)                                              </t>
  </si>
  <si>
    <t>Iraq</t>
  </si>
  <si>
    <t xml:space="preserve">Emissions per kwh of electricity only (gCO2/kWh)                                       </t>
  </si>
  <si>
    <t>Ireland</t>
  </si>
  <si>
    <t xml:space="preserve">Emissions per kwh of electricity and heat (gCO2/kWh)                                   </t>
  </si>
  <si>
    <t>Israel</t>
  </si>
  <si>
    <t>Italy</t>
  </si>
  <si>
    <t>Jamaica</t>
  </si>
  <si>
    <t>Japan</t>
  </si>
  <si>
    <t>Jordan</t>
  </si>
  <si>
    <t>Kazakhstan</t>
  </si>
  <si>
    <t>Kenya</t>
  </si>
  <si>
    <t xml:space="preserve">Emissions per kwh of electricity only (gCO2/kWh)                                                                   </t>
  </si>
  <si>
    <t>Korea</t>
  </si>
  <si>
    <t xml:space="preserve">Emissions per kwh of electricity and heat (gCO2/kWh)                                                               </t>
  </si>
  <si>
    <t>Democratic People's Republic of Korea</t>
  </si>
  <si>
    <t xml:space="preserve">Emissions per kwh of electricity only (gCO2/kWh)                                           </t>
  </si>
  <si>
    <t>Kosovo</t>
  </si>
  <si>
    <t xml:space="preserve">Emissions per kwh of electricity and heat (gCO2/kWh)                                       </t>
  </si>
  <si>
    <t>Kuwait</t>
  </si>
  <si>
    <t>Kyrgyzstan</t>
  </si>
  <si>
    <t>Lao People's Democratic Republic</t>
  </si>
  <si>
    <t xml:space="preserve">Emissions per kwh of electricity only (gCO2/kWh)                                                         </t>
  </si>
  <si>
    <t>Latvia</t>
  </si>
  <si>
    <t xml:space="preserve">Emissions per kwh of electricity and heat (gCO2/kWh)                                                     </t>
  </si>
  <si>
    <t>Lebanon</t>
  </si>
  <si>
    <t>Libya</t>
  </si>
  <si>
    <t>Lithuania</t>
  </si>
  <si>
    <t xml:space="preserve">Emissions per kwh of electricity only (gCO2/kWh)                                                     </t>
  </si>
  <si>
    <t>Luxembourg</t>
  </si>
  <si>
    <t xml:space="preserve">Emissions per kwh of electricity and heat (gCO2/kWh)                                                 </t>
  </si>
  <si>
    <t>Madagascar</t>
  </si>
  <si>
    <t>Malaysia</t>
  </si>
  <si>
    <t>Malta</t>
  </si>
  <si>
    <t>Mauritius</t>
  </si>
  <si>
    <t>Mexico</t>
  </si>
  <si>
    <t>Republic of 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</si>
  <si>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</si>
  <si>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</si>
  <si>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</si>
  <si>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</si>
  <si>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</si>
  <si>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</si>
  <si>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</si>
  <si>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</si>
  <si>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</si>
  <si>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 xml:space="preserve">Emissions per kwh of electricity only (gCO2/kWh)                                                    </t>
  </si>
  <si>
    <t>Nicaragua</t>
  </si>
  <si>
    <t xml:space="preserve">Emissions per kwh of electricity and heat (gCO2/kWh)                                                </t>
  </si>
  <si>
    <t>Niger</t>
  </si>
  <si>
    <t>Nigeria</t>
  </si>
  <si>
    <t>Republic of 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</si>
  <si>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</si>
  <si>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</si>
  <si>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</si>
  <si>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</si>
  <si>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</si>
  <si>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</si>
  <si>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</si>
  <si>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</si>
  <si>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</si>
  <si>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</si>
  <si>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</si>
  <si>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</si>
  <si>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</si>
  <si>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</si>
  <si>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</si>
  <si>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</si>
  <si>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</si>
  <si>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</si>
  <si>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</si>
  <si>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</si>
  <si>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</si>
  <si>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</si>
  <si>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South Sudan</t>
  </si>
  <si>
    <t>Sudan</t>
  </si>
  <si>
    <t>Suriname</t>
  </si>
  <si>
    <t>Sweden</t>
  </si>
  <si>
    <t>Switzerland</t>
  </si>
  <si>
    <t>Syrian Arab Republic</t>
  </si>
  <si>
    <t>Chinese Taipei</t>
  </si>
  <si>
    <t>Tajikistan</t>
  </si>
  <si>
    <t>United Republic of Tanzania</t>
  </si>
  <si>
    <t>Thailand</t>
  </si>
  <si>
    <t xml:space="preserve">Emissions per kwh of electricity only (gCO2/kWh)                                               </t>
  </si>
  <si>
    <t>Togo</t>
  </si>
  <si>
    <t xml:space="preserve">Emissions per kwh of electricity and heat (gCO2/kWh)                                           </t>
  </si>
  <si>
    <t>Trinidad and Tobago</t>
  </si>
  <si>
    <t>Tunisia</t>
  </si>
  <si>
    <t>Republic of TÃ+rkiye</t>
  </si>
  <si>
    <t>Turkmenistan</t>
  </si>
  <si>
    <t>United Arab Emirates</t>
  </si>
  <si>
    <t>Uganda</t>
  </si>
  <si>
    <t>United Kingdom</t>
  </si>
  <si>
    <t>Ukraine</t>
  </si>
  <si>
    <t>Uruguay</t>
  </si>
  <si>
    <t>United States</t>
  </si>
  <si>
    <t>Uzbekistan</t>
  </si>
  <si>
    <t>Bolivarian Republic of Venezuela</t>
  </si>
  <si>
    <t>Viet Nam</t>
  </si>
  <si>
    <t>Yemen</t>
  </si>
  <si>
    <t>Zambia</t>
  </si>
  <si>
    <t>Zimbabwe</t>
  </si>
  <si>
    <t>Other Africa</t>
  </si>
  <si>
    <t>Other non-OECD Americas</t>
  </si>
  <si>
    <t>Other non-OECD Asia</t>
  </si>
  <si>
    <t>Americas (UN)</t>
  </si>
  <si>
    <t>Asia (UN)</t>
  </si>
  <si>
    <t xml:space="preserve">Emissions per kwh of electricity only (gCO2/kWh)                                  </t>
  </si>
  <si>
    <t>Europe (UN)</t>
  </si>
  <si>
    <t xml:space="preserve">Emissions per kwh of electricity and heat (gCO2/kWh)                              </t>
  </si>
  <si>
    <t>Oceania (UN)</t>
  </si>
  <si>
    <t>Non-OECD Total</t>
  </si>
  <si>
    <t>IEA Total</t>
  </si>
  <si>
    <t>IEA and Accession/Association countries</t>
  </si>
  <si>
    <t>European Union (with UK)</t>
  </si>
  <si>
    <t>European Union</t>
  </si>
  <si>
    <t>FSU 15</t>
  </si>
  <si>
    <t>Former Yugoslavia</t>
  </si>
  <si>
    <t>Annex I Countries (UNFCCC)</t>
  </si>
  <si>
    <t>Annex II Countries (UNFCCC)</t>
  </si>
  <si>
    <t>Annex II North America (UNFCCC)</t>
  </si>
  <si>
    <t>Annex II Europe (UNFCCC)</t>
  </si>
  <si>
    <t>Annex II Asia Oceania (UNFCCC)</t>
  </si>
  <si>
    <t>Annex I EIT (UNFCCC)</t>
  </si>
  <si>
    <t>Non-annex I Countries (UNFCCC)</t>
  </si>
  <si>
    <t>Annex B Countries (Kyoto Protocol)</t>
  </si>
  <si>
    <t>OPEC</t>
  </si>
  <si>
    <t>ASEAN</t>
  </si>
  <si>
    <t>G7</t>
  </si>
  <si>
    <t>G8</t>
  </si>
  <si>
    <t>G20</t>
  </si>
  <si>
    <t>Afghanistan*</t>
  </si>
  <si>
    <t>Anguilla*</t>
  </si>
  <si>
    <t>Antigua and Barbuda*</t>
  </si>
  <si>
    <t>Aruba*</t>
  </si>
  <si>
    <t>Bahamas*</t>
  </si>
  <si>
    <t>Barbados*</t>
  </si>
  <si>
    <t>Belize*</t>
  </si>
  <si>
    <t>Bhutan*</t>
  </si>
  <si>
    <t>Burundi*</t>
  </si>
  <si>
    <t>Burkina Faso*</t>
  </si>
  <si>
    <t>Cabo Verde*</t>
  </si>
  <si>
    <t>Central African Republic*</t>
  </si>
  <si>
    <t>Chad</t>
  </si>
  <si>
    <t>Comoros*</t>
  </si>
  <si>
    <t>Cook Islands*</t>
  </si>
  <si>
    <t>Djibouti*</t>
  </si>
  <si>
    <t>Dominica*</t>
  </si>
  <si>
    <t>Fiji*</t>
  </si>
  <si>
    <t>Gambia*</t>
  </si>
  <si>
    <t>Grenada*</t>
  </si>
  <si>
    <t>Guinea*</t>
  </si>
  <si>
    <t>Guinea-Bissau*</t>
  </si>
  <si>
    <t>Kiribati*</t>
  </si>
  <si>
    <t>Lesotho*</t>
  </si>
  <si>
    <t>Liberia*</t>
  </si>
  <si>
    <t>Malawi*</t>
  </si>
  <si>
    <t>Maldives*</t>
  </si>
  <si>
    <t>Mali*</t>
  </si>
  <si>
    <t>Marshall Islands*</t>
  </si>
  <si>
    <t>Mauritania*</t>
  </si>
  <si>
    <t>Micronesia (Federated States of)*</t>
  </si>
  <si>
    <t>Nauru*</t>
  </si>
  <si>
    <t>Niue*</t>
  </si>
  <si>
    <t>Palau*</t>
  </si>
  <si>
    <t>Palestinian Authority*</t>
  </si>
  <si>
    <t>Papua New Guinea*</t>
  </si>
  <si>
    <t>Puerto Rico*</t>
  </si>
  <si>
    <t>Saint Kitts and Nevis*</t>
  </si>
  <si>
    <t>Saint Lucia*</t>
  </si>
  <si>
    <t>Saint Vincent and the Grenadines*</t>
  </si>
  <si>
    <t>Samoa*</t>
  </si>
  <si>
    <t>Sao Tome and Principe*</t>
  </si>
  <si>
    <t>Seychelles*</t>
  </si>
  <si>
    <t>Sierra Leone*</t>
  </si>
  <si>
    <t>Solomon Islands*</t>
  </si>
  <si>
    <t>SoMali*a*</t>
  </si>
  <si>
    <t>Timor-Leste*</t>
  </si>
  <si>
    <t>Tonga*</t>
  </si>
  <si>
    <t>Tuvalu*</t>
  </si>
  <si>
    <t>Vanuatu*</t>
  </si>
  <si>
    <t xml:space="preserve">Emissions per kwh of electricity only (gCO2/kWh)                                                           </t>
  </si>
  <si>
    <t xml:space="preserve">Emissions per kwh of electricity and heat (gCO2/kWh)                                                       </t>
  </si>
  <si>
    <t xml:space="preserve">Emissions per kwh of electricity only (gCO2/kWh)                                                        </t>
  </si>
  <si>
    <t xml:space="preserve">Emissions per kwh of electricity and heat (gCO2/kWh)                                                    </t>
  </si>
  <si>
    <t xml:space="preserve">Emissions per kwh of electricity only (gCO2/kWh)                                                   </t>
  </si>
  <si>
    <t xml:space="preserve">Emissions per kwh of electricity and heat (gCO2/kWh)                                               </t>
  </si>
  <si>
    <t xml:space="preserve">Emissions per kwh of electricity only (gCO2/kWh)                                                </t>
  </si>
  <si>
    <t xml:space="preserve">Emissions per kwh of electricity and heat (gCO2/kWh)                                            </t>
  </si>
  <si>
    <t xml:space="preserve">Emissions per kwh of electricity only (gCO2/kWh)                                     </t>
  </si>
  <si>
    <t xml:space="preserve">Emissions per kwh of electricity and heat (gCO2/kWh)                                 </t>
  </si>
  <si>
    <t xml:space="preserve">Emissions per kwh of electricity only (gCO2/kWh)                                                                     </t>
  </si>
  <si>
    <t xml:space="preserve">Emissions per kwh of electricity and heat (gCO2/kWh)                                                                 </t>
  </si>
  <si>
    <t xml:space="preserve">Emissions per kwh of electricity only (gCO2/kWh)                                                                    </t>
  </si>
  <si>
    <t xml:space="preserve">Emissions per kwh of electricity and heat (gCO2/kWh)                                                                </t>
  </si>
  <si>
    <t xml:space="preserve">Emissions per kwh of electricity only (gCO2/kWh)                                              </t>
  </si>
  <si>
    <t xml:space="preserve">Emissions per kwh of electricity and heat (gCO2/kWh)                                          </t>
  </si>
  <si>
    <t xml:space="preserve">Emissions per kwh of electricity only (gCO2/kWh)                                      </t>
  </si>
  <si>
    <t xml:space="preserve">Emissions per kwh of electricity and heat (gCO2/kWh)                                  </t>
  </si>
  <si>
    <t xml:space="preserve">Emissions per kwh of electricity only (gCO2/kWh)                                                       </t>
  </si>
  <si>
    <t xml:space="preserve">Emissions per kwh of electricity and heat (gCO2/kWh)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</si>
</sst>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&quot;$&quot;#,##0.00"/>
    <numFmt numFmtId="166" formatCode="0.00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Maersk Text"/>
    </font>
    <font>
      <b/>
      <vertAlign val="subscript"/>
      <sz val="10"/>
      <name val="Maersk Text"/>
    </font>
    <font>
      <sz val="10"/>
      <color theme="1"/>
      <name val="Maersk Text"/>
    </font>
    <font>
      <b/>
      <sz val="10"/>
      <color theme="1"/>
      <name val="Maersk Text"/>
    </font>
    <font>
      <sz val="10"/>
      <name val="Maersk Text"/>
    </font>
    <font>
      <i/>
      <sz val="10"/>
      <color theme="1"/>
      <name val="Maersk Text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NumberFormat="1" applyFont="1" applyFill="1" applyBorder="1" applyAlignment="1">
      <alignment horizontal="center"/>
    </xf>
    <xf numFmtId="164" fontId="4" fillId="0" borderId="0" xfId="0" applyNumberFormat="1" applyFont="1"/>
    <xf numFmtId="0" fontId="2" fillId="2" borderId="0" xfId="1" applyNumberFormat="1" applyFont="1" applyFill="1" applyBorder="1" applyAlignment="1">
      <alignment horizontal="center"/>
    </xf>
    <xf numFmtId="0" fontId="4" fillId="0" borderId="0" xfId="0" applyFont="1"/>
    <xf numFmtId="0" fontId="5" fillId="2" borderId="1" xfId="0" applyFont="1" applyFill="1" applyBorder="1"/>
    <xf numFmtId="0" fontId="5" fillId="0" borderId="0" xfId="0" applyFont="1"/>
    <xf numFmtId="165" fontId="4" fillId="0" borderId="1" xfId="0" applyNumberFormat="1" applyFont="1" applyBorder="1"/>
    <xf numFmtId="0" fontId="5" fillId="0" borderId="1" xfId="0" applyFont="1" applyBorder="1"/>
    <xf numFmtId="164" fontId="5" fillId="0" borderId="1" xfId="0" applyNumberFormat="1" applyFont="1" applyBorder="1"/>
    <xf numFmtId="0" fontId="4" fillId="0" borderId="1" xfId="0" applyFont="1" applyBorder="1"/>
    <xf numFmtId="166" fontId="4" fillId="0" borderId="1" xfId="0" applyNumberFormat="1" applyFont="1" applyBorder="1"/>
    <xf numFmtId="166" fontId="4" fillId="0" borderId="0" xfId="0" applyNumberFormat="1" applyFont="1"/>
    <xf numFmtId="0" fontId="6" fillId="0" borderId="1" xfId="1" applyNumberFormat="1" applyFont="1" applyFill="1" applyBorder="1"/>
    <xf numFmtId="164" fontId="4" fillId="0" borderId="1" xfId="0" applyNumberFormat="1" applyFont="1" applyBorder="1"/>
    <xf numFmtId="166" fontId="7" fillId="0" borderId="0" xfId="0" applyNumberFormat="1" applyFont="1"/>
    <xf numFmtId="0" fontId="4" fillId="3" borderId="1" xfId="0" applyFont="1" applyFill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10" fontId="4" fillId="4" borderId="0" xfId="0" applyNumberFormat="1" applyFont="1" applyFill="1"/>
    <xf numFmtId="10" fontId="4" fillId="0" borderId="0" xfId="0" applyNumberFormat="1" applyFont="1"/>
    <xf numFmtId="2" fontId="4" fillId="0" borderId="0" xfId="0" applyNumberFormat="1" applyFont="1"/>
  </cellXfs>
  <cellStyles count="2">
    <cellStyle name="Normal" xfId="0" builtinId="0"/>
    <cellStyle name="Percent 11" xfId="1" xr:uid="{B9C932AF-F5D8-49E1-A81A-F9518DDF0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B9C70-5ACC-4C4F-B06F-E9B54CD99E53}">
  <sheetPr>
    <tabColor theme="0" tint="-0.14999847407452621"/>
  </sheetPr>
  <dimension ref="A1:X478"/>
  <sheetViews>
    <sheetView showGridLines="0" tabSelected="1" zoomScaleNormal="100" workbookViewId="0">
      <selection activeCell="J18" sqref="J18"/>
    </sheetView>
  </sheetViews>
  <sheetFormatPr defaultColWidth="11.1796875" defaultRowHeight="15" x14ac:dyDescent="0.4"/>
  <cols>
    <col min="1" max="1" width="40.7265625" style="4" customWidth="1"/>
    <col min="2" max="2" width="23.1796875" style="4" bestFit="1" customWidth="1"/>
    <col min="3" max="3" width="76.36328125" style="4" customWidth="1"/>
    <col min="4" max="4" width="11.1796875" style="4"/>
    <col min="5" max="5" width="17.90625" style="2" bestFit="1" customWidth="1"/>
    <col min="6" max="6" width="17.90625" style="2" customWidth="1"/>
    <col min="7" max="7" width="3.54296875" style="2" customWidth="1"/>
    <col min="8" max="8" width="28" style="4" bestFit="1" customWidth="1"/>
    <col min="9" max="9" width="17.90625" style="4" customWidth="1"/>
    <col min="10" max="10" width="24.26953125" style="12" customWidth="1"/>
    <col min="11" max="11" width="24.26953125" style="12" hidden="1" customWidth="1"/>
    <col min="12" max="12" width="31.26953125" style="12" bestFit="1" customWidth="1"/>
    <col min="13" max="13" width="3.453125" style="4" customWidth="1"/>
    <col min="14" max="14" width="34.453125" style="4" customWidth="1"/>
    <col min="15" max="15" width="23.81640625" style="4" customWidth="1"/>
    <col min="16" max="16" width="3.453125" style="4" customWidth="1"/>
    <col min="17" max="17" width="25.81640625" style="4" bestFit="1" customWidth="1"/>
    <col min="18" max="18" width="30.26953125" style="4" customWidth="1"/>
    <col min="19" max="19" width="7.7265625" style="4" bestFit="1" customWidth="1"/>
    <col min="20" max="20" width="8.6328125" style="4" customWidth="1"/>
    <col min="21" max="21" width="39.36328125" style="4" bestFit="1" customWidth="1"/>
    <col min="22" max="22" width="3.90625" style="4" customWidth="1"/>
    <col min="23" max="23" width="17.26953125" style="4" bestFit="1" customWidth="1"/>
    <col min="24" max="16384" width="11.1796875" style="4"/>
  </cols>
  <sheetData>
    <row r="1" spans="1:24" x14ac:dyDescent="0.4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3"/>
      <c r="L1" s="3"/>
      <c r="N1" s="1" t="s">
        <v>2</v>
      </c>
      <c r="O1" s="1"/>
      <c r="Q1" s="1" t="s">
        <v>3</v>
      </c>
      <c r="R1" s="1"/>
      <c r="S1" s="1"/>
      <c r="U1" s="5" t="s">
        <v>4</v>
      </c>
      <c r="V1" s="6"/>
      <c r="W1" s="5" t="s">
        <v>5</v>
      </c>
      <c r="X1" s="7">
        <v>75</v>
      </c>
    </row>
    <row r="2" spans="1:24" x14ac:dyDescent="0.4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H2" s="10" t="s">
        <v>12</v>
      </c>
      <c r="I2" s="10" t="s">
        <v>13</v>
      </c>
      <c r="J2" s="11" t="s">
        <v>14</v>
      </c>
      <c r="K2" s="12" t="s">
        <v>15</v>
      </c>
      <c r="L2" s="12" t="s">
        <v>16</v>
      </c>
      <c r="N2" s="10" t="s">
        <v>17</v>
      </c>
      <c r="O2" s="10" t="s">
        <v>18</v>
      </c>
      <c r="Q2" s="10" t="s">
        <v>19</v>
      </c>
      <c r="R2" s="10">
        <v>1000</v>
      </c>
      <c r="S2" s="10" t="s">
        <v>20</v>
      </c>
      <c r="U2" s="8" t="s">
        <v>21</v>
      </c>
    </row>
    <row r="3" spans="1:24" x14ac:dyDescent="0.4">
      <c r="A3" s="10" t="s">
        <v>22</v>
      </c>
      <c r="B3" s="10" t="s">
        <v>23</v>
      </c>
      <c r="C3" s="13" t="s">
        <v>24</v>
      </c>
      <c r="D3" s="10" t="s">
        <v>25</v>
      </c>
      <c r="E3" s="14">
        <v>0.46120000000000005</v>
      </c>
      <c r="F3" s="14">
        <f t="shared" ref="F3:F66" si="0">E3/1000</f>
        <v>4.6120000000000004E-4</v>
      </c>
      <c r="H3" s="10" t="s">
        <v>26</v>
      </c>
      <c r="I3" s="10" t="s">
        <v>27</v>
      </c>
      <c r="J3" s="11">
        <v>3.1920000000000002</v>
      </c>
      <c r="K3" s="12">
        <v>0.22</v>
      </c>
      <c r="L3" s="15">
        <f>K3*J3</f>
        <v>0.70224000000000009</v>
      </c>
      <c r="N3" s="10" t="s">
        <v>28</v>
      </c>
      <c r="O3" s="10">
        <v>1960</v>
      </c>
      <c r="Q3" s="10" t="s">
        <v>10</v>
      </c>
      <c r="R3" s="10">
        <v>1</v>
      </c>
      <c r="S3" s="10"/>
      <c r="U3" s="10" t="s">
        <v>22</v>
      </c>
    </row>
    <row r="4" spans="1:24" x14ac:dyDescent="0.4">
      <c r="A4" s="10" t="s">
        <v>22</v>
      </c>
      <c r="B4" s="10" t="s">
        <v>29</v>
      </c>
      <c r="C4" s="13" t="s">
        <v>30</v>
      </c>
      <c r="D4" s="10" t="s">
        <v>25</v>
      </c>
      <c r="E4" s="14">
        <v>0.43880000000000002</v>
      </c>
      <c r="F4" s="14">
        <f t="shared" si="0"/>
        <v>4.3880000000000004E-4</v>
      </c>
      <c r="H4" s="10" t="s">
        <v>31</v>
      </c>
      <c r="I4" s="10" t="s">
        <v>27</v>
      </c>
      <c r="J4" s="11">
        <v>4.5620000000000001E-2</v>
      </c>
      <c r="K4" s="15"/>
      <c r="L4" s="12">
        <v>0.38479999999999998</v>
      </c>
      <c r="N4" s="16" t="s">
        <v>32</v>
      </c>
      <c r="O4" s="16">
        <v>2141</v>
      </c>
      <c r="Q4" s="10"/>
      <c r="R4" s="10"/>
      <c r="S4" s="10"/>
      <c r="U4" s="10" t="s">
        <v>33</v>
      </c>
    </row>
    <row r="5" spans="1:24" x14ac:dyDescent="0.4">
      <c r="A5" s="10" t="s">
        <v>33</v>
      </c>
      <c r="B5" s="10" t="s">
        <v>23</v>
      </c>
      <c r="C5" s="13" t="s">
        <v>34</v>
      </c>
      <c r="D5" s="10" t="s">
        <v>25</v>
      </c>
      <c r="E5" s="14">
        <v>0.32230000000000003</v>
      </c>
      <c r="F5" s="14">
        <f t="shared" si="0"/>
        <v>3.2230000000000003E-4</v>
      </c>
      <c r="H5" s="10" t="s">
        <v>35</v>
      </c>
      <c r="I5" s="10" t="s">
        <v>27</v>
      </c>
      <c r="J5" s="11">
        <v>0</v>
      </c>
      <c r="K5" s="15"/>
      <c r="L5" s="12">
        <f>L10</f>
        <v>0.34200000000000003</v>
      </c>
      <c r="N5" s="16" t="s">
        <v>36</v>
      </c>
      <c r="O5" s="16">
        <v>3943</v>
      </c>
      <c r="Q5" s="10" t="s">
        <v>37</v>
      </c>
      <c r="R5" s="10">
        <v>0.27777777777777801</v>
      </c>
      <c r="S5" s="10" t="s">
        <v>38</v>
      </c>
      <c r="U5" s="10" t="s">
        <v>39</v>
      </c>
    </row>
    <row r="6" spans="1:24" x14ac:dyDescent="0.4">
      <c r="A6" s="10" t="s">
        <v>33</v>
      </c>
      <c r="B6" s="10" t="s">
        <v>29</v>
      </c>
      <c r="C6" s="13" t="s">
        <v>40</v>
      </c>
      <c r="D6" s="10" t="s">
        <v>25</v>
      </c>
      <c r="E6" s="14">
        <v>0.31409999999999999</v>
      </c>
      <c r="F6" s="14">
        <f t="shared" si="0"/>
        <v>3.1409999999999999E-4</v>
      </c>
      <c r="H6" s="10" t="s">
        <v>41</v>
      </c>
      <c r="I6" s="10" t="s">
        <v>27</v>
      </c>
      <c r="J6" s="11">
        <v>0</v>
      </c>
      <c r="K6" s="15"/>
      <c r="L6" s="12">
        <f>L15</f>
        <v>0.88500000000000001</v>
      </c>
      <c r="N6" s="10" t="s">
        <v>42</v>
      </c>
      <c r="O6" s="10">
        <v>1526</v>
      </c>
      <c r="Q6" s="10" t="s">
        <v>10</v>
      </c>
      <c r="R6" s="10"/>
      <c r="S6" s="10"/>
      <c r="U6" s="10" t="s">
        <v>43</v>
      </c>
    </row>
    <row r="7" spans="1:24" ht="13.5" customHeight="1" x14ac:dyDescent="0.4">
      <c r="A7" s="10" t="s">
        <v>39</v>
      </c>
      <c r="B7" s="10" t="s">
        <v>23</v>
      </c>
      <c r="C7" s="13" t="s">
        <v>44</v>
      </c>
      <c r="D7" s="10" t="s">
        <v>25</v>
      </c>
      <c r="E7" s="14">
        <v>0.32730000000000004</v>
      </c>
      <c r="F7" s="14">
        <f t="shared" si="0"/>
        <v>3.2730000000000004E-4</v>
      </c>
      <c r="H7" s="10" t="s">
        <v>45</v>
      </c>
      <c r="I7" s="10" t="s">
        <v>27</v>
      </c>
      <c r="J7" s="11">
        <v>0.18</v>
      </c>
      <c r="K7" s="15"/>
      <c r="L7" s="12">
        <v>0.52</v>
      </c>
      <c r="N7" s="10" t="s">
        <v>46</v>
      </c>
      <c r="O7" s="10">
        <v>14600</v>
      </c>
      <c r="Q7" s="10"/>
      <c r="R7" s="10"/>
      <c r="S7" s="10"/>
      <c r="U7" s="10" t="s">
        <v>47</v>
      </c>
    </row>
    <row r="8" spans="1:24" x14ac:dyDescent="0.4">
      <c r="A8" s="10" t="s">
        <v>39</v>
      </c>
      <c r="B8" s="10" t="s">
        <v>29</v>
      </c>
      <c r="C8" s="13" t="s">
        <v>48</v>
      </c>
      <c r="D8" s="10" t="s">
        <v>25</v>
      </c>
      <c r="E8" s="14">
        <v>0.32490000000000002</v>
      </c>
      <c r="F8" s="14">
        <f t="shared" si="0"/>
        <v>3.2490000000000004E-4</v>
      </c>
      <c r="H8" s="10" t="s">
        <v>49</v>
      </c>
      <c r="I8" s="10" t="s">
        <v>27</v>
      </c>
      <c r="J8" s="11">
        <v>0.18</v>
      </c>
      <c r="K8" s="15"/>
      <c r="L8" s="12">
        <v>0.38479999999999998</v>
      </c>
      <c r="N8" s="10" t="s">
        <v>50</v>
      </c>
      <c r="O8" s="10">
        <v>771</v>
      </c>
      <c r="Q8" s="10" t="s">
        <v>51</v>
      </c>
      <c r="R8" s="10">
        <v>2.7799999999999998E-4</v>
      </c>
      <c r="S8" s="10" t="s">
        <v>20</v>
      </c>
      <c r="U8" s="10" t="s">
        <v>52</v>
      </c>
    </row>
    <row r="9" spans="1:24" x14ac:dyDescent="0.4">
      <c r="A9" s="10" t="s">
        <v>43</v>
      </c>
      <c r="B9" s="10" t="s">
        <v>23</v>
      </c>
      <c r="C9" s="13" t="s">
        <v>53</v>
      </c>
      <c r="D9" s="10" t="s">
        <v>25</v>
      </c>
      <c r="E9" s="14">
        <v>0.49369999999999997</v>
      </c>
      <c r="F9" s="14">
        <f t="shared" si="0"/>
        <v>4.9370000000000002E-4</v>
      </c>
      <c r="H9" s="10" t="s">
        <v>54</v>
      </c>
      <c r="I9" s="10" t="s">
        <v>27</v>
      </c>
      <c r="J9" s="11">
        <v>3.165</v>
      </c>
      <c r="K9" s="15"/>
      <c r="L9" s="12">
        <v>0.65700000000000003</v>
      </c>
      <c r="N9" s="16" t="s">
        <v>55</v>
      </c>
      <c r="O9" s="16">
        <v>2088</v>
      </c>
      <c r="Q9" s="10" t="s">
        <v>10</v>
      </c>
      <c r="R9" s="10"/>
      <c r="S9" s="10"/>
      <c r="U9" s="10" t="s">
        <v>56</v>
      </c>
    </row>
    <row r="10" spans="1:24" x14ac:dyDescent="0.4">
      <c r="A10" s="10" t="s">
        <v>43</v>
      </c>
      <c r="B10" s="10" t="s">
        <v>29</v>
      </c>
      <c r="C10" s="13" t="s">
        <v>57</v>
      </c>
      <c r="D10" s="10" t="s">
        <v>25</v>
      </c>
      <c r="E10" s="14">
        <v>0.48569999999999997</v>
      </c>
      <c r="F10" s="14">
        <f t="shared" si="0"/>
        <v>4.8569999999999999E-4</v>
      </c>
      <c r="H10" s="10" t="s">
        <v>58</v>
      </c>
      <c r="I10" s="10" t="s">
        <v>27</v>
      </c>
      <c r="J10" s="11">
        <v>2.5390000000000001</v>
      </c>
      <c r="K10" s="15"/>
      <c r="L10" s="12">
        <v>0.34200000000000003</v>
      </c>
      <c r="N10" s="16" t="s">
        <v>59</v>
      </c>
      <c r="O10" s="16">
        <v>3985</v>
      </c>
      <c r="Q10" s="10"/>
      <c r="R10" s="10"/>
      <c r="S10" s="10"/>
      <c r="U10" s="10" t="s">
        <v>60</v>
      </c>
    </row>
    <row r="11" spans="1:24" x14ac:dyDescent="0.4">
      <c r="A11" s="10" t="s">
        <v>47</v>
      </c>
      <c r="B11" s="10" t="s">
        <v>23</v>
      </c>
      <c r="C11" s="13" t="s">
        <v>61</v>
      </c>
      <c r="D11" s="10" t="s">
        <v>25</v>
      </c>
      <c r="E11" s="14">
        <v>0.21870000000000001</v>
      </c>
      <c r="F11" s="14">
        <f t="shared" si="0"/>
        <v>2.187E-4</v>
      </c>
      <c r="H11" s="10" t="s">
        <v>62</v>
      </c>
      <c r="I11" s="10" t="s">
        <v>27</v>
      </c>
      <c r="J11" s="11">
        <v>3.2080000000000002</v>
      </c>
      <c r="K11" s="12">
        <v>0.21</v>
      </c>
      <c r="L11" s="15">
        <f t="shared" ref="L11:L12" si="1">K11*J11</f>
        <v>0.67368000000000006</v>
      </c>
      <c r="N11" s="16" t="s">
        <v>63</v>
      </c>
      <c r="O11" s="16">
        <v>1273</v>
      </c>
      <c r="Q11" s="17"/>
      <c r="R11" s="18" t="s">
        <v>64</v>
      </c>
      <c r="S11" s="17" t="s">
        <v>65</v>
      </c>
      <c r="U11" s="10" t="s">
        <v>66</v>
      </c>
    </row>
    <row r="12" spans="1:24" x14ac:dyDescent="0.4">
      <c r="A12" s="10" t="s">
        <v>47</v>
      </c>
      <c r="B12" s="10" t="s">
        <v>29</v>
      </c>
      <c r="C12" s="13" t="s">
        <v>67</v>
      </c>
      <c r="D12" s="10" t="s">
        <v>25</v>
      </c>
      <c r="E12" s="14">
        <v>0.21559999999999999</v>
      </c>
      <c r="F12" s="14">
        <f t="shared" si="0"/>
        <v>2.1559999999999998E-4</v>
      </c>
      <c r="H12" s="10" t="s">
        <v>68</v>
      </c>
      <c r="I12" s="10" t="s">
        <v>27</v>
      </c>
      <c r="J12" s="11">
        <v>3.153</v>
      </c>
      <c r="K12" s="12">
        <v>0.19</v>
      </c>
      <c r="L12" s="15">
        <f t="shared" si="1"/>
        <v>0.59906999999999999</v>
      </c>
      <c r="N12" s="16" t="s">
        <v>69</v>
      </c>
      <c r="O12" s="16">
        <v>573</v>
      </c>
      <c r="Q12" s="19"/>
      <c r="R12" s="20"/>
      <c r="S12" s="19"/>
      <c r="U12" s="10" t="s">
        <v>70</v>
      </c>
    </row>
    <row r="13" spans="1:24" x14ac:dyDescent="0.4">
      <c r="A13" s="10" t="s">
        <v>52</v>
      </c>
      <c r="B13" s="10" t="s">
        <v>23</v>
      </c>
      <c r="C13" s="13" t="s">
        <v>71</v>
      </c>
      <c r="D13" s="10" t="s">
        <v>25</v>
      </c>
      <c r="E13" s="14">
        <v>0.54360000000000008</v>
      </c>
      <c r="F13" s="14">
        <f t="shared" si="0"/>
        <v>5.4360000000000009E-4</v>
      </c>
      <c r="H13" s="10" t="s">
        <v>72</v>
      </c>
      <c r="I13" s="10" t="s">
        <v>27</v>
      </c>
      <c r="J13" s="11">
        <v>0</v>
      </c>
      <c r="K13" s="15"/>
      <c r="N13" s="10" t="s">
        <v>73</v>
      </c>
      <c r="O13" s="10">
        <v>1</v>
      </c>
      <c r="Q13" s="10" t="s">
        <v>26</v>
      </c>
      <c r="R13" s="10">
        <v>1252</v>
      </c>
      <c r="S13" s="10">
        <v>43920</v>
      </c>
      <c r="U13" s="10" t="s">
        <v>74</v>
      </c>
    </row>
    <row r="14" spans="1:24" x14ac:dyDescent="0.4">
      <c r="A14" s="10" t="s">
        <v>52</v>
      </c>
      <c r="B14" s="10" t="s">
        <v>29</v>
      </c>
      <c r="C14" s="13" t="s">
        <v>75</v>
      </c>
      <c r="D14" s="10" t="s">
        <v>25</v>
      </c>
      <c r="E14" s="14">
        <v>0.54290000000000005</v>
      </c>
      <c r="F14" s="14">
        <f t="shared" si="0"/>
        <v>5.4290000000000002E-4</v>
      </c>
      <c r="H14" s="10" t="s">
        <v>76</v>
      </c>
      <c r="I14" s="10" t="s">
        <v>27</v>
      </c>
      <c r="J14" s="11">
        <v>2.9390000000000001</v>
      </c>
      <c r="K14" s="15"/>
      <c r="L14" s="12">
        <v>0.34699999999999998</v>
      </c>
      <c r="N14" s="16" t="s">
        <v>77</v>
      </c>
      <c r="O14" s="16">
        <v>3</v>
      </c>
      <c r="Q14" s="10" t="s">
        <v>31</v>
      </c>
      <c r="R14" s="10">
        <v>1282.0509999999999</v>
      </c>
      <c r="S14" s="10">
        <v>44000</v>
      </c>
      <c r="U14" s="10" t="s">
        <v>78</v>
      </c>
    </row>
    <row r="15" spans="1:24" x14ac:dyDescent="0.4">
      <c r="A15" s="10" t="s">
        <v>56</v>
      </c>
      <c r="B15" s="10" t="s">
        <v>23</v>
      </c>
      <c r="C15" s="13" t="s">
        <v>53</v>
      </c>
      <c r="D15" s="10" t="s">
        <v>25</v>
      </c>
      <c r="E15" s="14">
        <v>0.15669999999999998</v>
      </c>
      <c r="F15" s="14">
        <f t="shared" si="0"/>
        <v>1.5669999999999999E-4</v>
      </c>
      <c r="H15" s="10" t="s">
        <v>79</v>
      </c>
      <c r="I15" s="10" t="s">
        <v>27</v>
      </c>
      <c r="J15" s="11">
        <v>2.5550000000000002</v>
      </c>
      <c r="K15" s="15"/>
      <c r="L15" s="12">
        <v>0.88500000000000001</v>
      </c>
      <c r="N15" s="10" t="s">
        <v>80</v>
      </c>
      <c r="O15" s="10">
        <v>0</v>
      </c>
      <c r="Q15" s="10" t="s">
        <v>35</v>
      </c>
      <c r="R15" s="16">
        <v>1149.4252873563219</v>
      </c>
      <c r="S15" s="16">
        <v>45030</v>
      </c>
      <c r="U15" s="10" t="s">
        <v>81</v>
      </c>
    </row>
    <row r="16" spans="1:24" x14ac:dyDescent="0.4">
      <c r="A16" s="10" t="s">
        <v>56</v>
      </c>
      <c r="B16" s="10" t="s">
        <v>29</v>
      </c>
      <c r="C16" s="13" t="s">
        <v>57</v>
      </c>
      <c r="D16" s="10" t="s">
        <v>25</v>
      </c>
      <c r="E16" s="14">
        <v>0.15740000000000001</v>
      </c>
      <c r="F16" s="14">
        <f t="shared" si="0"/>
        <v>1.574E-4</v>
      </c>
      <c r="H16" s="10" t="s">
        <v>82</v>
      </c>
      <c r="I16" s="10" t="s">
        <v>27</v>
      </c>
      <c r="J16" s="11">
        <v>3.15951</v>
      </c>
      <c r="K16" s="12">
        <v>0.08</v>
      </c>
      <c r="L16" s="15">
        <f t="shared" ref="L16:L17" si="2">K16*J16</f>
        <v>0.25276080000000001</v>
      </c>
      <c r="N16" s="10" t="s">
        <v>83</v>
      </c>
      <c r="O16" s="10">
        <v>1</v>
      </c>
      <c r="Q16" s="10" t="s">
        <v>41</v>
      </c>
      <c r="R16" s="16">
        <v>1149.4252873563219</v>
      </c>
      <c r="S16" s="16">
        <v>45030</v>
      </c>
      <c r="U16" s="10" t="s">
        <v>84</v>
      </c>
    </row>
    <row r="17" spans="1:21" x14ac:dyDescent="0.4">
      <c r="A17" s="10" t="s">
        <v>60</v>
      </c>
      <c r="B17" s="10" t="s">
        <v>23</v>
      </c>
      <c r="C17" s="13" t="s">
        <v>61</v>
      </c>
      <c r="D17" s="10" t="s">
        <v>25</v>
      </c>
      <c r="E17" s="14">
        <v>0.56310000000000004</v>
      </c>
      <c r="F17" s="14">
        <f t="shared" si="0"/>
        <v>5.6310000000000008E-4</v>
      </c>
      <c r="H17" s="10" t="s">
        <v>85</v>
      </c>
      <c r="I17" s="10" t="s">
        <v>27</v>
      </c>
      <c r="J17" s="11">
        <v>3.25</v>
      </c>
      <c r="K17" s="12">
        <v>0.21</v>
      </c>
      <c r="L17" s="15">
        <f t="shared" si="2"/>
        <v>0.6825</v>
      </c>
      <c r="Q17" s="10" t="s">
        <v>45</v>
      </c>
      <c r="R17" s="10">
        <v>1123.596</v>
      </c>
      <c r="S17" s="10">
        <v>37200</v>
      </c>
      <c r="U17" s="10" t="s">
        <v>86</v>
      </c>
    </row>
    <row r="18" spans="1:21" x14ac:dyDescent="0.4">
      <c r="A18" s="10" t="s">
        <v>60</v>
      </c>
      <c r="B18" s="10" t="s">
        <v>29</v>
      </c>
      <c r="C18" s="13" t="s">
        <v>67</v>
      </c>
      <c r="D18" s="10" t="s">
        <v>25</v>
      </c>
      <c r="E18" s="14">
        <v>0.56310000000000004</v>
      </c>
      <c r="F18" s="14">
        <f t="shared" si="0"/>
        <v>5.6310000000000008E-4</v>
      </c>
      <c r="H18" s="10" t="s">
        <v>87</v>
      </c>
      <c r="I18" s="10" t="s">
        <v>27</v>
      </c>
      <c r="J18" s="11">
        <v>0</v>
      </c>
      <c r="Q18" s="10" t="s">
        <v>49</v>
      </c>
      <c r="R18" s="10">
        <v>1123.596</v>
      </c>
      <c r="S18" s="10">
        <v>37200</v>
      </c>
      <c r="U18" s="10" t="s">
        <v>88</v>
      </c>
    </row>
    <row r="19" spans="1:21" x14ac:dyDescent="0.4">
      <c r="A19" s="10" t="s">
        <v>66</v>
      </c>
      <c r="B19" s="10" t="s">
        <v>23</v>
      </c>
      <c r="C19" s="13" t="s">
        <v>89</v>
      </c>
      <c r="D19" s="10" t="s">
        <v>25</v>
      </c>
      <c r="E19" s="14">
        <v>0.38550000000000001</v>
      </c>
      <c r="F19" s="14">
        <f t="shared" si="0"/>
        <v>3.8549999999999999E-4</v>
      </c>
      <c r="H19" s="10" t="s">
        <v>90</v>
      </c>
      <c r="I19" s="10" t="s">
        <v>27</v>
      </c>
      <c r="J19" s="11">
        <v>2.5390000000000001</v>
      </c>
      <c r="K19" s="15"/>
      <c r="L19" s="12">
        <v>0.432</v>
      </c>
      <c r="Q19" s="10" t="s">
        <v>54</v>
      </c>
      <c r="R19" s="10">
        <v>1249</v>
      </c>
      <c r="S19" s="10">
        <v>43900</v>
      </c>
      <c r="U19" s="10" t="s">
        <v>91</v>
      </c>
    </row>
    <row r="20" spans="1:21" x14ac:dyDescent="0.4">
      <c r="A20" s="10" t="s">
        <v>66</v>
      </c>
      <c r="B20" s="10" t="s">
        <v>29</v>
      </c>
      <c r="C20" s="13" t="s">
        <v>92</v>
      </c>
      <c r="D20" s="10" t="s">
        <v>25</v>
      </c>
      <c r="E20" s="14">
        <v>0.32780000000000004</v>
      </c>
      <c r="F20" s="14">
        <f t="shared" si="0"/>
        <v>3.2780000000000005E-4</v>
      </c>
      <c r="H20" s="10" t="s">
        <v>93</v>
      </c>
      <c r="I20" s="10" t="s">
        <v>27</v>
      </c>
      <c r="J20" s="11">
        <v>0</v>
      </c>
      <c r="L20" s="12">
        <f>L8</f>
        <v>0.38479999999999998</v>
      </c>
      <c r="Q20" s="10" t="s">
        <v>58</v>
      </c>
      <c r="R20" s="10">
        <v>5714</v>
      </c>
      <c r="S20" s="10">
        <v>45200</v>
      </c>
      <c r="U20" s="10" t="s">
        <v>94</v>
      </c>
    </row>
    <row r="21" spans="1:21" x14ac:dyDescent="0.4">
      <c r="A21" s="10" t="s">
        <v>70</v>
      </c>
      <c r="B21" s="10" t="s">
        <v>23</v>
      </c>
      <c r="C21" s="13" t="s">
        <v>95</v>
      </c>
      <c r="D21" s="10" t="s">
        <v>25</v>
      </c>
      <c r="E21" s="14">
        <v>0.63649999999999995</v>
      </c>
      <c r="F21" s="14">
        <f t="shared" si="0"/>
        <v>6.3649999999999991E-4</v>
      </c>
      <c r="Q21" s="10" t="s">
        <v>62</v>
      </c>
      <c r="R21" s="10">
        <v>1189</v>
      </c>
      <c r="S21" s="10">
        <v>42880</v>
      </c>
      <c r="U21" s="10" t="s">
        <v>96</v>
      </c>
    </row>
    <row r="22" spans="1:21" x14ac:dyDescent="0.4">
      <c r="A22" s="10" t="s">
        <v>70</v>
      </c>
      <c r="B22" s="10" t="s">
        <v>29</v>
      </c>
      <c r="C22" s="13" t="s">
        <v>97</v>
      </c>
      <c r="D22" s="10" t="s">
        <v>25</v>
      </c>
      <c r="E22" s="14">
        <v>0.63380000000000003</v>
      </c>
      <c r="F22" s="14">
        <f t="shared" si="0"/>
        <v>6.3380000000000001E-4</v>
      </c>
      <c r="Q22" s="10" t="s">
        <v>68</v>
      </c>
      <c r="R22" s="10">
        <v>1348</v>
      </c>
      <c r="S22" s="10">
        <v>44650</v>
      </c>
      <c r="U22" s="10" t="s">
        <v>98</v>
      </c>
    </row>
    <row r="23" spans="1:21" x14ac:dyDescent="0.4">
      <c r="A23" s="10" t="s">
        <v>74</v>
      </c>
      <c r="B23" s="10" t="s">
        <v>23</v>
      </c>
      <c r="C23" s="13" t="s">
        <v>99</v>
      </c>
      <c r="D23" s="10" t="s">
        <v>25</v>
      </c>
      <c r="E23" s="14">
        <v>0.61769999999999992</v>
      </c>
      <c r="F23" s="14">
        <f t="shared" si="0"/>
        <v>6.1769999999999989E-4</v>
      </c>
      <c r="H23" s="4" t="s">
        <v>100</v>
      </c>
      <c r="J23" s="21">
        <v>0.75</v>
      </c>
      <c r="K23" s="22"/>
      <c r="L23" s="23"/>
      <c r="Q23" s="10" t="s">
        <v>72</v>
      </c>
      <c r="R23" s="16">
        <v>1149.4252873563219</v>
      </c>
      <c r="S23" s="16"/>
      <c r="U23" s="10" t="s">
        <v>101</v>
      </c>
    </row>
    <row r="24" spans="1:21" x14ac:dyDescent="0.4">
      <c r="A24" s="10" t="s">
        <v>74</v>
      </c>
      <c r="B24" s="10" t="s">
        <v>29</v>
      </c>
      <c r="C24" s="13" t="s">
        <v>102</v>
      </c>
      <c r="D24" s="10" t="s">
        <v>25</v>
      </c>
      <c r="E24" s="14">
        <v>0.57610000000000006</v>
      </c>
      <c r="F24" s="14">
        <f t="shared" si="0"/>
        <v>5.7610000000000007E-4</v>
      </c>
      <c r="Q24" s="10" t="s">
        <v>76</v>
      </c>
      <c r="R24" s="10">
        <v>1887.6849999999999</v>
      </c>
      <c r="S24" s="10">
        <v>45940</v>
      </c>
      <c r="U24" s="10" t="s">
        <v>103</v>
      </c>
    </row>
    <row r="25" spans="1:21" x14ac:dyDescent="0.4">
      <c r="A25" s="10" t="s">
        <v>78</v>
      </c>
      <c r="B25" s="10" t="s">
        <v>23</v>
      </c>
      <c r="C25" s="13" t="s">
        <v>104</v>
      </c>
      <c r="D25" s="10" t="s">
        <v>25</v>
      </c>
      <c r="E25" s="14">
        <v>0</v>
      </c>
      <c r="F25" s="14">
        <f t="shared" si="0"/>
        <v>0</v>
      </c>
      <c r="Q25" s="10" t="s">
        <v>79</v>
      </c>
      <c r="R25" s="10">
        <v>2210</v>
      </c>
      <c r="S25" s="10">
        <v>45020</v>
      </c>
      <c r="U25" s="10" t="s">
        <v>105</v>
      </c>
    </row>
    <row r="26" spans="1:21" x14ac:dyDescent="0.4">
      <c r="A26" s="10" t="s">
        <v>78</v>
      </c>
      <c r="B26" s="10" t="s">
        <v>29</v>
      </c>
      <c r="C26" s="13" t="s">
        <v>106</v>
      </c>
      <c r="D26" s="10" t="s">
        <v>25</v>
      </c>
      <c r="E26" s="14">
        <v>0</v>
      </c>
      <c r="F26" s="14">
        <f t="shared" si="0"/>
        <v>0</v>
      </c>
      <c r="Q26" s="10" t="s">
        <v>82</v>
      </c>
      <c r="R26" s="10">
        <v>1016</v>
      </c>
      <c r="S26" s="10">
        <v>40730</v>
      </c>
      <c r="U26" s="10" t="s">
        <v>107</v>
      </c>
    </row>
    <row r="27" spans="1:21" x14ac:dyDescent="0.4">
      <c r="A27" s="10" t="s">
        <v>81</v>
      </c>
      <c r="B27" s="10" t="s">
        <v>23</v>
      </c>
      <c r="C27" s="13" t="s">
        <v>104</v>
      </c>
      <c r="D27" s="10" t="s">
        <v>25</v>
      </c>
      <c r="E27" s="14">
        <v>0.48719999999999997</v>
      </c>
      <c r="F27" s="14">
        <f t="shared" si="0"/>
        <v>4.8719999999999997E-4</v>
      </c>
      <c r="Q27" s="10" t="s">
        <v>85</v>
      </c>
      <c r="R27" s="10">
        <v>1184</v>
      </c>
      <c r="S27" s="10">
        <v>42570</v>
      </c>
      <c r="U27" s="10" t="s">
        <v>108</v>
      </c>
    </row>
    <row r="28" spans="1:21" x14ac:dyDescent="0.4">
      <c r="A28" s="10" t="s">
        <v>81</v>
      </c>
      <c r="B28" s="10" t="s">
        <v>29</v>
      </c>
      <c r="C28" s="13" t="s">
        <v>106</v>
      </c>
      <c r="D28" s="10" t="s">
        <v>25</v>
      </c>
      <c r="E28" s="14">
        <v>0.48719999999999997</v>
      </c>
      <c r="F28" s="14">
        <f t="shared" si="0"/>
        <v>4.8719999999999997E-4</v>
      </c>
      <c r="Q28" s="10" t="s">
        <v>87</v>
      </c>
      <c r="R28" s="16">
        <v>1149.4252873563219</v>
      </c>
      <c r="S28" s="16"/>
      <c r="U28" s="10" t="s">
        <v>109</v>
      </c>
    </row>
    <row r="29" spans="1:21" x14ac:dyDescent="0.4">
      <c r="A29" s="10" t="s">
        <v>84</v>
      </c>
      <c r="B29" s="10" t="s">
        <v>23</v>
      </c>
      <c r="C29" s="13" t="s">
        <v>71</v>
      </c>
      <c r="D29" s="10" t="s">
        <v>25</v>
      </c>
      <c r="E29" s="14">
        <v>0.23929999999999998</v>
      </c>
      <c r="F29" s="14">
        <f t="shared" si="0"/>
        <v>2.3929999999999999E-4</v>
      </c>
      <c r="Q29" s="10" t="s">
        <v>110</v>
      </c>
      <c r="R29" s="10">
        <v>0.79</v>
      </c>
      <c r="S29" s="10">
        <v>45020</v>
      </c>
      <c r="U29" s="10" t="s">
        <v>111</v>
      </c>
    </row>
    <row r="30" spans="1:21" x14ac:dyDescent="0.4">
      <c r="A30" s="10" t="s">
        <v>84</v>
      </c>
      <c r="B30" s="10" t="s">
        <v>29</v>
      </c>
      <c r="C30" s="13" t="s">
        <v>75</v>
      </c>
      <c r="D30" s="10" t="s">
        <v>25</v>
      </c>
      <c r="E30" s="14">
        <v>0.23929999999999998</v>
      </c>
      <c r="F30" s="14">
        <f t="shared" si="0"/>
        <v>2.3929999999999999E-4</v>
      </c>
      <c r="Q30" s="10" t="s">
        <v>93</v>
      </c>
      <c r="R30" s="16">
        <v>1149.4252873563219</v>
      </c>
      <c r="S30" s="16">
        <v>39080</v>
      </c>
      <c r="U30" s="10" t="s">
        <v>112</v>
      </c>
    </row>
    <row r="31" spans="1:21" x14ac:dyDescent="0.4">
      <c r="A31" s="10" t="s">
        <v>86</v>
      </c>
      <c r="B31" s="10" t="s">
        <v>23</v>
      </c>
      <c r="C31" s="13" t="s">
        <v>113</v>
      </c>
      <c r="D31" s="10" t="s">
        <v>25</v>
      </c>
      <c r="E31" s="14">
        <v>0.27360000000000001</v>
      </c>
      <c r="F31" s="14">
        <f t="shared" si="0"/>
        <v>2.7360000000000004E-4</v>
      </c>
      <c r="Q31" s="10"/>
      <c r="R31" s="10"/>
      <c r="S31" s="10"/>
      <c r="U31" s="10" t="s">
        <v>114</v>
      </c>
    </row>
    <row r="32" spans="1:21" x14ac:dyDescent="0.4">
      <c r="A32" s="10" t="s">
        <v>86</v>
      </c>
      <c r="B32" s="10" t="s">
        <v>29</v>
      </c>
      <c r="C32" s="13" t="s">
        <v>115</v>
      </c>
      <c r="D32" s="10" t="s">
        <v>25</v>
      </c>
      <c r="E32" s="14">
        <v>0.27360000000000001</v>
      </c>
      <c r="F32" s="14">
        <f t="shared" si="0"/>
        <v>2.7360000000000004E-4</v>
      </c>
      <c r="Q32" s="10" t="s">
        <v>116</v>
      </c>
      <c r="R32" s="10"/>
      <c r="S32" s="10"/>
      <c r="U32" s="10" t="s">
        <v>117</v>
      </c>
    </row>
    <row r="33" spans="1:21" x14ac:dyDescent="0.4">
      <c r="A33" s="10" t="s">
        <v>88</v>
      </c>
      <c r="B33" s="10" t="s">
        <v>23</v>
      </c>
      <c r="C33" s="13" t="s">
        <v>104</v>
      </c>
      <c r="D33" s="10" t="s">
        <v>25</v>
      </c>
      <c r="E33" s="14">
        <v>0.18149999999999999</v>
      </c>
      <c r="F33" s="14">
        <f t="shared" si="0"/>
        <v>1.8149999999999999E-4</v>
      </c>
      <c r="Q33" s="10" t="s">
        <v>118</v>
      </c>
      <c r="R33" s="10"/>
      <c r="S33" s="10"/>
      <c r="U33" s="10" t="s">
        <v>119</v>
      </c>
    </row>
    <row r="34" spans="1:21" x14ac:dyDescent="0.4">
      <c r="A34" s="10" t="s">
        <v>88</v>
      </c>
      <c r="B34" s="10" t="s">
        <v>29</v>
      </c>
      <c r="C34" s="13" t="s">
        <v>106</v>
      </c>
      <c r="D34" s="10" t="s">
        <v>25</v>
      </c>
      <c r="E34" s="14">
        <v>0.18159999999999998</v>
      </c>
      <c r="F34" s="14">
        <f t="shared" si="0"/>
        <v>1.816E-4</v>
      </c>
      <c r="Q34" s="10" t="s">
        <v>120</v>
      </c>
      <c r="R34" s="10"/>
      <c r="S34" s="10"/>
      <c r="U34" s="10" t="s">
        <v>121</v>
      </c>
    </row>
    <row r="35" spans="1:21" x14ac:dyDescent="0.4">
      <c r="A35" s="10" t="s">
        <v>91</v>
      </c>
      <c r="B35" s="10" t="s">
        <v>23</v>
      </c>
      <c r="C35" s="13" t="s">
        <v>113</v>
      </c>
      <c r="D35" s="10" t="s">
        <v>25</v>
      </c>
      <c r="E35" s="14">
        <v>0.68120000000000003</v>
      </c>
      <c r="F35" s="14">
        <f t="shared" si="0"/>
        <v>6.8120000000000008E-4</v>
      </c>
      <c r="Q35" s="10" t="s">
        <v>122</v>
      </c>
      <c r="R35" s="10"/>
      <c r="S35" s="10"/>
      <c r="U35" s="10" t="s">
        <v>123</v>
      </c>
    </row>
    <row r="36" spans="1:21" x14ac:dyDescent="0.4">
      <c r="A36" s="10" t="s">
        <v>91</v>
      </c>
      <c r="B36" s="10" t="s">
        <v>29</v>
      </c>
      <c r="C36" s="13" t="s">
        <v>115</v>
      </c>
      <c r="D36" s="10" t="s">
        <v>25</v>
      </c>
      <c r="E36" s="14">
        <v>0.68139999999999989</v>
      </c>
      <c r="F36" s="14">
        <f t="shared" si="0"/>
        <v>6.8139999999999987E-4</v>
      </c>
      <c r="Q36" s="10"/>
      <c r="R36" s="10"/>
      <c r="S36" s="10"/>
      <c r="U36" s="10" t="s">
        <v>124</v>
      </c>
    </row>
    <row r="37" spans="1:21" x14ac:dyDescent="0.4">
      <c r="A37" s="10" t="s">
        <v>94</v>
      </c>
      <c r="B37" s="10" t="s">
        <v>23</v>
      </c>
      <c r="C37" s="13" t="s">
        <v>104</v>
      </c>
      <c r="D37" s="10" t="s">
        <v>25</v>
      </c>
      <c r="E37" s="14">
        <v>0.12</v>
      </c>
      <c r="F37" s="14">
        <f t="shared" si="0"/>
        <v>1.1999999999999999E-4</v>
      </c>
      <c r="Q37" s="10" t="s">
        <v>125</v>
      </c>
      <c r="R37" s="10">
        <v>1000</v>
      </c>
      <c r="S37" s="10" t="s">
        <v>126</v>
      </c>
      <c r="U37" s="10" t="s">
        <v>127</v>
      </c>
    </row>
    <row r="38" spans="1:21" x14ac:dyDescent="0.4">
      <c r="A38" s="10" t="s">
        <v>94</v>
      </c>
      <c r="B38" s="10" t="s">
        <v>29</v>
      </c>
      <c r="C38" s="13" t="s">
        <v>106</v>
      </c>
      <c r="D38" s="10" t="s">
        <v>25</v>
      </c>
      <c r="E38" s="14">
        <v>0.12519999999999998</v>
      </c>
      <c r="F38" s="14">
        <f t="shared" si="0"/>
        <v>1.2519999999999998E-4</v>
      </c>
      <c r="Q38" s="10" t="s">
        <v>128</v>
      </c>
      <c r="R38" s="10"/>
      <c r="S38" s="10"/>
      <c r="U38" s="10" t="s">
        <v>129</v>
      </c>
    </row>
    <row r="39" spans="1:21" x14ac:dyDescent="0.4">
      <c r="A39" s="10" t="s">
        <v>96</v>
      </c>
      <c r="B39" s="10" t="s">
        <v>23</v>
      </c>
      <c r="C39" s="13" t="s">
        <v>34</v>
      </c>
      <c r="D39" s="10" t="s">
        <v>25</v>
      </c>
      <c r="E39" s="14">
        <v>0.44030000000000002</v>
      </c>
      <c r="F39" s="14">
        <f t="shared" si="0"/>
        <v>4.4030000000000002E-4</v>
      </c>
      <c r="Q39" s="10" t="s">
        <v>130</v>
      </c>
      <c r="R39" s="10"/>
      <c r="S39" s="10"/>
      <c r="U39" s="10" t="s">
        <v>131</v>
      </c>
    </row>
    <row r="40" spans="1:21" x14ac:dyDescent="0.4">
      <c r="A40" s="10" t="s">
        <v>96</v>
      </c>
      <c r="B40" s="10" t="s">
        <v>29</v>
      </c>
      <c r="C40" s="13" t="s">
        <v>40</v>
      </c>
      <c r="D40" s="10" t="s">
        <v>25</v>
      </c>
      <c r="E40" s="14">
        <v>0.41360000000000002</v>
      </c>
      <c r="F40" s="14">
        <f t="shared" si="0"/>
        <v>4.1360000000000002E-4</v>
      </c>
      <c r="Q40" s="10" t="s">
        <v>27</v>
      </c>
      <c r="R40" s="10"/>
      <c r="S40" s="10"/>
      <c r="U40" s="10" t="s">
        <v>132</v>
      </c>
    </row>
    <row r="41" spans="1:21" x14ac:dyDescent="0.4">
      <c r="A41" s="10" t="s">
        <v>98</v>
      </c>
      <c r="B41" s="10" t="s">
        <v>23</v>
      </c>
      <c r="C41" s="13" t="s">
        <v>104</v>
      </c>
      <c r="D41" s="10" t="s">
        <v>25</v>
      </c>
      <c r="E41" s="14">
        <v>0.69940000000000002</v>
      </c>
      <c r="F41" s="14">
        <f t="shared" si="0"/>
        <v>6.9939999999999998E-4</v>
      </c>
      <c r="Q41" s="10" t="s">
        <v>133</v>
      </c>
      <c r="R41" s="10"/>
      <c r="S41" s="10"/>
      <c r="U41" s="10" t="s">
        <v>134</v>
      </c>
    </row>
    <row r="42" spans="1:21" x14ac:dyDescent="0.4">
      <c r="A42" s="10" t="s">
        <v>98</v>
      </c>
      <c r="B42" s="10" t="s">
        <v>29</v>
      </c>
      <c r="C42" s="13" t="s">
        <v>106</v>
      </c>
      <c r="D42" s="10" t="s">
        <v>25</v>
      </c>
      <c r="E42" s="14">
        <v>0.69940000000000002</v>
      </c>
      <c r="F42" s="14">
        <f t="shared" si="0"/>
        <v>6.9939999999999998E-4</v>
      </c>
      <c r="Q42" s="10" t="s">
        <v>135</v>
      </c>
      <c r="R42" s="10"/>
      <c r="S42" s="10"/>
      <c r="U42" s="10" t="s">
        <v>136</v>
      </c>
    </row>
    <row r="43" spans="1:21" x14ac:dyDescent="0.4">
      <c r="A43" s="10" t="s">
        <v>101</v>
      </c>
      <c r="B43" s="10" t="s">
        <v>23</v>
      </c>
      <c r="C43" s="13" t="s">
        <v>34</v>
      </c>
      <c r="D43" s="10" t="s">
        <v>25</v>
      </c>
      <c r="E43" s="14">
        <v>0.54459999999999997</v>
      </c>
      <c r="F43" s="14">
        <f t="shared" si="0"/>
        <v>5.4460000000000001E-4</v>
      </c>
      <c r="Q43" s="10" t="s">
        <v>137</v>
      </c>
      <c r="R43" s="10"/>
      <c r="S43" s="10"/>
      <c r="U43" s="10" t="s">
        <v>138</v>
      </c>
    </row>
    <row r="44" spans="1:21" x14ac:dyDescent="0.4">
      <c r="A44" s="10" t="s">
        <v>101</v>
      </c>
      <c r="B44" s="10" t="s">
        <v>29</v>
      </c>
      <c r="C44" s="13" t="s">
        <v>40</v>
      </c>
      <c r="D44" s="10" t="s">
        <v>25</v>
      </c>
      <c r="E44" s="14">
        <v>0.54459999999999997</v>
      </c>
      <c r="F44" s="14">
        <f t="shared" si="0"/>
        <v>5.4460000000000001E-4</v>
      </c>
      <c r="Q44" s="10"/>
      <c r="R44" s="10"/>
      <c r="S44" s="10"/>
      <c r="U44" s="10" t="s">
        <v>139</v>
      </c>
    </row>
    <row r="45" spans="1:21" x14ac:dyDescent="0.4">
      <c r="A45" s="10" t="s">
        <v>103</v>
      </c>
      <c r="B45" s="10" t="s">
        <v>23</v>
      </c>
      <c r="C45" s="13" t="s">
        <v>104</v>
      </c>
      <c r="D45" s="10" t="s">
        <v>25</v>
      </c>
      <c r="E45" s="14">
        <v>0.36399999999999999</v>
      </c>
      <c r="F45" s="14">
        <f t="shared" si="0"/>
        <v>3.6400000000000001E-4</v>
      </c>
      <c r="Q45" s="10" t="s">
        <v>23</v>
      </c>
      <c r="R45" s="10" t="s">
        <v>140</v>
      </c>
      <c r="S45" s="10"/>
      <c r="U45" s="10" t="s">
        <v>141</v>
      </c>
    </row>
    <row r="46" spans="1:21" x14ac:dyDescent="0.4">
      <c r="A46" s="10" t="s">
        <v>103</v>
      </c>
      <c r="B46" s="10" t="s">
        <v>29</v>
      </c>
      <c r="C46" s="13" t="s">
        <v>106</v>
      </c>
      <c r="D46" s="10" t="s">
        <v>25</v>
      </c>
      <c r="E46" s="14">
        <v>0.26259999999999994</v>
      </c>
      <c r="F46" s="14">
        <f t="shared" si="0"/>
        <v>2.6259999999999993E-4</v>
      </c>
      <c r="Q46" s="10" t="s">
        <v>142</v>
      </c>
      <c r="R46" s="10"/>
      <c r="S46" s="10"/>
      <c r="U46" s="10" t="s">
        <v>143</v>
      </c>
    </row>
    <row r="47" spans="1:21" x14ac:dyDescent="0.4">
      <c r="A47" s="10" t="s">
        <v>105</v>
      </c>
      <c r="B47" s="10" t="s">
        <v>23</v>
      </c>
      <c r="C47" s="13" t="s">
        <v>104</v>
      </c>
      <c r="D47" s="10" t="s">
        <v>25</v>
      </c>
      <c r="E47" s="14">
        <v>0.16500000000000001</v>
      </c>
      <c r="F47" s="14">
        <f t="shared" si="0"/>
        <v>1.65E-4</v>
      </c>
      <c r="Q47" s="10" t="s">
        <v>29</v>
      </c>
      <c r="R47" s="10" t="s">
        <v>144</v>
      </c>
      <c r="S47" s="10"/>
      <c r="U47" s="10" t="s">
        <v>145</v>
      </c>
    </row>
    <row r="48" spans="1:21" x14ac:dyDescent="0.4">
      <c r="A48" s="10" t="s">
        <v>105</v>
      </c>
      <c r="B48" s="10" t="s">
        <v>29</v>
      </c>
      <c r="C48" s="13" t="s">
        <v>106</v>
      </c>
      <c r="D48" s="10" t="s">
        <v>25</v>
      </c>
      <c r="E48" s="14">
        <v>0.16350000000000001</v>
      </c>
      <c r="F48" s="14">
        <f t="shared" si="0"/>
        <v>1.6350000000000002E-4</v>
      </c>
      <c r="Q48" s="10" t="s">
        <v>146</v>
      </c>
      <c r="R48" s="10">
        <v>0</v>
      </c>
      <c r="S48" s="10"/>
      <c r="U48" s="10" t="s">
        <v>147</v>
      </c>
    </row>
    <row r="49" spans="1:21" x14ac:dyDescent="0.4">
      <c r="A49" s="10" t="s">
        <v>107</v>
      </c>
      <c r="B49" s="10" t="s">
        <v>23</v>
      </c>
      <c r="C49" s="13" t="s">
        <v>24</v>
      </c>
      <c r="D49" s="10" t="s">
        <v>25</v>
      </c>
      <c r="E49" s="14">
        <v>0.51180000000000003</v>
      </c>
      <c r="F49" s="14">
        <f t="shared" si="0"/>
        <v>5.1180000000000008E-4</v>
      </c>
      <c r="Q49" s="10" t="s">
        <v>148</v>
      </c>
      <c r="R49" s="10">
        <v>0</v>
      </c>
      <c r="S49" s="10"/>
      <c r="U49" s="10" t="s">
        <v>149</v>
      </c>
    </row>
    <row r="50" spans="1:21" x14ac:dyDescent="0.4">
      <c r="A50" s="10" t="s">
        <v>107</v>
      </c>
      <c r="B50" s="10" t="s">
        <v>29</v>
      </c>
      <c r="C50" s="13" t="s">
        <v>30</v>
      </c>
      <c r="D50" s="10" t="s">
        <v>25</v>
      </c>
      <c r="E50" s="14">
        <v>0.51180000000000003</v>
      </c>
      <c r="F50" s="14">
        <f t="shared" si="0"/>
        <v>5.1180000000000008E-4</v>
      </c>
      <c r="Q50" s="10" t="s">
        <v>150</v>
      </c>
      <c r="R50" s="10">
        <v>0</v>
      </c>
      <c r="S50" s="10"/>
      <c r="U50" s="10" t="s">
        <v>151</v>
      </c>
    </row>
    <row r="51" spans="1:21" x14ac:dyDescent="0.4">
      <c r="A51" s="10" t="s">
        <v>108</v>
      </c>
      <c r="B51" s="10" t="s">
        <v>23</v>
      </c>
      <c r="C51" s="13" t="s">
        <v>152</v>
      </c>
      <c r="D51" s="10" t="s">
        <v>25</v>
      </c>
      <c r="E51" s="14">
        <v>0.32019999999999998</v>
      </c>
      <c r="F51" s="14">
        <f t="shared" si="0"/>
        <v>3.2019999999999998E-4</v>
      </c>
      <c r="Q51" s="10" t="s">
        <v>153</v>
      </c>
      <c r="R51" s="10">
        <v>0</v>
      </c>
      <c r="S51" s="10"/>
      <c r="U51" s="10" t="s">
        <v>154</v>
      </c>
    </row>
    <row r="52" spans="1:21" x14ac:dyDescent="0.4">
      <c r="A52" s="10" t="s">
        <v>108</v>
      </c>
      <c r="B52" s="10" t="s">
        <v>29</v>
      </c>
      <c r="C52" s="13" t="s">
        <v>155</v>
      </c>
      <c r="D52" s="10" t="s">
        <v>25</v>
      </c>
      <c r="E52" s="14">
        <v>0.32019999999999998</v>
      </c>
      <c r="F52" s="14">
        <f t="shared" si="0"/>
        <v>3.2019999999999998E-4</v>
      </c>
      <c r="Q52" s="10" t="s">
        <v>156</v>
      </c>
      <c r="R52" s="10"/>
      <c r="S52" s="10"/>
      <c r="U52" s="10" t="s">
        <v>157</v>
      </c>
    </row>
    <row r="53" spans="1:21" x14ac:dyDescent="0.4">
      <c r="A53" s="10" t="s">
        <v>109</v>
      </c>
      <c r="B53" s="10" t="s">
        <v>23</v>
      </c>
      <c r="C53" s="13" t="s">
        <v>158</v>
      </c>
      <c r="D53" s="10" t="s">
        <v>25</v>
      </c>
      <c r="E53" s="14">
        <v>0.79970000000000008</v>
      </c>
      <c r="F53" s="14">
        <f t="shared" si="0"/>
        <v>7.9970000000000009E-4</v>
      </c>
      <c r="Q53" s="10" t="s">
        <v>159</v>
      </c>
      <c r="R53" s="10"/>
      <c r="S53" s="10"/>
      <c r="U53" s="10" t="s">
        <v>160</v>
      </c>
    </row>
    <row r="54" spans="1:21" x14ac:dyDescent="0.4">
      <c r="A54" s="10" t="s">
        <v>109</v>
      </c>
      <c r="B54" s="10" t="s">
        <v>29</v>
      </c>
      <c r="C54" s="13" t="s">
        <v>161</v>
      </c>
      <c r="D54" s="10" t="s">
        <v>25</v>
      </c>
      <c r="E54" s="14">
        <v>0.75429999999999997</v>
      </c>
      <c r="F54" s="14">
        <f t="shared" si="0"/>
        <v>7.5429999999999996E-4</v>
      </c>
      <c r="Q54" s="10"/>
      <c r="R54" s="10"/>
      <c r="S54" s="10"/>
      <c r="U54" s="10" t="s">
        <v>162</v>
      </c>
    </row>
    <row r="55" spans="1:21" x14ac:dyDescent="0.4">
      <c r="A55" s="10" t="s">
        <v>111</v>
      </c>
      <c r="B55" s="10" t="s">
        <v>23</v>
      </c>
      <c r="C55" s="13" t="s">
        <v>163</v>
      </c>
      <c r="D55" s="10" t="s">
        <v>25</v>
      </c>
      <c r="E55" s="14">
        <v>1.3577000000000001</v>
      </c>
      <c r="F55" s="14">
        <f t="shared" si="0"/>
        <v>1.3577000000000001E-3</v>
      </c>
      <c r="U55" s="10" t="s">
        <v>164</v>
      </c>
    </row>
    <row r="56" spans="1:21" x14ac:dyDescent="0.4">
      <c r="A56" s="10" t="s">
        <v>111</v>
      </c>
      <c r="B56" s="10" t="s">
        <v>29</v>
      </c>
      <c r="C56" s="13" t="s">
        <v>165</v>
      </c>
      <c r="D56" s="10" t="s">
        <v>25</v>
      </c>
      <c r="E56" s="14">
        <v>1.3577000000000001</v>
      </c>
      <c r="F56" s="14">
        <f t="shared" si="0"/>
        <v>1.3577000000000001E-3</v>
      </c>
      <c r="U56" s="10" t="s">
        <v>166</v>
      </c>
    </row>
    <row r="57" spans="1:21" x14ac:dyDescent="0.4">
      <c r="A57" s="10" t="s">
        <v>112</v>
      </c>
      <c r="B57" s="10" t="s">
        <v>23</v>
      </c>
      <c r="C57" s="13" t="s">
        <v>71</v>
      </c>
      <c r="D57" s="10" t="s">
        <v>25</v>
      </c>
      <c r="E57" s="14">
        <v>9.3399999999999997E-2</v>
      </c>
      <c r="F57" s="14">
        <f t="shared" si="0"/>
        <v>9.3399999999999993E-5</v>
      </c>
      <c r="U57" s="10" t="s">
        <v>167</v>
      </c>
    </row>
    <row r="58" spans="1:21" x14ac:dyDescent="0.4">
      <c r="A58" s="10" t="s">
        <v>112</v>
      </c>
      <c r="B58" s="10" t="s">
        <v>29</v>
      </c>
      <c r="C58" s="13" t="s">
        <v>75</v>
      </c>
      <c r="D58" s="10" t="s">
        <v>25</v>
      </c>
      <c r="E58" s="14">
        <v>9.4400000000000012E-2</v>
      </c>
      <c r="F58" s="14">
        <f t="shared" si="0"/>
        <v>9.4400000000000018E-5</v>
      </c>
      <c r="U58" s="10" t="s">
        <v>168</v>
      </c>
    </row>
    <row r="59" spans="1:21" x14ac:dyDescent="0.4">
      <c r="A59" s="10" t="s">
        <v>114</v>
      </c>
      <c r="B59" s="10" t="s">
        <v>23</v>
      </c>
      <c r="C59" s="13" t="s">
        <v>53</v>
      </c>
      <c r="D59" s="10" t="s">
        <v>25</v>
      </c>
      <c r="E59" s="14">
        <v>0.89349999999999996</v>
      </c>
      <c r="F59" s="14">
        <f t="shared" si="0"/>
        <v>8.9349999999999998E-4</v>
      </c>
      <c r="U59" s="10" t="s">
        <v>169</v>
      </c>
    </row>
    <row r="60" spans="1:21" x14ac:dyDescent="0.4">
      <c r="A60" s="10" t="s">
        <v>114</v>
      </c>
      <c r="B60" s="10" t="s">
        <v>29</v>
      </c>
      <c r="C60" s="13" t="s">
        <v>57</v>
      </c>
      <c r="D60" s="10" t="s">
        <v>25</v>
      </c>
      <c r="E60" s="14">
        <v>0.89349999999999996</v>
      </c>
      <c r="F60" s="14">
        <f t="shared" si="0"/>
        <v>8.9349999999999998E-4</v>
      </c>
      <c r="U60" s="10" t="s">
        <v>170</v>
      </c>
    </row>
    <row r="61" spans="1:21" x14ac:dyDescent="0.4">
      <c r="A61" s="10" t="s">
        <v>117</v>
      </c>
      <c r="B61" s="10" t="s">
        <v>23</v>
      </c>
      <c r="C61" s="13" t="s">
        <v>163</v>
      </c>
      <c r="D61" s="10" t="s">
        <v>25</v>
      </c>
      <c r="E61" s="14">
        <v>0.37500000000000006</v>
      </c>
      <c r="F61" s="14">
        <f t="shared" si="0"/>
        <v>3.7500000000000006E-4</v>
      </c>
      <c r="U61" s="10" t="s">
        <v>171</v>
      </c>
    </row>
    <row r="62" spans="1:21" x14ac:dyDescent="0.4">
      <c r="A62" s="10" t="s">
        <v>117</v>
      </c>
      <c r="B62" s="10" t="s">
        <v>29</v>
      </c>
      <c r="C62" s="13" t="s">
        <v>165</v>
      </c>
      <c r="D62" s="10" t="s">
        <v>25</v>
      </c>
      <c r="E62" s="14">
        <v>0.34039999999999998</v>
      </c>
      <c r="F62" s="14">
        <f t="shared" si="0"/>
        <v>3.4039999999999998E-4</v>
      </c>
      <c r="U62" s="10" t="s">
        <v>172</v>
      </c>
    </row>
    <row r="63" spans="1:21" x14ac:dyDescent="0.4">
      <c r="A63" s="10" t="s">
        <v>119</v>
      </c>
      <c r="B63" s="10" t="s">
        <v>23</v>
      </c>
      <c r="C63" s="13" t="s">
        <v>163</v>
      </c>
      <c r="D63" s="10" t="s">
        <v>25</v>
      </c>
      <c r="E63" s="14">
        <v>0.49639999999999995</v>
      </c>
      <c r="F63" s="14">
        <f t="shared" si="0"/>
        <v>4.9639999999999992E-4</v>
      </c>
      <c r="U63" s="10" t="s">
        <v>173</v>
      </c>
    </row>
    <row r="64" spans="1:21" x14ac:dyDescent="0.4">
      <c r="A64" s="10" t="s">
        <v>119</v>
      </c>
      <c r="B64" s="10" t="s">
        <v>29</v>
      </c>
      <c r="C64" s="13" t="s">
        <v>165</v>
      </c>
      <c r="D64" s="10" t="s">
        <v>25</v>
      </c>
      <c r="E64" s="14">
        <v>0.49639999999999995</v>
      </c>
      <c r="F64" s="14">
        <f t="shared" si="0"/>
        <v>4.9639999999999992E-4</v>
      </c>
      <c r="U64" s="10" t="s">
        <v>174</v>
      </c>
    </row>
    <row r="65" spans="1:21" x14ac:dyDescent="0.4">
      <c r="A65" s="10" t="s">
        <v>121</v>
      </c>
      <c r="B65" s="10" t="s">
        <v>23</v>
      </c>
      <c r="C65" s="13" t="s">
        <v>163</v>
      </c>
      <c r="D65" s="10" t="s">
        <v>25</v>
      </c>
      <c r="E65" s="14">
        <v>0.27539999999999998</v>
      </c>
      <c r="F65" s="14">
        <f t="shared" si="0"/>
        <v>2.7539999999999997E-4</v>
      </c>
      <c r="U65" s="10" t="s">
        <v>175</v>
      </c>
    </row>
    <row r="66" spans="1:21" x14ac:dyDescent="0.4">
      <c r="A66" s="10" t="s">
        <v>121</v>
      </c>
      <c r="B66" s="10" t="s">
        <v>29</v>
      </c>
      <c r="C66" s="13" t="s">
        <v>165</v>
      </c>
      <c r="D66" s="10" t="s">
        <v>25</v>
      </c>
      <c r="E66" s="14">
        <v>0.27539999999999998</v>
      </c>
      <c r="F66" s="14">
        <f t="shared" si="0"/>
        <v>2.7539999999999997E-4</v>
      </c>
      <c r="U66" s="10" t="s">
        <v>176</v>
      </c>
    </row>
    <row r="67" spans="1:21" x14ac:dyDescent="0.4">
      <c r="A67" s="10" t="s">
        <v>123</v>
      </c>
      <c r="B67" s="10" t="s">
        <v>23</v>
      </c>
      <c r="C67" s="13" t="s">
        <v>71</v>
      </c>
      <c r="D67" s="10" t="s">
        <v>25</v>
      </c>
      <c r="E67" s="14">
        <v>0.1201</v>
      </c>
      <c r="F67" s="14">
        <f t="shared" ref="F67:F130" si="3">E67/1000</f>
        <v>1.2009999999999999E-4</v>
      </c>
      <c r="U67" s="10" t="s">
        <v>177</v>
      </c>
    </row>
    <row r="68" spans="1:21" x14ac:dyDescent="0.4">
      <c r="A68" s="10" t="s">
        <v>123</v>
      </c>
      <c r="B68" s="10" t="s">
        <v>29</v>
      </c>
      <c r="C68" s="13" t="s">
        <v>75</v>
      </c>
      <c r="D68" s="10" t="s">
        <v>25</v>
      </c>
      <c r="E68" s="14">
        <v>0.12090000000000001</v>
      </c>
      <c r="F68" s="14">
        <f t="shared" si="3"/>
        <v>1.2090000000000001E-4</v>
      </c>
      <c r="U68" s="10" t="s">
        <v>178</v>
      </c>
    </row>
    <row r="69" spans="1:21" x14ac:dyDescent="0.4">
      <c r="A69" s="10" t="s">
        <v>124</v>
      </c>
      <c r="B69" s="10" t="s">
        <v>23</v>
      </c>
      <c r="C69" s="13" t="s">
        <v>24</v>
      </c>
      <c r="D69" s="10" t="s">
        <v>25</v>
      </c>
      <c r="E69" s="14">
        <v>0.41980000000000006</v>
      </c>
      <c r="F69" s="14">
        <f t="shared" si="3"/>
        <v>4.1980000000000007E-4</v>
      </c>
      <c r="U69" s="10" t="s">
        <v>179</v>
      </c>
    </row>
    <row r="70" spans="1:21" x14ac:dyDescent="0.4">
      <c r="A70" s="10" t="s">
        <v>124</v>
      </c>
      <c r="B70" s="10" t="s">
        <v>29</v>
      </c>
      <c r="C70" s="13" t="s">
        <v>30</v>
      </c>
      <c r="D70" s="10" t="s">
        <v>25</v>
      </c>
      <c r="E70" s="14">
        <v>0.42399999999999999</v>
      </c>
      <c r="F70" s="14">
        <f t="shared" si="3"/>
        <v>4.2400000000000001E-4</v>
      </c>
      <c r="U70" s="10" t="s">
        <v>180</v>
      </c>
    </row>
    <row r="71" spans="1:21" x14ac:dyDescent="0.4">
      <c r="A71" s="10" t="s">
        <v>127</v>
      </c>
      <c r="B71" s="10" t="s">
        <v>23</v>
      </c>
      <c r="C71" s="13" t="s">
        <v>181</v>
      </c>
      <c r="D71" s="10" t="s">
        <v>25</v>
      </c>
      <c r="E71" s="14">
        <v>0.61759999999999993</v>
      </c>
      <c r="F71" s="14">
        <f t="shared" si="3"/>
        <v>6.1759999999999994E-4</v>
      </c>
      <c r="U71" s="10" t="s">
        <v>182</v>
      </c>
    </row>
    <row r="72" spans="1:21" x14ac:dyDescent="0.4">
      <c r="A72" s="10" t="s">
        <v>127</v>
      </c>
      <c r="B72" s="10" t="s">
        <v>29</v>
      </c>
      <c r="C72" s="13" t="s">
        <v>183</v>
      </c>
      <c r="D72" s="10" t="s">
        <v>25</v>
      </c>
      <c r="E72" s="14">
        <v>0.57579999999999998</v>
      </c>
      <c r="F72" s="14">
        <f t="shared" si="3"/>
        <v>5.7580000000000001E-4</v>
      </c>
      <c r="U72" s="10" t="s">
        <v>184</v>
      </c>
    </row>
    <row r="73" spans="1:21" x14ac:dyDescent="0.4">
      <c r="A73" s="10" t="s">
        <v>129</v>
      </c>
      <c r="B73" s="10" t="s">
        <v>23</v>
      </c>
      <c r="C73" s="13" t="s">
        <v>163</v>
      </c>
      <c r="D73" s="10" t="s">
        <v>25</v>
      </c>
      <c r="E73" s="14">
        <v>0.23060000000000003</v>
      </c>
      <c r="F73" s="14">
        <f t="shared" si="3"/>
        <v>2.3060000000000002E-4</v>
      </c>
      <c r="U73" s="10" t="s">
        <v>185</v>
      </c>
    </row>
    <row r="74" spans="1:21" x14ac:dyDescent="0.4">
      <c r="A74" s="10" t="s">
        <v>129</v>
      </c>
      <c r="B74" s="10" t="s">
        <v>29</v>
      </c>
      <c r="C74" s="13" t="s">
        <v>165</v>
      </c>
      <c r="D74" s="10" t="s">
        <v>25</v>
      </c>
      <c r="E74" s="14">
        <v>0.23060000000000003</v>
      </c>
      <c r="F74" s="14">
        <f t="shared" si="3"/>
        <v>2.3060000000000002E-4</v>
      </c>
      <c r="U74" s="10" t="s">
        <v>186</v>
      </c>
    </row>
    <row r="75" spans="1:21" x14ac:dyDescent="0.4">
      <c r="A75" s="10" t="s">
        <v>131</v>
      </c>
      <c r="B75" s="10" t="s">
        <v>23</v>
      </c>
      <c r="C75" s="13" t="s">
        <v>187</v>
      </c>
      <c r="D75" s="10" t="s">
        <v>25</v>
      </c>
      <c r="E75" s="14">
        <v>0.58119999999999994</v>
      </c>
      <c r="F75" s="14">
        <f t="shared" si="3"/>
        <v>5.8119999999999992E-4</v>
      </c>
      <c r="U75" s="10" t="s">
        <v>188</v>
      </c>
    </row>
    <row r="76" spans="1:21" x14ac:dyDescent="0.4">
      <c r="A76" s="10" t="s">
        <v>131</v>
      </c>
      <c r="B76" s="10" t="s">
        <v>29</v>
      </c>
      <c r="C76" s="13" t="s">
        <v>189</v>
      </c>
      <c r="D76" s="10" t="s">
        <v>25</v>
      </c>
      <c r="E76" s="14">
        <v>0.58119999999999994</v>
      </c>
      <c r="F76" s="14">
        <f t="shared" si="3"/>
        <v>5.8119999999999992E-4</v>
      </c>
      <c r="U76" s="10" t="s">
        <v>190</v>
      </c>
    </row>
    <row r="77" spans="1:21" x14ac:dyDescent="0.4">
      <c r="A77" s="10" t="s">
        <v>132</v>
      </c>
      <c r="B77" s="10" t="s">
        <v>23</v>
      </c>
      <c r="C77" s="13" t="s">
        <v>191</v>
      </c>
      <c r="D77" s="10" t="s">
        <v>25</v>
      </c>
      <c r="E77" s="14">
        <v>1.1000000000000001E-3</v>
      </c>
      <c r="F77" s="14">
        <f t="shared" si="3"/>
        <v>1.1000000000000001E-6</v>
      </c>
      <c r="U77" s="10" t="s">
        <v>192</v>
      </c>
    </row>
    <row r="78" spans="1:21" x14ac:dyDescent="0.4">
      <c r="A78" s="10" t="s">
        <v>132</v>
      </c>
      <c r="B78" s="10" t="s">
        <v>29</v>
      </c>
      <c r="C78" s="13" t="s">
        <v>193</v>
      </c>
      <c r="D78" s="10" t="s">
        <v>25</v>
      </c>
      <c r="E78" s="14">
        <v>1.1000000000000001E-3</v>
      </c>
      <c r="F78" s="14">
        <f t="shared" si="3"/>
        <v>1.1000000000000001E-6</v>
      </c>
      <c r="U78" s="10" t="s">
        <v>194</v>
      </c>
    </row>
    <row r="79" spans="1:21" x14ac:dyDescent="0.4">
      <c r="A79" s="10" t="s">
        <v>134</v>
      </c>
      <c r="B79" s="10" t="s">
        <v>23</v>
      </c>
      <c r="C79" s="13" t="s">
        <v>34</v>
      </c>
      <c r="D79" s="10" t="s">
        <v>25</v>
      </c>
      <c r="E79" s="14">
        <v>1.8E-3</v>
      </c>
      <c r="F79" s="14">
        <f t="shared" si="3"/>
        <v>1.7999999999999999E-6</v>
      </c>
      <c r="U79" s="10" t="s">
        <v>195</v>
      </c>
    </row>
    <row r="80" spans="1:21" x14ac:dyDescent="0.4">
      <c r="A80" s="10" t="s">
        <v>134</v>
      </c>
      <c r="B80" s="10" t="s">
        <v>29</v>
      </c>
      <c r="C80" s="13" t="s">
        <v>40</v>
      </c>
      <c r="D80" s="10" t="s">
        <v>25</v>
      </c>
      <c r="E80" s="14">
        <v>2.1000000000000003E-3</v>
      </c>
      <c r="F80" s="14">
        <f t="shared" si="3"/>
        <v>2.1000000000000002E-6</v>
      </c>
      <c r="U80" s="10" t="s">
        <v>196</v>
      </c>
    </row>
    <row r="81" spans="1:21" x14ac:dyDescent="0.4">
      <c r="A81" s="10" t="s">
        <v>136</v>
      </c>
      <c r="B81" s="10" t="s">
        <v>23</v>
      </c>
      <c r="C81" s="13" t="s">
        <v>44</v>
      </c>
      <c r="D81" s="10" t="s">
        <v>25</v>
      </c>
      <c r="E81" s="14">
        <v>0.31639999999999996</v>
      </c>
      <c r="F81" s="14">
        <f t="shared" si="3"/>
        <v>3.1639999999999994E-4</v>
      </c>
      <c r="U81" s="10" t="s">
        <v>197</v>
      </c>
    </row>
    <row r="82" spans="1:21" x14ac:dyDescent="0.4">
      <c r="A82" s="10" t="s">
        <v>136</v>
      </c>
      <c r="B82" s="10" t="s">
        <v>29</v>
      </c>
      <c r="C82" s="13" t="s">
        <v>48</v>
      </c>
      <c r="D82" s="10" t="s">
        <v>25</v>
      </c>
      <c r="E82" s="14">
        <v>0.31639999999999996</v>
      </c>
      <c r="F82" s="14">
        <f t="shared" si="3"/>
        <v>3.1639999999999994E-4</v>
      </c>
      <c r="U82" s="10" t="s">
        <v>198</v>
      </c>
    </row>
    <row r="83" spans="1:21" x14ac:dyDescent="0.4">
      <c r="A83" s="10" t="s">
        <v>138</v>
      </c>
      <c r="B83" s="10" t="s">
        <v>23</v>
      </c>
      <c r="C83" s="13" t="s">
        <v>104</v>
      </c>
      <c r="D83" s="10" t="s">
        <v>25</v>
      </c>
      <c r="E83" s="14">
        <v>0.16769999999999999</v>
      </c>
      <c r="F83" s="14">
        <f t="shared" si="3"/>
        <v>1.6769999999999998E-4</v>
      </c>
      <c r="U83" s="10" t="s">
        <v>199</v>
      </c>
    </row>
    <row r="84" spans="1:21" x14ac:dyDescent="0.4">
      <c r="A84" s="10" t="s">
        <v>138</v>
      </c>
      <c r="B84" s="10" t="s">
        <v>29</v>
      </c>
      <c r="C84" s="13" t="s">
        <v>106</v>
      </c>
      <c r="D84" s="10" t="s">
        <v>25</v>
      </c>
      <c r="E84" s="14">
        <v>0.16800000000000001</v>
      </c>
      <c r="F84" s="14">
        <f t="shared" si="3"/>
        <v>1.6800000000000002E-4</v>
      </c>
      <c r="U84" s="10" t="s">
        <v>200</v>
      </c>
    </row>
    <row r="85" spans="1:21" x14ac:dyDescent="0.4">
      <c r="A85" s="10" t="s">
        <v>139</v>
      </c>
      <c r="B85" s="10" t="s">
        <v>23</v>
      </c>
      <c r="C85" s="13" t="s">
        <v>201</v>
      </c>
      <c r="D85" s="10" t="s">
        <v>25</v>
      </c>
      <c r="E85" s="14">
        <v>0.67900000000000005</v>
      </c>
      <c r="F85" s="14">
        <f t="shared" si="3"/>
        <v>6.7900000000000002E-4</v>
      </c>
      <c r="U85" s="10" t="s">
        <v>202</v>
      </c>
    </row>
    <row r="86" spans="1:21" x14ac:dyDescent="0.4">
      <c r="A86" s="10" t="s">
        <v>139</v>
      </c>
      <c r="B86" s="10" t="s">
        <v>29</v>
      </c>
      <c r="C86" s="13" t="s">
        <v>203</v>
      </c>
      <c r="D86" s="10" t="s">
        <v>25</v>
      </c>
      <c r="E86" s="14">
        <v>0.67900000000000005</v>
      </c>
      <c r="F86" s="14">
        <f t="shared" si="3"/>
        <v>6.7900000000000002E-4</v>
      </c>
      <c r="U86" s="10" t="s">
        <v>204</v>
      </c>
    </row>
    <row r="87" spans="1:21" x14ac:dyDescent="0.4">
      <c r="A87" s="10" t="s">
        <v>141</v>
      </c>
      <c r="B87" s="10" t="s">
        <v>23</v>
      </c>
      <c r="C87" s="13" t="s">
        <v>205</v>
      </c>
      <c r="D87" s="10" t="s">
        <v>25</v>
      </c>
      <c r="E87" s="14">
        <v>0.53249999999999997</v>
      </c>
      <c r="F87" s="14">
        <f t="shared" si="3"/>
        <v>5.3249999999999999E-4</v>
      </c>
      <c r="U87" s="10" t="s">
        <v>206</v>
      </c>
    </row>
    <row r="88" spans="1:21" x14ac:dyDescent="0.4">
      <c r="A88" s="10" t="s">
        <v>141</v>
      </c>
      <c r="B88" s="10" t="s">
        <v>29</v>
      </c>
      <c r="C88" s="13" t="s">
        <v>207</v>
      </c>
      <c r="D88" s="10" t="s">
        <v>25</v>
      </c>
      <c r="E88" s="14">
        <v>0.53249999999999997</v>
      </c>
      <c r="F88" s="14">
        <f t="shared" si="3"/>
        <v>5.3249999999999999E-4</v>
      </c>
      <c r="U88" s="10" t="s">
        <v>208</v>
      </c>
    </row>
    <row r="89" spans="1:21" x14ac:dyDescent="0.4">
      <c r="A89" s="10" t="s">
        <v>143</v>
      </c>
      <c r="B89" s="10" t="s">
        <v>23</v>
      </c>
      <c r="C89" s="13" t="s">
        <v>71</v>
      </c>
      <c r="D89" s="10" t="s">
        <v>25</v>
      </c>
      <c r="E89" s="14">
        <v>0.61850000000000005</v>
      </c>
      <c r="F89" s="14">
        <f t="shared" si="3"/>
        <v>6.1850000000000002E-4</v>
      </c>
      <c r="U89" s="10" t="s">
        <v>209</v>
      </c>
    </row>
    <row r="90" spans="1:21" x14ac:dyDescent="0.4">
      <c r="A90" s="10" t="s">
        <v>143</v>
      </c>
      <c r="B90" s="10" t="s">
        <v>29</v>
      </c>
      <c r="C90" s="13" t="s">
        <v>75</v>
      </c>
      <c r="D90" s="10" t="s">
        <v>25</v>
      </c>
      <c r="E90" s="14">
        <v>0.61709999999999998</v>
      </c>
      <c r="F90" s="14">
        <f t="shared" si="3"/>
        <v>6.1709999999999998E-4</v>
      </c>
      <c r="U90" s="10" t="s">
        <v>210</v>
      </c>
    </row>
    <row r="91" spans="1:21" x14ac:dyDescent="0.4">
      <c r="A91" s="10" t="s">
        <v>145</v>
      </c>
      <c r="B91" s="10" t="s">
        <v>23</v>
      </c>
      <c r="C91" s="13" t="s">
        <v>211</v>
      </c>
      <c r="D91" s="10" t="s">
        <v>25</v>
      </c>
      <c r="E91" s="14">
        <v>0.41140000000000004</v>
      </c>
      <c r="F91" s="14">
        <f t="shared" si="3"/>
        <v>4.1140000000000003E-4</v>
      </c>
      <c r="U91" s="10" t="s">
        <v>212</v>
      </c>
    </row>
    <row r="92" spans="1:21" x14ac:dyDescent="0.4">
      <c r="A92" s="10" t="s">
        <v>145</v>
      </c>
      <c r="B92" s="10" t="s">
        <v>29</v>
      </c>
      <c r="C92" s="13" t="s">
        <v>213</v>
      </c>
      <c r="D92" s="10" t="s">
        <v>25</v>
      </c>
      <c r="E92" s="14">
        <v>0.38269999999999993</v>
      </c>
      <c r="F92" s="14">
        <f t="shared" si="3"/>
        <v>3.8269999999999992E-4</v>
      </c>
      <c r="U92" s="10" t="s">
        <v>214</v>
      </c>
    </row>
    <row r="93" spans="1:21" x14ac:dyDescent="0.4">
      <c r="A93" s="10" t="s">
        <v>147</v>
      </c>
      <c r="B93" s="10" t="s">
        <v>23</v>
      </c>
      <c r="C93" s="13" t="s">
        <v>104</v>
      </c>
      <c r="D93" s="10" t="s">
        <v>25</v>
      </c>
      <c r="E93" s="14">
        <v>9.4500000000000001E-2</v>
      </c>
      <c r="F93" s="14">
        <f t="shared" si="3"/>
        <v>9.4500000000000007E-5</v>
      </c>
      <c r="U93" s="10" t="s">
        <v>215</v>
      </c>
    </row>
    <row r="94" spans="1:21" x14ac:dyDescent="0.4">
      <c r="A94" s="10" t="s">
        <v>147</v>
      </c>
      <c r="B94" s="10" t="s">
        <v>29</v>
      </c>
      <c r="C94" s="13" t="s">
        <v>106</v>
      </c>
      <c r="D94" s="10" t="s">
        <v>25</v>
      </c>
      <c r="E94" s="14">
        <v>9.2200000000000004E-2</v>
      </c>
      <c r="F94" s="14">
        <f t="shared" si="3"/>
        <v>9.2200000000000005E-5</v>
      </c>
      <c r="U94" s="10" t="s">
        <v>216</v>
      </c>
    </row>
    <row r="95" spans="1:21" x14ac:dyDescent="0.4">
      <c r="A95" s="10" t="s">
        <v>149</v>
      </c>
      <c r="B95" s="10" t="s">
        <v>23</v>
      </c>
      <c r="C95" s="13" t="s">
        <v>217</v>
      </c>
      <c r="D95" s="10" t="s">
        <v>25</v>
      </c>
      <c r="E95" s="14">
        <v>0.53470000000000006</v>
      </c>
      <c r="F95" s="14">
        <f t="shared" si="3"/>
        <v>5.3470000000000004E-4</v>
      </c>
      <c r="U95" s="10" t="s">
        <v>218</v>
      </c>
    </row>
    <row r="96" spans="1:21" x14ac:dyDescent="0.4">
      <c r="A96" s="10" t="s">
        <v>149</v>
      </c>
      <c r="B96" s="10" t="s">
        <v>29</v>
      </c>
      <c r="C96" s="13" t="s">
        <v>219</v>
      </c>
      <c r="D96" s="10" t="s">
        <v>25</v>
      </c>
      <c r="E96" s="14">
        <v>0.53470000000000006</v>
      </c>
      <c r="F96" s="14">
        <f t="shared" si="3"/>
        <v>5.3470000000000004E-4</v>
      </c>
      <c r="U96" s="10" t="s">
        <v>220</v>
      </c>
    </row>
    <row r="97" spans="1:21" x14ac:dyDescent="0.4">
      <c r="A97" s="10" t="s">
        <v>151</v>
      </c>
      <c r="B97" s="10" t="s">
        <v>23</v>
      </c>
      <c r="C97" s="13" t="s">
        <v>104</v>
      </c>
      <c r="D97" s="10" t="s">
        <v>25</v>
      </c>
      <c r="E97" s="14">
        <v>0.1459</v>
      </c>
      <c r="F97" s="14">
        <f t="shared" si="3"/>
        <v>1.459E-4</v>
      </c>
      <c r="U97" s="10" t="s">
        <v>221</v>
      </c>
    </row>
    <row r="98" spans="1:21" x14ac:dyDescent="0.4">
      <c r="A98" s="10" t="s">
        <v>151</v>
      </c>
      <c r="B98" s="10" t="s">
        <v>29</v>
      </c>
      <c r="C98" s="13" t="s">
        <v>106</v>
      </c>
      <c r="D98" s="10" t="s">
        <v>25</v>
      </c>
      <c r="E98" s="14">
        <v>0.1459</v>
      </c>
      <c r="F98" s="14">
        <f t="shared" si="3"/>
        <v>1.459E-4</v>
      </c>
      <c r="U98" s="10" t="s">
        <v>222</v>
      </c>
    </row>
    <row r="99" spans="1:21" x14ac:dyDescent="0.4">
      <c r="A99" s="10" t="s">
        <v>154</v>
      </c>
      <c r="B99" s="10" t="s">
        <v>23</v>
      </c>
      <c r="C99" s="13" t="s">
        <v>24</v>
      </c>
      <c r="D99" s="10" t="s">
        <v>25</v>
      </c>
      <c r="E99" s="14">
        <v>0.3831</v>
      </c>
      <c r="F99" s="14">
        <f t="shared" si="3"/>
        <v>3.8309999999999999E-4</v>
      </c>
      <c r="U99" s="10" t="s">
        <v>223</v>
      </c>
    </row>
    <row r="100" spans="1:21" x14ac:dyDescent="0.4">
      <c r="A100" s="10" t="s">
        <v>154</v>
      </c>
      <c r="B100" s="10" t="s">
        <v>29</v>
      </c>
      <c r="C100" s="13" t="s">
        <v>30</v>
      </c>
      <c r="D100" s="10" t="s">
        <v>25</v>
      </c>
      <c r="E100" s="14">
        <v>0.3831</v>
      </c>
      <c r="F100" s="14">
        <f t="shared" si="3"/>
        <v>3.8309999999999999E-4</v>
      </c>
      <c r="U100" s="10" t="s">
        <v>224</v>
      </c>
    </row>
    <row r="101" spans="1:21" x14ac:dyDescent="0.4">
      <c r="A101" s="10" t="s">
        <v>157</v>
      </c>
      <c r="B101" s="10" t="s">
        <v>23</v>
      </c>
      <c r="C101" s="13" t="s">
        <v>61</v>
      </c>
      <c r="D101" s="10" t="s">
        <v>25</v>
      </c>
      <c r="E101" s="14">
        <v>0.12140000000000001</v>
      </c>
      <c r="F101" s="14">
        <f t="shared" si="3"/>
        <v>1.2140000000000001E-4</v>
      </c>
      <c r="U101" s="10" t="s">
        <v>225</v>
      </c>
    </row>
    <row r="102" spans="1:21" x14ac:dyDescent="0.4">
      <c r="A102" s="10" t="s">
        <v>157</v>
      </c>
      <c r="B102" s="10" t="s">
        <v>29</v>
      </c>
      <c r="C102" s="13" t="s">
        <v>67</v>
      </c>
      <c r="D102" s="10" t="s">
        <v>25</v>
      </c>
      <c r="E102" s="14">
        <v>0.12140000000000001</v>
      </c>
      <c r="F102" s="14">
        <f t="shared" si="3"/>
        <v>1.2140000000000001E-4</v>
      </c>
      <c r="U102" s="10" t="s">
        <v>226</v>
      </c>
    </row>
    <row r="103" spans="1:21" x14ac:dyDescent="0.4">
      <c r="A103" s="10" t="s">
        <v>160</v>
      </c>
      <c r="B103" s="10" t="s">
        <v>23</v>
      </c>
      <c r="C103" s="13" t="s">
        <v>53</v>
      </c>
      <c r="D103" s="10" t="s">
        <v>25</v>
      </c>
      <c r="E103" s="14">
        <v>0.39659999999999995</v>
      </c>
      <c r="F103" s="14">
        <f t="shared" si="3"/>
        <v>3.9659999999999994E-4</v>
      </c>
      <c r="U103" s="10" t="s">
        <v>227</v>
      </c>
    </row>
    <row r="104" spans="1:21" x14ac:dyDescent="0.4">
      <c r="A104" s="10" t="s">
        <v>160</v>
      </c>
      <c r="B104" s="10" t="s">
        <v>29</v>
      </c>
      <c r="C104" s="13" t="s">
        <v>57</v>
      </c>
      <c r="D104" s="10" t="s">
        <v>25</v>
      </c>
      <c r="E104" s="14">
        <v>0.39659999999999995</v>
      </c>
      <c r="F104" s="14">
        <f t="shared" si="3"/>
        <v>3.9659999999999994E-4</v>
      </c>
      <c r="U104" s="10" t="s">
        <v>228</v>
      </c>
    </row>
    <row r="105" spans="1:21" x14ac:dyDescent="0.4">
      <c r="A105" s="10" t="s">
        <v>162</v>
      </c>
      <c r="B105" s="10" t="s">
        <v>23</v>
      </c>
      <c r="C105" s="13" t="s">
        <v>104</v>
      </c>
      <c r="D105" s="10" t="s">
        <v>25</v>
      </c>
      <c r="E105" s="14">
        <v>0.82529999999999992</v>
      </c>
      <c r="F105" s="14">
        <f t="shared" si="3"/>
        <v>8.2529999999999995E-4</v>
      </c>
      <c r="U105" s="10" t="s">
        <v>229</v>
      </c>
    </row>
    <row r="106" spans="1:21" x14ac:dyDescent="0.4">
      <c r="A106" s="10" t="s">
        <v>162</v>
      </c>
      <c r="B106" s="10" t="s">
        <v>29</v>
      </c>
      <c r="C106" s="13" t="s">
        <v>106</v>
      </c>
      <c r="D106" s="10" t="s">
        <v>25</v>
      </c>
      <c r="E106" s="14">
        <v>0.82529999999999992</v>
      </c>
      <c r="F106" s="14">
        <f t="shared" si="3"/>
        <v>8.2529999999999995E-4</v>
      </c>
      <c r="U106" s="10" t="s">
        <v>230</v>
      </c>
    </row>
    <row r="107" spans="1:21" x14ac:dyDescent="0.4">
      <c r="A107" s="10" t="s">
        <v>164</v>
      </c>
      <c r="B107" s="10" t="s">
        <v>23</v>
      </c>
      <c r="C107" s="13" t="s">
        <v>104</v>
      </c>
      <c r="D107" s="10" t="s">
        <v>25</v>
      </c>
      <c r="E107" s="14">
        <v>0.49819999999999998</v>
      </c>
      <c r="F107" s="14">
        <f t="shared" si="3"/>
        <v>4.9819999999999997E-4</v>
      </c>
      <c r="U107" s="10" t="s">
        <v>231</v>
      </c>
    </row>
    <row r="108" spans="1:21" x14ac:dyDescent="0.4">
      <c r="A108" s="10" t="s">
        <v>164</v>
      </c>
      <c r="B108" s="10" t="s">
        <v>29</v>
      </c>
      <c r="C108" s="13" t="s">
        <v>106</v>
      </c>
      <c r="D108" s="10" t="s">
        <v>25</v>
      </c>
      <c r="E108" s="14">
        <v>0.30449999999999999</v>
      </c>
      <c r="F108" s="14">
        <f t="shared" si="3"/>
        <v>3.0449999999999997E-4</v>
      </c>
      <c r="U108" s="10" t="s">
        <v>232</v>
      </c>
    </row>
    <row r="109" spans="1:21" x14ac:dyDescent="0.4">
      <c r="A109" s="10" t="s">
        <v>166</v>
      </c>
      <c r="B109" s="10" t="s">
        <v>23</v>
      </c>
      <c r="C109" s="13" t="s">
        <v>163</v>
      </c>
      <c r="D109" s="10" t="s">
        <v>25</v>
      </c>
      <c r="E109" s="14">
        <v>2.9999999999999997E-4</v>
      </c>
      <c r="F109" s="14">
        <f t="shared" si="3"/>
        <v>2.9999999999999999E-7</v>
      </c>
      <c r="U109" s="10" t="s">
        <v>233</v>
      </c>
    </row>
    <row r="110" spans="1:21" x14ac:dyDescent="0.4">
      <c r="A110" s="10" t="s">
        <v>166</v>
      </c>
      <c r="B110" s="10" t="s">
        <v>29</v>
      </c>
      <c r="C110" s="13" t="s">
        <v>165</v>
      </c>
      <c r="D110" s="10" t="s">
        <v>25</v>
      </c>
      <c r="E110" s="14">
        <v>2.9999999999999997E-4</v>
      </c>
      <c r="F110" s="14">
        <f t="shared" si="3"/>
        <v>2.9999999999999999E-7</v>
      </c>
      <c r="U110" s="10" t="s">
        <v>234</v>
      </c>
    </row>
    <row r="111" spans="1:21" x14ac:dyDescent="0.4">
      <c r="A111" s="10" t="s">
        <v>167</v>
      </c>
      <c r="B111" s="10" t="s">
        <v>23</v>
      </c>
      <c r="C111" s="13" t="s">
        <v>235</v>
      </c>
      <c r="D111" s="10" t="s">
        <v>25</v>
      </c>
      <c r="E111" s="14">
        <v>0.1555</v>
      </c>
      <c r="F111" s="14">
        <f t="shared" si="3"/>
        <v>1.5550000000000001E-4</v>
      </c>
      <c r="U111" s="10" t="s">
        <v>236</v>
      </c>
    </row>
    <row r="112" spans="1:21" x14ac:dyDescent="0.4">
      <c r="A112" s="10" t="s">
        <v>167</v>
      </c>
      <c r="B112" s="10" t="s">
        <v>29</v>
      </c>
      <c r="C112" s="13" t="s">
        <v>237</v>
      </c>
      <c r="D112" s="10" t="s">
        <v>25</v>
      </c>
      <c r="E112" s="14">
        <v>0.1653</v>
      </c>
      <c r="F112" s="14">
        <f t="shared" si="3"/>
        <v>1.6530000000000001E-4</v>
      </c>
      <c r="U112" s="10" t="s">
        <v>238</v>
      </c>
    </row>
    <row r="113" spans="1:21" x14ac:dyDescent="0.4">
      <c r="A113" s="10" t="s">
        <v>168</v>
      </c>
      <c r="B113" s="10" t="s">
        <v>23</v>
      </c>
      <c r="C113" s="13" t="s">
        <v>104</v>
      </c>
      <c r="D113" s="10" t="s">
        <v>25</v>
      </c>
      <c r="E113" s="14">
        <v>7.2900000000000006E-2</v>
      </c>
      <c r="F113" s="14">
        <f t="shared" si="3"/>
        <v>7.290000000000001E-5</v>
      </c>
      <c r="U113" s="10" t="s">
        <v>239</v>
      </c>
    </row>
    <row r="114" spans="1:21" x14ac:dyDescent="0.4">
      <c r="A114" s="10" t="s">
        <v>168</v>
      </c>
      <c r="B114" s="10" t="s">
        <v>29</v>
      </c>
      <c r="C114" s="13" t="s">
        <v>106</v>
      </c>
      <c r="D114" s="10" t="s">
        <v>25</v>
      </c>
      <c r="E114" s="14">
        <v>0.10690000000000001</v>
      </c>
      <c r="F114" s="14">
        <f t="shared" si="3"/>
        <v>1.0690000000000001E-4</v>
      </c>
      <c r="U114" s="10" t="s">
        <v>240</v>
      </c>
    </row>
    <row r="115" spans="1:21" x14ac:dyDescent="0.4">
      <c r="A115" s="10" t="s">
        <v>169</v>
      </c>
      <c r="B115" s="10" t="s">
        <v>23</v>
      </c>
      <c r="C115" s="13" t="s">
        <v>71</v>
      </c>
      <c r="D115" s="10" t="s">
        <v>25</v>
      </c>
      <c r="E115" s="14">
        <v>5.1400000000000008E-2</v>
      </c>
      <c r="F115" s="14">
        <f t="shared" si="3"/>
        <v>5.1400000000000009E-5</v>
      </c>
      <c r="U115" s="10" t="s">
        <v>241</v>
      </c>
    </row>
    <row r="116" spans="1:21" x14ac:dyDescent="0.4">
      <c r="A116" s="10" t="s">
        <v>169</v>
      </c>
      <c r="B116" s="10" t="s">
        <v>29</v>
      </c>
      <c r="C116" s="13" t="s">
        <v>75</v>
      </c>
      <c r="D116" s="10" t="s">
        <v>25</v>
      </c>
      <c r="E116" s="14">
        <v>5.8799999999999998E-2</v>
      </c>
      <c r="F116" s="14">
        <f t="shared" si="3"/>
        <v>5.8799999999999999E-5</v>
      </c>
      <c r="U116" s="10" t="s">
        <v>242</v>
      </c>
    </row>
    <row r="117" spans="1:21" x14ac:dyDescent="0.4">
      <c r="A117" s="10" t="s">
        <v>170</v>
      </c>
      <c r="B117" s="10" t="s">
        <v>23</v>
      </c>
      <c r="C117" s="13" t="s">
        <v>24</v>
      </c>
      <c r="D117" s="10" t="s">
        <v>25</v>
      </c>
      <c r="E117" s="14">
        <v>0.5806</v>
      </c>
      <c r="F117" s="14">
        <f t="shared" si="3"/>
        <v>5.8060000000000002E-4</v>
      </c>
      <c r="U117" s="10" t="s">
        <v>243</v>
      </c>
    </row>
    <row r="118" spans="1:21" x14ac:dyDescent="0.4">
      <c r="A118" s="10" t="s">
        <v>170</v>
      </c>
      <c r="B118" s="10" t="s">
        <v>29</v>
      </c>
      <c r="C118" s="13" t="s">
        <v>30</v>
      </c>
      <c r="D118" s="10" t="s">
        <v>25</v>
      </c>
      <c r="E118" s="14">
        <v>0.5806</v>
      </c>
      <c r="F118" s="14">
        <f t="shared" si="3"/>
        <v>5.8060000000000002E-4</v>
      </c>
      <c r="U118" s="10" t="s">
        <v>244</v>
      </c>
    </row>
    <row r="119" spans="1:21" x14ac:dyDescent="0.4">
      <c r="A119" s="10" t="s">
        <v>171</v>
      </c>
      <c r="B119" s="10" t="s">
        <v>23</v>
      </c>
      <c r="C119" s="13" t="s">
        <v>104</v>
      </c>
      <c r="D119" s="10" t="s">
        <v>25</v>
      </c>
      <c r="E119" s="14">
        <v>0.10959999999999999</v>
      </c>
      <c r="F119" s="14">
        <f t="shared" si="3"/>
        <v>1.0959999999999999E-4</v>
      </c>
      <c r="U119" s="10" t="s">
        <v>245</v>
      </c>
    </row>
    <row r="120" spans="1:21" x14ac:dyDescent="0.4">
      <c r="A120" s="10" t="s">
        <v>171</v>
      </c>
      <c r="B120" s="10" t="s">
        <v>29</v>
      </c>
      <c r="C120" s="13" t="s">
        <v>106</v>
      </c>
      <c r="D120" s="10" t="s">
        <v>25</v>
      </c>
      <c r="E120" s="14">
        <v>0.10959999999999999</v>
      </c>
      <c r="F120" s="14">
        <f t="shared" si="3"/>
        <v>1.0959999999999999E-4</v>
      </c>
      <c r="U120" s="10" t="s">
        <v>246</v>
      </c>
    </row>
    <row r="121" spans="1:21" x14ac:dyDescent="0.4">
      <c r="A121" s="10" t="s">
        <v>172</v>
      </c>
      <c r="B121" s="10" t="s">
        <v>23</v>
      </c>
      <c r="C121" s="13" t="s">
        <v>104</v>
      </c>
      <c r="D121" s="10" t="s">
        <v>25</v>
      </c>
      <c r="E121" s="14">
        <v>0.31269999999999998</v>
      </c>
      <c r="F121" s="14">
        <f t="shared" si="3"/>
        <v>3.1269999999999996E-4</v>
      </c>
      <c r="U121" s="10" t="s">
        <v>247</v>
      </c>
    </row>
    <row r="122" spans="1:21" x14ac:dyDescent="0.4">
      <c r="A122" s="10" t="s">
        <v>172</v>
      </c>
      <c r="B122" s="10" t="s">
        <v>29</v>
      </c>
      <c r="C122" s="13" t="s">
        <v>106</v>
      </c>
      <c r="D122" s="10" t="s">
        <v>25</v>
      </c>
      <c r="E122" s="14">
        <v>0.29949999999999999</v>
      </c>
      <c r="F122" s="14">
        <f t="shared" si="3"/>
        <v>2.9949999999999996E-4</v>
      </c>
      <c r="U122" s="10" t="s">
        <v>248</v>
      </c>
    </row>
    <row r="123" spans="1:21" x14ac:dyDescent="0.4">
      <c r="A123" s="10" t="s">
        <v>173</v>
      </c>
      <c r="B123" s="10" t="s">
        <v>23</v>
      </c>
      <c r="C123" s="13" t="s">
        <v>24</v>
      </c>
      <c r="D123" s="10" t="s">
        <v>25</v>
      </c>
      <c r="E123" s="14">
        <v>0.32319999999999999</v>
      </c>
      <c r="F123" s="14">
        <f t="shared" si="3"/>
        <v>3.232E-4</v>
      </c>
      <c r="U123" s="10" t="s">
        <v>249</v>
      </c>
    </row>
    <row r="124" spans="1:21" x14ac:dyDescent="0.4">
      <c r="A124" s="10" t="s">
        <v>173</v>
      </c>
      <c r="B124" s="10" t="s">
        <v>29</v>
      </c>
      <c r="C124" s="13" t="s">
        <v>30</v>
      </c>
      <c r="D124" s="10" t="s">
        <v>25</v>
      </c>
      <c r="E124" s="14">
        <v>0.32319999999999999</v>
      </c>
      <c r="F124" s="14">
        <f t="shared" si="3"/>
        <v>3.232E-4</v>
      </c>
      <c r="U124" s="10" t="s">
        <v>250</v>
      </c>
    </row>
    <row r="125" spans="1:21" x14ac:dyDescent="0.4">
      <c r="A125" s="10" t="s">
        <v>174</v>
      </c>
      <c r="B125" s="10" t="s">
        <v>23</v>
      </c>
      <c r="C125" s="13" t="s">
        <v>113</v>
      </c>
      <c r="D125" s="10" t="s">
        <v>25</v>
      </c>
      <c r="E125" s="14">
        <v>0.50539999999999996</v>
      </c>
      <c r="F125" s="14">
        <f t="shared" si="3"/>
        <v>5.0539999999999992E-4</v>
      </c>
      <c r="U125" s="10" t="s">
        <v>251</v>
      </c>
    </row>
    <row r="126" spans="1:21" x14ac:dyDescent="0.4">
      <c r="A126" s="10" t="s">
        <v>174</v>
      </c>
      <c r="B126" s="10" t="s">
        <v>29</v>
      </c>
      <c r="C126" s="13" t="s">
        <v>115</v>
      </c>
      <c r="D126" s="10" t="s">
        <v>25</v>
      </c>
      <c r="E126" s="14">
        <v>0.50539999999999996</v>
      </c>
      <c r="F126" s="14">
        <f t="shared" si="3"/>
        <v>5.0539999999999992E-4</v>
      </c>
      <c r="U126" s="10" t="s">
        <v>252</v>
      </c>
    </row>
    <row r="127" spans="1:21" x14ac:dyDescent="0.4">
      <c r="A127" s="10" t="s">
        <v>175</v>
      </c>
      <c r="B127" s="10" t="s">
        <v>23</v>
      </c>
      <c r="C127" s="13" t="s">
        <v>71</v>
      </c>
      <c r="D127" s="10" t="s">
        <v>25</v>
      </c>
      <c r="E127" s="14">
        <v>0.37409999999999999</v>
      </c>
      <c r="F127" s="14">
        <f t="shared" si="3"/>
        <v>3.7409999999999999E-4</v>
      </c>
      <c r="U127" s="10" t="s">
        <v>253</v>
      </c>
    </row>
    <row r="128" spans="1:21" x14ac:dyDescent="0.4">
      <c r="A128" s="10" t="s">
        <v>175</v>
      </c>
      <c r="B128" s="10" t="s">
        <v>29</v>
      </c>
      <c r="C128" s="13" t="s">
        <v>75</v>
      </c>
      <c r="D128" s="10" t="s">
        <v>25</v>
      </c>
      <c r="E128" s="14">
        <v>0.37429999999999997</v>
      </c>
      <c r="F128" s="14">
        <f t="shared" si="3"/>
        <v>3.7429999999999999E-4</v>
      </c>
      <c r="U128" s="10" t="s">
        <v>254</v>
      </c>
    </row>
    <row r="129" spans="1:21" x14ac:dyDescent="0.4">
      <c r="A129" s="10" t="s">
        <v>176</v>
      </c>
      <c r="B129" s="10" t="s">
        <v>23</v>
      </c>
      <c r="C129" s="13" t="s">
        <v>113</v>
      </c>
      <c r="D129" s="10" t="s">
        <v>25</v>
      </c>
      <c r="E129" s="14">
        <v>0.2969</v>
      </c>
      <c r="F129" s="14">
        <f t="shared" si="3"/>
        <v>2.9690000000000001E-4</v>
      </c>
      <c r="U129" s="10" t="s">
        <v>255</v>
      </c>
    </row>
    <row r="130" spans="1:21" x14ac:dyDescent="0.4">
      <c r="A130" s="10" t="s">
        <v>176</v>
      </c>
      <c r="B130" s="10" t="s">
        <v>29</v>
      </c>
      <c r="C130" s="13" t="s">
        <v>115</v>
      </c>
      <c r="D130" s="10" t="s">
        <v>25</v>
      </c>
      <c r="E130" s="14">
        <v>0.2969</v>
      </c>
      <c r="F130" s="14">
        <f t="shared" si="3"/>
        <v>2.9690000000000001E-4</v>
      </c>
      <c r="U130" s="10" t="s">
        <v>256</v>
      </c>
    </row>
    <row r="131" spans="1:21" x14ac:dyDescent="0.4">
      <c r="A131" s="10" t="s">
        <v>177</v>
      </c>
      <c r="B131" s="10" t="s">
        <v>23</v>
      </c>
      <c r="C131" s="13" t="s">
        <v>71</v>
      </c>
      <c r="D131" s="10" t="s">
        <v>25</v>
      </c>
      <c r="E131" s="14">
        <v>0.81910000000000005</v>
      </c>
      <c r="F131" s="14">
        <f t="shared" ref="F131:F194" si="4">E131/1000</f>
        <v>8.1910000000000001E-4</v>
      </c>
      <c r="U131" s="10" t="s">
        <v>257</v>
      </c>
    </row>
    <row r="132" spans="1:21" x14ac:dyDescent="0.4">
      <c r="A132" s="10" t="s">
        <v>177</v>
      </c>
      <c r="B132" s="10" t="s">
        <v>29</v>
      </c>
      <c r="C132" s="13" t="s">
        <v>75</v>
      </c>
      <c r="D132" s="10" t="s">
        <v>25</v>
      </c>
      <c r="E132" s="14">
        <v>0.81910000000000005</v>
      </c>
      <c r="F132" s="14">
        <f t="shared" si="4"/>
        <v>8.1910000000000001E-4</v>
      </c>
      <c r="U132" s="10" t="s">
        <v>258</v>
      </c>
    </row>
    <row r="133" spans="1:21" x14ac:dyDescent="0.4">
      <c r="A133" s="10" t="s">
        <v>178</v>
      </c>
      <c r="B133" s="10" t="s">
        <v>23</v>
      </c>
      <c r="C133" s="13" t="s">
        <v>24</v>
      </c>
      <c r="D133" s="10" t="s">
        <v>25</v>
      </c>
      <c r="E133" s="14">
        <v>0.81789999999999996</v>
      </c>
      <c r="F133" s="14">
        <f t="shared" si="4"/>
        <v>8.1789999999999999E-4</v>
      </c>
      <c r="U133" s="10" t="s">
        <v>259</v>
      </c>
    </row>
    <row r="134" spans="1:21" x14ac:dyDescent="0.4">
      <c r="A134" s="10" t="s">
        <v>178</v>
      </c>
      <c r="B134" s="10" t="s">
        <v>29</v>
      </c>
      <c r="C134" s="13" t="s">
        <v>30</v>
      </c>
      <c r="D134" s="10" t="s">
        <v>25</v>
      </c>
      <c r="E134" s="14">
        <v>0.81789999999999996</v>
      </c>
      <c r="F134" s="14">
        <f t="shared" si="4"/>
        <v>8.1789999999999999E-4</v>
      </c>
      <c r="U134" s="10" t="s">
        <v>260</v>
      </c>
    </row>
    <row r="135" spans="1:21" x14ac:dyDescent="0.4">
      <c r="A135" s="10" t="s">
        <v>179</v>
      </c>
      <c r="B135" s="10" t="s">
        <v>23</v>
      </c>
      <c r="C135" s="13" t="s">
        <v>163</v>
      </c>
      <c r="D135" s="10" t="s">
        <v>25</v>
      </c>
      <c r="E135" s="14">
        <v>0.32969999999999999</v>
      </c>
      <c r="F135" s="14">
        <f t="shared" si="4"/>
        <v>3.2969999999999999E-4</v>
      </c>
      <c r="U135" s="10" t="s">
        <v>261</v>
      </c>
    </row>
    <row r="136" spans="1:21" x14ac:dyDescent="0.4">
      <c r="A136" s="10" t="s">
        <v>179</v>
      </c>
      <c r="B136" s="10" t="s">
        <v>29</v>
      </c>
      <c r="C136" s="13" t="s">
        <v>165</v>
      </c>
      <c r="D136" s="10" t="s">
        <v>25</v>
      </c>
      <c r="E136" s="14">
        <v>0.32969999999999999</v>
      </c>
      <c r="F136" s="14">
        <f t="shared" si="4"/>
        <v>3.2969999999999999E-4</v>
      </c>
      <c r="U136" s="10" t="s">
        <v>262</v>
      </c>
    </row>
    <row r="137" spans="1:21" x14ac:dyDescent="0.4">
      <c r="A137" s="10" t="s">
        <v>180</v>
      </c>
      <c r="B137" s="10" t="s">
        <v>23</v>
      </c>
      <c r="C137" s="13" t="s">
        <v>53</v>
      </c>
      <c r="D137" s="10" t="s">
        <v>25</v>
      </c>
      <c r="E137" s="14">
        <v>0.64119999999999999</v>
      </c>
      <c r="F137" s="14">
        <f t="shared" si="4"/>
        <v>6.4119999999999997E-4</v>
      </c>
      <c r="U137" s="10" t="s">
        <v>263</v>
      </c>
    </row>
    <row r="138" spans="1:21" x14ac:dyDescent="0.4">
      <c r="A138" s="10" t="s">
        <v>180</v>
      </c>
      <c r="B138" s="10" t="s">
        <v>29</v>
      </c>
      <c r="C138" s="13" t="s">
        <v>57</v>
      </c>
      <c r="D138" s="10" t="s">
        <v>25</v>
      </c>
      <c r="E138" s="14">
        <v>0.64139999999999997</v>
      </c>
      <c r="F138" s="14">
        <f t="shared" si="4"/>
        <v>6.4139999999999998E-4</v>
      </c>
      <c r="U138" s="10" t="s">
        <v>264</v>
      </c>
    </row>
    <row r="139" spans="1:21" x14ac:dyDescent="0.4">
      <c r="A139" s="10" t="s">
        <v>182</v>
      </c>
      <c r="B139" s="10" t="s">
        <v>23</v>
      </c>
      <c r="C139" s="13" t="s">
        <v>104</v>
      </c>
      <c r="D139" s="10" t="s">
        <v>25</v>
      </c>
      <c r="E139" s="14">
        <v>0.22100000000000003</v>
      </c>
      <c r="F139" s="14">
        <f t="shared" si="4"/>
        <v>2.2100000000000003E-4</v>
      </c>
      <c r="U139" s="10" t="s">
        <v>265</v>
      </c>
    </row>
    <row r="140" spans="1:21" x14ac:dyDescent="0.4">
      <c r="A140" s="10" t="s">
        <v>182</v>
      </c>
      <c r="B140" s="10" t="s">
        <v>29</v>
      </c>
      <c r="C140" s="13" t="s">
        <v>106</v>
      </c>
      <c r="D140" s="10" t="s">
        <v>25</v>
      </c>
      <c r="E140" s="14">
        <v>0.22529999999999997</v>
      </c>
      <c r="F140" s="14">
        <f t="shared" si="4"/>
        <v>2.2529999999999997E-4</v>
      </c>
      <c r="U140" s="10" t="s">
        <v>266</v>
      </c>
    </row>
    <row r="141" spans="1:21" x14ac:dyDescent="0.4">
      <c r="A141" s="10" t="s">
        <v>184</v>
      </c>
      <c r="B141" s="10" t="s">
        <v>23</v>
      </c>
      <c r="C141" s="13" t="s">
        <v>104</v>
      </c>
      <c r="D141" s="10" t="s">
        <v>25</v>
      </c>
      <c r="E141" s="14">
        <v>1E-4</v>
      </c>
      <c r="F141" s="14">
        <f t="shared" si="4"/>
        <v>1.0000000000000001E-7</v>
      </c>
      <c r="U141" s="10" t="s">
        <v>267</v>
      </c>
    </row>
    <row r="142" spans="1:21" x14ac:dyDescent="0.4">
      <c r="A142" s="10" t="s">
        <v>184</v>
      </c>
      <c r="B142" s="10" t="s">
        <v>29</v>
      </c>
      <c r="C142" s="13" t="s">
        <v>106</v>
      </c>
      <c r="D142" s="10" t="s">
        <v>25</v>
      </c>
      <c r="E142" s="14">
        <v>1E-4</v>
      </c>
      <c r="F142" s="14">
        <f t="shared" si="4"/>
        <v>1.0000000000000001E-7</v>
      </c>
      <c r="U142" s="10" t="s">
        <v>268</v>
      </c>
    </row>
    <row r="143" spans="1:21" x14ac:dyDescent="0.4">
      <c r="A143" s="10" t="s">
        <v>185</v>
      </c>
      <c r="B143" s="10" t="s">
        <v>23</v>
      </c>
      <c r="C143" s="13" t="s">
        <v>24</v>
      </c>
      <c r="D143" s="10" t="s">
        <v>25</v>
      </c>
      <c r="E143" s="14">
        <v>0.69289999999999985</v>
      </c>
      <c r="F143" s="14">
        <f t="shared" si="4"/>
        <v>6.9289999999999987E-4</v>
      </c>
      <c r="U143" s="10" t="s">
        <v>269</v>
      </c>
    </row>
    <row r="144" spans="1:21" x14ac:dyDescent="0.4">
      <c r="A144" s="10" t="s">
        <v>185</v>
      </c>
      <c r="B144" s="10" t="s">
        <v>29</v>
      </c>
      <c r="C144" s="13" t="s">
        <v>30</v>
      </c>
      <c r="D144" s="10" t="s">
        <v>25</v>
      </c>
      <c r="E144" s="14">
        <v>0.69359999999999999</v>
      </c>
      <c r="F144" s="14">
        <f t="shared" si="4"/>
        <v>6.9359999999999995E-4</v>
      </c>
      <c r="U144" s="10" t="s">
        <v>270</v>
      </c>
    </row>
    <row r="145" spans="1:21" x14ac:dyDescent="0.4">
      <c r="A145" s="10" t="s">
        <v>186</v>
      </c>
      <c r="B145" s="10" t="s">
        <v>23</v>
      </c>
      <c r="C145" s="13" t="s">
        <v>113</v>
      </c>
      <c r="D145" s="10" t="s">
        <v>25</v>
      </c>
      <c r="E145" s="14">
        <v>0.77549999999999997</v>
      </c>
      <c r="F145" s="14">
        <f t="shared" si="4"/>
        <v>7.7549999999999993E-4</v>
      </c>
      <c r="U145" s="10" t="s">
        <v>271</v>
      </c>
    </row>
    <row r="146" spans="1:21" x14ac:dyDescent="0.4">
      <c r="A146" s="10" t="s">
        <v>186</v>
      </c>
      <c r="B146" s="10" t="s">
        <v>29</v>
      </c>
      <c r="C146" s="13" t="s">
        <v>115</v>
      </c>
      <c r="D146" s="10" t="s">
        <v>25</v>
      </c>
      <c r="E146" s="14">
        <v>0.77549999999999997</v>
      </c>
      <c r="F146" s="14">
        <f t="shared" si="4"/>
        <v>7.7549999999999993E-4</v>
      </c>
      <c r="U146" s="10" t="s">
        <v>272</v>
      </c>
    </row>
    <row r="147" spans="1:21" x14ac:dyDescent="0.4">
      <c r="A147" s="10" t="s">
        <v>188</v>
      </c>
      <c r="B147" s="10" t="s">
        <v>23</v>
      </c>
      <c r="C147" s="13" t="s">
        <v>273</v>
      </c>
      <c r="D147" s="10" t="s">
        <v>25</v>
      </c>
      <c r="E147" s="14">
        <v>0.49259999999999998</v>
      </c>
      <c r="F147" s="14">
        <f t="shared" si="4"/>
        <v>4.9259999999999994E-4</v>
      </c>
      <c r="U147" s="10" t="s">
        <v>274</v>
      </c>
    </row>
    <row r="148" spans="1:21" x14ac:dyDescent="0.4">
      <c r="A148" s="10" t="s">
        <v>188</v>
      </c>
      <c r="B148" s="10" t="s">
        <v>29</v>
      </c>
      <c r="C148" s="13" t="s">
        <v>275</v>
      </c>
      <c r="D148" s="10" t="s">
        <v>25</v>
      </c>
      <c r="E148" s="14">
        <v>0.49259999999999998</v>
      </c>
      <c r="F148" s="14">
        <f t="shared" si="4"/>
        <v>4.9259999999999994E-4</v>
      </c>
      <c r="U148" s="10" t="s">
        <v>276</v>
      </c>
    </row>
    <row r="149" spans="1:21" x14ac:dyDescent="0.4">
      <c r="A149" s="10" t="s">
        <v>190</v>
      </c>
      <c r="B149" s="10" t="s">
        <v>23</v>
      </c>
      <c r="C149" s="13" t="s">
        <v>201</v>
      </c>
      <c r="D149" s="10" t="s">
        <v>25</v>
      </c>
      <c r="E149" s="14">
        <v>0.66449999999999998</v>
      </c>
      <c r="F149" s="14">
        <f t="shared" si="4"/>
        <v>6.6449999999999994E-4</v>
      </c>
      <c r="U149" s="10" t="s">
        <v>277</v>
      </c>
    </row>
    <row r="150" spans="1:21" x14ac:dyDescent="0.4">
      <c r="A150" s="10" t="s">
        <v>190</v>
      </c>
      <c r="B150" s="10" t="s">
        <v>29</v>
      </c>
      <c r="C150" s="13" t="s">
        <v>203</v>
      </c>
      <c r="D150" s="10" t="s">
        <v>25</v>
      </c>
      <c r="E150" s="14">
        <v>0.66449999999999998</v>
      </c>
      <c r="F150" s="14">
        <f t="shared" si="4"/>
        <v>6.6449999999999994E-4</v>
      </c>
      <c r="U150" s="10" t="s">
        <v>278</v>
      </c>
    </row>
    <row r="151" spans="1:21" x14ac:dyDescent="0.4">
      <c r="A151" s="10" t="s">
        <v>192</v>
      </c>
      <c r="B151" s="10" t="s">
        <v>23</v>
      </c>
      <c r="C151" s="13" t="s">
        <v>104</v>
      </c>
      <c r="D151" s="10" t="s">
        <v>25</v>
      </c>
      <c r="E151" s="14">
        <v>0.26689999999999997</v>
      </c>
      <c r="F151" s="14">
        <f t="shared" si="4"/>
        <v>2.6689999999999998E-4</v>
      </c>
      <c r="U151" s="10" t="s">
        <v>279</v>
      </c>
    </row>
    <row r="152" spans="1:21" x14ac:dyDescent="0.4">
      <c r="A152" s="10" t="s">
        <v>192</v>
      </c>
      <c r="B152" s="10" t="s">
        <v>29</v>
      </c>
      <c r="C152" s="13" t="s">
        <v>106</v>
      </c>
      <c r="D152" s="10" t="s">
        <v>25</v>
      </c>
      <c r="E152" s="14">
        <v>0.26689999999999997</v>
      </c>
      <c r="F152" s="14">
        <f t="shared" si="4"/>
        <v>2.6689999999999998E-4</v>
      </c>
      <c r="U152" s="10" t="s">
        <v>280</v>
      </c>
    </row>
    <row r="153" spans="1:21" x14ac:dyDescent="0.4">
      <c r="A153" s="10" t="s">
        <v>194</v>
      </c>
      <c r="B153" s="10" t="s">
        <v>23</v>
      </c>
      <c r="C153" s="13" t="s">
        <v>71</v>
      </c>
      <c r="D153" s="10" t="s">
        <v>25</v>
      </c>
      <c r="E153" s="14">
        <v>0.46179999999999993</v>
      </c>
      <c r="F153" s="14">
        <f t="shared" si="4"/>
        <v>4.6179999999999995E-4</v>
      </c>
      <c r="U153" s="10" t="s">
        <v>281</v>
      </c>
    </row>
    <row r="154" spans="1:21" x14ac:dyDescent="0.4">
      <c r="A154" s="10" t="s">
        <v>194</v>
      </c>
      <c r="B154" s="10" t="s">
        <v>29</v>
      </c>
      <c r="C154" s="13" t="s">
        <v>75</v>
      </c>
      <c r="D154" s="10" t="s">
        <v>25</v>
      </c>
      <c r="E154" s="14">
        <v>0.46179999999999993</v>
      </c>
      <c r="F154" s="14">
        <f t="shared" si="4"/>
        <v>4.6179999999999995E-4</v>
      </c>
      <c r="U154" s="10" t="s">
        <v>282</v>
      </c>
    </row>
    <row r="155" spans="1:21" x14ac:dyDescent="0.4">
      <c r="A155" s="10" t="s">
        <v>195</v>
      </c>
      <c r="B155" s="10" t="s">
        <v>23</v>
      </c>
      <c r="C155" s="13" t="s">
        <v>24</v>
      </c>
      <c r="D155" s="10" t="s">
        <v>25</v>
      </c>
      <c r="E155" s="14">
        <v>0.26569999999999999</v>
      </c>
      <c r="F155" s="14">
        <f t="shared" si="4"/>
        <v>2.6570000000000001E-4</v>
      </c>
      <c r="U155" s="10" t="s">
        <v>283</v>
      </c>
    </row>
    <row r="156" spans="1:21" x14ac:dyDescent="0.4">
      <c r="A156" s="10" t="s">
        <v>195</v>
      </c>
      <c r="B156" s="10" t="s">
        <v>29</v>
      </c>
      <c r="C156" s="13" t="s">
        <v>30</v>
      </c>
      <c r="D156" s="10" t="s">
        <v>25</v>
      </c>
      <c r="E156" s="14">
        <v>0.25420000000000004</v>
      </c>
      <c r="F156" s="14">
        <f t="shared" si="4"/>
        <v>2.5420000000000005E-4</v>
      </c>
      <c r="U156" s="10" t="s">
        <v>284</v>
      </c>
    </row>
    <row r="157" spans="1:21" x14ac:dyDescent="0.4">
      <c r="A157" s="10" t="s">
        <v>196</v>
      </c>
      <c r="B157" s="10" t="s">
        <v>23</v>
      </c>
      <c r="C157" s="13" t="s">
        <v>104</v>
      </c>
      <c r="D157" s="10" t="s">
        <v>25</v>
      </c>
      <c r="E157" s="14">
        <v>0.4879</v>
      </c>
      <c r="F157" s="14">
        <f t="shared" si="4"/>
        <v>4.8789999999999999E-4</v>
      </c>
      <c r="U157" s="10" t="s">
        <v>285</v>
      </c>
    </row>
    <row r="158" spans="1:21" x14ac:dyDescent="0.4">
      <c r="A158" s="10" t="s">
        <v>196</v>
      </c>
      <c r="B158" s="10" t="s">
        <v>29</v>
      </c>
      <c r="C158" s="13" t="s">
        <v>106</v>
      </c>
      <c r="D158" s="10" t="s">
        <v>25</v>
      </c>
      <c r="E158" s="14">
        <v>0.48829999999999996</v>
      </c>
      <c r="F158" s="14">
        <f t="shared" si="4"/>
        <v>4.883E-4</v>
      </c>
      <c r="U158" s="10" t="s">
        <v>286</v>
      </c>
    </row>
    <row r="159" spans="1:21" x14ac:dyDescent="0.4">
      <c r="A159" s="10" t="s">
        <v>197</v>
      </c>
      <c r="B159" s="10" t="s">
        <v>23</v>
      </c>
      <c r="C159" s="13" t="s">
        <v>24</v>
      </c>
      <c r="D159" s="10" t="s">
        <v>25</v>
      </c>
      <c r="E159" s="14">
        <v>0.47820000000000001</v>
      </c>
      <c r="F159" s="14">
        <f t="shared" si="4"/>
        <v>4.7820000000000002E-4</v>
      </c>
      <c r="U159" s="10" t="s">
        <v>287</v>
      </c>
    </row>
    <row r="160" spans="1:21" x14ac:dyDescent="0.4">
      <c r="A160" s="10" t="s">
        <v>197</v>
      </c>
      <c r="B160" s="10" t="s">
        <v>29</v>
      </c>
      <c r="C160" s="13" t="s">
        <v>30</v>
      </c>
      <c r="D160" s="10" t="s">
        <v>25</v>
      </c>
      <c r="E160" s="14">
        <v>0.47589999999999999</v>
      </c>
      <c r="F160" s="14">
        <f t="shared" si="4"/>
        <v>4.7589999999999997E-4</v>
      </c>
      <c r="U160" s="10" t="s">
        <v>288</v>
      </c>
    </row>
    <row r="161" spans="1:21" x14ac:dyDescent="0.4">
      <c r="A161" s="10" t="s">
        <v>198</v>
      </c>
      <c r="B161" s="10" t="s">
        <v>23</v>
      </c>
      <c r="C161" s="13" t="s">
        <v>71</v>
      </c>
      <c r="D161" s="10" t="s">
        <v>25</v>
      </c>
      <c r="E161" s="14">
        <v>0.39119999999999999</v>
      </c>
      <c r="F161" s="14">
        <f t="shared" si="4"/>
        <v>3.9119999999999997E-4</v>
      </c>
      <c r="U161" s="10" t="s">
        <v>289</v>
      </c>
    </row>
    <row r="162" spans="1:21" x14ac:dyDescent="0.4">
      <c r="A162" s="10" t="s">
        <v>198</v>
      </c>
      <c r="B162" s="10" t="s">
        <v>29</v>
      </c>
      <c r="C162" s="13" t="s">
        <v>75</v>
      </c>
      <c r="D162" s="10" t="s">
        <v>25</v>
      </c>
      <c r="E162" s="14">
        <v>0.39119999999999999</v>
      </c>
      <c r="F162" s="14">
        <f t="shared" si="4"/>
        <v>3.9119999999999997E-4</v>
      </c>
      <c r="U162" s="10" t="s">
        <v>290</v>
      </c>
    </row>
    <row r="163" spans="1:21" x14ac:dyDescent="0.4">
      <c r="A163" s="10" t="s">
        <v>199</v>
      </c>
      <c r="B163" s="10" t="s">
        <v>23</v>
      </c>
      <c r="C163" s="13" t="s">
        <v>34</v>
      </c>
      <c r="D163" s="10" t="s">
        <v>25</v>
      </c>
      <c r="E163" s="14">
        <v>0.57530000000000003</v>
      </c>
      <c r="F163" s="14">
        <f t="shared" si="4"/>
        <v>5.7530000000000005E-4</v>
      </c>
      <c r="U163" s="10" t="s">
        <v>291</v>
      </c>
    </row>
    <row r="164" spans="1:21" x14ac:dyDescent="0.4">
      <c r="A164" s="10" t="s">
        <v>199</v>
      </c>
      <c r="B164" s="10" t="s">
        <v>29</v>
      </c>
      <c r="C164" s="13" t="s">
        <v>40</v>
      </c>
      <c r="D164" s="10" t="s">
        <v>25</v>
      </c>
      <c r="E164" s="14">
        <v>0.48149999999999998</v>
      </c>
      <c r="F164" s="14">
        <f t="shared" si="4"/>
        <v>4.8149999999999999E-4</v>
      </c>
      <c r="U164" s="10" t="s">
        <v>292</v>
      </c>
    </row>
    <row r="165" spans="1:21" x14ac:dyDescent="0.4">
      <c r="A165" s="10" t="s">
        <v>200</v>
      </c>
      <c r="B165" s="10" t="s">
        <v>23</v>
      </c>
      <c r="C165" s="13" t="s">
        <v>24</v>
      </c>
      <c r="D165" s="10" t="s">
        <v>25</v>
      </c>
      <c r="E165" s="14">
        <v>6.1499999999999999E-2</v>
      </c>
      <c r="F165" s="14">
        <f t="shared" si="4"/>
        <v>6.1500000000000004E-5</v>
      </c>
      <c r="U165" s="10" t="s">
        <v>293</v>
      </c>
    </row>
    <row r="166" spans="1:21" x14ac:dyDescent="0.4">
      <c r="A166" s="10" t="s">
        <v>200</v>
      </c>
      <c r="B166" s="10" t="s">
        <v>29</v>
      </c>
      <c r="C166" s="13" t="s">
        <v>30</v>
      </c>
      <c r="D166" s="10" t="s">
        <v>25</v>
      </c>
      <c r="E166" s="14">
        <v>6.1499999999999999E-2</v>
      </c>
      <c r="F166" s="14">
        <f t="shared" si="4"/>
        <v>6.1500000000000004E-5</v>
      </c>
      <c r="U166" s="10" t="s">
        <v>294</v>
      </c>
    </row>
    <row r="167" spans="1:21" x14ac:dyDescent="0.4">
      <c r="A167" s="10" t="s">
        <v>202</v>
      </c>
      <c r="B167" s="10" t="s">
        <v>23</v>
      </c>
      <c r="C167" s="13" t="s">
        <v>24</v>
      </c>
      <c r="D167" s="10" t="s">
        <v>25</v>
      </c>
      <c r="E167" s="14">
        <v>0.46710000000000002</v>
      </c>
      <c r="F167" s="14">
        <f t="shared" si="4"/>
        <v>4.6710000000000002E-4</v>
      </c>
      <c r="U167" s="10" t="s">
        <v>295</v>
      </c>
    </row>
    <row r="168" spans="1:21" x14ac:dyDescent="0.4">
      <c r="A168" s="10" t="s">
        <v>202</v>
      </c>
      <c r="B168" s="10" t="s">
        <v>29</v>
      </c>
      <c r="C168" s="13" t="s">
        <v>30</v>
      </c>
      <c r="D168" s="10" t="s">
        <v>25</v>
      </c>
      <c r="E168" s="14">
        <v>0.4481</v>
      </c>
      <c r="F168" s="14">
        <f t="shared" si="4"/>
        <v>4.481E-4</v>
      </c>
      <c r="U168" s="10" t="s">
        <v>296</v>
      </c>
    </row>
    <row r="169" spans="1:21" x14ac:dyDescent="0.4">
      <c r="A169" s="10" t="s">
        <v>204</v>
      </c>
      <c r="B169" s="10" t="s">
        <v>23</v>
      </c>
      <c r="C169" s="13" t="s">
        <v>297</v>
      </c>
      <c r="D169" s="10" t="s">
        <v>25</v>
      </c>
      <c r="E169" s="14">
        <v>0.2041</v>
      </c>
      <c r="F169" s="14">
        <f t="shared" si="4"/>
        <v>2.041E-4</v>
      </c>
      <c r="U169" s="10" t="s">
        <v>298</v>
      </c>
    </row>
    <row r="170" spans="1:21" x14ac:dyDescent="0.4">
      <c r="A170" s="10" t="s">
        <v>204</v>
      </c>
      <c r="B170" s="10" t="s">
        <v>29</v>
      </c>
      <c r="C170" s="13" t="s">
        <v>299</v>
      </c>
      <c r="D170" s="10" t="s">
        <v>25</v>
      </c>
      <c r="E170" s="14">
        <v>0.2041</v>
      </c>
      <c r="F170" s="14">
        <f t="shared" si="4"/>
        <v>2.041E-4</v>
      </c>
      <c r="U170" s="10" t="s">
        <v>300</v>
      </c>
    </row>
    <row r="171" spans="1:21" x14ac:dyDescent="0.4">
      <c r="A171" s="10" t="s">
        <v>206</v>
      </c>
      <c r="B171" s="10" t="s">
        <v>23</v>
      </c>
      <c r="C171" s="13" t="s">
        <v>71</v>
      </c>
      <c r="D171" s="10" t="s">
        <v>25</v>
      </c>
      <c r="E171" s="14">
        <v>0.9587</v>
      </c>
      <c r="F171" s="14">
        <f t="shared" si="4"/>
        <v>9.5870000000000005E-4</v>
      </c>
      <c r="U171" s="10" t="s">
        <v>301</v>
      </c>
    </row>
    <row r="172" spans="1:21" x14ac:dyDescent="0.4">
      <c r="A172" s="10" t="s">
        <v>206</v>
      </c>
      <c r="B172" s="10" t="s">
        <v>29</v>
      </c>
      <c r="C172" s="13" t="s">
        <v>75</v>
      </c>
      <c r="D172" s="10" t="s">
        <v>25</v>
      </c>
      <c r="E172" s="14">
        <v>0.92180000000000006</v>
      </c>
      <c r="F172" s="14">
        <f t="shared" si="4"/>
        <v>9.2180000000000007E-4</v>
      </c>
      <c r="U172" s="10" t="s">
        <v>302</v>
      </c>
    </row>
    <row r="173" spans="1:21" x14ac:dyDescent="0.4">
      <c r="A173" s="10" t="s">
        <v>208</v>
      </c>
      <c r="B173" s="10" t="s">
        <v>23</v>
      </c>
      <c r="C173" s="13" t="s">
        <v>71</v>
      </c>
      <c r="D173" s="10" t="s">
        <v>25</v>
      </c>
      <c r="E173" s="14">
        <v>0.61599999999999999</v>
      </c>
      <c r="F173" s="14">
        <f t="shared" si="4"/>
        <v>6.1600000000000001E-4</v>
      </c>
      <c r="U173" s="10" t="s">
        <v>303</v>
      </c>
    </row>
    <row r="174" spans="1:21" x14ac:dyDescent="0.4">
      <c r="A174" s="10" t="s">
        <v>208</v>
      </c>
      <c r="B174" s="10" t="s">
        <v>29</v>
      </c>
      <c r="C174" s="13" t="s">
        <v>75</v>
      </c>
      <c r="D174" s="10" t="s">
        <v>25</v>
      </c>
      <c r="E174" s="14">
        <v>0.61599999999999999</v>
      </c>
      <c r="F174" s="14">
        <f t="shared" si="4"/>
        <v>6.1600000000000001E-4</v>
      </c>
      <c r="U174" s="10" t="s">
        <v>304</v>
      </c>
    </row>
    <row r="175" spans="1:21" x14ac:dyDescent="0.4">
      <c r="A175" s="10" t="s">
        <v>209</v>
      </c>
      <c r="B175" s="10" t="s">
        <v>23</v>
      </c>
      <c r="C175" s="13" t="s">
        <v>34</v>
      </c>
      <c r="D175" s="10" t="s">
        <v>25</v>
      </c>
      <c r="E175" s="14">
        <v>5.4900000000000004E-2</v>
      </c>
      <c r="F175" s="14">
        <f t="shared" si="4"/>
        <v>5.4900000000000006E-5</v>
      </c>
      <c r="U175" s="10" t="s">
        <v>305</v>
      </c>
    </row>
    <row r="176" spans="1:21" x14ac:dyDescent="0.4">
      <c r="A176" s="10" t="s">
        <v>209</v>
      </c>
      <c r="B176" s="10" t="s">
        <v>29</v>
      </c>
      <c r="C176" s="13" t="s">
        <v>40</v>
      </c>
      <c r="D176" s="10" t="s">
        <v>25</v>
      </c>
      <c r="E176" s="14">
        <v>0.1193</v>
      </c>
      <c r="F176" s="14">
        <f t="shared" si="4"/>
        <v>1.193E-4</v>
      </c>
      <c r="U176" s="10" t="s">
        <v>306</v>
      </c>
    </row>
    <row r="177" spans="1:21" x14ac:dyDescent="0.4">
      <c r="A177" s="10" t="s">
        <v>210</v>
      </c>
      <c r="B177" s="10" t="s">
        <v>23</v>
      </c>
      <c r="C177" s="13" t="s">
        <v>191</v>
      </c>
      <c r="D177" s="10" t="s">
        <v>25</v>
      </c>
      <c r="E177" s="14">
        <v>0.34499999999999997</v>
      </c>
      <c r="F177" s="14">
        <f t="shared" si="4"/>
        <v>3.4499999999999998E-4</v>
      </c>
      <c r="U177" s="10" t="s">
        <v>307</v>
      </c>
    </row>
    <row r="178" spans="1:21" x14ac:dyDescent="0.4">
      <c r="A178" s="10" t="s">
        <v>210</v>
      </c>
      <c r="B178" s="10" t="s">
        <v>29</v>
      </c>
      <c r="C178" s="13" t="s">
        <v>193</v>
      </c>
      <c r="D178" s="10" t="s">
        <v>25</v>
      </c>
      <c r="E178" s="14">
        <v>0.34499999999999997</v>
      </c>
      <c r="F178" s="14">
        <f t="shared" si="4"/>
        <v>3.4499999999999998E-4</v>
      </c>
      <c r="U178" s="10" t="s">
        <v>308</v>
      </c>
    </row>
    <row r="179" spans="1:21" x14ac:dyDescent="0.4">
      <c r="A179" s="10" t="s">
        <v>212</v>
      </c>
      <c r="B179" s="10" t="s">
        <v>23</v>
      </c>
      <c r="C179" s="13" t="s">
        <v>71</v>
      </c>
      <c r="D179" s="10" t="s">
        <v>25</v>
      </c>
      <c r="E179" s="14">
        <v>0.11099999999999999</v>
      </c>
      <c r="F179" s="14">
        <f t="shared" si="4"/>
        <v>1.1099999999999999E-4</v>
      </c>
      <c r="U179" s="10" t="s">
        <v>309</v>
      </c>
    </row>
    <row r="180" spans="1:21" x14ac:dyDescent="0.4">
      <c r="A180" s="10" t="s">
        <v>212</v>
      </c>
      <c r="B180" s="10" t="s">
        <v>29</v>
      </c>
      <c r="C180" s="13" t="s">
        <v>75</v>
      </c>
      <c r="D180" s="10" t="s">
        <v>25</v>
      </c>
      <c r="E180" s="14">
        <v>0.10760000000000002</v>
      </c>
      <c r="F180" s="14">
        <f t="shared" si="4"/>
        <v>1.0760000000000001E-4</v>
      </c>
      <c r="U180" s="10" t="s">
        <v>310</v>
      </c>
    </row>
    <row r="181" spans="1:21" x14ac:dyDescent="0.4">
      <c r="A181" s="10" t="s">
        <v>214</v>
      </c>
      <c r="B181" s="10" t="s">
        <v>23</v>
      </c>
      <c r="C181" s="13" t="s">
        <v>104</v>
      </c>
      <c r="D181" s="10" t="s">
        <v>25</v>
      </c>
      <c r="E181" s="14">
        <v>0.70940000000000014</v>
      </c>
      <c r="F181" s="14">
        <f t="shared" si="4"/>
        <v>7.0940000000000011E-4</v>
      </c>
      <c r="U181" s="10" t="s">
        <v>311</v>
      </c>
    </row>
    <row r="182" spans="1:21" x14ac:dyDescent="0.4">
      <c r="A182" s="10" t="s">
        <v>214</v>
      </c>
      <c r="B182" s="10" t="s">
        <v>29</v>
      </c>
      <c r="C182" s="13" t="s">
        <v>106</v>
      </c>
      <c r="D182" s="10" t="s">
        <v>25</v>
      </c>
      <c r="E182" s="14">
        <v>0.70940000000000014</v>
      </c>
      <c r="F182" s="14">
        <f t="shared" si="4"/>
        <v>7.0940000000000011E-4</v>
      </c>
      <c r="U182" s="10" t="s">
        <v>312</v>
      </c>
    </row>
    <row r="183" spans="1:21" x14ac:dyDescent="0.4">
      <c r="A183" s="10" t="s">
        <v>215</v>
      </c>
      <c r="B183" s="10" t="s">
        <v>23</v>
      </c>
      <c r="C183" s="13" t="s">
        <v>24</v>
      </c>
      <c r="D183" s="10" t="s">
        <v>25</v>
      </c>
      <c r="E183" s="14">
        <v>0.63200000000000001</v>
      </c>
      <c r="F183" s="14">
        <f t="shared" si="4"/>
        <v>6.3199999999999997E-4</v>
      </c>
      <c r="U183" s="10" t="s">
        <v>313</v>
      </c>
    </row>
    <row r="184" spans="1:21" x14ac:dyDescent="0.4">
      <c r="A184" s="10" t="s">
        <v>215</v>
      </c>
      <c r="B184" s="10" t="s">
        <v>29</v>
      </c>
      <c r="C184" s="13" t="s">
        <v>30</v>
      </c>
      <c r="D184" s="10" t="s">
        <v>25</v>
      </c>
      <c r="E184" s="14">
        <v>0.63200000000000001</v>
      </c>
      <c r="F184" s="14">
        <f t="shared" si="4"/>
        <v>6.3199999999999997E-4</v>
      </c>
      <c r="U184" s="10" t="s">
        <v>314</v>
      </c>
    </row>
    <row r="185" spans="1:21" x14ac:dyDescent="0.4">
      <c r="A185" s="10" t="s">
        <v>216</v>
      </c>
      <c r="B185" s="10" t="s">
        <v>23</v>
      </c>
      <c r="C185" s="13" t="s">
        <v>113</v>
      </c>
      <c r="D185" s="10" t="s">
        <v>25</v>
      </c>
      <c r="E185" s="14">
        <v>0.14949999999999999</v>
      </c>
      <c r="F185" s="14">
        <f t="shared" si="4"/>
        <v>1.495E-4</v>
      </c>
      <c r="U185" s="10" t="s">
        <v>315</v>
      </c>
    </row>
    <row r="186" spans="1:21" x14ac:dyDescent="0.4">
      <c r="A186" s="10" t="s">
        <v>216</v>
      </c>
      <c r="B186" s="10" t="s">
        <v>29</v>
      </c>
      <c r="C186" s="13" t="s">
        <v>115</v>
      </c>
      <c r="D186" s="10" t="s">
        <v>25</v>
      </c>
      <c r="E186" s="14">
        <v>8.8499999999999995E-2</v>
      </c>
      <c r="F186" s="14">
        <f t="shared" si="4"/>
        <v>8.8499999999999996E-5</v>
      </c>
      <c r="U186" s="10" t="s">
        <v>316</v>
      </c>
    </row>
    <row r="187" spans="1:21" x14ac:dyDescent="0.4">
      <c r="A187" s="10" t="s">
        <v>218</v>
      </c>
      <c r="B187" s="10" t="s">
        <v>23</v>
      </c>
      <c r="C187" s="13" t="s">
        <v>34</v>
      </c>
      <c r="D187" s="10" t="s">
        <v>25</v>
      </c>
      <c r="E187" s="14">
        <v>0.10909999999999999</v>
      </c>
      <c r="F187" s="14">
        <f t="shared" si="4"/>
        <v>1.0909999999999998E-4</v>
      </c>
      <c r="U187" s="10" t="s">
        <v>317</v>
      </c>
    </row>
    <row r="188" spans="1:21" x14ac:dyDescent="0.4">
      <c r="A188" s="10" t="s">
        <v>218</v>
      </c>
      <c r="B188" s="10" t="s">
        <v>29</v>
      </c>
      <c r="C188" s="13" t="s">
        <v>40</v>
      </c>
      <c r="D188" s="10" t="s">
        <v>25</v>
      </c>
      <c r="E188" s="14">
        <v>8.6900000000000005E-2</v>
      </c>
      <c r="F188" s="14">
        <f t="shared" si="4"/>
        <v>8.6900000000000012E-5</v>
      </c>
      <c r="U188" s="10" t="s">
        <v>318</v>
      </c>
    </row>
    <row r="189" spans="1:21" x14ac:dyDescent="0.4">
      <c r="A189" s="10" t="s">
        <v>220</v>
      </c>
      <c r="B189" s="10" t="s">
        <v>23</v>
      </c>
      <c r="C189" s="13" t="s">
        <v>34</v>
      </c>
      <c r="D189" s="10" t="s">
        <v>25</v>
      </c>
      <c r="E189" s="14">
        <v>0.55629999999999991</v>
      </c>
      <c r="F189" s="14">
        <f t="shared" si="4"/>
        <v>5.5629999999999992E-4</v>
      </c>
      <c r="U189" s="10" t="s">
        <v>319</v>
      </c>
    </row>
    <row r="190" spans="1:21" x14ac:dyDescent="0.4">
      <c r="A190" s="10" t="s">
        <v>220</v>
      </c>
      <c r="B190" s="10" t="s">
        <v>29</v>
      </c>
      <c r="C190" s="13" t="s">
        <v>40</v>
      </c>
      <c r="D190" s="10" t="s">
        <v>25</v>
      </c>
      <c r="E190" s="14">
        <v>0.55629999999999991</v>
      </c>
      <c r="F190" s="14">
        <f t="shared" si="4"/>
        <v>5.5629999999999992E-4</v>
      </c>
      <c r="U190" s="10" t="s">
        <v>320</v>
      </c>
    </row>
    <row r="191" spans="1:21" x14ac:dyDescent="0.4">
      <c r="A191" s="10" t="s">
        <v>221</v>
      </c>
      <c r="B191" s="10" t="s">
        <v>23</v>
      </c>
      <c r="C191" s="13" t="s">
        <v>163</v>
      </c>
      <c r="D191" s="10" t="s">
        <v>25</v>
      </c>
      <c r="E191" s="14">
        <v>0.65369999999999995</v>
      </c>
      <c r="F191" s="14">
        <f t="shared" si="4"/>
        <v>6.536999999999999E-4</v>
      </c>
      <c r="U191" s="10" t="s">
        <v>321</v>
      </c>
    </row>
    <row r="192" spans="1:21" x14ac:dyDescent="0.4">
      <c r="A192" s="10" t="s">
        <v>221</v>
      </c>
      <c r="B192" s="10" t="s">
        <v>29</v>
      </c>
      <c r="C192" s="13" t="s">
        <v>165</v>
      </c>
      <c r="D192" s="10" t="s">
        <v>25</v>
      </c>
      <c r="E192" s="14">
        <v>0.65369999999999995</v>
      </c>
      <c r="F192" s="14">
        <f t="shared" si="4"/>
        <v>6.536999999999999E-4</v>
      </c>
      <c r="U192" s="10" t="s">
        <v>322</v>
      </c>
    </row>
    <row r="193" spans="1:21" x14ac:dyDescent="0.4">
      <c r="A193" s="10" t="s">
        <v>222</v>
      </c>
      <c r="B193" s="10" t="s">
        <v>23</v>
      </c>
      <c r="C193" s="13" t="s">
        <v>24</v>
      </c>
      <c r="D193" s="10" t="s">
        <v>25</v>
      </c>
      <c r="E193" s="14">
        <v>0.3836</v>
      </c>
      <c r="F193" s="14">
        <f t="shared" si="4"/>
        <v>3.836E-4</v>
      </c>
      <c r="U193" s="10" t="s">
        <v>323</v>
      </c>
    </row>
    <row r="194" spans="1:21" x14ac:dyDescent="0.4">
      <c r="A194" s="10" t="s">
        <v>222</v>
      </c>
      <c r="B194" s="10" t="s">
        <v>29</v>
      </c>
      <c r="C194" s="13" t="s">
        <v>30</v>
      </c>
      <c r="D194" s="10" t="s">
        <v>25</v>
      </c>
      <c r="E194" s="14">
        <v>0.3836</v>
      </c>
      <c r="F194" s="14">
        <f t="shared" si="4"/>
        <v>3.836E-4</v>
      </c>
      <c r="U194" s="10" t="s">
        <v>324</v>
      </c>
    </row>
    <row r="195" spans="1:21" x14ac:dyDescent="0.4">
      <c r="A195" s="10" t="s">
        <v>223</v>
      </c>
      <c r="B195" s="10" t="s">
        <v>23</v>
      </c>
      <c r="C195" s="13" t="s">
        <v>113</v>
      </c>
      <c r="D195" s="10" t="s">
        <v>25</v>
      </c>
      <c r="E195" s="14">
        <v>0.7669999999999999</v>
      </c>
      <c r="F195" s="14">
        <f t="shared" ref="F195:F258" si="5">E195/1000</f>
        <v>7.6699999999999989E-4</v>
      </c>
      <c r="U195" s="10" t="s">
        <v>325</v>
      </c>
    </row>
    <row r="196" spans="1:21" x14ac:dyDescent="0.4">
      <c r="A196" s="10" t="s">
        <v>223</v>
      </c>
      <c r="B196" s="10" t="s">
        <v>29</v>
      </c>
      <c r="C196" s="13" t="s">
        <v>115</v>
      </c>
      <c r="D196" s="10" t="s">
        <v>25</v>
      </c>
      <c r="E196" s="14">
        <v>0.7669999999999999</v>
      </c>
      <c r="F196" s="14">
        <f t="shared" si="5"/>
        <v>7.6699999999999989E-4</v>
      </c>
      <c r="U196" s="10" t="s">
        <v>326</v>
      </c>
    </row>
    <row r="197" spans="1:21" x14ac:dyDescent="0.4">
      <c r="A197" s="10" t="s">
        <v>224</v>
      </c>
      <c r="B197" s="10" t="s">
        <v>23</v>
      </c>
      <c r="C197" s="13" t="s">
        <v>71</v>
      </c>
      <c r="D197" s="10" t="s">
        <v>25</v>
      </c>
      <c r="E197" s="14">
        <v>0.39970000000000006</v>
      </c>
      <c r="F197" s="14">
        <f t="shared" si="5"/>
        <v>3.9970000000000007E-4</v>
      </c>
      <c r="U197" s="10" t="s">
        <v>327</v>
      </c>
    </row>
    <row r="198" spans="1:21" x14ac:dyDescent="0.4">
      <c r="A198" s="10" t="s">
        <v>224</v>
      </c>
      <c r="B198" s="10" t="s">
        <v>29</v>
      </c>
      <c r="C198" s="13" t="s">
        <v>75</v>
      </c>
      <c r="D198" s="10" t="s">
        <v>25</v>
      </c>
      <c r="E198" s="14">
        <v>0.39989999999999998</v>
      </c>
      <c r="F198" s="14">
        <f t="shared" si="5"/>
        <v>3.9989999999999996E-4</v>
      </c>
      <c r="U198" s="10" t="s">
        <v>328</v>
      </c>
    </row>
    <row r="199" spans="1:21" x14ac:dyDescent="0.4">
      <c r="A199" s="10" t="s">
        <v>225</v>
      </c>
      <c r="B199" s="10" t="s">
        <v>23</v>
      </c>
      <c r="C199" s="13" t="s">
        <v>235</v>
      </c>
      <c r="D199" s="10" t="s">
        <v>25</v>
      </c>
      <c r="E199" s="14">
        <v>0.49480000000000002</v>
      </c>
      <c r="F199" s="14">
        <f t="shared" si="5"/>
        <v>4.9479999999999999E-4</v>
      </c>
      <c r="U199" s="10" t="s">
        <v>329</v>
      </c>
    </row>
    <row r="200" spans="1:21" x14ac:dyDescent="0.4">
      <c r="A200" s="10" t="s">
        <v>225</v>
      </c>
      <c r="B200" s="10" t="s">
        <v>29</v>
      </c>
      <c r="C200" s="13" t="s">
        <v>237</v>
      </c>
      <c r="D200" s="10" t="s">
        <v>25</v>
      </c>
      <c r="E200" s="14">
        <v>0.41060000000000002</v>
      </c>
      <c r="F200" s="14">
        <f t="shared" si="5"/>
        <v>4.1060000000000001E-4</v>
      </c>
      <c r="U200" s="10" t="s">
        <v>330</v>
      </c>
    </row>
    <row r="201" spans="1:21" x14ac:dyDescent="0.4">
      <c r="A201" s="10" t="s">
        <v>226</v>
      </c>
      <c r="B201" s="10" t="s">
        <v>23</v>
      </c>
      <c r="C201" s="13" t="s">
        <v>163</v>
      </c>
      <c r="D201" s="10" t="s">
        <v>25</v>
      </c>
      <c r="E201" s="14">
        <v>1.0948</v>
      </c>
      <c r="F201" s="14">
        <f t="shared" si="5"/>
        <v>1.0947999999999999E-3</v>
      </c>
      <c r="U201" s="10" t="s">
        <v>331</v>
      </c>
    </row>
    <row r="202" spans="1:21" x14ac:dyDescent="0.4">
      <c r="A202" s="10" t="s">
        <v>226</v>
      </c>
      <c r="B202" s="10" t="s">
        <v>29</v>
      </c>
      <c r="C202" s="13" t="s">
        <v>165</v>
      </c>
      <c r="D202" s="10" t="s">
        <v>25</v>
      </c>
      <c r="E202" s="14">
        <v>0.61340000000000006</v>
      </c>
      <c r="F202" s="14">
        <f t="shared" si="5"/>
        <v>6.1340000000000006E-4</v>
      </c>
      <c r="U202" s="10" t="s">
        <v>332</v>
      </c>
    </row>
    <row r="203" spans="1:21" x14ac:dyDescent="0.4">
      <c r="A203" s="10" t="s">
        <v>227</v>
      </c>
      <c r="B203" s="10" t="s">
        <v>23</v>
      </c>
      <c r="C203" s="13" t="s">
        <v>34</v>
      </c>
      <c r="D203" s="10" t="s">
        <v>25</v>
      </c>
      <c r="E203" s="14">
        <v>0.47320000000000007</v>
      </c>
      <c r="F203" s="14">
        <f t="shared" si="5"/>
        <v>4.7320000000000006E-4</v>
      </c>
      <c r="U203" s="10" t="s">
        <v>333</v>
      </c>
    </row>
    <row r="204" spans="1:21" x14ac:dyDescent="0.4">
      <c r="A204" s="10" t="s">
        <v>227</v>
      </c>
      <c r="B204" s="10" t="s">
        <v>29</v>
      </c>
      <c r="C204" s="13" t="s">
        <v>40</v>
      </c>
      <c r="D204" s="10" t="s">
        <v>25</v>
      </c>
      <c r="E204" s="14">
        <v>0.47320000000000007</v>
      </c>
      <c r="F204" s="14">
        <f t="shared" si="5"/>
        <v>4.7320000000000006E-4</v>
      </c>
      <c r="U204" s="10" t="s">
        <v>334</v>
      </c>
    </row>
    <row r="205" spans="1:21" x14ac:dyDescent="0.4">
      <c r="A205" s="10" t="s">
        <v>228</v>
      </c>
      <c r="B205" s="10" t="s">
        <v>23</v>
      </c>
      <c r="C205" s="13" t="s">
        <v>104</v>
      </c>
      <c r="D205" s="10" t="s">
        <v>25</v>
      </c>
      <c r="E205" s="14">
        <v>0.71930000000000005</v>
      </c>
      <c r="F205" s="14">
        <f t="shared" si="5"/>
        <v>7.1930000000000008E-4</v>
      </c>
      <c r="U205" s="10" t="s">
        <v>335</v>
      </c>
    </row>
    <row r="206" spans="1:21" x14ac:dyDescent="0.4">
      <c r="A206" s="10" t="s">
        <v>228</v>
      </c>
      <c r="B206" s="10" t="s">
        <v>29</v>
      </c>
      <c r="C206" s="13" t="s">
        <v>106</v>
      </c>
      <c r="D206" s="10" t="s">
        <v>25</v>
      </c>
      <c r="E206" s="14">
        <v>0.71930000000000005</v>
      </c>
      <c r="F206" s="14">
        <f t="shared" si="5"/>
        <v>7.1930000000000008E-4</v>
      </c>
      <c r="U206" s="10" t="s">
        <v>336</v>
      </c>
    </row>
    <row r="207" spans="1:21" x14ac:dyDescent="0.4">
      <c r="A207" s="10" t="s">
        <v>229</v>
      </c>
      <c r="B207" s="10" t="s">
        <v>23</v>
      </c>
      <c r="C207" s="13" t="s">
        <v>34</v>
      </c>
      <c r="D207" s="10" t="s">
        <v>25</v>
      </c>
      <c r="E207" s="14">
        <v>7.8399999999999997E-2</v>
      </c>
      <c r="F207" s="14">
        <f t="shared" si="5"/>
        <v>7.8399999999999995E-5</v>
      </c>
      <c r="U207" s="10" t="s">
        <v>337</v>
      </c>
    </row>
    <row r="208" spans="1:21" x14ac:dyDescent="0.4">
      <c r="A208" s="10" t="s">
        <v>229</v>
      </c>
      <c r="B208" s="10" t="s">
        <v>29</v>
      </c>
      <c r="C208" s="13" t="s">
        <v>40</v>
      </c>
      <c r="D208" s="10" t="s">
        <v>25</v>
      </c>
      <c r="E208" s="14">
        <v>7.8399999999999997E-2</v>
      </c>
      <c r="F208" s="14">
        <f t="shared" si="5"/>
        <v>7.8399999999999995E-5</v>
      </c>
      <c r="U208" s="10" t="s">
        <v>338</v>
      </c>
    </row>
    <row r="209" spans="1:21" x14ac:dyDescent="0.4">
      <c r="A209" s="10" t="s">
        <v>230</v>
      </c>
      <c r="B209" s="10" t="s">
        <v>23</v>
      </c>
      <c r="C209" s="13" t="s">
        <v>104</v>
      </c>
      <c r="D209" s="10" t="s">
        <v>25</v>
      </c>
      <c r="E209" s="14">
        <v>0.41439999999999999</v>
      </c>
      <c r="F209" s="14">
        <f t="shared" si="5"/>
        <v>4.1439999999999999E-4</v>
      </c>
      <c r="U209" s="10" t="s">
        <v>339</v>
      </c>
    </row>
    <row r="210" spans="1:21" x14ac:dyDescent="0.4">
      <c r="A210" s="10" t="s">
        <v>230</v>
      </c>
      <c r="B210" s="10" t="s">
        <v>29</v>
      </c>
      <c r="C210" s="13" t="s">
        <v>106</v>
      </c>
      <c r="D210" s="10" t="s">
        <v>25</v>
      </c>
      <c r="E210" s="14">
        <v>0.41439999999999999</v>
      </c>
      <c r="F210" s="14">
        <f t="shared" si="5"/>
        <v>4.1439999999999999E-4</v>
      </c>
      <c r="U210" s="10" t="s">
        <v>340</v>
      </c>
    </row>
    <row r="211" spans="1:21" x14ac:dyDescent="0.4">
      <c r="A211" s="10" t="s">
        <v>231</v>
      </c>
      <c r="B211" s="10" t="s">
        <v>23</v>
      </c>
      <c r="C211" s="13" t="s">
        <v>104</v>
      </c>
      <c r="D211" s="10" t="s">
        <v>25</v>
      </c>
      <c r="E211" s="14">
        <v>4.41E-2</v>
      </c>
      <c r="F211" s="14">
        <f t="shared" si="5"/>
        <v>4.4100000000000001E-5</v>
      </c>
      <c r="U211" s="10" t="s">
        <v>341</v>
      </c>
    </row>
    <row r="212" spans="1:21" x14ac:dyDescent="0.4">
      <c r="A212" s="10" t="s">
        <v>231</v>
      </c>
      <c r="B212" s="10" t="s">
        <v>29</v>
      </c>
      <c r="C212" s="13" t="s">
        <v>106</v>
      </c>
      <c r="D212" s="10" t="s">
        <v>25</v>
      </c>
      <c r="E212" s="14">
        <v>4.41E-2</v>
      </c>
      <c r="F212" s="14">
        <f t="shared" si="5"/>
        <v>4.4100000000000001E-5</v>
      </c>
      <c r="U212" s="10" t="s">
        <v>342</v>
      </c>
    </row>
    <row r="213" spans="1:21" x14ac:dyDescent="0.4">
      <c r="A213" s="10" t="s">
        <v>232</v>
      </c>
      <c r="B213" s="10" t="s">
        <v>23</v>
      </c>
      <c r="C213" s="13" t="s">
        <v>24</v>
      </c>
      <c r="D213" s="10" t="s">
        <v>25</v>
      </c>
      <c r="E213" s="14">
        <v>0</v>
      </c>
      <c r="F213" s="14">
        <f t="shared" si="5"/>
        <v>0</v>
      </c>
      <c r="U213" s="10" t="s">
        <v>343</v>
      </c>
    </row>
    <row r="214" spans="1:21" x14ac:dyDescent="0.4">
      <c r="A214" s="10" t="s">
        <v>232</v>
      </c>
      <c r="B214" s="10" t="s">
        <v>29</v>
      </c>
      <c r="C214" s="13" t="s">
        <v>30</v>
      </c>
      <c r="D214" s="10" t="s">
        <v>25</v>
      </c>
      <c r="E214" s="14">
        <v>0</v>
      </c>
      <c r="F214" s="14">
        <f t="shared" si="5"/>
        <v>0</v>
      </c>
      <c r="U214" s="10" t="s">
        <v>344</v>
      </c>
    </row>
    <row r="215" spans="1:21" x14ac:dyDescent="0.4">
      <c r="A215" s="10" t="s">
        <v>233</v>
      </c>
      <c r="B215" s="10" t="s">
        <v>23</v>
      </c>
      <c r="C215" s="13" t="s">
        <v>61</v>
      </c>
      <c r="D215" s="10" t="s">
        <v>25</v>
      </c>
      <c r="E215" s="14">
        <v>0.30280000000000001</v>
      </c>
      <c r="F215" s="14">
        <f t="shared" si="5"/>
        <v>3.0279999999999999E-4</v>
      </c>
      <c r="U215" s="10" t="s">
        <v>345</v>
      </c>
    </row>
    <row r="216" spans="1:21" x14ac:dyDescent="0.4">
      <c r="A216" s="10" t="s">
        <v>233</v>
      </c>
      <c r="B216" s="10" t="s">
        <v>29</v>
      </c>
      <c r="C216" s="13" t="s">
        <v>67</v>
      </c>
      <c r="D216" s="10" t="s">
        <v>25</v>
      </c>
      <c r="E216" s="14">
        <v>0.27860000000000001</v>
      </c>
      <c r="F216" s="14">
        <f t="shared" si="5"/>
        <v>2.786E-4</v>
      </c>
      <c r="U216" s="10" t="s">
        <v>346</v>
      </c>
    </row>
    <row r="217" spans="1:21" x14ac:dyDescent="0.4">
      <c r="A217" s="10" t="s">
        <v>234</v>
      </c>
      <c r="B217" s="10" t="s">
        <v>23</v>
      </c>
      <c r="C217" s="13" t="s">
        <v>61</v>
      </c>
      <c r="D217" s="10" t="s">
        <v>25</v>
      </c>
      <c r="E217" s="14">
        <v>0.12959999999999999</v>
      </c>
      <c r="F217" s="14">
        <f t="shared" si="5"/>
        <v>1.2960000000000001E-4</v>
      </c>
      <c r="U217" s="10" t="s">
        <v>347</v>
      </c>
    </row>
    <row r="218" spans="1:21" x14ac:dyDescent="0.4">
      <c r="A218" s="10" t="s">
        <v>234</v>
      </c>
      <c r="B218" s="10" t="s">
        <v>29</v>
      </c>
      <c r="C218" s="13" t="s">
        <v>67</v>
      </c>
      <c r="D218" s="10" t="s">
        <v>25</v>
      </c>
      <c r="E218" s="14">
        <v>0.12959999999999999</v>
      </c>
      <c r="F218" s="14">
        <f t="shared" si="5"/>
        <v>1.2960000000000001E-4</v>
      </c>
      <c r="U218" s="10" t="s">
        <v>348</v>
      </c>
    </row>
    <row r="219" spans="1:21" x14ac:dyDescent="0.4">
      <c r="A219" s="10" t="s">
        <v>236</v>
      </c>
      <c r="B219" s="10" t="s">
        <v>23</v>
      </c>
      <c r="C219" s="13" t="s">
        <v>113</v>
      </c>
      <c r="D219" s="10" t="s">
        <v>25</v>
      </c>
      <c r="E219" s="14">
        <v>0.23289999999999997</v>
      </c>
      <c r="F219" s="14">
        <f t="shared" si="5"/>
        <v>2.3289999999999997E-4</v>
      </c>
      <c r="U219" s="10" t="s">
        <v>349</v>
      </c>
    </row>
    <row r="220" spans="1:21" x14ac:dyDescent="0.4">
      <c r="A220" s="10" t="s">
        <v>236</v>
      </c>
      <c r="B220" s="10" t="s">
        <v>29</v>
      </c>
      <c r="C220" s="13" t="s">
        <v>115</v>
      </c>
      <c r="D220" s="10" t="s">
        <v>25</v>
      </c>
      <c r="E220" s="14">
        <v>0.23289999999999997</v>
      </c>
      <c r="F220" s="14">
        <f t="shared" si="5"/>
        <v>2.3289999999999997E-4</v>
      </c>
      <c r="U220" s="10" t="s">
        <v>350</v>
      </c>
    </row>
    <row r="221" spans="1:21" x14ac:dyDescent="0.4">
      <c r="A221" s="10" t="s">
        <v>238</v>
      </c>
      <c r="B221" s="10" t="s">
        <v>23</v>
      </c>
      <c r="C221" s="13" t="s">
        <v>24</v>
      </c>
      <c r="D221" s="10" t="s">
        <v>25</v>
      </c>
      <c r="E221" s="14">
        <v>1.0194000000000001</v>
      </c>
      <c r="F221" s="14">
        <f t="shared" si="5"/>
        <v>1.0194000000000002E-3</v>
      </c>
      <c r="U221" s="10" t="s">
        <v>351</v>
      </c>
    </row>
    <row r="222" spans="1:21" x14ac:dyDescent="0.4">
      <c r="A222" s="10" t="s">
        <v>238</v>
      </c>
      <c r="B222" s="10" t="s">
        <v>29</v>
      </c>
      <c r="C222" s="13" t="s">
        <v>30</v>
      </c>
      <c r="D222" s="10" t="s">
        <v>25</v>
      </c>
      <c r="E222" s="14">
        <v>1.0194000000000001</v>
      </c>
      <c r="F222" s="14">
        <f t="shared" si="5"/>
        <v>1.0194000000000002E-3</v>
      </c>
      <c r="U222" s="10" t="s">
        <v>352</v>
      </c>
    </row>
    <row r="223" spans="1:21" x14ac:dyDescent="0.4">
      <c r="A223" s="10" t="s">
        <v>239</v>
      </c>
      <c r="B223" s="10" t="s">
        <v>23</v>
      </c>
      <c r="C223" s="13" t="s">
        <v>104</v>
      </c>
      <c r="D223" s="10" t="s">
        <v>25</v>
      </c>
      <c r="E223" s="14">
        <v>0.41779999999999995</v>
      </c>
      <c r="F223" s="14">
        <f t="shared" si="5"/>
        <v>4.1779999999999996E-4</v>
      </c>
      <c r="U223" s="10" t="s">
        <v>353</v>
      </c>
    </row>
    <row r="224" spans="1:21" x14ac:dyDescent="0.4">
      <c r="A224" s="10" t="s">
        <v>239</v>
      </c>
      <c r="B224" s="10" t="s">
        <v>29</v>
      </c>
      <c r="C224" s="13" t="s">
        <v>106</v>
      </c>
      <c r="D224" s="10" t="s">
        <v>25</v>
      </c>
      <c r="E224" s="14">
        <v>0.41779999999999995</v>
      </c>
      <c r="F224" s="14">
        <f t="shared" si="5"/>
        <v>4.1779999999999996E-4</v>
      </c>
      <c r="U224" s="10" t="s">
        <v>354</v>
      </c>
    </row>
    <row r="225" spans="1:21" x14ac:dyDescent="0.4">
      <c r="A225" s="10" t="s">
        <v>240</v>
      </c>
      <c r="B225" s="10" t="s">
        <v>23</v>
      </c>
      <c r="C225" s="13" t="s">
        <v>89</v>
      </c>
      <c r="D225" s="10" t="s">
        <v>25</v>
      </c>
      <c r="E225" s="14">
        <v>0.63670000000000004</v>
      </c>
      <c r="F225" s="14">
        <f t="shared" si="5"/>
        <v>6.3670000000000003E-4</v>
      </c>
      <c r="U225" s="10" t="s">
        <v>355</v>
      </c>
    </row>
    <row r="226" spans="1:21" x14ac:dyDescent="0.4">
      <c r="A226" s="10" t="s">
        <v>240</v>
      </c>
      <c r="B226" s="10" t="s">
        <v>29</v>
      </c>
      <c r="C226" s="13" t="s">
        <v>92</v>
      </c>
      <c r="D226" s="10" t="s">
        <v>25</v>
      </c>
      <c r="E226" s="14">
        <v>0.5878000000000001</v>
      </c>
      <c r="F226" s="14">
        <f t="shared" si="5"/>
        <v>5.8780000000000008E-4</v>
      </c>
      <c r="U226" s="10" t="s">
        <v>356</v>
      </c>
    </row>
    <row r="227" spans="1:21" x14ac:dyDescent="0.4">
      <c r="A227" s="10" t="s">
        <v>241</v>
      </c>
      <c r="B227" s="10" t="s">
        <v>23</v>
      </c>
      <c r="C227" s="13" t="s">
        <v>71</v>
      </c>
      <c r="D227" s="10" t="s">
        <v>25</v>
      </c>
      <c r="E227" s="14">
        <v>6.4999999999999997E-3</v>
      </c>
      <c r="F227" s="14">
        <f t="shared" si="5"/>
        <v>6.4999999999999996E-6</v>
      </c>
      <c r="U227" s="10" t="s">
        <v>357</v>
      </c>
    </row>
    <row r="228" spans="1:21" x14ac:dyDescent="0.4">
      <c r="A228" s="10" t="s">
        <v>241</v>
      </c>
      <c r="B228" s="10" t="s">
        <v>29</v>
      </c>
      <c r="C228" s="13" t="s">
        <v>75</v>
      </c>
      <c r="D228" s="10" t="s">
        <v>25</v>
      </c>
      <c r="E228" s="14">
        <v>1.0299999999999998E-2</v>
      </c>
      <c r="F228" s="14">
        <f t="shared" si="5"/>
        <v>1.0299999999999998E-5</v>
      </c>
      <c r="U228" s="10" t="s">
        <v>358</v>
      </c>
    </row>
    <row r="229" spans="1:21" x14ac:dyDescent="0.4">
      <c r="A229" s="10" t="s">
        <v>242</v>
      </c>
      <c r="B229" s="10" t="s">
        <v>23</v>
      </c>
      <c r="C229" s="13" t="s">
        <v>201</v>
      </c>
      <c r="D229" s="10" t="s">
        <v>25</v>
      </c>
      <c r="E229" s="14">
        <v>0.39169999999999999</v>
      </c>
      <c r="F229" s="14">
        <f t="shared" si="5"/>
        <v>3.9169999999999998E-4</v>
      </c>
      <c r="U229" s="10" t="s">
        <v>359</v>
      </c>
    </row>
    <row r="230" spans="1:21" x14ac:dyDescent="0.4">
      <c r="A230" s="10" t="s">
        <v>242</v>
      </c>
      <c r="B230" s="10" t="s">
        <v>29</v>
      </c>
      <c r="C230" s="13" t="s">
        <v>203</v>
      </c>
      <c r="D230" s="10" t="s">
        <v>25</v>
      </c>
      <c r="E230" s="14">
        <v>0.39169999999999999</v>
      </c>
      <c r="F230" s="14">
        <f t="shared" si="5"/>
        <v>3.9169999999999998E-4</v>
      </c>
      <c r="U230" s="10" t="s">
        <v>360</v>
      </c>
    </row>
    <row r="231" spans="1:21" x14ac:dyDescent="0.4">
      <c r="A231" s="10" t="s">
        <v>243</v>
      </c>
      <c r="B231" s="10" t="s">
        <v>23</v>
      </c>
      <c r="C231" s="13" t="s">
        <v>163</v>
      </c>
      <c r="D231" s="10" t="s">
        <v>25</v>
      </c>
      <c r="E231" s="14">
        <v>0.39589999999999997</v>
      </c>
      <c r="F231" s="14">
        <f t="shared" si="5"/>
        <v>3.9589999999999997E-4</v>
      </c>
      <c r="U231" s="10" t="s">
        <v>361</v>
      </c>
    </row>
    <row r="232" spans="1:21" x14ac:dyDescent="0.4">
      <c r="A232" s="10" t="s">
        <v>243</v>
      </c>
      <c r="B232" s="10" t="s">
        <v>29</v>
      </c>
      <c r="C232" s="13" t="s">
        <v>165</v>
      </c>
      <c r="D232" s="10" t="s">
        <v>25</v>
      </c>
      <c r="E232" s="14">
        <v>0.39589999999999997</v>
      </c>
      <c r="F232" s="14">
        <f t="shared" si="5"/>
        <v>3.9589999999999997E-4</v>
      </c>
      <c r="U232" s="10" t="s">
        <v>362</v>
      </c>
    </row>
    <row r="233" spans="1:21" x14ac:dyDescent="0.4">
      <c r="A233" s="10" t="s">
        <v>244</v>
      </c>
      <c r="B233" s="10" t="s">
        <v>23</v>
      </c>
      <c r="C233" s="13" t="s">
        <v>71</v>
      </c>
      <c r="D233" s="10" t="s">
        <v>25</v>
      </c>
      <c r="E233" s="14">
        <v>0.33139999999999997</v>
      </c>
      <c r="F233" s="14">
        <f t="shared" si="5"/>
        <v>3.3139999999999998E-4</v>
      </c>
      <c r="U233" s="10" t="s">
        <v>363</v>
      </c>
    </row>
    <row r="234" spans="1:21" x14ac:dyDescent="0.4">
      <c r="A234" s="10" t="s">
        <v>244</v>
      </c>
      <c r="B234" s="10" t="s">
        <v>29</v>
      </c>
      <c r="C234" s="13" t="s">
        <v>75</v>
      </c>
      <c r="D234" s="10" t="s">
        <v>25</v>
      </c>
      <c r="E234" s="14">
        <v>0.33139999999999997</v>
      </c>
      <c r="F234" s="14">
        <f t="shared" si="5"/>
        <v>3.3139999999999998E-4</v>
      </c>
      <c r="U234" s="10" t="s">
        <v>364</v>
      </c>
    </row>
    <row r="235" spans="1:21" x14ac:dyDescent="0.4">
      <c r="A235" s="10" t="s">
        <v>245</v>
      </c>
      <c r="B235" s="10" t="s">
        <v>23</v>
      </c>
      <c r="C235" s="13" t="s">
        <v>163</v>
      </c>
      <c r="D235" s="10" t="s">
        <v>25</v>
      </c>
      <c r="E235" s="14">
        <v>0</v>
      </c>
      <c r="F235" s="14">
        <f t="shared" si="5"/>
        <v>0</v>
      </c>
      <c r="U235" s="10" t="s">
        <v>365</v>
      </c>
    </row>
    <row r="236" spans="1:21" x14ac:dyDescent="0.4">
      <c r="A236" s="10" t="s">
        <v>245</v>
      </c>
      <c r="B236" s="10" t="s">
        <v>29</v>
      </c>
      <c r="C236" s="13" t="s">
        <v>165</v>
      </c>
      <c r="D236" s="10" t="s">
        <v>25</v>
      </c>
      <c r="E236" s="14">
        <v>0</v>
      </c>
      <c r="F236" s="14">
        <f t="shared" si="5"/>
        <v>0</v>
      </c>
      <c r="U236" s="10" t="s">
        <v>366</v>
      </c>
    </row>
    <row r="237" spans="1:21" x14ac:dyDescent="0.4">
      <c r="A237" s="10" t="s">
        <v>246</v>
      </c>
      <c r="B237" s="10" t="s">
        <v>23</v>
      </c>
      <c r="C237" s="13" t="s">
        <v>201</v>
      </c>
      <c r="D237" s="10" t="s">
        <v>25</v>
      </c>
      <c r="E237" s="14">
        <v>0.17779999999999999</v>
      </c>
      <c r="F237" s="14">
        <f t="shared" si="5"/>
        <v>1.7779999999999998E-4</v>
      </c>
      <c r="U237" s="10" t="s">
        <v>367</v>
      </c>
    </row>
    <row r="238" spans="1:21" x14ac:dyDescent="0.4">
      <c r="A238" s="10" t="s">
        <v>246</v>
      </c>
      <c r="B238" s="10" t="s">
        <v>29</v>
      </c>
      <c r="C238" s="13" t="s">
        <v>203</v>
      </c>
      <c r="D238" s="10" t="s">
        <v>25</v>
      </c>
      <c r="E238" s="14">
        <v>0.17779999999999999</v>
      </c>
      <c r="F238" s="14">
        <f t="shared" si="5"/>
        <v>1.7779999999999998E-4</v>
      </c>
      <c r="U238" s="10" t="s">
        <v>368</v>
      </c>
    </row>
    <row r="239" spans="1:21" x14ac:dyDescent="0.4">
      <c r="A239" s="10" t="s">
        <v>247</v>
      </c>
      <c r="B239" s="10" t="s">
        <v>23</v>
      </c>
      <c r="C239" s="13" t="s">
        <v>61</v>
      </c>
      <c r="D239" s="10" t="s">
        <v>25</v>
      </c>
      <c r="E239" s="14">
        <v>0.71199999999999997</v>
      </c>
      <c r="F239" s="14">
        <f t="shared" si="5"/>
        <v>7.1199999999999996E-4</v>
      </c>
      <c r="U239" s="10" t="s">
        <v>369</v>
      </c>
    </row>
    <row r="240" spans="1:21" x14ac:dyDescent="0.4">
      <c r="A240" s="10" t="s">
        <v>247</v>
      </c>
      <c r="B240" s="10" t="s">
        <v>29</v>
      </c>
      <c r="C240" s="13" t="s">
        <v>67</v>
      </c>
      <c r="D240" s="10" t="s">
        <v>25</v>
      </c>
      <c r="E240" s="14">
        <v>0.71199999999999997</v>
      </c>
      <c r="F240" s="14">
        <f t="shared" si="5"/>
        <v>7.1199999999999996E-4</v>
      </c>
      <c r="U240" s="10" t="s">
        <v>370</v>
      </c>
    </row>
    <row r="241" spans="1:21" x14ac:dyDescent="0.4">
      <c r="A241" s="10" t="s">
        <v>248</v>
      </c>
      <c r="B241" s="10" t="s">
        <v>23</v>
      </c>
      <c r="C241" s="13" t="s">
        <v>71</v>
      </c>
      <c r="D241" s="10" t="s">
        <v>25</v>
      </c>
      <c r="E241" s="14">
        <v>0.6258999999999999</v>
      </c>
      <c r="F241" s="14">
        <f t="shared" si="5"/>
        <v>6.2589999999999987E-4</v>
      </c>
      <c r="U241"/>
    </row>
    <row r="242" spans="1:21" x14ac:dyDescent="0.4">
      <c r="A242" s="10" t="s">
        <v>248</v>
      </c>
      <c r="B242" s="10" t="s">
        <v>29</v>
      </c>
      <c r="C242" s="13" t="s">
        <v>75</v>
      </c>
      <c r="D242" s="10" t="s">
        <v>25</v>
      </c>
      <c r="E242" s="14">
        <v>0.53570000000000007</v>
      </c>
      <c r="F242" s="14">
        <f t="shared" si="5"/>
        <v>5.3570000000000007E-4</v>
      </c>
      <c r="U242"/>
    </row>
    <row r="243" spans="1:21" x14ac:dyDescent="0.4">
      <c r="A243" s="10" t="s">
        <v>249</v>
      </c>
      <c r="B243" s="10" t="s">
        <v>23</v>
      </c>
      <c r="C243" s="13" t="s">
        <v>163</v>
      </c>
      <c r="D243" s="10" t="s">
        <v>25</v>
      </c>
      <c r="E243" s="14">
        <v>0.18540000000000001</v>
      </c>
      <c r="F243" s="14">
        <f t="shared" si="5"/>
        <v>1.8540000000000001E-4</v>
      </c>
      <c r="U243"/>
    </row>
    <row r="244" spans="1:21" x14ac:dyDescent="0.4">
      <c r="A244" s="10" t="s">
        <v>249</v>
      </c>
      <c r="B244" s="10" t="s">
        <v>29</v>
      </c>
      <c r="C244" s="13" t="s">
        <v>165</v>
      </c>
      <c r="D244" s="10" t="s">
        <v>25</v>
      </c>
      <c r="E244" s="14">
        <v>0.18999999999999997</v>
      </c>
      <c r="F244" s="14">
        <f t="shared" si="5"/>
        <v>1.8999999999999998E-4</v>
      </c>
      <c r="U244"/>
    </row>
    <row r="245" spans="1:21" x14ac:dyDescent="0.4">
      <c r="A245" s="10" t="s">
        <v>250</v>
      </c>
      <c r="B245" s="10" t="s">
        <v>23</v>
      </c>
      <c r="C245" s="13" t="s">
        <v>24</v>
      </c>
      <c r="D245" s="10" t="s">
        <v>25</v>
      </c>
      <c r="E245" s="14">
        <v>0.4854</v>
      </c>
      <c r="F245" s="14">
        <f t="shared" si="5"/>
        <v>4.8539999999999998E-4</v>
      </c>
      <c r="U245"/>
    </row>
    <row r="246" spans="1:21" x14ac:dyDescent="0.4">
      <c r="A246" s="10" t="s">
        <v>250</v>
      </c>
      <c r="B246" s="10" t="s">
        <v>29</v>
      </c>
      <c r="C246" s="13" t="s">
        <v>30</v>
      </c>
      <c r="D246" s="10" t="s">
        <v>25</v>
      </c>
      <c r="E246" s="14">
        <v>0.4854</v>
      </c>
      <c r="F246" s="14">
        <f t="shared" si="5"/>
        <v>4.8539999999999998E-4</v>
      </c>
      <c r="U246"/>
    </row>
    <row r="247" spans="1:21" x14ac:dyDescent="0.4">
      <c r="A247" s="10" t="s">
        <v>251</v>
      </c>
      <c r="B247" s="10" t="s">
        <v>23</v>
      </c>
      <c r="C247" s="13" t="s">
        <v>104</v>
      </c>
      <c r="D247" s="10" t="s">
        <v>25</v>
      </c>
      <c r="E247" s="14">
        <v>0.27410000000000001</v>
      </c>
      <c r="F247" s="14">
        <f t="shared" si="5"/>
        <v>2.7409999999999999E-4</v>
      </c>
      <c r="U247"/>
    </row>
    <row r="248" spans="1:21" x14ac:dyDescent="0.4">
      <c r="A248" s="10" t="s">
        <v>251</v>
      </c>
      <c r="B248" s="10" t="s">
        <v>29</v>
      </c>
      <c r="C248" s="13" t="s">
        <v>106</v>
      </c>
      <c r="D248" s="10" t="s">
        <v>25</v>
      </c>
      <c r="E248" s="14">
        <v>0.26839999999999997</v>
      </c>
      <c r="F248" s="14">
        <f t="shared" si="5"/>
        <v>2.6839999999999996E-4</v>
      </c>
      <c r="U248"/>
    </row>
    <row r="249" spans="1:21" x14ac:dyDescent="0.4">
      <c r="A249" s="10" t="s">
        <v>252</v>
      </c>
      <c r="B249" s="10" t="s">
        <v>23</v>
      </c>
      <c r="C249" s="13" t="s">
        <v>217</v>
      </c>
      <c r="D249" s="10" t="s">
        <v>25</v>
      </c>
      <c r="E249" s="14">
        <v>0.35990000000000005</v>
      </c>
      <c r="F249" s="14">
        <f t="shared" si="5"/>
        <v>3.5990000000000007E-4</v>
      </c>
      <c r="U249"/>
    </row>
    <row r="250" spans="1:21" x14ac:dyDescent="0.4">
      <c r="A250" s="10" t="s">
        <v>252</v>
      </c>
      <c r="B250" s="10" t="s">
        <v>29</v>
      </c>
      <c r="C250" s="13" t="s">
        <v>219</v>
      </c>
      <c r="D250" s="10" t="s">
        <v>25</v>
      </c>
      <c r="E250" s="14">
        <v>0.30819999999999997</v>
      </c>
      <c r="F250" s="14">
        <f t="shared" si="5"/>
        <v>3.0819999999999996E-4</v>
      </c>
      <c r="U250"/>
    </row>
    <row r="251" spans="1:21" x14ac:dyDescent="0.4">
      <c r="A251" s="10" t="s">
        <v>253</v>
      </c>
      <c r="B251" s="10" t="s">
        <v>23</v>
      </c>
      <c r="C251" s="13" t="s">
        <v>71</v>
      </c>
      <c r="D251" s="10" t="s">
        <v>25</v>
      </c>
      <c r="E251" s="14">
        <v>0.25229999999999997</v>
      </c>
      <c r="F251" s="14">
        <f t="shared" si="5"/>
        <v>2.5229999999999995E-4</v>
      </c>
      <c r="U251"/>
    </row>
    <row r="252" spans="1:21" x14ac:dyDescent="0.4">
      <c r="A252" s="10" t="s">
        <v>253</v>
      </c>
      <c r="B252" s="10" t="s">
        <v>29</v>
      </c>
      <c r="C252" s="13" t="s">
        <v>75</v>
      </c>
      <c r="D252" s="10" t="s">
        <v>25</v>
      </c>
      <c r="E252" s="14">
        <v>0.25229999999999997</v>
      </c>
      <c r="F252" s="14">
        <f t="shared" si="5"/>
        <v>2.5229999999999995E-4</v>
      </c>
      <c r="U252"/>
    </row>
    <row r="253" spans="1:21" x14ac:dyDescent="0.4">
      <c r="A253" s="10" t="s">
        <v>254</v>
      </c>
      <c r="B253" s="10" t="s">
        <v>23</v>
      </c>
      <c r="C253" s="13" t="s">
        <v>371</v>
      </c>
      <c r="D253" s="10" t="s">
        <v>25</v>
      </c>
      <c r="E253" s="14">
        <v>0.6117999999999999</v>
      </c>
      <c r="F253" s="14">
        <f t="shared" si="5"/>
        <v>6.1179999999999991E-4</v>
      </c>
      <c r="U253"/>
    </row>
    <row r="254" spans="1:21" x14ac:dyDescent="0.4">
      <c r="A254" s="10" t="s">
        <v>254</v>
      </c>
      <c r="B254" s="10" t="s">
        <v>29</v>
      </c>
      <c r="C254" s="13" t="s">
        <v>372</v>
      </c>
      <c r="D254" s="10" t="s">
        <v>25</v>
      </c>
      <c r="E254" s="14">
        <v>0.6117999999999999</v>
      </c>
      <c r="F254" s="14">
        <f t="shared" si="5"/>
        <v>6.1179999999999991E-4</v>
      </c>
      <c r="U254"/>
    </row>
    <row r="255" spans="1:21" x14ac:dyDescent="0.4">
      <c r="A255" s="10" t="s">
        <v>255</v>
      </c>
      <c r="B255" s="10" t="s">
        <v>23</v>
      </c>
      <c r="C255" s="13" t="s">
        <v>104</v>
      </c>
      <c r="D255" s="10" t="s">
        <v>25</v>
      </c>
      <c r="E255" s="14">
        <v>0.55940000000000001</v>
      </c>
      <c r="F255" s="14">
        <f t="shared" si="5"/>
        <v>5.5940000000000004E-4</v>
      </c>
      <c r="U255"/>
    </row>
    <row r="256" spans="1:21" x14ac:dyDescent="0.4">
      <c r="A256" s="10" t="s">
        <v>255</v>
      </c>
      <c r="B256" s="10" t="s">
        <v>29</v>
      </c>
      <c r="C256" s="13" t="s">
        <v>106</v>
      </c>
      <c r="D256" s="10" t="s">
        <v>25</v>
      </c>
      <c r="E256" s="14">
        <v>0.54709999999999992</v>
      </c>
      <c r="F256" s="14">
        <f t="shared" si="5"/>
        <v>5.4709999999999991E-4</v>
      </c>
      <c r="U256"/>
    </row>
    <row r="257" spans="1:21" x14ac:dyDescent="0.4">
      <c r="A257" s="10" t="s">
        <v>256</v>
      </c>
      <c r="B257" s="10" t="s">
        <v>23</v>
      </c>
      <c r="C257" s="13" t="s">
        <v>71</v>
      </c>
      <c r="D257" s="10" t="s">
        <v>25</v>
      </c>
      <c r="E257" s="14">
        <v>0.76729999999999998</v>
      </c>
      <c r="F257" s="14">
        <f t="shared" si="5"/>
        <v>7.6729999999999995E-4</v>
      </c>
      <c r="U257"/>
    </row>
    <row r="258" spans="1:21" x14ac:dyDescent="0.4">
      <c r="A258" s="10" t="s">
        <v>256</v>
      </c>
      <c r="B258" s="10" t="s">
        <v>29</v>
      </c>
      <c r="C258" s="13" t="s">
        <v>75</v>
      </c>
      <c r="D258" s="10" t="s">
        <v>25</v>
      </c>
      <c r="E258" s="14">
        <v>0.67100000000000015</v>
      </c>
      <c r="F258" s="14">
        <f t="shared" si="5"/>
        <v>6.7100000000000016E-4</v>
      </c>
      <c r="U258"/>
    </row>
    <row r="259" spans="1:21" x14ac:dyDescent="0.4">
      <c r="A259" s="10" t="s">
        <v>257</v>
      </c>
      <c r="B259" s="10" t="s">
        <v>23</v>
      </c>
      <c r="C259" s="13" t="s">
        <v>113</v>
      </c>
      <c r="D259" s="10" t="s">
        <v>25</v>
      </c>
      <c r="E259" s="14">
        <v>0.38550000000000001</v>
      </c>
      <c r="F259" s="14">
        <f t="shared" ref="F259:F322" si="6">E259/1000</f>
        <v>3.8549999999999999E-4</v>
      </c>
      <c r="U259"/>
    </row>
    <row r="260" spans="1:21" x14ac:dyDescent="0.4">
      <c r="A260" s="10" t="s">
        <v>257</v>
      </c>
      <c r="B260" s="10" t="s">
        <v>29</v>
      </c>
      <c r="C260" s="13" t="s">
        <v>115</v>
      </c>
      <c r="D260" s="10" t="s">
        <v>25</v>
      </c>
      <c r="E260" s="14">
        <v>0.38550000000000001</v>
      </c>
      <c r="F260" s="14">
        <f t="shared" si="6"/>
        <v>3.8549999999999999E-4</v>
      </c>
      <c r="U260"/>
    </row>
    <row r="261" spans="1:21" x14ac:dyDescent="0.4">
      <c r="A261" s="10" t="s">
        <v>258</v>
      </c>
      <c r="B261" s="10" t="s">
        <v>23</v>
      </c>
      <c r="C261" s="13" t="s">
        <v>373</v>
      </c>
      <c r="D261" s="10" t="s">
        <v>25</v>
      </c>
      <c r="E261" s="14">
        <v>0.12990000000000002</v>
      </c>
      <c r="F261" s="14">
        <f t="shared" si="6"/>
        <v>1.2990000000000001E-4</v>
      </c>
      <c r="U261"/>
    </row>
    <row r="262" spans="1:21" x14ac:dyDescent="0.4">
      <c r="A262" s="10" t="s">
        <v>258</v>
      </c>
      <c r="B262" s="10" t="s">
        <v>29</v>
      </c>
      <c r="C262" s="13" t="s">
        <v>374</v>
      </c>
      <c r="D262" s="10" t="s">
        <v>25</v>
      </c>
      <c r="E262" s="14">
        <v>0.14759999999999998</v>
      </c>
      <c r="F262" s="14">
        <f t="shared" si="6"/>
        <v>1.4759999999999998E-4</v>
      </c>
      <c r="U262"/>
    </row>
    <row r="263" spans="1:21" x14ac:dyDescent="0.4">
      <c r="A263" s="10" t="s">
        <v>259</v>
      </c>
      <c r="B263" s="10" t="s">
        <v>23</v>
      </c>
      <c r="C263" s="13" t="s">
        <v>163</v>
      </c>
      <c r="D263" s="10" t="s">
        <v>25</v>
      </c>
      <c r="E263" s="14">
        <v>0.22900000000000001</v>
      </c>
      <c r="F263" s="14">
        <f t="shared" si="6"/>
        <v>2.2900000000000001E-4</v>
      </c>
      <c r="U263"/>
    </row>
    <row r="264" spans="1:21" x14ac:dyDescent="0.4">
      <c r="A264" s="10" t="s">
        <v>259</v>
      </c>
      <c r="B264" s="10" t="s">
        <v>29</v>
      </c>
      <c r="C264" s="13" t="s">
        <v>165</v>
      </c>
      <c r="D264" s="10" t="s">
        <v>25</v>
      </c>
      <c r="E264" s="14">
        <v>0.23389999999999997</v>
      </c>
      <c r="F264" s="14">
        <f t="shared" si="6"/>
        <v>2.3389999999999997E-4</v>
      </c>
      <c r="U264"/>
    </row>
    <row r="265" spans="1:21" x14ac:dyDescent="0.4">
      <c r="A265" s="10" t="s">
        <v>260</v>
      </c>
      <c r="B265" s="10" t="s">
        <v>23</v>
      </c>
      <c r="C265" s="13" t="s">
        <v>371</v>
      </c>
      <c r="D265" s="10" t="s">
        <v>25</v>
      </c>
      <c r="E265" s="14">
        <v>0.92849999999999988</v>
      </c>
      <c r="F265" s="14">
        <f t="shared" si="6"/>
        <v>9.2849999999999985E-4</v>
      </c>
      <c r="U265"/>
    </row>
    <row r="266" spans="1:21" x14ac:dyDescent="0.4">
      <c r="A266" s="10" t="s">
        <v>260</v>
      </c>
      <c r="B266" s="10" t="s">
        <v>29</v>
      </c>
      <c r="C266" s="13" t="s">
        <v>372</v>
      </c>
      <c r="D266" s="10" t="s">
        <v>25</v>
      </c>
      <c r="E266" s="14">
        <v>0.92849999999999988</v>
      </c>
      <c r="F266" s="14">
        <f t="shared" si="6"/>
        <v>9.2849999999999985E-4</v>
      </c>
      <c r="U266"/>
    </row>
    <row r="267" spans="1:21" x14ac:dyDescent="0.4">
      <c r="A267" s="10" t="s">
        <v>261</v>
      </c>
      <c r="B267" s="10" t="s">
        <v>23</v>
      </c>
      <c r="C267" s="13" t="s">
        <v>24</v>
      </c>
      <c r="D267" s="10" t="s">
        <v>25</v>
      </c>
      <c r="E267" s="14">
        <v>0.15410000000000001</v>
      </c>
      <c r="F267" s="14">
        <f t="shared" si="6"/>
        <v>1.5410000000000001E-4</v>
      </c>
      <c r="U267"/>
    </row>
    <row r="268" spans="1:21" x14ac:dyDescent="0.4">
      <c r="A268" s="10" t="s">
        <v>261</v>
      </c>
      <c r="B268" s="10" t="s">
        <v>29</v>
      </c>
      <c r="C268" s="13" t="s">
        <v>30</v>
      </c>
      <c r="D268" s="10" t="s">
        <v>25</v>
      </c>
      <c r="E268" s="14">
        <v>0.1542</v>
      </c>
      <c r="F268" s="14">
        <f t="shared" si="6"/>
        <v>1.5420000000000001E-4</v>
      </c>
      <c r="U268"/>
    </row>
    <row r="269" spans="1:21" x14ac:dyDescent="0.4">
      <c r="A269" s="10" t="s">
        <v>262</v>
      </c>
      <c r="B269" s="10" t="s">
        <v>23</v>
      </c>
      <c r="C269" s="13" t="s">
        <v>113</v>
      </c>
      <c r="D269" s="10" t="s">
        <v>25</v>
      </c>
      <c r="E269" s="14">
        <v>0.60870000000000002</v>
      </c>
      <c r="F269" s="14">
        <f t="shared" si="6"/>
        <v>6.087E-4</v>
      </c>
      <c r="U269"/>
    </row>
    <row r="270" spans="1:21" x14ac:dyDescent="0.4">
      <c r="A270" s="10" t="s">
        <v>262</v>
      </c>
      <c r="B270" s="10" t="s">
        <v>29</v>
      </c>
      <c r="C270" s="13" t="s">
        <v>115</v>
      </c>
      <c r="D270" s="10" t="s">
        <v>25</v>
      </c>
      <c r="E270" s="14">
        <v>0.60870000000000002</v>
      </c>
      <c r="F270" s="14">
        <f t="shared" si="6"/>
        <v>6.087E-4</v>
      </c>
      <c r="U270"/>
    </row>
    <row r="271" spans="1:21" x14ac:dyDescent="0.4">
      <c r="A271" s="10" t="s">
        <v>263</v>
      </c>
      <c r="B271" s="10" t="s">
        <v>23</v>
      </c>
      <c r="C271" s="13" t="s">
        <v>61</v>
      </c>
      <c r="D271" s="10" t="s">
        <v>25</v>
      </c>
      <c r="E271" s="14">
        <v>0.84429999999999994</v>
      </c>
      <c r="F271" s="14">
        <f t="shared" si="6"/>
        <v>8.4429999999999998E-4</v>
      </c>
      <c r="U271"/>
    </row>
    <row r="272" spans="1:21" x14ac:dyDescent="0.4">
      <c r="A272" s="10" t="s">
        <v>263</v>
      </c>
      <c r="B272" s="10" t="s">
        <v>29</v>
      </c>
      <c r="C272" s="13" t="s">
        <v>67</v>
      </c>
      <c r="D272" s="10" t="s">
        <v>25</v>
      </c>
      <c r="E272" s="14">
        <v>0.84429999999999994</v>
      </c>
      <c r="F272" s="14">
        <f t="shared" si="6"/>
        <v>8.4429999999999998E-4</v>
      </c>
      <c r="U272"/>
    </row>
    <row r="273" spans="1:21" x14ac:dyDescent="0.4">
      <c r="A273" s="10" t="s">
        <v>264</v>
      </c>
      <c r="B273" s="10" t="s">
        <v>23</v>
      </c>
      <c r="C273" s="13" t="s">
        <v>24</v>
      </c>
      <c r="D273" s="10" t="s">
        <v>25</v>
      </c>
      <c r="E273" s="14">
        <v>0.30669999999999997</v>
      </c>
      <c r="F273" s="14">
        <f t="shared" si="6"/>
        <v>3.0669999999999997E-4</v>
      </c>
      <c r="U273"/>
    </row>
    <row r="274" spans="1:21" x14ac:dyDescent="0.4">
      <c r="A274" s="10" t="s">
        <v>264</v>
      </c>
      <c r="B274" s="10" t="s">
        <v>29</v>
      </c>
      <c r="C274" s="13" t="s">
        <v>30</v>
      </c>
      <c r="D274" s="10" t="s">
        <v>25</v>
      </c>
      <c r="E274" s="14">
        <v>0.30669999999999997</v>
      </c>
      <c r="F274" s="14">
        <f t="shared" si="6"/>
        <v>3.0669999999999997E-4</v>
      </c>
      <c r="U274"/>
    </row>
    <row r="275" spans="1:21" x14ac:dyDescent="0.4">
      <c r="A275" s="10" t="s">
        <v>265</v>
      </c>
      <c r="B275" s="10" t="s">
        <v>23</v>
      </c>
      <c r="C275" s="13" t="s">
        <v>163</v>
      </c>
      <c r="D275" s="10" t="s">
        <v>25</v>
      </c>
      <c r="E275" s="14">
        <v>0.52340000000000009</v>
      </c>
      <c r="F275" s="14">
        <f t="shared" si="6"/>
        <v>5.2340000000000004E-4</v>
      </c>
      <c r="U275"/>
    </row>
    <row r="276" spans="1:21" x14ac:dyDescent="0.4">
      <c r="A276" s="10" t="s">
        <v>265</v>
      </c>
      <c r="B276" s="10" t="s">
        <v>29</v>
      </c>
      <c r="C276" s="13" t="s">
        <v>165</v>
      </c>
      <c r="D276" s="10" t="s">
        <v>25</v>
      </c>
      <c r="E276" s="14">
        <v>0.52340000000000009</v>
      </c>
      <c r="F276" s="14">
        <f t="shared" si="6"/>
        <v>5.2340000000000004E-4</v>
      </c>
      <c r="U276"/>
    </row>
    <row r="277" spans="1:21" x14ac:dyDescent="0.4">
      <c r="A277" s="10" t="s">
        <v>266</v>
      </c>
      <c r="B277" s="10" t="s">
        <v>23</v>
      </c>
      <c r="C277" s="13" t="s">
        <v>71</v>
      </c>
      <c r="D277" s="10" t="s">
        <v>25</v>
      </c>
      <c r="E277" s="14">
        <v>1.04E-2</v>
      </c>
      <c r="F277" s="14">
        <f t="shared" si="6"/>
        <v>1.0399999999999999E-5</v>
      </c>
      <c r="U277"/>
    </row>
    <row r="278" spans="1:21" x14ac:dyDescent="0.4">
      <c r="A278" s="10" t="s">
        <v>266</v>
      </c>
      <c r="B278" s="10" t="s">
        <v>29</v>
      </c>
      <c r="C278" s="13" t="s">
        <v>75</v>
      </c>
      <c r="D278" s="10" t="s">
        <v>25</v>
      </c>
      <c r="E278" s="14">
        <v>2.98E-2</v>
      </c>
      <c r="F278" s="14">
        <f t="shared" si="6"/>
        <v>2.9799999999999999E-5</v>
      </c>
      <c r="U278"/>
    </row>
    <row r="279" spans="1:21" x14ac:dyDescent="0.4">
      <c r="A279" s="10" t="s">
        <v>267</v>
      </c>
      <c r="B279" s="10" t="s">
        <v>23</v>
      </c>
      <c r="C279" s="13" t="s">
        <v>61</v>
      </c>
      <c r="D279" s="10" t="s">
        <v>25</v>
      </c>
      <c r="E279" s="14">
        <v>2.4799999999999999E-2</v>
      </c>
      <c r="F279" s="14">
        <f t="shared" si="6"/>
        <v>2.48E-5</v>
      </c>
      <c r="U279"/>
    </row>
    <row r="280" spans="1:21" x14ac:dyDescent="0.4">
      <c r="A280" s="10" t="s">
        <v>267</v>
      </c>
      <c r="B280" s="10" t="s">
        <v>29</v>
      </c>
      <c r="C280" s="13" t="s">
        <v>67</v>
      </c>
      <c r="D280" s="10" t="s">
        <v>25</v>
      </c>
      <c r="E280" s="14">
        <v>3.7200000000000004E-2</v>
      </c>
      <c r="F280" s="14">
        <f t="shared" si="6"/>
        <v>3.7200000000000003E-5</v>
      </c>
      <c r="U280"/>
    </row>
    <row r="281" spans="1:21" x14ac:dyDescent="0.4">
      <c r="A281" s="10" t="s">
        <v>268</v>
      </c>
      <c r="B281" s="10" t="s">
        <v>23</v>
      </c>
      <c r="C281" s="13" t="s">
        <v>375</v>
      </c>
      <c r="D281" s="10" t="s">
        <v>25</v>
      </c>
      <c r="E281" s="14">
        <v>0.67100000000000004</v>
      </c>
      <c r="F281" s="14">
        <f t="shared" si="6"/>
        <v>6.7100000000000005E-4</v>
      </c>
      <c r="U281"/>
    </row>
    <row r="282" spans="1:21" x14ac:dyDescent="0.4">
      <c r="A282" s="10" t="s">
        <v>268</v>
      </c>
      <c r="B282" s="10" t="s">
        <v>29</v>
      </c>
      <c r="C282" s="13" t="s">
        <v>376</v>
      </c>
      <c r="D282" s="10" t="s">
        <v>25</v>
      </c>
      <c r="E282" s="14">
        <v>0.67100000000000004</v>
      </c>
      <c r="F282" s="14">
        <f t="shared" si="6"/>
        <v>6.7100000000000005E-4</v>
      </c>
      <c r="U282"/>
    </row>
    <row r="283" spans="1:21" x14ac:dyDescent="0.4">
      <c r="A283" s="10" t="s">
        <v>269</v>
      </c>
      <c r="B283" s="10" t="s">
        <v>23</v>
      </c>
      <c r="C283" s="13" t="s">
        <v>211</v>
      </c>
      <c r="D283" s="10" t="s">
        <v>25</v>
      </c>
      <c r="E283" s="14">
        <v>0.54810000000000003</v>
      </c>
      <c r="F283" s="14">
        <f t="shared" si="6"/>
        <v>5.4810000000000004E-4</v>
      </c>
      <c r="U283"/>
    </row>
    <row r="284" spans="1:21" x14ac:dyDescent="0.4">
      <c r="A284" s="10" t="s">
        <v>269</v>
      </c>
      <c r="B284" s="10" t="s">
        <v>29</v>
      </c>
      <c r="C284" s="13" t="s">
        <v>213</v>
      </c>
      <c r="D284" s="10" t="s">
        <v>25</v>
      </c>
      <c r="E284" s="14">
        <v>0.53439999999999999</v>
      </c>
      <c r="F284" s="14">
        <f t="shared" si="6"/>
        <v>5.3439999999999998E-4</v>
      </c>
      <c r="U284"/>
    </row>
    <row r="285" spans="1:21" x14ac:dyDescent="0.4">
      <c r="A285" s="10" t="s">
        <v>270</v>
      </c>
      <c r="B285" s="10" t="s">
        <v>23</v>
      </c>
      <c r="C285" s="13" t="s">
        <v>34</v>
      </c>
      <c r="D285" s="10" t="s">
        <v>25</v>
      </c>
      <c r="E285" s="14">
        <v>7.1999999999999995E-2</v>
      </c>
      <c r="F285" s="14">
        <f t="shared" si="6"/>
        <v>7.1999999999999988E-5</v>
      </c>
      <c r="U285"/>
    </row>
    <row r="286" spans="1:21" x14ac:dyDescent="0.4">
      <c r="A286" s="10" t="s">
        <v>270</v>
      </c>
      <c r="B286" s="10" t="s">
        <v>29</v>
      </c>
      <c r="C286" s="13" t="s">
        <v>40</v>
      </c>
      <c r="D286" s="10" t="s">
        <v>25</v>
      </c>
      <c r="E286" s="14">
        <v>9.5200000000000007E-2</v>
      </c>
      <c r="F286" s="14">
        <f t="shared" si="6"/>
        <v>9.520000000000001E-5</v>
      </c>
      <c r="U286"/>
    </row>
    <row r="287" spans="1:21" x14ac:dyDescent="0.4">
      <c r="A287" s="10" t="s">
        <v>271</v>
      </c>
      <c r="B287" s="10" t="s">
        <v>23</v>
      </c>
      <c r="C287" s="13" t="s">
        <v>89</v>
      </c>
      <c r="D287" s="10" t="s">
        <v>25</v>
      </c>
      <c r="E287" s="14">
        <v>0.33599999999999997</v>
      </c>
      <c r="F287" s="14">
        <f t="shared" si="6"/>
        <v>3.3599999999999998E-4</v>
      </c>
      <c r="U287"/>
    </row>
    <row r="288" spans="1:21" x14ac:dyDescent="0.4">
      <c r="A288" s="10" t="s">
        <v>271</v>
      </c>
      <c r="B288" s="10" t="s">
        <v>29</v>
      </c>
      <c r="C288" s="13" t="s">
        <v>92</v>
      </c>
      <c r="D288" s="10" t="s">
        <v>25</v>
      </c>
      <c r="E288" s="14">
        <v>0.33599999999999997</v>
      </c>
      <c r="F288" s="14">
        <f t="shared" si="6"/>
        <v>3.3599999999999998E-4</v>
      </c>
      <c r="U288"/>
    </row>
    <row r="289" spans="1:21" x14ac:dyDescent="0.4">
      <c r="A289" s="10" t="s">
        <v>272</v>
      </c>
      <c r="B289" s="10" t="s">
        <v>23</v>
      </c>
      <c r="C289" s="13" t="s">
        <v>163</v>
      </c>
      <c r="D289" s="10" t="s">
        <v>25</v>
      </c>
      <c r="E289" s="14">
        <v>0.47670000000000007</v>
      </c>
      <c r="F289" s="14">
        <f t="shared" si="6"/>
        <v>4.7670000000000009E-4</v>
      </c>
      <c r="U289"/>
    </row>
    <row r="290" spans="1:21" x14ac:dyDescent="0.4">
      <c r="A290" s="10" t="s">
        <v>272</v>
      </c>
      <c r="B290" s="10" t="s">
        <v>29</v>
      </c>
      <c r="C290" s="13" t="s">
        <v>165</v>
      </c>
      <c r="D290" s="10" t="s">
        <v>25</v>
      </c>
      <c r="E290" s="14">
        <v>0.47670000000000007</v>
      </c>
      <c r="F290" s="14">
        <f t="shared" si="6"/>
        <v>4.7670000000000009E-4</v>
      </c>
      <c r="U290"/>
    </row>
    <row r="291" spans="1:21" x14ac:dyDescent="0.4">
      <c r="A291" s="10" t="s">
        <v>274</v>
      </c>
      <c r="B291" s="10" t="s">
        <v>23</v>
      </c>
      <c r="C291" s="13" t="s">
        <v>201</v>
      </c>
      <c r="D291" s="10" t="s">
        <v>25</v>
      </c>
      <c r="E291" s="14">
        <v>0.33169999999999999</v>
      </c>
      <c r="F291" s="14">
        <f t="shared" si="6"/>
        <v>3.3169999999999999E-4</v>
      </c>
      <c r="U291"/>
    </row>
    <row r="292" spans="1:21" x14ac:dyDescent="0.4">
      <c r="A292" s="10" t="s">
        <v>274</v>
      </c>
      <c r="B292" s="10" t="s">
        <v>29</v>
      </c>
      <c r="C292" s="13" t="s">
        <v>203</v>
      </c>
      <c r="D292" s="10" t="s">
        <v>25</v>
      </c>
      <c r="E292" s="14">
        <v>0.33169999999999999</v>
      </c>
      <c r="F292" s="14">
        <f t="shared" si="6"/>
        <v>3.3169999999999999E-4</v>
      </c>
      <c r="U292"/>
    </row>
    <row r="293" spans="1:21" x14ac:dyDescent="0.4">
      <c r="A293" s="10" t="s">
        <v>276</v>
      </c>
      <c r="B293" s="10" t="s">
        <v>23</v>
      </c>
      <c r="C293" s="13" t="s">
        <v>235</v>
      </c>
      <c r="D293" s="10" t="s">
        <v>25</v>
      </c>
      <c r="E293" s="14">
        <v>0.52649999999999997</v>
      </c>
      <c r="F293" s="14">
        <f t="shared" si="6"/>
        <v>5.2649999999999995E-4</v>
      </c>
      <c r="U293"/>
    </row>
    <row r="294" spans="1:21" x14ac:dyDescent="0.4">
      <c r="A294" s="10" t="s">
        <v>276</v>
      </c>
      <c r="B294" s="10" t="s">
        <v>29</v>
      </c>
      <c r="C294" s="13" t="s">
        <v>237</v>
      </c>
      <c r="D294" s="10" t="s">
        <v>25</v>
      </c>
      <c r="E294" s="14">
        <v>0.52649999999999997</v>
      </c>
      <c r="F294" s="14">
        <f t="shared" si="6"/>
        <v>5.2649999999999995E-4</v>
      </c>
      <c r="U294"/>
    </row>
    <row r="295" spans="1:21" x14ac:dyDescent="0.4">
      <c r="A295" s="10" t="s">
        <v>277</v>
      </c>
      <c r="B295" s="10" t="s">
        <v>23</v>
      </c>
      <c r="C295" s="13" t="s">
        <v>104</v>
      </c>
      <c r="D295" s="10" t="s">
        <v>25</v>
      </c>
      <c r="E295" s="14">
        <v>0.42379999999999995</v>
      </c>
      <c r="F295" s="14">
        <f t="shared" si="6"/>
        <v>4.2379999999999995E-4</v>
      </c>
      <c r="U295"/>
    </row>
    <row r="296" spans="1:21" x14ac:dyDescent="0.4">
      <c r="A296" s="10" t="s">
        <v>277</v>
      </c>
      <c r="B296" s="10" t="s">
        <v>29</v>
      </c>
      <c r="C296" s="13" t="s">
        <v>106</v>
      </c>
      <c r="D296" s="10" t="s">
        <v>25</v>
      </c>
      <c r="E296" s="14">
        <v>0.40729999999999994</v>
      </c>
      <c r="F296" s="14">
        <f t="shared" si="6"/>
        <v>4.0729999999999993E-4</v>
      </c>
      <c r="U296"/>
    </row>
    <row r="297" spans="1:21" x14ac:dyDescent="0.4">
      <c r="A297" s="10" t="s">
        <v>278</v>
      </c>
      <c r="B297" s="10" t="s">
        <v>23</v>
      </c>
      <c r="C297" s="13" t="s">
        <v>375</v>
      </c>
      <c r="D297" s="10" t="s">
        <v>25</v>
      </c>
      <c r="E297" s="14">
        <v>0.4138</v>
      </c>
      <c r="F297" s="14">
        <f t="shared" si="6"/>
        <v>4.1379999999999998E-4</v>
      </c>
      <c r="U297"/>
    </row>
    <row r="298" spans="1:21" x14ac:dyDescent="0.4">
      <c r="A298" s="10" t="s">
        <v>278</v>
      </c>
      <c r="B298" s="10" t="s">
        <v>29</v>
      </c>
      <c r="C298" s="13" t="s">
        <v>376</v>
      </c>
      <c r="D298" s="10" t="s">
        <v>25</v>
      </c>
      <c r="E298" s="14">
        <v>0.39889999999999998</v>
      </c>
      <c r="F298" s="14">
        <f t="shared" si="6"/>
        <v>3.9889999999999999E-4</v>
      </c>
      <c r="U298"/>
    </row>
    <row r="299" spans="1:21" x14ac:dyDescent="0.4">
      <c r="A299" s="10" t="s">
        <v>279</v>
      </c>
      <c r="B299" s="10" t="s">
        <v>23</v>
      </c>
      <c r="C299" s="13" t="s">
        <v>371</v>
      </c>
      <c r="D299" s="10" t="s">
        <v>25</v>
      </c>
      <c r="E299" s="14">
        <v>0.6994999999999999</v>
      </c>
      <c r="F299" s="14">
        <f t="shared" si="6"/>
        <v>6.9949999999999993E-4</v>
      </c>
      <c r="U299"/>
    </row>
    <row r="300" spans="1:21" x14ac:dyDescent="0.4">
      <c r="A300" s="10" t="s">
        <v>279</v>
      </c>
      <c r="B300" s="10" t="s">
        <v>29</v>
      </c>
      <c r="C300" s="13" t="s">
        <v>372</v>
      </c>
      <c r="D300" s="10" t="s">
        <v>25</v>
      </c>
      <c r="E300" s="14">
        <v>0.64329999999999998</v>
      </c>
      <c r="F300" s="14">
        <f t="shared" si="6"/>
        <v>6.4329999999999997E-4</v>
      </c>
      <c r="U300"/>
    </row>
    <row r="301" spans="1:21" x14ac:dyDescent="0.4">
      <c r="A301" s="10" t="s">
        <v>280</v>
      </c>
      <c r="B301" s="10" t="s">
        <v>23</v>
      </c>
      <c r="C301" s="13" t="s">
        <v>375</v>
      </c>
      <c r="D301" s="10" t="s">
        <v>25</v>
      </c>
      <c r="E301" s="14">
        <v>0.52849999999999986</v>
      </c>
      <c r="F301" s="14">
        <f t="shared" si="6"/>
        <v>5.2849999999999989E-4</v>
      </c>
      <c r="U301"/>
    </row>
    <row r="302" spans="1:21" x14ac:dyDescent="0.4">
      <c r="A302" s="10" t="s">
        <v>280</v>
      </c>
      <c r="B302" s="10" t="s">
        <v>29</v>
      </c>
      <c r="C302" s="13" t="s">
        <v>376</v>
      </c>
      <c r="D302" s="10" t="s">
        <v>25</v>
      </c>
      <c r="E302" s="14">
        <v>0.52849999999999986</v>
      </c>
      <c r="F302" s="14">
        <f t="shared" si="6"/>
        <v>5.2849999999999989E-4</v>
      </c>
      <c r="U302"/>
    </row>
    <row r="303" spans="1:21" x14ac:dyDescent="0.4">
      <c r="A303" s="10" t="s">
        <v>281</v>
      </c>
      <c r="B303" s="10" t="s">
        <v>23</v>
      </c>
      <c r="C303" s="13" t="s">
        <v>71</v>
      </c>
      <c r="D303" s="10" t="s">
        <v>25</v>
      </c>
      <c r="E303" s="14">
        <v>1.2999999999999999E-2</v>
      </c>
      <c r="F303" s="14">
        <f t="shared" si="6"/>
        <v>1.2999999999999999E-5</v>
      </c>
      <c r="U303"/>
    </row>
    <row r="304" spans="1:21" x14ac:dyDescent="0.4">
      <c r="A304" s="10" t="s">
        <v>281</v>
      </c>
      <c r="B304" s="10" t="s">
        <v>29</v>
      </c>
      <c r="C304" s="13" t="s">
        <v>75</v>
      </c>
      <c r="D304" s="10" t="s">
        <v>25</v>
      </c>
      <c r="E304" s="14">
        <v>1.2999999999999999E-2</v>
      </c>
      <c r="F304" s="14">
        <f t="shared" si="6"/>
        <v>1.2999999999999999E-5</v>
      </c>
      <c r="U304"/>
    </row>
    <row r="305" spans="1:21" x14ac:dyDescent="0.4">
      <c r="A305" s="10" t="s">
        <v>282</v>
      </c>
      <c r="B305" s="10" t="s">
        <v>23</v>
      </c>
      <c r="C305" s="13" t="s">
        <v>211</v>
      </c>
      <c r="D305" s="10" t="s">
        <v>25</v>
      </c>
      <c r="E305" s="14">
        <v>0.1953</v>
      </c>
      <c r="F305" s="14">
        <f t="shared" si="6"/>
        <v>1.953E-4</v>
      </c>
      <c r="U305"/>
    </row>
    <row r="306" spans="1:21" x14ac:dyDescent="0.4">
      <c r="A306" s="10" t="s">
        <v>282</v>
      </c>
      <c r="B306" s="10" t="s">
        <v>29</v>
      </c>
      <c r="C306" s="13" t="s">
        <v>213</v>
      </c>
      <c r="D306" s="10" t="s">
        <v>25</v>
      </c>
      <c r="E306" s="14">
        <v>0.20140000000000002</v>
      </c>
      <c r="F306" s="14">
        <f t="shared" si="6"/>
        <v>2.0140000000000002E-4</v>
      </c>
      <c r="U306"/>
    </row>
    <row r="307" spans="1:21" x14ac:dyDescent="0.4">
      <c r="A307" s="10" t="s">
        <v>283</v>
      </c>
      <c r="B307" s="10" t="s">
        <v>23</v>
      </c>
      <c r="C307" s="13" t="s">
        <v>104</v>
      </c>
      <c r="D307" s="10" t="s">
        <v>25</v>
      </c>
      <c r="E307" s="14">
        <v>0.33450000000000002</v>
      </c>
      <c r="F307" s="14">
        <f t="shared" si="6"/>
        <v>3.345E-4</v>
      </c>
      <c r="U307"/>
    </row>
    <row r="308" spans="1:21" x14ac:dyDescent="0.4">
      <c r="A308" s="10" t="s">
        <v>283</v>
      </c>
      <c r="B308" s="10" t="s">
        <v>29</v>
      </c>
      <c r="C308" s="13" t="s">
        <v>106</v>
      </c>
      <c r="D308" s="10" t="s">
        <v>25</v>
      </c>
      <c r="E308" s="14">
        <v>0.30599999999999999</v>
      </c>
      <c r="F308" s="14">
        <f t="shared" si="6"/>
        <v>3.0600000000000001E-4</v>
      </c>
      <c r="U308"/>
    </row>
    <row r="309" spans="1:21" x14ac:dyDescent="0.4">
      <c r="A309" s="10" t="s">
        <v>284</v>
      </c>
      <c r="B309" s="10" t="s">
        <v>23</v>
      </c>
      <c r="C309" s="13" t="s">
        <v>104</v>
      </c>
      <c r="D309" s="10" t="s">
        <v>25</v>
      </c>
      <c r="E309" s="14">
        <v>4.0299999999999996E-2</v>
      </c>
      <c r="F309" s="14">
        <f t="shared" si="6"/>
        <v>4.0299999999999997E-5</v>
      </c>
      <c r="U309"/>
    </row>
    <row r="310" spans="1:21" x14ac:dyDescent="0.4">
      <c r="A310" s="10" t="s">
        <v>284</v>
      </c>
      <c r="B310" s="10" t="s">
        <v>29</v>
      </c>
      <c r="C310" s="13" t="s">
        <v>106</v>
      </c>
      <c r="D310" s="10" t="s">
        <v>25</v>
      </c>
      <c r="E310" s="14">
        <v>4.1399999999999992E-2</v>
      </c>
      <c r="F310" s="14">
        <f t="shared" si="6"/>
        <v>4.139999999999999E-5</v>
      </c>
      <c r="U310"/>
    </row>
    <row r="311" spans="1:21" x14ac:dyDescent="0.4">
      <c r="A311" s="10" t="s">
        <v>285</v>
      </c>
      <c r="B311" s="10" t="s">
        <v>23</v>
      </c>
      <c r="C311" s="13" t="s">
        <v>44</v>
      </c>
      <c r="D311" s="10" t="s">
        <v>25</v>
      </c>
      <c r="E311" s="14">
        <v>0.35470000000000002</v>
      </c>
      <c r="F311" s="14">
        <f t="shared" si="6"/>
        <v>3.547E-4</v>
      </c>
      <c r="U311"/>
    </row>
    <row r="312" spans="1:21" x14ac:dyDescent="0.4">
      <c r="A312" s="10" t="s">
        <v>285</v>
      </c>
      <c r="B312" s="10" t="s">
        <v>29</v>
      </c>
      <c r="C312" s="13" t="s">
        <v>48</v>
      </c>
      <c r="D312" s="10" t="s">
        <v>25</v>
      </c>
      <c r="E312" s="14">
        <v>0.35070000000000001</v>
      </c>
      <c r="F312" s="14">
        <f t="shared" si="6"/>
        <v>3.5070000000000001E-4</v>
      </c>
      <c r="U312"/>
    </row>
    <row r="313" spans="1:21" x14ac:dyDescent="0.4">
      <c r="A313" s="10" t="s">
        <v>286</v>
      </c>
      <c r="B313" s="10" t="s">
        <v>23</v>
      </c>
      <c r="C313" s="13" t="s">
        <v>34</v>
      </c>
      <c r="D313" s="10" t="s">
        <v>25</v>
      </c>
      <c r="E313" s="14">
        <v>0.46940000000000004</v>
      </c>
      <c r="F313" s="14">
        <f t="shared" si="6"/>
        <v>4.6940000000000003E-4</v>
      </c>
      <c r="U313"/>
    </row>
    <row r="314" spans="1:21" x14ac:dyDescent="0.4">
      <c r="A314" s="10" t="s">
        <v>286</v>
      </c>
      <c r="B314" s="10" t="s">
        <v>29</v>
      </c>
      <c r="C314" s="13" t="s">
        <v>40</v>
      </c>
      <c r="D314" s="10" t="s">
        <v>25</v>
      </c>
      <c r="E314" s="14">
        <v>0.39109999999999995</v>
      </c>
      <c r="F314" s="14">
        <f t="shared" si="6"/>
        <v>3.9109999999999997E-4</v>
      </c>
      <c r="U314"/>
    </row>
    <row r="315" spans="1:21" x14ac:dyDescent="0.4">
      <c r="A315" s="10" t="s">
        <v>287</v>
      </c>
      <c r="B315" s="10" t="s">
        <v>23</v>
      </c>
      <c r="C315" s="13" t="s">
        <v>191</v>
      </c>
      <c r="D315" s="10" t="s">
        <v>25</v>
      </c>
      <c r="E315" s="14">
        <v>9.5899999999999985E-2</v>
      </c>
      <c r="F315" s="14">
        <f t="shared" si="6"/>
        <v>9.5899999999999986E-5</v>
      </c>
      <c r="U315"/>
    </row>
    <row r="316" spans="1:21" x14ac:dyDescent="0.4">
      <c r="A316" s="10" t="s">
        <v>287</v>
      </c>
      <c r="B316" s="10" t="s">
        <v>29</v>
      </c>
      <c r="C316" s="13" t="s">
        <v>193</v>
      </c>
      <c r="D316" s="10" t="s">
        <v>25</v>
      </c>
      <c r="E316" s="14">
        <v>9.5899999999999985E-2</v>
      </c>
      <c r="F316" s="14">
        <f t="shared" si="6"/>
        <v>9.5899999999999986E-5</v>
      </c>
      <c r="U316"/>
    </row>
    <row r="317" spans="1:21" x14ac:dyDescent="0.4">
      <c r="A317" s="10" t="s">
        <v>288</v>
      </c>
      <c r="B317" s="10" t="s">
        <v>23</v>
      </c>
      <c r="C317" s="13" t="s">
        <v>163</v>
      </c>
      <c r="D317" s="10" t="s">
        <v>25</v>
      </c>
      <c r="E317" s="14">
        <v>0.63149999999999984</v>
      </c>
      <c r="F317" s="14">
        <f t="shared" si="6"/>
        <v>6.3149999999999979E-4</v>
      </c>
      <c r="U317"/>
    </row>
    <row r="318" spans="1:21" x14ac:dyDescent="0.4">
      <c r="A318" s="10" t="s">
        <v>288</v>
      </c>
      <c r="B318" s="10" t="s">
        <v>29</v>
      </c>
      <c r="C318" s="13" t="s">
        <v>165</v>
      </c>
      <c r="D318" s="10" t="s">
        <v>25</v>
      </c>
      <c r="E318" s="14">
        <v>0.63149999999999984</v>
      </c>
      <c r="F318" s="14">
        <f t="shared" si="6"/>
        <v>6.3149999999999979E-4</v>
      </c>
      <c r="U318"/>
    </row>
    <row r="319" spans="1:21" x14ac:dyDescent="0.4">
      <c r="A319" s="10" t="s">
        <v>289</v>
      </c>
      <c r="B319" s="10" t="s">
        <v>23</v>
      </c>
      <c r="C319" s="13" t="s">
        <v>24</v>
      </c>
      <c r="D319" s="10" t="s">
        <v>25</v>
      </c>
      <c r="E319" s="14">
        <v>0.64949999999999997</v>
      </c>
      <c r="F319" s="14">
        <f t="shared" si="6"/>
        <v>6.4950000000000001E-4</v>
      </c>
      <c r="U319"/>
    </row>
    <row r="320" spans="1:21" x14ac:dyDescent="0.4">
      <c r="A320" s="10" t="s">
        <v>289</v>
      </c>
      <c r="B320" s="10" t="s">
        <v>29</v>
      </c>
      <c r="C320" s="13" t="s">
        <v>30</v>
      </c>
      <c r="D320" s="10" t="s">
        <v>25</v>
      </c>
      <c r="E320" s="14">
        <v>0.64949999999999997</v>
      </c>
      <c r="F320" s="14">
        <f t="shared" si="6"/>
        <v>6.4950000000000001E-4</v>
      </c>
      <c r="U320"/>
    </row>
    <row r="321" spans="1:21" x14ac:dyDescent="0.4">
      <c r="A321" s="10" t="s">
        <v>290</v>
      </c>
      <c r="B321" s="10" t="s">
        <v>23</v>
      </c>
      <c r="C321" s="13" t="s">
        <v>71</v>
      </c>
      <c r="D321" s="10" t="s">
        <v>25</v>
      </c>
      <c r="E321" s="14">
        <v>0.15909999999999999</v>
      </c>
      <c r="F321" s="14">
        <f t="shared" si="6"/>
        <v>1.5909999999999999E-4</v>
      </c>
      <c r="U321"/>
    </row>
    <row r="322" spans="1:21" x14ac:dyDescent="0.4">
      <c r="A322" s="10" t="s">
        <v>290</v>
      </c>
      <c r="B322" s="10" t="s">
        <v>29</v>
      </c>
      <c r="C322" s="13" t="s">
        <v>75</v>
      </c>
      <c r="D322" s="10" t="s">
        <v>25</v>
      </c>
      <c r="E322" s="14">
        <v>0.15909999999999999</v>
      </c>
      <c r="F322" s="14">
        <f t="shared" si="6"/>
        <v>1.5909999999999999E-4</v>
      </c>
      <c r="U322"/>
    </row>
    <row r="323" spans="1:21" x14ac:dyDescent="0.4">
      <c r="A323" s="10" t="s">
        <v>291</v>
      </c>
      <c r="B323" s="10" t="s">
        <v>23</v>
      </c>
      <c r="C323" s="13" t="s">
        <v>163</v>
      </c>
      <c r="D323" s="10" t="s">
        <v>25</v>
      </c>
      <c r="E323" s="14">
        <v>0.57589999999999997</v>
      </c>
      <c r="F323" s="14">
        <f t="shared" ref="F323:F386" si="7">E323/1000</f>
        <v>5.7589999999999996E-4</v>
      </c>
      <c r="U323"/>
    </row>
    <row r="324" spans="1:21" x14ac:dyDescent="0.4">
      <c r="A324" s="10" t="s">
        <v>291</v>
      </c>
      <c r="B324" s="10" t="s">
        <v>29</v>
      </c>
      <c r="C324" s="13" t="s">
        <v>165</v>
      </c>
      <c r="D324" s="10" t="s">
        <v>25</v>
      </c>
      <c r="E324" s="14">
        <v>0.57589999999999997</v>
      </c>
      <c r="F324" s="14">
        <f t="shared" si="7"/>
        <v>5.7589999999999996E-4</v>
      </c>
      <c r="U324"/>
    </row>
    <row r="325" spans="1:21" x14ac:dyDescent="0.4">
      <c r="A325" s="10" t="s">
        <v>292</v>
      </c>
      <c r="B325" s="10" t="s">
        <v>23</v>
      </c>
      <c r="C325" s="13" t="s">
        <v>371</v>
      </c>
      <c r="D325" s="10" t="s">
        <v>25</v>
      </c>
      <c r="E325" s="14">
        <v>0.39559999999999995</v>
      </c>
      <c r="F325" s="14">
        <f t="shared" si="7"/>
        <v>3.9559999999999997E-4</v>
      </c>
      <c r="U325"/>
    </row>
    <row r="326" spans="1:21" x14ac:dyDescent="0.4">
      <c r="A326" s="10" t="s">
        <v>292</v>
      </c>
      <c r="B326" s="10" t="s">
        <v>29</v>
      </c>
      <c r="C326" s="13" t="s">
        <v>372</v>
      </c>
      <c r="D326" s="10" t="s">
        <v>25</v>
      </c>
      <c r="E326" s="14">
        <v>0.39559999999999995</v>
      </c>
      <c r="F326" s="14">
        <f t="shared" si="7"/>
        <v>3.9559999999999997E-4</v>
      </c>
      <c r="U326"/>
    </row>
    <row r="327" spans="1:21" x14ac:dyDescent="0.4">
      <c r="A327" s="10" t="s">
        <v>293</v>
      </c>
      <c r="B327" s="10" t="s">
        <v>23</v>
      </c>
      <c r="C327" s="13" t="s">
        <v>377</v>
      </c>
      <c r="D327" s="10" t="s">
        <v>25</v>
      </c>
      <c r="E327" s="14">
        <v>0.61080000000000001</v>
      </c>
      <c r="F327" s="14">
        <f t="shared" si="7"/>
        <v>6.1079999999999999E-4</v>
      </c>
      <c r="U327"/>
    </row>
    <row r="328" spans="1:21" x14ac:dyDescent="0.4">
      <c r="A328" s="10" t="s">
        <v>293</v>
      </c>
      <c r="B328" s="10" t="s">
        <v>29</v>
      </c>
      <c r="C328" s="13" t="s">
        <v>378</v>
      </c>
      <c r="D328" s="10" t="s">
        <v>25</v>
      </c>
      <c r="E328" s="14">
        <v>0</v>
      </c>
      <c r="F328" s="14">
        <f t="shared" si="7"/>
        <v>0</v>
      </c>
      <c r="U328"/>
    </row>
    <row r="329" spans="1:21" x14ac:dyDescent="0.4">
      <c r="A329" s="10" t="s">
        <v>294</v>
      </c>
      <c r="B329" s="10" t="s">
        <v>23</v>
      </c>
      <c r="C329" s="13" t="s">
        <v>235</v>
      </c>
      <c r="D329" s="10" t="s">
        <v>25</v>
      </c>
      <c r="E329" s="14">
        <v>0.31929999999999997</v>
      </c>
      <c r="F329" s="14">
        <f t="shared" si="7"/>
        <v>3.1929999999999995E-4</v>
      </c>
      <c r="U329"/>
    </row>
    <row r="330" spans="1:21" x14ac:dyDescent="0.4">
      <c r="A330" s="10" t="s">
        <v>294</v>
      </c>
      <c r="B330" s="10" t="s">
        <v>29</v>
      </c>
      <c r="C330" s="13" t="s">
        <v>237</v>
      </c>
      <c r="D330" s="10" t="s">
        <v>25</v>
      </c>
      <c r="E330" s="14">
        <v>0.31929999999999997</v>
      </c>
      <c r="F330" s="14">
        <f t="shared" si="7"/>
        <v>3.1929999999999995E-4</v>
      </c>
      <c r="U330"/>
    </row>
    <row r="331" spans="1:21" x14ac:dyDescent="0.4">
      <c r="A331" s="10" t="s">
        <v>295</v>
      </c>
      <c r="B331" s="10" t="s">
        <v>23</v>
      </c>
      <c r="C331" s="13" t="s">
        <v>44</v>
      </c>
      <c r="D331" s="10" t="s">
        <v>25</v>
      </c>
      <c r="E331" s="14">
        <v>0.29819999999999997</v>
      </c>
      <c r="F331" s="14">
        <f t="shared" si="7"/>
        <v>2.9819999999999998E-4</v>
      </c>
      <c r="U331"/>
    </row>
    <row r="332" spans="1:21" x14ac:dyDescent="0.4">
      <c r="A332" s="10" t="s">
        <v>295</v>
      </c>
      <c r="B332" s="10" t="s">
        <v>29</v>
      </c>
      <c r="C332" s="13" t="s">
        <v>48</v>
      </c>
      <c r="D332" s="10" t="s">
        <v>25</v>
      </c>
      <c r="E332" s="14">
        <v>0.29690000000000005</v>
      </c>
      <c r="F332" s="14">
        <f t="shared" si="7"/>
        <v>2.9690000000000006E-4</v>
      </c>
      <c r="U332"/>
    </row>
    <row r="333" spans="1:21" x14ac:dyDescent="0.4">
      <c r="A333" s="10" t="s">
        <v>296</v>
      </c>
      <c r="B333" s="10" t="s">
        <v>23</v>
      </c>
      <c r="C333" s="13" t="s">
        <v>113</v>
      </c>
      <c r="D333" s="10" t="s">
        <v>25</v>
      </c>
      <c r="E333" s="14">
        <v>0.59329999999999994</v>
      </c>
      <c r="F333" s="14">
        <f t="shared" si="7"/>
        <v>5.9329999999999995E-4</v>
      </c>
      <c r="U333"/>
    </row>
    <row r="334" spans="1:21" x14ac:dyDescent="0.4">
      <c r="A334" s="10" t="s">
        <v>296</v>
      </c>
      <c r="B334" s="10" t="s">
        <v>29</v>
      </c>
      <c r="C334" s="13" t="s">
        <v>115</v>
      </c>
      <c r="D334" s="10" t="s">
        <v>25</v>
      </c>
      <c r="E334" s="14">
        <v>0.56699999999999995</v>
      </c>
      <c r="F334" s="14">
        <f t="shared" si="7"/>
        <v>5.669999999999999E-4</v>
      </c>
      <c r="U334"/>
    </row>
    <row r="335" spans="1:21" x14ac:dyDescent="0.4">
      <c r="A335" s="10" t="s">
        <v>298</v>
      </c>
      <c r="B335" s="10" t="s">
        <v>23</v>
      </c>
      <c r="C335" s="13" t="s">
        <v>61</v>
      </c>
      <c r="D335" s="10" t="s">
        <v>25</v>
      </c>
      <c r="E335" s="14">
        <v>0.2545</v>
      </c>
      <c r="F335" s="14">
        <f t="shared" si="7"/>
        <v>2.5450000000000001E-4</v>
      </c>
      <c r="U335"/>
    </row>
    <row r="336" spans="1:21" x14ac:dyDescent="0.4">
      <c r="A336" s="10" t="s">
        <v>298</v>
      </c>
      <c r="B336" s="10" t="s">
        <v>29</v>
      </c>
      <c r="C336" s="13" t="s">
        <v>67</v>
      </c>
      <c r="D336" s="10" t="s">
        <v>25</v>
      </c>
      <c r="E336" s="14">
        <v>0.25170000000000003</v>
      </c>
      <c r="F336" s="14">
        <f t="shared" si="7"/>
        <v>2.5170000000000005E-4</v>
      </c>
      <c r="U336"/>
    </row>
    <row r="337" spans="1:21" x14ac:dyDescent="0.4">
      <c r="A337" s="10" t="s">
        <v>300</v>
      </c>
      <c r="B337" s="10" t="s">
        <v>23</v>
      </c>
      <c r="C337" s="13" t="s">
        <v>371</v>
      </c>
      <c r="D337" s="10" t="s">
        <v>25</v>
      </c>
      <c r="E337" s="14">
        <v>0.60570000000000002</v>
      </c>
      <c r="F337" s="14">
        <f t="shared" si="7"/>
        <v>6.0570000000000003E-4</v>
      </c>
      <c r="U337"/>
    </row>
    <row r="338" spans="1:21" x14ac:dyDescent="0.4">
      <c r="A338" s="10" t="s">
        <v>300</v>
      </c>
      <c r="B338" s="10" t="s">
        <v>29</v>
      </c>
      <c r="C338" s="13" t="s">
        <v>372</v>
      </c>
      <c r="D338" s="10" t="s">
        <v>25</v>
      </c>
      <c r="E338" s="14">
        <v>0.60539999999999994</v>
      </c>
      <c r="F338" s="14">
        <f t="shared" si="7"/>
        <v>6.0539999999999997E-4</v>
      </c>
      <c r="U338"/>
    </row>
    <row r="339" spans="1:21" x14ac:dyDescent="0.4">
      <c r="A339" s="10" t="s">
        <v>301</v>
      </c>
      <c r="B339" s="10" t="s">
        <v>23</v>
      </c>
      <c r="C339" s="13" t="s">
        <v>211</v>
      </c>
      <c r="D339" s="10" t="s">
        <v>25</v>
      </c>
      <c r="E339" s="14">
        <v>0.55609999999999993</v>
      </c>
      <c r="F339" s="14">
        <f t="shared" si="7"/>
        <v>5.5609999999999991E-4</v>
      </c>
      <c r="U339"/>
    </row>
    <row r="340" spans="1:21" x14ac:dyDescent="0.4">
      <c r="A340" s="10" t="s">
        <v>301</v>
      </c>
      <c r="B340" s="10" t="s">
        <v>29</v>
      </c>
      <c r="C340" s="13" t="s">
        <v>213</v>
      </c>
      <c r="D340" s="10" t="s">
        <v>25</v>
      </c>
      <c r="E340" s="14">
        <v>0.51419999999999999</v>
      </c>
      <c r="F340" s="14">
        <f t="shared" si="7"/>
        <v>5.1420000000000003E-4</v>
      </c>
      <c r="U340"/>
    </row>
    <row r="341" spans="1:21" x14ac:dyDescent="0.4">
      <c r="A341" s="10" t="s">
        <v>302</v>
      </c>
      <c r="B341" s="10" t="s">
        <v>23</v>
      </c>
      <c r="C341" s="13" t="s">
        <v>113</v>
      </c>
      <c r="D341" s="10" t="s">
        <v>25</v>
      </c>
      <c r="E341" s="14">
        <v>0.32250000000000001</v>
      </c>
      <c r="F341" s="14">
        <f t="shared" si="7"/>
        <v>3.2250000000000003E-4</v>
      </c>
      <c r="U341"/>
    </row>
    <row r="342" spans="1:21" x14ac:dyDescent="0.4">
      <c r="A342" s="10" t="s">
        <v>302</v>
      </c>
      <c r="B342" s="10" t="s">
        <v>29</v>
      </c>
      <c r="C342" s="13" t="s">
        <v>115</v>
      </c>
      <c r="D342" s="10" t="s">
        <v>25</v>
      </c>
      <c r="E342" s="14">
        <v>0.31469999999999998</v>
      </c>
      <c r="F342" s="14">
        <f t="shared" si="7"/>
        <v>3.1470000000000001E-4</v>
      </c>
      <c r="U342"/>
    </row>
    <row r="343" spans="1:21" x14ac:dyDescent="0.4">
      <c r="A343" s="10" t="s">
        <v>303</v>
      </c>
      <c r="B343" s="10" t="s">
        <v>23</v>
      </c>
      <c r="C343" s="13" t="s">
        <v>99</v>
      </c>
      <c r="D343" s="10" t="s">
        <v>25</v>
      </c>
      <c r="E343" s="14">
        <v>0.46129999999999999</v>
      </c>
      <c r="F343" s="14">
        <f t="shared" si="7"/>
        <v>4.6129999999999999E-4</v>
      </c>
      <c r="U343"/>
    </row>
    <row r="344" spans="1:21" x14ac:dyDescent="0.4">
      <c r="A344" s="10" t="s">
        <v>303</v>
      </c>
      <c r="B344" s="10" t="s">
        <v>29</v>
      </c>
      <c r="C344" s="13" t="s">
        <v>102</v>
      </c>
      <c r="D344" s="10" t="s">
        <v>25</v>
      </c>
      <c r="E344" s="14">
        <v>0.44650000000000001</v>
      </c>
      <c r="F344" s="14">
        <f t="shared" si="7"/>
        <v>4.4650000000000001E-4</v>
      </c>
      <c r="U344"/>
    </row>
    <row r="345" spans="1:21" x14ac:dyDescent="0.4">
      <c r="A345" s="10" t="s">
        <v>304</v>
      </c>
      <c r="B345" s="10" t="s">
        <v>23</v>
      </c>
      <c r="C345" s="13" t="s">
        <v>273</v>
      </c>
      <c r="D345" s="10" t="s">
        <v>25</v>
      </c>
      <c r="E345" s="14">
        <v>0.21910000000000002</v>
      </c>
      <c r="F345" s="14">
        <f t="shared" si="7"/>
        <v>2.1910000000000001E-4</v>
      </c>
      <c r="U345"/>
    </row>
    <row r="346" spans="1:21" x14ac:dyDescent="0.4">
      <c r="A346" s="10" t="s">
        <v>304</v>
      </c>
      <c r="B346" s="10" t="s">
        <v>29</v>
      </c>
      <c r="C346" s="13" t="s">
        <v>275</v>
      </c>
      <c r="D346" s="10" t="s">
        <v>25</v>
      </c>
      <c r="E346" s="14">
        <v>0.21690000000000001</v>
      </c>
      <c r="F346" s="14">
        <f t="shared" si="7"/>
        <v>2.1690000000000001E-4</v>
      </c>
      <c r="U346"/>
    </row>
    <row r="347" spans="1:21" x14ac:dyDescent="0.4">
      <c r="A347" s="10" t="s">
        <v>305</v>
      </c>
      <c r="B347" s="10" t="s">
        <v>23</v>
      </c>
      <c r="C347" s="13" t="s">
        <v>211</v>
      </c>
      <c r="D347" s="10" t="s">
        <v>25</v>
      </c>
      <c r="E347" s="14">
        <v>0.22169999999999998</v>
      </c>
      <c r="F347" s="14">
        <f t="shared" si="7"/>
        <v>2.2169999999999997E-4</v>
      </c>
      <c r="U347"/>
    </row>
    <row r="348" spans="1:21" x14ac:dyDescent="0.4">
      <c r="A348" s="10" t="s">
        <v>305</v>
      </c>
      <c r="B348" s="10" t="s">
        <v>29</v>
      </c>
      <c r="C348" s="13" t="s">
        <v>213</v>
      </c>
      <c r="D348" s="10" t="s">
        <v>25</v>
      </c>
      <c r="E348" s="14">
        <v>0.2185</v>
      </c>
      <c r="F348" s="14">
        <f t="shared" si="7"/>
        <v>2.185E-4</v>
      </c>
      <c r="U348"/>
    </row>
    <row r="349" spans="1:21" x14ac:dyDescent="0.4">
      <c r="A349" s="10" t="s">
        <v>306</v>
      </c>
      <c r="B349" s="10" t="s">
        <v>23</v>
      </c>
      <c r="C349" s="13" t="s">
        <v>71</v>
      </c>
      <c r="D349" s="10" t="s">
        <v>25</v>
      </c>
      <c r="E349" s="14">
        <v>0.37389999999999995</v>
      </c>
      <c r="F349" s="14">
        <f t="shared" si="7"/>
        <v>3.7389999999999998E-4</v>
      </c>
      <c r="U349"/>
    </row>
    <row r="350" spans="1:21" x14ac:dyDescent="0.4">
      <c r="A350" s="10" t="s">
        <v>306</v>
      </c>
      <c r="B350" s="10" t="s">
        <v>29</v>
      </c>
      <c r="C350" s="13" t="s">
        <v>75</v>
      </c>
      <c r="D350" s="10" t="s">
        <v>25</v>
      </c>
      <c r="E350" s="14">
        <v>0.31869999999999998</v>
      </c>
      <c r="F350" s="14">
        <f t="shared" si="7"/>
        <v>3.1869999999999999E-4</v>
      </c>
      <c r="U350"/>
    </row>
    <row r="351" spans="1:21" x14ac:dyDescent="0.4">
      <c r="A351" s="10" t="s">
        <v>307</v>
      </c>
      <c r="B351" s="10" t="s">
        <v>23</v>
      </c>
      <c r="C351" s="13" t="s">
        <v>53</v>
      </c>
      <c r="D351" s="10" t="s">
        <v>25</v>
      </c>
      <c r="E351" s="14">
        <v>0.59770000000000001</v>
      </c>
      <c r="F351" s="14">
        <f t="shared" si="7"/>
        <v>5.9770000000000005E-4</v>
      </c>
      <c r="U351"/>
    </row>
    <row r="352" spans="1:21" x14ac:dyDescent="0.4">
      <c r="A352" s="10" t="s">
        <v>307</v>
      </c>
      <c r="B352" s="10" t="s">
        <v>29</v>
      </c>
      <c r="C352" s="13" t="s">
        <v>57</v>
      </c>
      <c r="D352" s="10" t="s">
        <v>25</v>
      </c>
      <c r="E352" s="14">
        <v>0.54470000000000007</v>
      </c>
      <c r="F352" s="14">
        <f t="shared" si="7"/>
        <v>5.4470000000000007E-4</v>
      </c>
      <c r="U352"/>
    </row>
    <row r="353" spans="1:21" x14ac:dyDescent="0.4">
      <c r="A353" s="10" t="s">
        <v>308</v>
      </c>
      <c r="B353" s="10" t="s">
        <v>23</v>
      </c>
      <c r="C353" s="13" t="s">
        <v>181</v>
      </c>
      <c r="D353" s="10" t="s">
        <v>25</v>
      </c>
      <c r="E353" s="14">
        <v>0.31619999999999998</v>
      </c>
      <c r="F353" s="14">
        <f t="shared" si="7"/>
        <v>3.1619999999999999E-4</v>
      </c>
      <c r="U353"/>
    </row>
    <row r="354" spans="1:21" x14ac:dyDescent="0.4">
      <c r="A354" s="10" t="s">
        <v>308</v>
      </c>
      <c r="B354" s="10" t="s">
        <v>29</v>
      </c>
      <c r="C354" s="13" t="s">
        <v>183</v>
      </c>
      <c r="D354" s="10" t="s">
        <v>25</v>
      </c>
      <c r="E354" s="14">
        <v>0.30310000000000004</v>
      </c>
      <c r="F354" s="14">
        <f t="shared" si="7"/>
        <v>3.0310000000000005E-4</v>
      </c>
      <c r="U354"/>
    </row>
    <row r="355" spans="1:21" x14ac:dyDescent="0.4">
      <c r="A355" s="10" t="s">
        <v>309</v>
      </c>
      <c r="B355" s="10" t="s">
        <v>23</v>
      </c>
      <c r="C355" s="13" t="s">
        <v>89</v>
      </c>
      <c r="D355" s="10" t="s">
        <v>25</v>
      </c>
      <c r="E355" s="14">
        <v>0.30180000000000001</v>
      </c>
      <c r="F355" s="14">
        <f t="shared" si="7"/>
        <v>3.0180000000000002E-4</v>
      </c>
      <c r="U355"/>
    </row>
    <row r="356" spans="1:21" x14ac:dyDescent="0.4">
      <c r="A356" s="10" t="s">
        <v>309</v>
      </c>
      <c r="B356" s="10" t="s">
        <v>29</v>
      </c>
      <c r="C356" s="13" t="s">
        <v>92</v>
      </c>
      <c r="D356" s="10" t="s">
        <v>25</v>
      </c>
      <c r="E356" s="14">
        <v>0.2944</v>
      </c>
      <c r="F356" s="14">
        <f t="shared" si="7"/>
        <v>2.944E-4</v>
      </c>
      <c r="U356"/>
    </row>
    <row r="357" spans="1:21" x14ac:dyDescent="0.4">
      <c r="A357" s="10" t="s">
        <v>310</v>
      </c>
      <c r="B357" s="10" t="s">
        <v>23</v>
      </c>
      <c r="C357" s="13" t="s">
        <v>95</v>
      </c>
      <c r="D357" s="10" t="s">
        <v>25</v>
      </c>
      <c r="E357" s="14">
        <v>0.32350000000000001</v>
      </c>
      <c r="F357" s="14">
        <f t="shared" si="7"/>
        <v>3.235E-4</v>
      </c>
      <c r="U357"/>
    </row>
    <row r="358" spans="1:21" x14ac:dyDescent="0.4">
      <c r="A358" s="10" t="s">
        <v>310</v>
      </c>
      <c r="B358" s="10" t="s">
        <v>29</v>
      </c>
      <c r="C358" s="13" t="s">
        <v>97</v>
      </c>
      <c r="D358" s="10" t="s">
        <v>25</v>
      </c>
      <c r="E358" s="14">
        <v>0.32059999999999994</v>
      </c>
      <c r="F358" s="14">
        <f t="shared" si="7"/>
        <v>3.2059999999999993E-4</v>
      </c>
      <c r="U358"/>
    </row>
    <row r="359" spans="1:21" x14ac:dyDescent="0.4">
      <c r="A359" s="10" t="s">
        <v>311</v>
      </c>
      <c r="B359" s="10" t="s">
        <v>23</v>
      </c>
      <c r="C359" s="13" t="s">
        <v>273</v>
      </c>
      <c r="D359" s="10" t="s">
        <v>25</v>
      </c>
      <c r="E359" s="14">
        <v>0.17050000000000001</v>
      </c>
      <c r="F359" s="14">
        <f t="shared" si="7"/>
        <v>1.7050000000000002E-4</v>
      </c>
      <c r="U359"/>
    </row>
    <row r="360" spans="1:21" x14ac:dyDescent="0.4">
      <c r="A360" s="10" t="s">
        <v>311</v>
      </c>
      <c r="B360" s="10" t="s">
        <v>29</v>
      </c>
      <c r="C360" s="13" t="s">
        <v>275</v>
      </c>
      <c r="D360" s="10" t="s">
        <v>25</v>
      </c>
      <c r="E360" s="14">
        <v>0.17069999999999999</v>
      </c>
      <c r="F360" s="14">
        <f t="shared" si="7"/>
        <v>1.707E-4</v>
      </c>
      <c r="U360"/>
    </row>
    <row r="361" spans="1:21" x14ac:dyDescent="0.4">
      <c r="A361" s="10" t="s">
        <v>312</v>
      </c>
      <c r="B361" s="10" t="s">
        <v>23</v>
      </c>
      <c r="C361" s="13" t="s">
        <v>152</v>
      </c>
      <c r="D361" s="10" t="s">
        <v>25</v>
      </c>
      <c r="E361" s="14">
        <v>0.50719999999999998</v>
      </c>
      <c r="F361" s="14">
        <f t="shared" si="7"/>
        <v>5.0719999999999997E-4</v>
      </c>
      <c r="U361"/>
    </row>
    <row r="362" spans="1:21" x14ac:dyDescent="0.4">
      <c r="A362" s="10" t="s">
        <v>312</v>
      </c>
      <c r="B362" s="10" t="s">
        <v>29</v>
      </c>
      <c r="C362" s="13" t="s">
        <v>155</v>
      </c>
      <c r="D362" s="10" t="s">
        <v>25</v>
      </c>
      <c r="E362" s="14">
        <v>0.50529999999999997</v>
      </c>
      <c r="F362" s="14">
        <f t="shared" si="7"/>
        <v>5.0529999999999998E-4</v>
      </c>
      <c r="U362"/>
    </row>
    <row r="363" spans="1:21" x14ac:dyDescent="0.4">
      <c r="A363" s="10" t="s">
        <v>313</v>
      </c>
      <c r="B363" s="10" t="s">
        <v>23</v>
      </c>
      <c r="C363" s="13" t="s">
        <v>375</v>
      </c>
      <c r="D363" s="10" t="s">
        <v>25</v>
      </c>
      <c r="E363" s="14">
        <v>0.372</v>
      </c>
      <c r="F363" s="14">
        <f t="shared" si="7"/>
        <v>3.7199999999999999E-4</v>
      </c>
      <c r="U363"/>
    </row>
    <row r="364" spans="1:21" x14ac:dyDescent="0.4">
      <c r="A364" s="10" t="s">
        <v>313</v>
      </c>
      <c r="B364" s="10" t="s">
        <v>29</v>
      </c>
      <c r="C364" s="13" t="s">
        <v>376</v>
      </c>
      <c r="D364" s="10" t="s">
        <v>25</v>
      </c>
      <c r="E364" s="14">
        <v>0.31829999999999997</v>
      </c>
      <c r="F364" s="14">
        <f t="shared" si="7"/>
        <v>3.1829999999999998E-4</v>
      </c>
      <c r="U364"/>
    </row>
    <row r="365" spans="1:21" x14ac:dyDescent="0.4">
      <c r="A365" s="10" t="s">
        <v>314</v>
      </c>
      <c r="B365" s="10" t="s">
        <v>23</v>
      </c>
      <c r="C365" s="13" t="s">
        <v>152</v>
      </c>
      <c r="D365" s="10" t="s">
        <v>25</v>
      </c>
      <c r="E365" s="14">
        <v>0.56429999999999991</v>
      </c>
      <c r="F365" s="14">
        <f t="shared" si="7"/>
        <v>5.6429999999999989E-4</v>
      </c>
      <c r="U365"/>
    </row>
    <row r="366" spans="1:21" x14ac:dyDescent="0.4">
      <c r="A366" s="10" t="s">
        <v>314</v>
      </c>
      <c r="B366" s="10" t="s">
        <v>29</v>
      </c>
      <c r="C366" s="13" t="s">
        <v>155</v>
      </c>
      <c r="D366" s="10" t="s">
        <v>25</v>
      </c>
      <c r="E366" s="14">
        <v>0.54339999999999999</v>
      </c>
      <c r="F366" s="14">
        <f t="shared" si="7"/>
        <v>5.4339999999999998E-4</v>
      </c>
      <c r="U366"/>
    </row>
    <row r="367" spans="1:21" x14ac:dyDescent="0.4">
      <c r="A367" s="10" t="s">
        <v>315</v>
      </c>
      <c r="B367" s="10" t="s">
        <v>23</v>
      </c>
      <c r="C367" s="13" t="s">
        <v>379</v>
      </c>
      <c r="D367" s="10" t="s">
        <v>25</v>
      </c>
      <c r="E367" s="14">
        <v>0.25390000000000001</v>
      </c>
      <c r="F367" s="14">
        <f t="shared" si="7"/>
        <v>2.5389999999999999E-4</v>
      </c>
      <c r="U367"/>
    </row>
    <row r="368" spans="1:21" x14ac:dyDescent="0.4">
      <c r="A368" s="10" t="s">
        <v>315</v>
      </c>
      <c r="B368" s="10" t="s">
        <v>29</v>
      </c>
      <c r="C368" s="13" t="s">
        <v>380</v>
      </c>
      <c r="D368" s="10" t="s">
        <v>25</v>
      </c>
      <c r="E368" s="14">
        <v>0.24910000000000002</v>
      </c>
      <c r="F368" s="14">
        <f t="shared" si="7"/>
        <v>2.4910000000000004E-4</v>
      </c>
      <c r="U368"/>
    </row>
    <row r="369" spans="1:21" x14ac:dyDescent="0.4">
      <c r="A369" s="10" t="s">
        <v>316</v>
      </c>
      <c r="B369" s="10" t="s">
        <v>23</v>
      </c>
      <c r="C369" s="13" t="s">
        <v>201</v>
      </c>
      <c r="D369" s="10" t="s">
        <v>25</v>
      </c>
      <c r="E369" s="14">
        <v>0.52819999999999989</v>
      </c>
      <c r="F369" s="14">
        <f t="shared" si="7"/>
        <v>5.2819999999999994E-4</v>
      </c>
      <c r="U369"/>
    </row>
    <row r="370" spans="1:21" x14ac:dyDescent="0.4">
      <c r="A370" s="10" t="s">
        <v>316</v>
      </c>
      <c r="B370" s="10" t="s">
        <v>29</v>
      </c>
      <c r="C370" s="13" t="s">
        <v>203</v>
      </c>
      <c r="D370" s="10" t="s">
        <v>25</v>
      </c>
      <c r="E370" s="14">
        <v>0.52819999999999989</v>
      </c>
      <c r="F370" s="14">
        <f t="shared" si="7"/>
        <v>5.2819999999999994E-4</v>
      </c>
      <c r="U370"/>
    </row>
    <row r="371" spans="1:21" x14ac:dyDescent="0.4">
      <c r="A371" s="10" t="s">
        <v>317</v>
      </c>
      <c r="B371" s="10" t="s">
        <v>23</v>
      </c>
      <c r="C371" s="13" t="s">
        <v>24</v>
      </c>
      <c r="D371" s="10" t="s">
        <v>25</v>
      </c>
      <c r="E371" s="14">
        <v>0.62949999999999995</v>
      </c>
      <c r="F371" s="14">
        <f t="shared" si="7"/>
        <v>6.2949999999999996E-4</v>
      </c>
      <c r="U371"/>
    </row>
    <row r="372" spans="1:21" x14ac:dyDescent="0.4">
      <c r="A372" s="10" t="s">
        <v>317</v>
      </c>
      <c r="B372" s="10" t="s">
        <v>29</v>
      </c>
      <c r="C372" s="13" t="s">
        <v>30</v>
      </c>
      <c r="D372" s="10" t="s">
        <v>25</v>
      </c>
      <c r="E372" s="14">
        <v>0.62949999999999995</v>
      </c>
      <c r="F372" s="14">
        <f t="shared" si="7"/>
        <v>6.2949999999999996E-4</v>
      </c>
      <c r="U372"/>
    </row>
    <row r="373" spans="1:21" x14ac:dyDescent="0.4">
      <c r="A373" s="10" t="s">
        <v>318</v>
      </c>
      <c r="B373" s="10" t="s">
        <v>23</v>
      </c>
      <c r="C373" s="13" t="s">
        <v>381</v>
      </c>
      <c r="D373" s="10" t="s">
        <v>25</v>
      </c>
      <c r="E373" s="14">
        <v>0.31700000000000006</v>
      </c>
      <c r="F373" s="14">
        <f t="shared" si="7"/>
        <v>3.1700000000000006E-4</v>
      </c>
      <c r="U373"/>
    </row>
    <row r="374" spans="1:21" x14ac:dyDescent="0.4">
      <c r="A374" s="10" t="s">
        <v>318</v>
      </c>
      <c r="B374" s="10" t="s">
        <v>29</v>
      </c>
      <c r="C374" s="13" t="s">
        <v>382</v>
      </c>
      <c r="D374" s="10" t="s">
        <v>25</v>
      </c>
      <c r="E374" s="14">
        <v>0.31200000000000006</v>
      </c>
      <c r="F374" s="14">
        <f t="shared" si="7"/>
        <v>3.1200000000000005E-4</v>
      </c>
      <c r="U374"/>
    </row>
    <row r="375" spans="1:21" x14ac:dyDescent="0.4">
      <c r="A375" s="10" t="s">
        <v>319</v>
      </c>
      <c r="B375" s="10" t="s">
        <v>23</v>
      </c>
      <c r="C375" s="13" t="s">
        <v>381</v>
      </c>
      <c r="D375" s="10" t="s">
        <v>25</v>
      </c>
      <c r="E375" s="14">
        <v>0.32269999999999999</v>
      </c>
      <c r="F375" s="14">
        <f t="shared" si="7"/>
        <v>3.2269999999999998E-4</v>
      </c>
      <c r="U375"/>
    </row>
    <row r="376" spans="1:21" x14ac:dyDescent="0.4">
      <c r="A376" s="10" t="s">
        <v>319</v>
      </c>
      <c r="B376" s="10" t="s">
        <v>29</v>
      </c>
      <c r="C376" s="13" t="s">
        <v>382</v>
      </c>
      <c r="D376" s="10" t="s">
        <v>25</v>
      </c>
      <c r="E376" s="14">
        <v>0.31110000000000004</v>
      </c>
      <c r="F376" s="14">
        <f t="shared" si="7"/>
        <v>3.1110000000000003E-4</v>
      </c>
      <c r="U376"/>
    </row>
    <row r="377" spans="1:21" x14ac:dyDescent="0.4">
      <c r="A377" s="10" t="s">
        <v>320</v>
      </c>
      <c r="B377" s="10" t="s">
        <v>23</v>
      </c>
      <c r="C377" s="13" t="s">
        <v>383</v>
      </c>
      <c r="D377" s="10" t="s">
        <v>25</v>
      </c>
      <c r="E377" s="14">
        <v>0.46550000000000002</v>
      </c>
      <c r="F377" s="14">
        <f t="shared" si="7"/>
        <v>4.6550000000000004E-4</v>
      </c>
      <c r="U377"/>
    </row>
    <row r="378" spans="1:21" x14ac:dyDescent="0.4">
      <c r="A378" s="10" t="s">
        <v>320</v>
      </c>
      <c r="B378" s="10" t="s">
        <v>29</v>
      </c>
      <c r="C378" s="13" t="s">
        <v>384</v>
      </c>
      <c r="D378" s="10" t="s">
        <v>25</v>
      </c>
      <c r="E378" s="14">
        <v>0.44130000000000003</v>
      </c>
      <c r="F378" s="14">
        <f t="shared" si="7"/>
        <v>4.4130000000000005E-4</v>
      </c>
      <c r="U378"/>
    </row>
    <row r="379" spans="1:21" x14ac:dyDescent="0.4">
      <c r="A379" s="10" t="s">
        <v>321</v>
      </c>
      <c r="B379" s="10" t="s">
        <v>23</v>
      </c>
      <c r="C379" s="13" t="s">
        <v>371</v>
      </c>
      <c r="D379" s="10" t="s">
        <v>25</v>
      </c>
      <c r="E379" s="14">
        <v>0</v>
      </c>
      <c r="F379" s="14">
        <f t="shared" si="7"/>
        <v>0</v>
      </c>
      <c r="U379"/>
    </row>
    <row r="380" spans="1:21" x14ac:dyDescent="0.4">
      <c r="A380" s="10" t="s">
        <v>321</v>
      </c>
      <c r="B380" s="10" t="s">
        <v>29</v>
      </c>
      <c r="C380" s="13" t="s">
        <v>372</v>
      </c>
      <c r="D380" s="10" t="s">
        <v>25</v>
      </c>
      <c r="E380" s="14">
        <v>0</v>
      </c>
      <c r="F380" s="14">
        <f t="shared" si="7"/>
        <v>0</v>
      </c>
      <c r="U380"/>
    </row>
    <row r="381" spans="1:21" x14ac:dyDescent="0.4">
      <c r="A381" s="10" t="s">
        <v>322</v>
      </c>
      <c r="B381" s="10" t="s">
        <v>23</v>
      </c>
      <c r="C381" s="13" t="s">
        <v>113</v>
      </c>
      <c r="D381" s="10" t="s">
        <v>25</v>
      </c>
      <c r="E381" s="14">
        <v>0</v>
      </c>
      <c r="F381" s="14">
        <f t="shared" si="7"/>
        <v>0</v>
      </c>
      <c r="U381"/>
    </row>
    <row r="382" spans="1:21" x14ac:dyDescent="0.4">
      <c r="A382" s="10" t="s">
        <v>322</v>
      </c>
      <c r="B382" s="10" t="s">
        <v>29</v>
      </c>
      <c r="C382" s="13" t="s">
        <v>115</v>
      </c>
      <c r="D382" s="10" t="s">
        <v>25</v>
      </c>
      <c r="E382" s="14">
        <v>0</v>
      </c>
      <c r="F382" s="14">
        <f t="shared" si="7"/>
        <v>0</v>
      </c>
      <c r="U382"/>
    </row>
    <row r="383" spans="1:21" x14ac:dyDescent="0.4">
      <c r="A383" s="10" t="s">
        <v>323</v>
      </c>
      <c r="B383" s="10" t="s">
        <v>23</v>
      </c>
      <c r="C383" s="13" t="s">
        <v>375</v>
      </c>
      <c r="D383" s="10" t="s">
        <v>25</v>
      </c>
      <c r="E383" s="14">
        <v>0</v>
      </c>
      <c r="F383" s="14">
        <f t="shared" si="7"/>
        <v>0</v>
      </c>
      <c r="U383"/>
    </row>
    <row r="384" spans="1:21" x14ac:dyDescent="0.4">
      <c r="A384" s="10" t="s">
        <v>323</v>
      </c>
      <c r="B384" s="10" t="s">
        <v>29</v>
      </c>
      <c r="C384" s="13" t="s">
        <v>376</v>
      </c>
      <c r="D384" s="10" t="s">
        <v>25</v>
      </c>
      <c r="E384" s="14">
        <v>0</v>
      </c>
      <c r="F384" s="14">
        <f t="shared" si="7"/>
        <v>0</v>
      </c>
      <c r="U384"/>
    </row>
    <row r="385" spans="1:21" x14ac:dyDescent="0.4">
      <c r="A385" s="10" t="s">
        <v>324</v>
      </c>
      <c r="B385" s="10" t="s">
        <v>23</v>
      </c>
      <c r="C385" s="13" t="s">
        <v>71</v>
      </c>
      <c r="D385" s="10" t="s">
        <v>25</v>
      </c>
      <c r="E385" s="14">
        <v>0</v>
      </c>
      <c r="F385" s="14">
        <f t="shared" si="7"/>
        <v>0</v>
      </c>
      <c r="U385"/>
    </row>
    <row r="386" spans="1:21" x14ac:dyDescent="0.4">
      <c r="A386" s="10" t="s">
        <v>324</v>
      </c>
      <c r="B386" s="10" t="s">
        <v>29</v>
      </c>
      <c r="C386" s="13" t="s">
        <v>75</v>
      </c>
      <c r="D386" s="10" t="s">
        <v>25</v>
      </c>
      <c r="E386" s="14">
        <v>0</v>
      </c>
      <c r="F386" s="14">
        <f t="shared" si="7"/>
        <v>0</v>
      </c>
      <c r="U386"/>
    </row>
    <row r="387" spans="1:21" x14ac:dyDescent="0.4">
      <c r="A387" s="10" t="s">
        <v>325</v>
      </c>
      <c r="B387" s="10" t="s">
        <v>23</v>
      </c>
      <c r="C387" s="13" t="s">
        <v>163</v>
      </c>
      <c r="D387" s="10" t="s">
        <v>25</v>
      </c>
      <c r="E387" s="14">
        <v>0</v>
      </c>
      <c r="F387" s="14">
        <f t="shared" ref="F387:F450" si="8">E387/1000</f>
        <v>0</v>
      </c>
      <c r="U387"/>
    </row>
    <row r="388" spans="1:21" x14ac:dyDescent="0.4">
      <c r="A388" s="10" t="s">
        <v>325</v>
      </c>
      <c r="B388" s="10" t="s">
        <v>29</v>
      </c>
      <c r="C388" s="13" t="s">
        <v>165</v>
      </c>
      <c r="D388" s="10" t="s">
        <v>25</v>
      </c>
      <c r="E388" s="14">
        <v>0</v>
      </c>
      <c r="F388" s="14">
        <f t="shared" si="8"/>
        <v>0</v>
      </c>
      <c r="U388"/>
    </row>
    <row r="389" spans="1:21" x14ac:dyDescent="0.4">
      <c r="A389" s="10" t="s">
        <v>326</v>
      </c>
      <c r="B389" s="10" t="s">
        <v>23</v>
      </c>
      <c r="C389" s="13" t="s">
        <v>113</v>
      </c>
      <c r="D389" s="10" t="s">
        <v>25</v>
      </c>
      <c r="E389" s="14">
        <v>0</v>
      </c>
      <c r="F389" s="14">
        <f t="shared" si="8"/>
        <v>0</v>
      </c>
      <c r="U389"/>
    </row>
    <row r="390" spans="1:21" x14ac:dyDescent="0.4">
      <c r="A390" s="10" t="s">
        <v>326</v>
      </c>
      <c r="B390" s="10" t="s">
        <v>29</v>
      </c>
      <c r="C390" s="13" t="s">
        <v>115</v>
      </c>
      <c r="D390" s="10" t="s">
        <v>25</v>
      </c>
      <c r="E390" s="14">
        <v>0</v>
      </c>
      <c r="F390" s="14">
        <f t="shared" si="8"/>
        <v>0</v>
      </c>
      <c r="U390"/>
    </row>
    <row r="391" spans="1:21" x14ac:dyDescent="0.4">
      <c r="A391" s="10" t="s">
        <v>327</v>
      </c>
      <c r="B391" s="10" t="s">
        <v>23</v>
      </c>
      <c r="C391" s="13" t="s">
        <v>104</v>
      </c>
      <c r="D391" s="10" t="s">
        <v>25</v>
      </c>
      <c r="E391" s="14">
        <v>0</v>
      </c>
      <c r="F391" s="14">
        <f t="shared" si="8"/>
        <v>0</v>
      </c>
      <c r="U391"/>
    </row>
    <row r="392" spans="1:21" x14ac:dyDescent="0.4">
      <c r="A392" s="10" t="s">
        <v>327</v>
      </c>
      <c r="B392" s="10" t="s">
        <v>29</v>
      </c>
      <c r="C392" s="13" t="s">
        <v>106</v>
      </c>
      <c r="D392" s="10" t="s">
        <v>25</v>
      </c>
      <c r="E392" s="14">
        <v>0</v>
      </c>
      <c r="F392" s="14">
        <f t="shared" si="8"/>
        <v>0</v>
      </c>
      <c r="U392"/>
    </row>
    <row r="393" spans="1:21" x14ac:dyDescent="0.4">
      <c r="A393" s="10" t="s">
        <v>328</v>
      </c>
      <c r="B393" s="10" t="s">
        <v>23</v>
      </c>
      <c r="C393" s="13" t="s">
        <v>104</v>
      </c>
      <c r="D393" s="10" t="s">
        <v>25</v>
      </c>
      <c r="E393" s="14">
        <v>0</v>
      </c>
      <c r="F393" s="14">
        <f t="shared" si="8"/>
        <v>0</v>
      </c>
      <c r="U393"/>
    </row>
    <row r="394" spans="1:21" x14ac:dyDescent="0.4">
      <c r="A394" s="10" t="s">
        <v>328</v>
      </c>
      <c r="B394" s="10" t="s">
        <v>29</v>
      </c>
      <c r="C394" s="13" t="s">
        <v>106</v>
      </c>
      <c r="D394" s="10" t="s">
        <v>25</v>
      </c>
      <c r="E394" s="14">
        <v>0</v>
      </c>
      <c r="F394" s="14">
        <f t="shared" si="8"/>
        <v>0</v>
      </c>
      <c r="U394"/>
    </row>
    <row r="395" spans="1:21" x14ac:dyDescent="0.4">
      <c r="A395" s="10" t="s">
        <v>329</v>
      </c>
      <c r="B395" s="10" t="s">
        <v>23</v>
      </c>
      <c r="C395" s="13" t="s">
        <v>163</v>
      </c>
      <c r="D395" s="10" t="s">
        <v>25</v>
      </c>
      <c r="E395" s="14">
        <v>0</v>
      </c>
      <c r="F395" s="14">
        <f t="shared" si="8"/>
        <v>0</v>
      </c>
      <c r="U395"/>
    </row>
    <row r="396" spans="1:21" x14ac:dyDescent="0.4">
      <c r="A396" s="10" t="s">
        <v>329</v>
      </c>
      <c r="B396" s="10" t="s">
        <v>29</v>
      </c>
      <c r="C396" s="13" t="s">
        <v>165</v>
      </c>
      <c r="D396" s="10" t="s">
        <v>25</v>
      </c>
      <c r="E396" s="14">
        <v>0</v>
      </c>
      <c r="F396" s="14">
        <f t="shared" si="8"/>
        <v>0</v>
      </c>
      <c r="U396"/>
    </row>
    <row r="397" spans="1:21" x14ac:dyDescent="0.4">
      <c r="A397" s="10" t="s">
        <v>330</v>
      </c>
      <c r="B397" s="10" t="s">
        <v>23</v>
      </c>
      <c r="C397" s="13" t="s">
        <v>44</v>
      </c>
      <c r="D397" s="10" t="s">
        <v>25</v>
      </c>
      <c r="E397" s="14">
        <v>0</v>
      </c>
      <c r="F397" s="14">
        <f t="shared" si="8"/>
        <v>0</v>
      </c>
      <c r="U397"/>
    </row>
    <row r="398" spans="1:21" x14ac:dyDescent="0.4">
      <c r="A398" s="10" t="s">
        <v>330</v>
      </c>
      <c r="B398" s="10" t="s">
        <v>29</v>
      </c>
      <c r="C398" s="13" t="s">
        <v>48</v>
      </c>
      <c r="D398" s="10" t="s">
        <v>25</v>
      </c>
      <c r="E398" s="14">
        <v>0</v>
      </c>
      <c r="F398" s="14">
        <f t="shared" si="8"/>
        <v>0</v>
      </c>
      <c r="U398"/>
    </row>
    <row r="399" spans="1:21" x14ac:dyDescent="0.4">
      <c r="A399" s="10" t="s">
        <v>331</v>
      </c>
      <c r="B399" s="10" t="s">
        <v>23</v>
      </c>
      <c r="C399" s="13" t="s">
        <v>61</v>
      </c>
      <c r="D399" s="10" t="s">
        <v>25</v>
      </c>
      <c r="E399" s="14">
        <v>0</v>
      </c>
      <c r="F399" s="14">
        <f t="shared" si="8"/>
        <v>0</v>
      </c>
      <c r="U399"/>
    </row>
    <row r="400" spans="1:21" x14ac:dyDescent="0.4">
      <c r="A400" s="10" t="s">
        <v>331</v>
      </c>
      <c r="B400" s="10" t="s">
        <v>29</v>
      </c>
      <c r="C400" s="13" t="s">
        <v>67</v>
      </c>
      <c r="D400" s="10" t="s">
        <v>25</v>
      </c>
      <c r="E400" s="14">
        <v>0</v>
      </c>
      <c r="F400" s="14">
        <f t="shared" si="8"/>
        <v>0</v>
      </c>
      <c r="U400"/>
    </row>
    <row r="401" spans="1:21" x14ac:dyDescent="0.4">
      <c r="A401" s="10" t="s">
        <v>332</v>
      </c>
      <c r="B401" s="10" t="s">
        <v>23</v>
      </c>
      <c r="C401" s="13" t="s">
        <v>385</v>
      </c>
      <c r="D401" s="10" t="s">
        <v>25</v>
      </c>
      <c r="E401" s="14">
        <v>0</v>
      </c>
      <c r="F401" s="14">
        <f t="shared" si="8"/>
        <v>0</v>
      </c>
      <c r="U401"/>
    </row>
    <row r="402" spans="1:21" x14ac:dyDescent="0.4">
      <c r="A402" s="10" t="s">
        <v>332</v>
      </c>
      <c r="B402" s="10" t="s">
        <v>29</v>
      </c>
      <c r="C402" s="13" t="s">
        <v>386</v>
      </c>
      <c r="D402" s="10" t="s">
        <v>25</v>
      </c>
      <c r="E402" s="14">
        <v>0</v>
      </c>
      <c r="F402" s="14">
        <f t="shared" si="8"/>
        <v>0</v>
      </c>
      <c r="U402"/>
    </row>
    <row r="403" spans="1:21" x14ac:dyDescent="0.4">
      <c r="A403" s="10" t="s">
        <v>333</v>
      </c>
      <c r="B403" s="10" t="s">
        <v>23</v>
      </c>
      <c r="C403" s="13" t="s">
        <v>201</v>
      </c>
      <c r="D403" s="10" t="s">
        <v>25</v>
      </c>
      <c r="E403" s="14">
        <v>0</v>
      </c>
      <c r="F403" s="14">
        <f t="shared" si="8"/>
        <v>0</v>
      </c>
      <c r="U403"/>
    </row>
    <row r="404" spans="1:21" x14ac:dyDescent="0.4">
      <c r="A404" s="10" t="s">
        <v>333</v>
      </c>
      <c r="B404" s="10" t="s">
        <v>29</v>
      </c>
      <c r="C404" s="13" t="s">
        <v>203</v>
      </c>
      <c r="D404" s="10" t="s">
        <v>25</v>
      </c>
      <c r="E404" s="14">
        <v>0</v>
      </c>
      <c r="F404" s="14">
        <f t="shared" si="8"/>
        <v>0</v>
      </c>
      <c r="U404"/>
    </row>
    <row r="405" spans="1:21" x14ac:dyDescent="0.4">
      <c r="A405" s="10" t="s">
        <v>334</v>
      </c>
      <c r="B405" s="10" t="s">
        <v>23</v>
      </c>
      <c r="C405" s="13" t="s">
        <v>163</v>
      </c>
      <c r="D405" s="10" t="s">
        <v>25</v>
      </c>
      <c r="E405" s="14">
        <v>0</v>
      </c>
      <c r="F405" s="14">
        <f t="shared" si="8"/>
        <v>0</v>
      </c>
      <c r="U405"/>
    </row>
    <row r="406" spans="1:21" x14ac:dyDescent="0.4">
      <c r="A406" s="10" t="s">
        <v>334</v>
      </c>
      <c r="B406" s="10" t="s">
        <v>29</v>
      </c>
      <c r="C406" s="13" t="s">
        <v>165</v>
      </c>
      <c r="D406" s="10" t="s">
        <v>25</v>
      </c>
      <c r="E406" s="14">
        <v>0</v>
      </c>
      <c r="F406" s="14">
        <f t="shared" si="8"/>
        <v>0</v>
      </c>
      <c r="U406"/>
    </row>
    <row r="407" spans="1:21" x14ac:dyDescent="0.4">
      <c r="A407" s="10" t="s">
        <v>335</v>
      </c>
      <c r="B407" s="10" t="s">
        <v>23</v>
      </c>
      <c r="C407" s="13" t="s">
        <v>44</v>
      </c>
      <c r="D407" s="10" t="s">
        <v>25</v>
      </c>
      <c r="E407" s="14">
        <v>0</v>
      </c>
      <c r="F407" s="14">
        <f t="shared" si="8"/>
        <v>0</v>
      </c>
      <c r="U407"/>
    </row>
    <row r="408" spans="1:21" x14ac:dyDescent="0.4">
      <c r="A408" s="10" t="s">
        <v>335</v>
      </c>
      <c r="B408" s="10" t="s">
        <v>29</v>
      </c>
      <c r="C408" s="13" t="s">
        <v>48</v>
      </c>
      <c r="D408" s="10" t="s">
        <v>25</v>
      </c>
      <c r="E408" s="14">
        <v>0</v>
      </c>
      <c r="F408" s="14">
        <f t="shared" si="8"/>
        <v>0</v>
      </c>
      <c r="U408"/>
    </row>
    <row r="409" spans="1:21" x14ac:dyDescent="0.4">
      <c r="A409" s="10" t="s">
        <v>336</v>
      </c>
      <c r="B409" s="10" t="s">
        <v>23</v>
      </c>
      <c r="C409" s="13" t="s">
        <v>113</v>
      </c>
      <c r="D409" s="10" t="s">
        <v>25</v>
      </c>
      <c r="E409" s="14">
        <v>0</v>
      </c>
      <c r="F409" s="14">
        <f t="shared" si="8"/>
        <v>0</v>
      </c>
      <c r="U409"/>
    </row>
    <row r="410" spans="1:21" x14ac:dyDescent="0.4">
      <c r="A410" s="10" t="s">
        <v>336</v>
      </c>
      <c r="B410" s="10" t="s">
        <v>29</v>
      </c>
      <c r="C410" s="13" t="s">
        <v>115</v>
      </c>
      <c r="D410" s="10" t="s">
        <v>25</v>
      </c>
      <c r="E410" s="14">
        <v>0</v>
      </c>
      <c r="F410" s="14">
        <f t="shared" si="8"/>
        <v>0</v>
      </c>
      <c r="U410"/>
    </row>
    <row r="411" spans="1:21" x14ac:dyDescent="0.4">
      <c r="A411" s="10" t="s">
        <v>337</v>
      </c>
      <c r="B411" s="10" t="s">
        <v>23</v>
      </c>
      <c r="C411" s="13" t="s">
        <v>113</v>
      </c>
      <c r="D411" s="10" t="s">
        <v>25</v>
      </c>
      <c r="E411" s="14">
        <v>0</v>
      </c>
      <c r="F411" s="14">
        <f t="shared" si="8"/>
        <v>0</v>
      </c>
      <c r="U411"/>
    </row>
    <row r="412" spans="1:21" x14ac:dyDescent="0.4">
      <c r="A412" s="10" t="s">
        <v>337</v>
      </c>
      <c r="B412" s="10" t="s">
        <v>29</v>
      </c>
      <c r="C412" s="13" t="s">
        <v>115</v>
      </c>
      <c r="D412" s="10" t="s">
        <v>25</v>
      </c>
      <c r="E412" s="14">
        <v>0</v>
      </c>
      <c r="F412" s="14">
        <f t="shared" si="8"/>
        <v>0</v>
      </c>
      <c r="U412"/>
    </row>
    <row r="413" spans="1:21" x14ac:dyDescent="0.4">
      <c r="A413" s="10" t="s">
        <v>338</v>
      </c>
      <c r="B413" s="10" t="s">
        <v>23</v>
      </c>
      <c r="C413" s="13" t="s">
        <v>24</v>
      </c>
      <c r="D413" s="10" t="s">
        <v>25</v>
      </c>
      <c r="E413" s="14">
        <v>0</v>
      </c>
      <c r="F413" s="14">
        <f t="shared" si="8"/>
        <v>0</v>
      </c>
      <c r="U413"/>
    </row>
    <row r="414" spans="1:21" x14ac:dyDescent="0.4">
      <c r="A414" s="10" t="s">
        <v>338</v>
      </c>
      <c r="B414" s="10" t="s">
        <v>29</v>
      </c>
      <c r="C414" s="13" t="s">
        <v>30</v>
      </c>
      <c r="D414" s="10" t="s">
        <v>25</v>
      </c>
      <c r="E414" s="14">
        <v>0</v>
      </c>
      <c r="F414" s="14">
        <f t="shared" si="8"/>
        <v>0</v>
      </c>
      <c r="U414"/>
    </row>
    <row r="415" spans="1:21" x14ac:dyDescent="0.4">
      <c r="A415" s="10" t="s">
        <v>339</v>
      </c>
      <c r="B415" s="10" t="s">
        <v>23</v>
      </c>
      <c r="C415" s="13" t="s">
        <v>104</v>
      </c>
      <c r="D415" s="10" t="s">
        <v>25</v>
      </c>
      <c r="E415" s="14">
        <v>0</v>
      </c>
      <c r="F415" s="14">
        <f t="shared" si="8"/>
        <v>0</v>
      </c>
      <c r="U415"/>
    </row>
    <row r="416" spans="1:21" x14ac:dyDescent="0.4">
      <c r="A416" s="10" t="s">
        <v>339</v>
      </c>
      <c r="B416" s="10" t="s">
        <v>29</v>
      </c>
      <c r="C416" s="13" t="s">
        <v>106</v>
      </c>
      <c r="D416" s="10" t="s">
        <v>25</v>
      </c>
      <c r="E416" s="14">
        <v>0</v>
      </c>
      <c r="F416" s="14">
        <f t="shared" si="8"/>
        <v>0</v>
      </c>
      <c r="U416"/>
    </row>
    <row r="417" spans="1:21" x14ac:dyDescent="0.4">
      <c r="A417" s="10" t="s">
        <v>340</v>
      </c>
      <c r="B417" s="10" t="s">
        <v>23</v>
      </c>
      <c r="C417" s="13" t="s">
        <v>163</v>
      </c>
      <c r="D417" s="10" t="s">
        <v>25</v>
      </c>
      <c r="E417" s="14">
        <v>0</v>
      </c>
      <c r="F417" s="14">
        <f t="shared" si="8"/>
        <v>0</v>
      </c>
      <c r="U417"/>
    </row>
    <row r="418" spans="1:21" x14ac:dyDescent="0.4">
      <c r="A418" s="10" t="s">
        <v>340</v>
      </c>
      <c r="B418" s="10" t="s">
        <v>29</v>
      </c>
      <c r="C418" s="13" t="s">
        <v>165</v>
      </c>
      <c r="D418" s="10" t="s">
        <v>25</v>
      </c>
      <c r="E418" s="14">
        <v>0</v>
      </c>
      <c r="F418" s="14">
        <f t="shared" si="8"/>
        <v>0</v>
      </c>
      <c r="U418"/>
    </row>
    <row r="419" spans="1:21" x14ac:dyDescent="0.4">
      <c r="A419" s="10" t="s">
        <v>341</v>
      </c>
      <c r="B419" s="10" t="s">
        <v>23</v>
      </c>
      <c r="C419" s="13" t="s">
        <v>104</v>
      </c>
      <c r="D419" s="10" t="s">
        <v>25</v>
      </c>
      <c r="E419" s="14">
        <v>0</v>
      </c>
      <c r="F419" s="14">
        <f t="shared" si="8"/>
        <v>0</v>
      </c>
      <c r="U419"/>
    </row>
    <row r="420" spans="1:21" x14ac:dyDescent="0.4">
      <c r="A420" s="10" t="s">
        <v>341</v>
      </c>
      <c r="B420" s="10" t="s">
        <v>29</v>
      </c>
      <c r="C420" s="13" t="s">
        <v>106</v>
      </c>
      <c r="D420" s="10" t="s">
        <v>25</v>
      </c>
      <c r="E420" s="14">
        <v>0</v>
      </c>
      <c r="F420" s="14">
        <f t="shared" si="8"/>
        <v>0</v>
      </c>
      <c r="U420"/>
    </row>
    <row r="421" spans="1:21" x14ac:dyDescent="0.4">
      <c r="A421" s="10" t="s">
        <v>342</v>
      </c>
      <c r="B421" s="10" t="s">
        <v>23</v>
      </c>
      <c r="C421" s="13" t="s">
        <v>211</v>
      </c>
      <c r="D421" s="10" t="s">
        <v>25</v>
      </c>
      <c r="E421" s="14">
        <v>0</v>
      </c>
      <c r="F421" s="14">
        <f t="shared" si="8"/>
        <v>0</v>
      </c>
      <c r="U421"/>
    </row>
    <row r="422" spans="1:21" x14ac:dyDescent="0.4">
      <c r="A422" s="10" t="s">
        <v>342</v>
      </c>
      <c r="B422" s="10" t="s">
        <v>29</v>
      </c>
      <c r="C422" s="13" t="s">
        <v>213</v>
      </c>
      <c r="D422" s="10" t="s">
        <v>25</v>
      </c>
      <c r="E422" s="14">
        <v>0</v>
      </c>
      <c r="F422" s="14">
        <f t="shared" si="8"/>
        <v>0</v>
      </c>
      <c r="U422"/>
    </row>
    <row r="423" spans="1:21" x14ac:dyDescent="0.4">
      <c r="A423" s="10" t="s">
        <v>343</v>
      </c>
      <c r="B423" s="10" t="s">
        <v>23</v>
      </c>
      <c r="C423" s="13" t="s">
        <v>113</v>
      </c>
      <c r="D423" s="10" t="s">
        <v>25</v>
      </c>
      <c r="E423" s="14">
        <v>0</v>
      </c>
      <c r="F423" s="14">
        <f t="shared" si="8"/>
        <v>0</v>
      </c>
      <c r="U423"/>
    </row>
    <row r="424" spans="1:21" x14ac:dyDescent="0.4">
      <c r="A424" s="10" t="s">
        <v>343</v>
      </c>
      <c r="B424" s="10" t="s">
        <v>29</v>
      </c>
      <c r="C424" s="13" t="s">
        <v>115</v>
      </c>
      <c r="D424" s="10" t="s">
        <v>25</v>
      </c>
      <c r="E424" s="14">
        <v>0</v>
      </c>
      <c r="F424" s="14">
        <f t="shared" si="8"/>
        <v>0</v>
      </c>
      <c r="U424"/>
    </row>
    <row r="425" spans="1:21" x14ac:dyDescent="0.4">
      <c r="A425" s="10" t="s">
        <v>344</v>
      </c>
      <c r="B425" s="10" t="s">
        <v>23</v>
      </c>
      <c r="C425" s="13" t="s">
        <v>163</v>
      </c>
      <c r="D425" s="10" t="s">
        <v>25</v>
      </c>
      <c r="E425" s="14">
        <v>0</v>
      </c>
      <c r="F425" s="14">
        <f t="shared" si="8"/>
        <v>0</v>
      </c>
      <c r="U425"/>
    </row>
    <row r="426" spans="1:21" x14ac:dyDescent="0.4">
      <c r="A426" s="10" t="s">
        <v>344</v>
      </c>
      <c r="B426" s="10" t="s">
        <v>29</v>
      </c>
      <c r="C426" s="13" t="s">
        <v>165</v>
      </c>
      <c r="D426" s="10" t="s">
        <v>25</v>
      </c>
      <c r="E426" s="14">
        <v>0</v>
      </c>
      <c r="F426" s="14">
        <f t="shared" si="8"/>
        <v>0</v>
      </c>
      <c r="U426"/>
    </row>
    <row r="427" spans="1:21" x14ac:dyDescent="0.4">
      <c r="A427" s="10" t="s">
        <v>345</v>
      </c>
      <c r="B427" s="10" t="s">
        <v>23</v>
      </c>
      <c r="C427" s="13" t="s">
        <v>163</v>
      </c>
      <c r="D427" s="10" t="s">
        <v>25</v>
      </c>
      <c r="E427" s="14">
        <v>0</v>
      </c>
      <c r="F427" s="14">
        <f t="shared" si="8"/>
        <v>0</v>
      </c>
      <c r="U427"/>
    </row>
    <row r="428" spans="1:21" x14ac:dyDescent="0.4">
      <c r="A428" s="10" t="s">
        <v>345</v>
      </c>
      <c r="B428" s="10" t="s">
        <v>29</v>
      </c>
      <c r="C428" s="13" t="s">
        <v>165</v>
      </c>
      <c r="D428" s="10" t="s">
        <v>25</v>
      </c>
      <c r="E428" s="14">
        <v>0</v>
      </c>
      <c r="F428" s="14">
        <f t="shared" si="8"/>
        <v>0</v>
      </c>
      <c r="U428"/>
    </row>
    <row r="429" spans="1:21" x14ac:dyDescent="0.4">
      <c r="A429" s="10" t="s">
        <v>346</v>
      </c>
      <c r="B429" s="10" t="s">
        <v>23</v>
      </c>
      <c r="C429" s="13" t="s">
        <v>104</v>
      </c>
      <c r="D429" s="10" t="s">
        <v>25</v>
      </c>
      <c r="E429" s="14">
        <v>0</v>
      </c>
      <c r="F429" s="14">
        <f t="shared" si="8"/>
        <v>0</v>
      </c>
      <c r="U429"/>
    </row>
    <row r="430" spans="1:21" x14ac:dyDescent="0.4">
      <c r="A430" s="10" t="s">
        <v>346</v>
      </c>
      <c r="B430" s="10" t="s">
        <v>29</v>
      </c>
      <c r="C430" s="13" t="s">
        <v>106</v>
      </c>
      <c r="D430" s="10" t="s">
        <v>25</v>
      </c>
      <c r="E430" s="14">
        <v>0</v>
      </c>
      <c r="F430" s="14">
        <f t="shared" si="8"/>
        <v>0</v>
      </c>
      <c r="U430"/>
    </row>
    <row r="431" spans="1:21" x14ac:dyDescent="0.4">
      <c r="A431" s="10" t="s">
        <v>347</v>
      </c>
      <c r="B431" s="10" t="s">
        <v>23</v>
      </c>
      <c r="C431" s="13" t="s">
        <v>113</v>
      </c>
      <c r="D431" s="10" t="s">
        <v>25</v>
      </c>
      <c r="E431" s="14">
        <v>0</v>
      </c>
      <c r="F431" s="14">
        <f t="shared" si="8"/>
        <v>0</v>
      </c>
      <c r="U431"/>
    </row>
    <row r="432" spans="1:21" x14ac:dyDescent="0.4">
      <c r="A432" s="10" t="s">
        <v>347</v>
      </c>
      <c r="B432" s="10" t="s">
        <v>29</v>
      </c>
      <c r="C432" s="13" t="s">
        <v>115</v>
      </c>
      <c r="D432" s="10" t="s">
        <v>25</v>
      </c>
      <c r="E432" s="14">
        <v>0</v>
      </c>
      <c r="F432" s="14">
        <f t="shared" si="8"/>
        <v>0</v>
      </c>
      <c r="U432"/>
    </row>
    <row r="433" spans="1:21" x14ac:dyDescent="0.4">
      <c r="A433" s="10" t="s">
        <v>348</v>
      </c>
      <c r="B433" s="10" t="s">
        <v>23</v>
      </c>
      <c r="C433" s="13" t="s">
        <v>201</v>
      </c>
      <c r="D433" s="10" t="s">
        <v>25</v>
      </c>
      <c r="E433" s="14">
        <v>0</v>
      </c>
      <c r="F433" s="14">
        <f t="shared" si="8"/>
        <v>0</v>
      </c>
      <c r="U433"/>
    </row>
    <row r="434" spans="1:21" x14ac:dyDescent="0.4">
      <c r="A434" s="10" t="s">
        <v>348</v>
      </c>
      <c r="B434" s="10" t="s">
        <v>29</v>
      </c>
      <c r="C434" s="13" t="s">
        <v>203</v>
      </c>
      <c r="D434" s="10" t="s">
        <v>25</v>
      </c>
      <c r="E434" s="14">
        <v>0</v>
      </c>
      <c r="F434" s="14">
        <f t="shared" si="8"/>
        <v>0</v>
      </c>
      <c r="U434"/>
    </row>
    <row r="435" spans="1:21" x14ac:dyDescent="0.4">
      <c r="A435" s="10" t="s">
        <v>349</v>
      </c>
      <c r="B435" s="10" t="s">
        <v>23</v>
      </c>
      <c r="C435" s="13" t="s">
        <v>53</v>
      </c>
      <c r="D435" s="10" t="s">
        <v>25</v>
      </c>
      <c r="E435" s="14">
        <v>0</v>
      </c>
      <c r="F435" s="14">
        <f t="shared" si="8"/>
        <v>0</v>
      </c>
      <c r="U435"/>
    </row>
    <row r="436" spans="1:21" x14ac:dyDescent="0.4">
      <c r="A436" s="10" t="s">
        <v>349</v>
      </c>
      <c r="B436" s="10" t="s">
        <v>29</v>
      </c>
      <c r="C436" s="13" t="s">
        <v>57</v>
      </c>
      <c r="D436" s="10" t="s">
        <v>25</v>
      </c>
      <c r="E436" s="14">
        <v>0</v>
      </c>
      <c r="F436" s="14">
        <f t="shared" si="8"/>
        <v>0</v>
      </c>
      <c r="U436"/>
    </row>
    <row r="437" spans="1:21" x14ac:dyDescent="0.4">
      <c r="A437" s="10" t="s">
        <v>350</v>
      </c>
      <c r="B437" s="10" t="s">
        <v>23</v>
      </c>
      <c r="C437" s="13" t="s">
        <v>34</v>
      </c>
      <c r="D437" s="10" t="s">
        <v>25</v>
      </c>
      <c r="E437" s="14">
        <v>0</v>
      </c>
      <c r="F437" s="14">
        <f t="shared" si="8"/>
        <v>0</v>
      </c>
      <c r="U437"/>
    </row>
    <row r="438" spans="1:21" x14ac:dyDescent="0.4">
      <c r="A438" s="10" t="s">
        <v>350</v>
      </c>
      <c r="B438" s="10" t="s">
        <v>29</v>
      </c>
      <c r="C438" s="13" t="s">
        <v>40</v>
      </c>
      <c r="D438" s="10" t="s">
        <v>25</v>
      </c>
      <c r="E438" s="14">
        <v>0</v>
      </c>
      <c r="F438" s="14">
        <f t="shared" si="8"/>
        <v>0</v>
      </c>
      <c r="U438"/>
    </row>
    <row r="439" spans="1:21" x14ac:dyDescent="0.4">
      <c r="A439" s="10" t="s">
        <v>351</v>
      </c>
      <c r="B439" s="10" t="s">
        <v>23</v>
      </c>
      <c r="C439" s="13" t="s">
        <v>387</v>
      </c>
      <c r="D439" s="10" t="s">
        <v>25</v>
      </c>
      <c r="E439" s="14">
        <v>0</v>
      </c>
      <c r="F439" s="14">
        <f t="shared" si="8"/>
        <v>0</v>
      </c>
      <c r="U439"/>
    </row>
    <row r="440" spans="1:21" x14ac:dyDescent="0.4">
      <c r="A440" s="10" t="s">
        <v>351</v>
      </c>
      <c r="B440" s="10" t="s">
        <v>29</v>
      </c>
      <c r="C440" s="13" t="s">
        <v>388</v>
      </c>
      <c r="D440" s="10" t="s">
        <v>25</v>
      </c>
      <c r="E440" s="14">
        <v>0</v>
      </c>
      <c r="F440" s="14">
        <f t="shared" si="8"/>
        <v>0</v>
      </c>
      <c r="U440"/>
    </row>
    <row r="441" spans="1:21" x14ac:dyDescent="0.4">
      <c r="A441" s="10" t="s">
        <v>352</v>
      </c>
      <c r="B441" s="10" t="s">
        <v>23</v>
      </c>
      <c r="C441" s="13" t="s">
        <v>71</v>
      </c>
      <c r="D441" s="10" t="s">
        <v>25</v>
      </c>
      <c r="E441" s="14">
        <v>0</v>
      </c>
      <c r="F441" s="14">
        <f t="shared" si="8"/>
        <v>0</v>
      </c>
      <c r="U441"/>
    </row>
    <row r="442" spans="1:21" x14ac:dyDescent="0.4">
      <c r="A442" s="10" t="s">
        <v>352</v>
      </c>
      <c r="B442" s="10" t="s">
        <v>29</v>
      </c>
      <c r="C442" s="13" t="s">
        <v>75</v>
      </c>
      <c r="D442" s="10" t="s">
        <v>25</v>
      </c>
      <c r="E442" s="14">
        <v>0</v>
      </c>
      <c r="F442" s="14">
        <f t="shared" si="8"/>
        <v>0</v>
      </c>
      <c r="U442"/>
    </row>
    <row r="443" spans="1:21" x14ac:dyDescent="0.4">
      <c r="A443" s="10" t="s">
        <v>353</v>
      </c>
      <c r="B443" s="10" t="s">
        <v>23</v>
      </c>
      <c r="C443" s="13" t="s">
        <v>24</v>
      </c>
      <c r="D443" s="10" t="s">
        <v>25</v>
      </c>
      <c r="E443" s="14">
        <v>0</v>
      </c>
      <c r="F443" s="14">
        <f t="shared" si="8"/>
        <v>0</v>
      </c>
      <c r="U443"/>
    </row>
    <row r="444" spans="1:21" x14ac:dyDescent="0.4">
      <c r="A444" s="10" t="s">
        <v>353</v>
      </c>
      <c r="B444" s="10" t="s">
        <v>29</v>
      </c>
      <c r="C444" s="13" t="s">
        <v>30</v>
      </c>
      <c r="D444" s="10" t="s">
        <v>25</v>
      </c>
      <c r="E444" s="14">
        <v>0</v>
      </c>
      <c r="F444" s="14">
        <f t="shared" si="8"/>
        <v>0</v>
      </c>
      <c r="U444"/>
    </row>
    <row r="445" spans="1:21" x14ac:dyDescent="0.4">
      <c r="A445" s="10" t="s">
        <v>354</v>
      </c>
      <c r="B445" s="10" t="s">
        <v>23</v>
      </c>
      <c r="C445" s="13" t="s">
        <v>71</v>
      </c>
      <c r="D445" s="10" t="s">
        <v>25</v>
      </c>
      <c r="E445" s="14">
        <v>0</v>
      </c>
      <c r="F445" s="14">
        <f t="shared" si="8"/>
        <v>0</v>
      </c>
      <c r="U445"/>
    </row>
    <row r="446" spans="1:21" x14ac:dyDescent="0.4">
      <c r="A446" s="10" t="s">
        <v>354</v>
      </c>
      <c r="B446" s="10" t="s">
        <v>29</v>
      </c>
      <c r="C446" s="13" t="s">
        <v>75</v>
      </c>
      <c r="D446" s="10" t="s">
        <v>25</v>
      </c>
      <c r="E446" s="14">
        <v>0</v>
      </c>
      <c r="F446" s="14">
        <f t="shared" si="8"/>
        <v>0</v>
      </c>
      <c r="U446"/>
    </row>
    <row r="447" spans="1:21" x14ac:dyDescent="0.4">
      <c r="A447" s="10" t="s">
        <v>355</v>
      </c>
      <c r="B447" s="10" t="s">
        <v>23</v>
      </c>
      <c r="C447" s="13" t="s">
        <v>158</v>
      </c>
      <c r="D447" s="10" t="s">
        <v>25</v>
      </c>
      <c r="E447" s="14">
        <v>0</v>
      </c>
      <c r="F447" s="14">
        <f t="shared" si="8"/>
        <v>0</v>
      </c>
      <c r="U447"/>
    </row>
    <row r="448" spans="1:21" x14ac:dyDescent="0.4">
      <c r="A448" s="10" t="s">
        <v>355</v>
      </c>
      <c r="B448" s="10" t="s">
        <v>29</v>
      </c>
      <c r="C448" s="13" t="s">
        <v>161</v>
      </c>
      <c r="D448" s="10" t="s">
        <v>25</v>
      </c>
      <c r="E448" s="14">
        <v>0</v>
      </c>
      <c r="F448" s="14">
        <f t="shared" si="8"/>
        <v>0</v>
      </c>
      <c r="U448"/>
    </row>
    <row r="449" spans="1:21" x14ac:dyDescent="0.4">
      <c r="A449" s="10" t="s">
        <v>356</v>
      </c>
      <c r="B449" s="10" t="s">
        <v>23</v>
      </c>
      <c r="C449" s="13" t="s">
        <v>53</v>
      </c>
      <c r="D449" s="10" t="s">
        <v>25</v>
      </c>
      <c r="E449" s="14">
        <v>0</v>
      </c>
      <c r="F449" s="14">
        <f t="shared" si="8"/>
        <v>0</v>
      </c>
      <c r="U449"/>
    </row>
    <row r="450" spans="1:21" x14ac:dyDescent="0.4">
      <c r="A450" s="10" t="s">
        <v>356</v>
      </c>
      <c r="B450" s="10" t="s">
        <v>29</v>
      </c>
      <c r="C450" s="13" t="s">
        <v>57</v>
      </c>
      <c r="D450" s="10" t="s">
        <v>25</v>
      </c>
      <c r="E450" s="14">
        <v>0</v>
      </c>
      <c r="F450" s="14">
        <f t="shared" si="8"/>
        <v>0</v>
      </c>
      <c r="U450"/>
    </row>
    <row r="451" spans="1:21" x14ac:dyDescent="0.4">
      <c r="A451" s="10" t="s">
        <v>357</v>
      </c>
      <c r="B451" s="10" t="s">
        <v>23</v>
      </c>
      <c r="C451" s="13" t="s">
        <v>371</v>
      </c>
      <c r="D451" s="10" t="s">
        <v>25</v>
      </c>
      <c r="E451" s="14">
        <v>0</v>
      </c>
      <c r="F451" s="14">
        <f t="shared" ref="F451:F478" si="9">E451/1000</f>
        <v>0</v>
      </c>
      <c r="U451"/>
    </row>
    <row r="452" spans="1:21" x14ac:dyDescent="0.4">
      <c r="A452" s="10" t="s">
        <v>357</v>
      </c>
      <c r="B452" s="10" t="s">
        <v>29</v>
      </c>
      <c r="C452" s="13" t="s">
        <v>372</v>
      </c>
      <c r="D452" s="10" t="s">
        <v>25</v>
      </c>
      <c r="E452" s="14">
        <v>0</v>
      </c>
      <c r="F452" s="14">
        <f t="shared" si="9"/>
        <v>0</v>
      </c>
      <c r="U452"/>
    </row>
    <row r="453" spans="1:21" x14ac:dyDescent="0.4">
      <c r="A453" s="10" t="s">
        <v>358</v>
      </c>
      <c r="B453" s="10" t="s">
        <v>23</v>
      </c>
      <c r="C453" s="13" t="s">
        <v>158</v>
      </c>
      <c r="D453" s="10" t="s">
        <v>25</v>
      </c>
      <c r="E453" s="14">
        <v>0</v>
      </c>
      <c r="F453" s="14">
        <f t="shared" si="9"/>
        <v>0</v>
      </c>
      <c r="U453"/>
    </row>
    <row r="454" spans="1:21" x14ac:dyDescent="0.4">
      <c r="A454" s="10" t="s">
        <v>358</v>
      </c>
      <c r="B454" s="10" t="s">
        <v>29</v>
      </c>
      <c r="C454" s="13" t="s">
        <v>161</v>
      </c>
      <c r="D454" s="10" t="s">
        <v>25</v>
      </c>
      <c r="E454" s="14">
        <v>0</v>
      </c>
      <c r="F454" s="14">
        <f t="shared" si="9"/>
        <v>0</v>
      </c>
      <c r="U454"/>
    </row>
    <row r="455" spans="1:21" x14ac:dyDescent="0.4">
      <c r="A455" s="10" t="s">
        <v>359</v>
      </c>
      <c r="B455" s="10" t="s">
        <v>23</v>
      </c>
      <c r="C455" s="13" t="s">
        <v>371</v>
      </c>
      <c r="D455" s="10" t="s">
        <v>25</v>
      </c>
      <c r="E455" s="14">
        <v>0</v>
      </c>
      <c r="F455" s="14">
        <f t="shared" si="9"/>
        <v>0</v>
      </c>
      <c r="U455"/>
    </row>
    <row r="456" spans="1:21" x14ac:dyDescent="0.4">
      <c r="A456" s="10" t="s">
        <v>359</v>
      </c>
      <c r="B456" s="10" t="s">
        <v>29</v>
      </c>
      <c r="C456" s="13" t="s">
        <v>372</v>
      </c>
      <c r="D456" s="10" t="s">
        <v>25</v>
      </c>
      <c r="E456" s="14">
        <v>0</v>
      </c>
      <c r="F456" s="14">
        <f t="shared" si="9"/>
        <v>0</v>
      </c>
      <c r="U456"/>
    </row>
    <row r="457" spans="1:21" x14ac:dyDescent="0.4">
      <c r="A457" s="10" t="s">
        <v>360</v>
      </c>
      <c r="B457" s="10" t="s">
        <v>23</v>
      </c>
      <c r="C457" s="13" t="s">
        <v>387</v>
      </c>
      <c r="D457" s="10" t="s">
        <v>25</v>
      </c>
      <c r="E457" s="14">
        <v>0</v>
      </c>
      <c r="F457" s="14">
        <f t="shared" si="9"/>
        <v>0</v>
      </c>
      <c r="U457"/>
    </row>
    <row r="458" spans="1:21" x14ac:dyDescent="0.4">
      <c r="A458" s="10" t="s">
        <v>360</v>
      </c>
      <c r="B458" s="10" t="s">
        <v>29</v>
      </c>
      <c r="C458" s="13" t="s">
        <v>388</v>
      </c>
      <c r="D458" s="10" t="s">
        <v>25</v>
      </c>
      <c r="E458" s="14">
        <v>0</v>
      </c>
      <c r="F458" s="14">
        <f t="shared" si="9"/>
        <v>0</v>
      </c>
      <c r="U458"/>
    </row>
    <row r="459" spans="1:21" x14ac:dyDescent="0.4">
      <c r="A459" s="10" t="s">
        <v>361</v>
      </c>
      <c r="B459" s="10" t="s">
        <v>23</v>
      </c>
      <c r="C459" s="13" t="s">
        <v>71</v>
      </c>
      <c r="D459" s="10" t="s">
        <v>25</v>
      </c>
      <c r="E459" s="14">
        <v>0</v>
      </c>
      <c r="F459" s="14">
        <f t="shared" si="9"/>
        <v>0</v>
      </c>
      <c r="U459"/>
    </row>
    <row r="460" spans="1:21" x14ac:dyDescent="0.4">
      <c r="A460" s="10" t="s">
        <v>361</v>
      </c>
      <c r="B460" s="10" t="s">
        <v>29</v>
      </c>
      <c r="C460" s="13" t="s">
        <v>75</v>
      </c>
      <c r="D460" s="10" t="s">
        <v>25</v>
      </c>
      <c r="E460" s="14">
        <v>0</v>
      </c>
      <c r="F460" s="14">
        <f t="shared" si="9"/>
        <v>0</v>
      </c>
      <c r="U460"/>
    </row>
    <row r="461" spans="1:21" x14ac:dyDescent="0.4">
      <c r="A461" s="10" t="s">
        <v>362</v>
      </c>
      <c r="B461" s="10" t="s">
        <v>23</v>
      </c>
      <c r="C461" s="13" t="s">
        <v>158</v>
      </c>
      <c r="D461" s="10" t="s">
        <v>25</v>
      </c>
      <c r="E461" s="14">
        <v>0</v>
      </c>
      <c r="F461" s="14">
        <f t="shared" si="9"/>
        <v>0</v>
      </c>
      <c r="U461"/>
    </row>
    <row r="462" spans="1:21" x14ac:dyDescent="0.4">
      <c r="A462" s="10" t="s">
        <v>362</v>
      </c>
      <c r="B462" s="10" t="s">
        <v>29</v>
      </c>
      <c r="C462" s="13" t="s">
        <v>161</v>
      </c>
      <c r="D462" s="10" t="s">
        <v>25</v>
      </c>
      <c r="E462" s="14">
        <v>0</v>
      </c>
      <c r="F462" s="14">
        <f t="shared" si="9"/>
        <v>0</v>
      </c>
      <c r="U462"/>
    </row>
    <row r="463" spans="1:21" x14ac:dyDescent="0.4">
      <c r="A463" s="10" t="s">
        <v>363</v>
      </c>
      <c r="B463" s="10" t="s">
        <v>23</v>
      </c>
      <c r="C463" s="13" t="s">
        <v>61</v>
      </c>
      <c r="D463" s="10" t="s">
        <v>25</v>
      </c>
      <c r="E463" s="14">
        <v>0</v>
      </c>
      <c r="F463" s="14">
        <f t="shared" si="9"/>
        <v>0</v>
      </c>
      <c r="U463"/>
    </row>
    <row r="464" spans="1:21" x14ac:dyDescent="0.4">
      <c r="A464" s="10" t="s">
        <v>363</v>
      </c>
      <c r="B464" s="10" t="s">
        <v>29</v>
      </c>
      <c r="C464" s="13" t="s">
        <v>67</v>
      </c>
      <c r="D464" s="10" t="s">
        <v>25</v>
      </c>
      <c r="E464" s="14">
        <v>0</v>
      </c>
      <c r="F464" s="14">
        <f t="shared" si="9"/>
        <v>0</v>
      </c>
      <c r="U464"/>
    </row>
    <row r="465" spans="1:21" x14ac:dyDescent="0.4">
      <c r="A465" s="10" t="s">
        <v>364</v>
      </c>
      <c r="B465" s="10" t="s">
        <v>23</v>
      </c>
      <c r="C465" s="10" t="s">
        <v>44</v>
      </c>
      <c r="D465" s="10" t="s">
        <v>25</v>
      </c>
      <c r="E465" s="14">
        <v>0</v>
      </c>
      <c r="F465" s="14">
        <f t="shared" si="9"/>
        <v>0</v>
      </c>
      <c r="U465"/>
    </row>
    <row r="466" spans="1:21" x14ac:dyDescent="0.4">
      <c r="A466" s="10" t="s">
        <v>364</v>
      </c>
      <c r="B466" s="10" t="s">
        <v>29</v>
      </c>
      <c r="C466" s="10" t="s">
        <v>48</v>
      </c>
      <c r="D466" s="10" t="s">
        <v>25</v>
      </c>
      <c r="E466" s="14">
        <v>0</v>
      </c>
      <c r="F466" s="14">
        <f t="shared" si="9"/>
        <v>0</v>
      </c>
      <c r="U466"/>
    </row>
    <row r="467" spans="1:21" x14ac:dyDescent="0.4">
      <c r="A467" s="10" t="s">
        <v>365</v>
      </c>
      <c r="B467" s="10" t="s">
        <v>23</v>
      </c>
      <c r="C467" s="10" t="s">
        <v>389</v>
      </c>
      <c r="D467" s="10" t="s">
        <v>25</v>
      </c>
      <c r="E467" s="14">
        <v>0</v>
      </c>
      <c r="F467" s="14">
        <f t="shared" si="9"/>
        <v>0</v>
      </c>
      <c r="U467"/>
    </row>
    <row r="468" spans="1:21" x14ac:dyDescent="0.4">
      <c r="A468" s="10" t="s">
        <v>365</v>
      </c>
      <c r="B468" s="10" t="s">
        <v>29</v>
      </c>
      <c r="C468" s="10" t="s">
        <v>390</v>
      </c>
      <c r="D468" s="10" t="s">
        <v>25</v>
      </c>
      <c r="E468" s="14">
        <v>0</v>
      </c>
      <c r="F468" s="14">
        <f t="shared" si="9"/>
        <v>0</v>
      </c>
      <c r="U468"/>
    </row>
    <row r="469" spans="1:21" x14ac:dyDescent="0.4">
      <c r="A469" s="10" t="s">
        <v>366</v>
      </c>
      <c r="B469" s="10" t="s">
        <v>23</v>
      </c>
      <c r="C469" s="10" t="s">
        <v>163</v>
      </c>
      <c r="D469" s="10" t="s">
        <v>25</v>
      </c>
      <c r="E469" s="14">
        <v>0</v>
      </c>
      <c r="F469" s="14">
        <f t="shared" si="9"/>
        <v>0</v>
      </c>
      <c r="U469"/>
    </row>
    <row r="470" spans="1:21" x14ac:dyDescent="0.4">
      <c r="A470" s="10" t="s">
        <v>366</v>
      </c>
      <c r="B470" s="10" t="s">
        <v>29</v>
      </c>
      <c r="C470" s="10" t="s">
        <v>165</v>
      </c>
      <c r="D470" s="10" t="s">
        <v>25</v>
      </c>
      <c r="E470" s="14">
        <v>0</v>
      </c>
      <c r="F470" s="14">
        <f t="shared" si="9"/>
        <v>0</v>
      </c>
      <c r="U470"/>
    </row>
    <row r="471" spans="1:21" x14ac:dyDescent="0.4">
      <c r="A471" s="10" t="s">
        <v>367</v>
      </c>
      <c r="B471" s="10" t="s">
        <v>23</v>
      </c>
      <c r="C471" s="10" t="s">
        <v>371</v>
      </c>
      <c r="D471" s="10" t="s">
        <v>25</v>
      </c>
      <c r="E471" s="14">
        <v>0</v>
      </c>
      <c r="F471" s="14">
        <f t="shared" si="9"/>
        <v>0</v>
      </c>
      <c r="U471"/>
    </row>
    <row r="472" spans="1:21" x14ac:dyDescent="0.4">
      <c r="A472" s="10" t="s">
        <v>367</v>
      </c>
      <c r="B472" s="10" t="s">
        <v>29</v>
      </c>
      <c r="C472" s="10" t="s">
        <v>372</v>
      </c>
      <c r="D472" s="10" t="s">
        <v>25</v>
      </c>
      <c r="E472" s="14">
        <v>0</v>
      </c>
      <c r="F472" s="14">
        <f t="shared" si="9"/>
        <v>0</v>
      </c>
      <c r="U472"/>
    </row>
    <row r="473" spans="1:21" x14ac:dyDescent="0.4">
      <c r="A473" s="10" t="s">
        <v>368</v>
      </c>
      <c r="B473" s="10" t="s">
        <v>23</v>
      </c>
      <c r="C473" s="10" t="s">
        <v>71</v>
      </c>
      <c r="D473" s="10" t="s">
        <v>25</v>
      </c>
      <c r="E473" s="14">
        <v>0</v>
      </c>
      <c r="F473" s="14">
        <f t="shared" si="9"/>
        <v>0</v>
      </c>
      <c r="U473"/>
    </row>
    <row r="474" spans="1:21" x14ac:dyDescent="0.4">
      <c r="A474" s="10" t="s">
        <v>368</v>
      </c>
      <c r="B474" s="10" t="s">
        <v>29</v>
      </c>
      <c r="C474" s="10" t="s">
        <v>75</v>
      </c>
      <c r="D474" s="10" t="s">
        <v>25</v>
      </c>
      <c r="E474" s="14">
        <v>0</v>
      </c>
      <c r="F474" s="14">
        <f t="shared" si="9"/>
        <v>0</v>
      </c>
      <c r="U474"/>
    </row>
    <row r="475" spans="1:21" x14ac:dyDescent="0.4">
      <c r="A475" s="10" t="s">
        <v>369</v>
      </c>
      <c r="B475" s="10" t="s">
        <v>23</v>
      </c>
      <c r="C475" s="10" t="s">
        <v>104</v>
      </c>
      <c r="D475" s="10" t="s">
        <v>25</v>
      </c>
      <c r="E475" s="14">
        <v>0</v>
      </c>
      <c r="F475" s="14">
        <f t="shared" si="9"/>
        <v>0</v>
      </c>
      <c r="U475"/>
    </row>
    <row r="476" spans="1:21" x14ac:dyDescent="0.4">
      <c r="A476" s="10" t="s">
        <v>369</v>
      </c>
      <c r="B476" s="10" t="s">
        <v>29</v>
      </c>
      <c r="C476" s="10" t="s">
        <v>106</v>
      </c>
      <c r="D476" s="10" t="s">
        <v>25</v>
      </c>
      <c r="E476" s="14">
        <v>0</v>
      </c>
      <c r="F476" s="14">
        <f t="shared" si="9"/>
        <v>0</v>
      </c>
      <c r="U476"/>
    </row>
    <row r="477" spans="1:21" x14ac:dyDescent="0.4">
      <c r="A477" s="10" t="s">
        <v>370</v>
      </c>
      <c r="B477" s="10" t="s">
        <v>23</v>
      </c>
      <c r="C477" s="10" t="s">
        <v>163</v>
      </c>
      <c r="D477" s="10" t="s">
        <v>25</v>
      </c>
      <c r="E477" s="14">
        <v>0</v>
      </c>
      <c r="F477" s="14">
        <f t="shared" si="9"/>
        <v>0</v>
      </c>
      <c r="U477"/>
    </row>
    <row r="478" spans="1:21" x14ac:dyDescent="0.4">
      <c r="A478" s="10" t="s">
        <v>370</v>
      </c>
      <c r="B478" s="10" t="s">
        <v>29</v>
      </c>
      <c r="C478" s="10" t="s">
        <v>165</v>
      </c>
      <c r="D478" s="10" t="s">
        <v>25</v>
      </c>
      <c r="E478" s="14">
        <v>0</v>
      </c>
      <c r="F478" s="14">
        <f t="shared" si="9"/>
        <v>0</v>
      </c>
      <c r="U478"/>
    </row>
  </sheetData>
  <sheetProtection selectLockedCells="1" selectUnlockedCells="1"/>
  <autoFilter ref="A2:F478" xr:uid="{3847D046-10D4-4CF4-9497-1E18B7F91969}"/>
  <mergeCells count="7">
    <mergeCell ref="A1:F1"/>
    <mergeCell ref="H1:J1"/>
    <mergeCell ref="N1:O1"/>
    <mergeCell ref="Q1:S1"/>
    <mergeCell ref="Q11:Q12"/>
    <mergeCell ref="R11:R12"/>
    <mergeCell ref="S11:S12"/>
  </mergeCells>
  <pageMargins left="0.7" right="0.7" top="0.75" bottom="0.75" header="0.3" footer="0.3"/>
  <pageSetup paperSize="9" orientation="portrait" r:id="rId1"/>
  <headerFooter>
    <oddFooter>&amp;L_x000D_&amp;1#&amp;"Calibri"&amp;10&amp;K000000 Classification: Public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Key-Emissions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Joshi</dc:creator>
  <cp:lastModifiedBy>Arun Joshi</cp:lastModifiedBy>
  <dcterms:created xsi:type="dcterms:W3CDTF">2024-01-20T11:16:00Z</dcterms:created>
  <dcterms:modified xsi:type="dcterms:W3CDTF">2024-01-20T11:16:29Z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2024-01-20T11:16:29Z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ba1548cb-4bc6-457b-b528-8d5ab8293dee</vt:lpwstr>
  </property>
  <property fmtid="{D5CDD505-2E9C-101B-9397-08002B2CF9AE}" pid="8" name="MSIP_Label_455b24b8-e69b-4583-bfd0-d64b5cee0119_ContentBits">
    <vt:lpwstr>2</vt:lpwstr>
  </property>
</Properties>
</file>