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pte\source\repos\main\main\main\作成資料（留置所）\作成資料20210712\準最適基底を含めた基底選出\Air\"/>
    </mc:Choice>
  </mc:AlternateContent>
  <xr:revisionPtr revIDLastSave="0" documentId="13_ncr:1_{46C855DA-CC89-488E-92B6-CBB6098B75B2}" xr6:coauthVersionLast="47" xr6:coauthVersionMax="47" xr10:uidLastSave="{00000000-0000-0000-0000-000000000000}"/>
  <bookViews>
    <workbookView xWindow="225" yWindow="225" windowWidth="28560" windowHeight="17175" xr2:uid="{00000000-000D-0000-FFFF-FFFF00000000}"/>
  </bookViews>
  <sheets>
    <sheet name="ICA_limits_resul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M4" i="1" s="1"/>
  <c r="O4" i="1" s="1"/>
  <c r="K4" i="1"/>
  <c r="J5" i="1"/>
  <c r="M5" i="1" s="1"/>
  <c r="O5" i="1" s="1"/>
  <c r="K5" i="1"/>
  <c r="J6" i="1"/>
  <c r="M6" i="1" s="1"/>
  <c r="O6" i="1" s="1"/>
  <c r="K6" i="1"/>
  <c r="J7" i="1"/>
  <c r="M7" i="1" s="1"/>
  <c r="O7" i="1" s="1"/>
  <c r="K7" i="1"/>
  <c r="J8" i="1"/>
  <c r="M8" i="1" s="1"/>
  <c r="O8" i="1" s="1"/>
  <c r="K8" i="1"/>
  <c r="J9" i="1"/>
  <c r="K9" i="1"/>
  <c r="M9" i="1"/>
  <c r="O9" i="1" s="1"/>
  <c r="J10" i="1"/>
  <c r="M10" i="1" s="1"/>
  <c r="O10" i="1" s="1"/>
  <c r="K10" i="1"/>
  <c r="J11" i="1"/>
  <c r="M11" i="1" s="1"/>
  <c r="O11" i="1" s="1"/>
  <c r="K11" i="1"/>
  <c r="J12" i="1"/>
  <c r="K12" i="1"/>
  <c r="M12" i="1"/>
  <c r="O12" i="1"/>
  <c r="J13" i="1"/>
  <c r="K13" i="1"/>
  <c r="M13" i="1"/>
  <c r="O13" i="1"/>
</calcChain>
</file>

<file path=xl/sharedStrings.xml><?xml version="1.0" encoding="utf-8"?>
<sst xmlns="http://schemas.openxmlformats.org/spreadsheetml/2006/main" count="17" uniqueCount="17">
  <si>
    <t>ICA_Basis</t>
  </si>
  <si>
    <t>Q</t>
  </si>
  <si>
    <t>DCT_only</t>
  </si>
  <si>
    <t>DCT_area</t>
  </si>
  <si>
    <t>ICA_area</t>
  </si>
  <si>
    <t>ICA_Num</t>
  </si>
  <si>
    <t>ICA_DC</t>
  </si>
  <si>
    <t>Basis_Type</t>
  </si>
  <si>
    <t>Basis_Num</t>
  </si>
  <si>
    <t>No_Options</t>
  </si>
  <si>
    <t>With_Options</t>
  </si>
  <si>
    <t>Step1（付加情報含む）</t>
    <rPh sb="6" eb="11">
      <t>フカジョウホウフク</t>
    </rPh>
    <phoneticPr fontId="18"/>
  </si>
  <si>
    <t>Step1（付加情報なし）</t>
    <rPh sb="6" eb="10">
      <t>フカジョウホウ</t>
    </rPh>
    <phoneticPr fontId="18"/>
  </si>
  <si>
    <t>Step2（基底0のみ）</t>
    <rPh sb="6" eb="8">
      <t>キテイ</t>
    </rPh>
    <phoneticPr fontId="18"/>
  </si>
  <si>
    <t>Step2（基底0＆１）</t>
    <rPh sb="6" eb="8">
      <t>キテイ</t>
    </rPh>
    <phoneticPr fontId="18"/>
  </si>
  <si>
    <t>Step2（準最適含む選出）</t>
    <rPh sb="6" eb="9">
      <t>ジュンサイテキ</t>
    </rPh>
    <rPh sb="9" eb="10">
      <t>フク</t>
    </rPh>
    <rPh sb="11" eb="13">
      <t>センシュツ</t>
    </rPh>
    <phoneticPr fontId="18"/>
  </si>
  <si>
    <t>Step2（最適のみ選出）</t>
    <rPh sb="6" eb="8">
      <t>サイテキ</t>
    </rPh>
    <rPh sb="10" eb="12">
      <t>センシュツ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</si>
</sst>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15"/>
  <sheetViews>
    <sheetView tabSelected="1" workbookViewId="0">
      <selection activeCell="P15" sqref="P15"/>
    </sheetView>
  </sheetViews>
  <sheetFormatPr defaultRowHeight="18.75" x14ac:dyDescent="0.4"/>
  <sheetData>
    <row r="2" spans="1:15" x14ac:dyDescent="0.4">
      <c r="A2" t="s">
        <v>0</v>
      </c>
      <c r="B2">
        <v>5.4819999999999999E-3</v>
      </c>
      <c r="C2" t="s">
        <v>15</v>
      </c>
    </row>
    <row r="3" spans="1:15" x14ac:dyDescent="0.4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J3" t="s">
        <v>9</v>
      </c>
      <c r="K3" t="s">
        <v>10</v>
      </c>
    </row>
    <row r="4" spans="1:15" x14ac:dyDescent="0.4">
      <c r="A4">
        <v>100</v>
      </c>
      <c r="B4">
        <v>3.782905</v>
      </c>
      <c r="C4">
        <v>3.7809189999999999</v>
      </c>
      <c r="D4">
        <v>0</v>
      </c>
      <c r="E4">
        <v>2</v>
      </c>
      <c r="F4">
        <v>2.02E-4</v>
      </c>
      <c r="G4">
        <v>0</v>
      </c>
      <c r="H4">
        <v>0</v>
      </c>
      <c r="J4">
        <f t="shared" ref="J4:J13" si="0">(C4+D4+F4)</f>
        <v>3.7811209999999997</v>
      </c>
      <c r="K4">
        <f t="shared" ref="K4:K13" si="1">(C4+D4+F4+$B$2*G4)</f>
        <v>3.7811209999999997</v>
      </c>
      <c r="M4">
        <f t="shared" ref="M4:M13" si="2">(B4-J4)</f>
        <v>1.7840000000002298E-3</v>
      </c>
      <c r="O4">
        <f t="shared" ref="O4:O13" si="3">(M4/$B$2)</f>
        <v>0.32542867566585731</v>
      </c>
    </row>
    <row r="5" spans="1:15" x14ac:dyDescent="0.4">
      <c r="A5">
        <v>90</v>
      </c>
      <c r="B5">
        <v>1.3179380000000001</v>
      </c>
      <c r="C5">
        <v>1.3120959999999999</v>
      </c>
      <c r="D5">
        <v>0</v>
      </c>
      <c r="E5">
        <v>26</v>
      </c>
      <c r="F5">
        <v>2.6229999999999999E-3</v>
      </c>
      <c r="G5">
        <v>0</v>
      </c>
      <c r="H5">
        <v>0</v>
      </c>
      <c r="J5">
        <f t="shared" si="0"/>
        <v>1.314719</v>
      </c>
      <c r="K5">
        <f t="shared" si="1"/>
        <v>1.314719</v>
      </c>
      <c r="M5">
        <f t="shared" si="2"/>
        <v>3.2190000000000829E-3</v>
      </c>
      <c r="O5">
        <f t="shared" si="3"/>
        <v>0.58719445457863606</v>
      </c>
    </row>
    <row r="6" spans="1:15" x14ac:dyDescent="0.4">
      <c r="A6">
        <v>80</v>
      </c>
      <c r="B6">
        <v>0.87642100000000001</v>
      </c>
      <c r="C6">
        <v>0.86573900000000004</v>
      </c>
      <c r="D6">
        <v>0</v>
      </c>
      <c r="E6">
        <v>69</v>
      </c>
      <c r="F6">
        <v>6.9610000000000002E-3</v>
      </c>
      <c r="G6">
        <v>0</v>
      </c>
      <c r="H6">
        <v>0</v>
      </c>
      <c r="J6">
        <f t="shared" si="0"/>
        <v>0.87270000000000003</v>
      </c>
      <c r="K6">
        <f t="shared" si="1"/>
        <v>0.87270000000000003</v>
      </c>
      <c r="M6">
        <f t="shared" si="2"/>
        <v>3.7209999999999743E-3</v>
      </c>
      <c r="O6">
        <f t="shared" si="3"/>
        <v>0.67876687340386255</v>
      </c>
    </row>
    <row r="7" spans="1:15" x14ac:dyDescent="0.4">
      <c r="A7">
        <v>70</v>
      </c>
      <c r="B7">
        <v>0.73862399999999995</v>
      </c>
      <c r="C7">
        <v>0.713893</v>
      </c>
      <c r="D7">
        <v>2.117E-3</v>
      </c>
      <c r="E7">
        <v>150</v>
      </c>
      <c r="F7">
        <v>1.5132E-2</v>
      </c>
      <c r="G7">
        <v>1</v>
      </c>
      <c r="H7">
        <v>0.20666699999999999</v>
      </c>
      <c r="J7">
        <f t="shared" si="0"/>
        <v>0.73114200000000007</v>
      </c>
      <c r="K7">
        <f t="shared" si="1"/>
        <v>0.73662400000000006</v>
      </c>
      <c r="M7">
        <f t="shared" si="2"/>
        <v>7.4819999999998776E-3</v>
      </c>
      <c r="O7">
        <f t="shared" si="3"/>
        <v>1.364830353885421</v>
      </c>
    </row>
    <row r="8" spans="1:15" x14ac:dyDescent="0.4">
      <c r="A8">
        <v>60</v>
      </c>
      <c r="B8">
        <v>0.64371599999999995</v>
      </c>
      <c r="C8">
        <v>0.61045199999999999</v>
      </c>
      <c r="D8">
        <v>2.892E-3</v>
      </c>
      <c r="E8">
        <v>206</v>
      </c>
      <c r="F8">
        <v>2.0781999999999998E-2</v>
      </c>
      <c r="G8">
        <v>1</v>
      </c>
      <c r="H8">
        <v>0.213592</v>
      </c>
      <c r="J8">
        <f t="shared" si="0"/>
        <v>0.63412599999999997</v>
      </c>
      <c r="K8">
        <f t="shared" si="1"/>
        <v>0.63960799999999995</v>
      </c>
      <c r="M8">
        <f t="shared" si="2"/>
        <v>9.5899999999999874E-3</v>
      </c>
      <c r="O8">
        <f t="shared" si="3"/>
        <v>1.7493615468806982</v>
      </c>
    </row>
    <row r="9" spans="1:15" x14ac:dyDescent="0.4">
      <c r="A9">
        <v>50</v>
      </c>
      <c r="B9">
        <v>0.58217699999999994</v>
      </c>
      <c r="C9">
        <v>0.53641899999999998</v>
      </c>
      <c r="D9">
        <v>4.1180000000000001E-3</v>
      </c>
      <c r="E9">
        <v>302</v>
      </c>
      <c r="F9">
        <v>3.0467000000000001E-2</v>
      </c>
      <c r="G9">
        <v>2</v>
      </c>
      <c r="H9">
        <v>0.192053</v>
      </c>
      <c r="J9">
        <f t="shared" si="0"/>
        <v>0.57100399999999996</v>
      </c>
      <c r="K9">
        <f t="shared" si="1"/>
        <v>0.58196799999999993</v>
      </c>
      <c r="M9">
        <f t="shared" si="2"/>
        <v>1.1172999999999988E-2</v>
      </c>
      <c r="O9">
        <f t="shared" si="3"/>
        <v>2.0381247719810269</v>
      </c>
    </row>
    <row r="10" spans="1:15" x14ac:dyDescent="0.4">
      <c r="A10">
        <v>40</v>
      </c>
      <c r="B10">
        <v>0.51252299999999995</v>
      </c>
      <c r="C10">
        <v>0.462586</v>
      </c>
      <c r="D10">
        <v>4.9059999999999998E-3</v>
      </c>
      <c r="E10">
        <v>336</v>
      </c>
      <c r="F10">
        <v>3.3896999999999997E-2</v>
      </c>
      <c r="G10">
        <v>2</v>
      </c>
      <c r="H10">
        <v>0.20833299999999999</v>
      </c>
      <c r="J10">
        <f t="shared" si="0"/>
        <v>0.50138899999999997</v>
      </c>
      <c r="K10">
        <f t="shared" si="1"/>
        <v>0.51235299999999995</v>
      </c>
      <c r="M10">
        <f t="shared" si="2"/>
        <v>1.1133999999999977E-2</v>
      </c>
      <c r="O10">
        <f t="shared" si="3"/>
        <v>2.0310105800802587</v>
      </c>
    </row>
    <row r="11" spans="1:15" x14ac:dyDescent="0.4">
      <c r="A11">
        <v>30</v>
      </c>
      <c r="B11">
        <v>0.43733</v>
      </c>
      <c r="C11">
        <v>0.383189</v>
      </c>
      <c r="D11">
        <v>4.5700000000000003E-3</v>
      </c>
      <c r="E11">
        <v>373</v>
      </c>
      <c r="F11">
        <v>3.7629000000000003E-2</v>
      </c>
      <c r="G11">
        <v>2</v>
      </c>
      <c r="H11">
        <v>0.17158200000000001</v>
      </c>
      <c r="J11">
        <f t="shared" si="0"/>
        <v>0.42538800000000004</v>
      </c>
      <c r="K11">
        <f t="shared" si="1"/>
        <v>0.43635200000000002</v>
      </c>
      <c r="M11">
        <f t="shared" si="2"/>
        <v>1.1941999999999953E-2</v>
      </c>
      <c r="O11">
        <f t="shared" si="3"/>
        <v>2.1784020430499731</v>
      </c>
    </row>
    <row r="12" spans="1:15" x14ac:dyDescent="0.4">
      <c r="A12">
        <v>20</v>
      </c>
      <c r="B12">
        <v>0.33562799999999998</v>
      </c>
      <c r="C12">
        <v>0.263046</v>
      </c>
      <c r="D12">
        <v>5.0419999999999996E-3</v>
      </c>
      <c r="E12">
        <v>503</v>
      </c>
      <c r="F12">
        <v>5.0743999999999997E-2</v>
      </c>
      <c r="G12">
        <v>3</v>
      </c>
      <c r="H12">
        <v>0.12723699999999999</v>
      </c>
      <c r="J12">
        <f t="shared" si="0"/>
        <v>0.318832</v>
      </c>
      <c r="K12">
        <f t="shared" si="1"/>
        <v>0.33527800000000002</v>
      </c>
      <c r="M12">
        <f t="shared" si="2"/>
        <v>1.6795999999999978E-2</v>
      </c>
      <c r="O12">
        <f t="shared" si="3"/>
        <v>3.0638453119299487</v>
      </c>
    </row>
    <row r="13" spans="1:15" x14ac:dyDescent="0.4">
      <c r="A13">
        <v>10</v>
      </c>
      <c r="B13">
        <v>0.22025900000000001</v>
      </c>
      <c r="C13">
        <v>0.13372400000000001</v>
      </c>
      <c r="D13">
        <v>5.4720000000000003E-3</v>
      </c>
      <c r="E13">
        <v>638</v>
      </c>
      <c r="F13">
        <v>6.4363000000000004E-2</v>
      </c>
      <c r="G13">
        <v>3</v>
      </c>
      <c r="H13">
        <v>0.103448</v>
      </c>
      <c r="J13">
        <f t="shared" si="0"/>
        <v>0.20355900000000002</v>
      </c>
      <c r="K13">
        <f t="shared" si="1"/>
        <v>0.22000500000000001</v>
      </c>
      <c r="M13">
        <f t="shared" si="2"/>
        <v>1.6699999999999993E-2</v>
      </c>
      <c r="O13">
        <f t="shared" si="3"/>
        <v>3.0463334549434502</v>
      </c>
    </row>
    <row r="15" spans="1:15" x14ac:dyDescent="0.4">
      <c r="A15" t="s">
        <v>11</v>
      </c>
      <c r="D15" t="s">
        <v>12</v>
      </c>
      <c r="G15" t="s">
        <v>13</v>
      </c>
      <c r="J15" t="s">
        <v>14</v>
      </c>
      <c r="M15" t="s">
        <v>16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ICA_limits_result1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中田雄大</cp:lastModifiedBy>
  <dcterms:created xsi:type="dcterms:W3CDTF">2021-07-07T05:15:06Z</dcterms:created>
  <dcterms:modified xsi:type="dcterms:W3CDTF">2021-07-07T05:18:28Z</dcterms:modified>
</cp:coreProperties>
</file>