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Mars\Ayaz UAE\"/>
    </mc:Choice>
  </mc:AlternateContent>
  <xr:revisionPtr revIDLastSave="0" documentId="13_ncr:1_{F3F9340D-7028-4B73-82D7-FDD4921B1F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6" sheetId="8" r:id="rId2"/>
    <sheet name="Sheet5" sheetId="7" r:id="rId3"/>
    <sheet name="Sheet4" sheetId="6" r:id="rId4"/>
    <sheet name="Timelines" sheetId="2" r:id="rId5"/>
    <sheet name="Sheet3" sheetId="3" r:id="rId6"/>
    <sheet name="Sheet2" sheetId="4" r:id="rId7"/>
    <sheet name="API" sheetId="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" i="7"/>
  <c r="F2" i="7"/>
  <c r="F3" i="7"/>
  <c r="F4" i="7"/>
  <c r="F5" i="7"/>
  <c r="F6" i="7"/>
  <c r="F7" i="7"/>
  <c r="F8" i="7"/>
  <c r="F9" i="7"/>
  <c r="F10" i="7"/>
  <c r="F11" i="7"/>
  <c r="F1" i="7"/>
  <c r="E2" i="7"/>
  <c r="E3" i="7"/>
  <c r="E4" i="7"/>
  <c r="E5" i="7"/>
  <c r="E6" i="7"/>
  <c r="E7" i="7"/>
  <c r="E8" i="7"/>
  <c r="E9" i="7"/>
  <c r="E10" i="7"/>
  <c r="E11" i="7"/>
  <c r="E1" i="7"/>
  <c r="C2" i="7"/>
  <c r="C3" i="7"/>
  <c r="C4" i="7"/>
  <c r="C5" i="7"/>
  <c r="C6" i="7"/>
  <c r="C7" i="7"/>
  <c r="C8" i="7"/>
  <c r="C9" i="7"/>
  <c r="C10" i="7"/>
  <c r="C11" i="7"/>
  <c r="C1" i="7"/>
  <c r="O3" i="6"/>
  <c r="O4" i="6"/>
  <c r="O5" i="6"/>
  <c r="O6" i="6"/>
  <c r="O7" i="6"/>
  <c r="O8" i="6"/>
  <c r="O9" i="6"/>
  <c r="O10" i="6"/>
  <c r="O2" i="6"/>
  <c r="E3" i="6"/>
  <c r="E4" i="6"/>
  <c r="E5" i="6"/>
  <c r="E6" i="6"/>
  <c r="E7" i="6"/>
  <c r="E8" i="6"/>
  <c r="E9" i="6"/>
  <c r="E10" i="6"/>
  <c r="E2" i="6"/>
  <c r="I3" i="6"/>
  <c r="I4" i="6"/>
  <c r="I5" i="6"/>
  <c r="I6" i="6"/>
  <c r="I7" i="6"/>
  <c r="I8" i="6"/>
  <c r="I9" i="6"/>
  <c r="I10" i="6"/>
  <c r="I2" i="6"/>
</calcChain>
</file>

<file path=xl/sharedStrings.xml><?xml version="1.0" encoding="utf-8"?>
<sst xmlns="http://schemas.openxmlformats.org/spreadsheetml/2006/main" count="295" uniqueCount="136">
  <si>
    <t>Screen</t>
  </si>
  <si>
    <t>Webapp</t>
  </si>
  <si>
    <t>MobileApp</t>
  </si>
  <si>
    <t>Country</t>
  </si>
  <si>
    <t>City</t>
  </si>
  <si>
    <t>Area</t>
  </si>
  <si>
    <t>Subscription</t>
  </si>
  <si>
    <t>Y</t>
  </si>
  <si>
    <t>User/Admin</t>
  </si>
  <si>
    <t>Admin</t>
  </si>
  <si>
    <t>Subscription percentage</t>
  </si>
  <si>
    <t>Registration Type</t>
  </si>
  <si>
    <t>Database</t>
  </si>
  <si>
    <t>Registration</t>
  </si>
  <si>
    <t>Login</t>
  </si>
  <si>
    <t>User</t>
  </si>
  <si>
    <t>Vendor to add product/Locations/Discount</t>
  </si>
  <si>
    <t>All refereals screens</t>
  </si>
  <si>
    <t>Wallet</t>
  </si>
  <si>
    <t>y</t>
  </si>
  <si>
    <t>Admin/User</t>
  </si>
  <si>
    <t>Invitation screen</t>
  </si>
  <si>
    <t>Subscription Renewal</t>
  </si>
  <si>
    <t>All payment screen (Transactions screen)</t>
  </si>
  <si>
    <t>Withdrawal/Balance transfer</t>
  </si>
  <si>
    <t>Home Screen with search</t>
  </si>
  <si>
    <t>Backend Web API</t>
  </si>
  <si>
    <t>Structure</t>
  </si>
  <si>
    <t>Started</t>
  </si>
  <si>
    <t>10th Jun</t>
  </si>
  <si>
    <t>15th Jun</t>
  </si>
  <si>
    <t>16th Jun</t>
  </si>
  <si>
    <t>26th Jun</t>
  </si>
  <si>
    <t>Mobile App</t>
  </si>
  <si>
    <t>25th Jun</t>
  </si>
  <si>
    <t>10th July</t>
  </si>
  <si>
    <t>WebApp</t>
  </si>
  <si>
    <t>27th Jun</t>
  </si>
  <si>
    <t>Easy paisa API needs to be tested</t>
  </si>
  <si>
    <t>link and whatsapp, email</t>
  </si>
  <si>
    <t>15th July</t>
  </si>
  <si>
    <t>Days</t>
  </si>
  <si>
    <t>All referrals screens</t>
  </si>
  <si>
    <t>Start</t>
  </si>
  <si>
    <t>End</t>
  </si>
  <si>
    <t>Task</t>
  </si>
  <si>
    <t>20th July</t>
  </si>
  <si>
    <t>30th July</t>
  </si>
  <si>
    <t>21st Jul</t>
  </si>
  <si>
    <t>Testing</t>
  </si>
  <si>
    <t>Completed</t>
  </si>
  <si>
    <t>Working on Siteuser API</t>
  </si>
  <si>
    <t>End points</t>
  </si>
  <si>
    <t>Password encryption</t>
  </si>
  <si>
    <t>JWT</t>
  </si>
  <si>
    <t>Done</t>
  </si>
  <si>
    <t>Entities</t>
  </si>
  <si>
    <t>APIs</t>
  </si>
  <si>
    <t>Parameter</t>
  </si>
  <si>
    <t>Start Date</t>
  </si>
  <si>
    <t>End Date</t>
  </si>
  <si>
    <t>SiteUsers</t>
  </si>
  <si>
    <t>Register, Login</t>
  </si>
  <si>
    <t>ID</t>
  </si>
  <si>
    <t>JWT Token</t>
  </si>
  <si>
    <t>GetCountries</t>
  </si>
  <si>
    <t>GetCoutryID</t>
  </si>
  <si>
    <t>DeleteCoutryID</t>
  </si>
  <si>
    <t>UpdateCountryID</t>
  </si>
  <si>
    <t>GetCities</t>
  </si>
  <si>
    <t>GetCityID</t>
  </si>
  <si>
    <t>DeleteCityID</t>
  </si>
  <si>
    <t>UpdateCityID</t>
  </si>
  <si>
    <t>Users</t>
  </si>
  <si>
    <t>GetUsers</t>
  </si>
  <si>
    <t>DeleteUser</t>
  </si>
  <si>
    <t>GetUserID</t>
  </si>
  <si>
    <t>UpdateUser</t>
  </si>
  <si>
    <t>Product</t>
  </si>
  <si>
    <t>Addresses</t>
  </si>
  <si>
    <t>productid</t>
  </si>
  <si>
    <t>catid</t>
  </si>
  <si>
    <t>productname</t>
  </si>
  <si>
    <t>productcode</t>
  </si>
  <si>
    <t>picture</t>
  </si>
  <si>
    <t>discountpercentage</t>
  </si>
  <si>
    <t>discountamount</t>
  </si>
  <si>
    <t>discountcode</t>
  </si>
  <si>
    <t>dicountcondition</t>
  </si>
  <si>
    <t>=</t>
  </si>
  <si>
    <t>resource.</t>
  </si>
  <si>
    <t>product.</t>
  </si>
  <si>
    <t>Apply cascade delete on vendor and vendor product</t>
  </si>
  <si>
    <t>addid</t>
  </si>
  <si>
    <t>regId</t>
  </si>
  <si>
    <t>countryid</t>
  </si>
  <si>
    <t>cityid</t>
  </si>
  <si>
    <t>streetaddress</t>
  </si>
  <si>
    <t>postal</t>
  </si>
  <si>
    <t>district</t>
  </si>
  <si>
    <t>townstehsil</t>
  </si>
  <si>
    <t>area</t>
  </si>
  <si>
    <t>longitude</t>
  </si>
  <si>
    <t>latitude</t>
  </si>
  <si>
    <t>int</t>
  </si>
  <si>
    <t>varchar(200)</t>
  </si>
  <si>
    <t>varchar(10)</t>
  </si>
  <si>
    <t>varchar(100)</t>
  </si>
  <si>
    <t>address.</t>
  </si>
  <si>
    <t>29-06-2023</t>
  </si>
  <si>
    <t>vendor</t>
  </si>
  <si>
    <t xml:space="preserve">product </t>
  </si>
  <si>
    <t>product</t>
  </si>
  <si>
    <t>get transaction</t>
  </si>
  <si>
    <t>get transactions</t>
  </si>
  <si>
    <t>get , post</t>
  </si>
  <si>
    <t xml:space="preserve">Done </t>
  </si>
  <si>
    <t>getallReferrels</t>
  </si>
  <si>
    <t>getreferrel</t>
  </si>
  <si>
    <t>deleterefereal</t>
  </si>
  <si>
    <t>getallReferrelswithRegId</t>
  </si>
  <si>
    <t>Mohtashim</t>
  </si>
  <si>
    <t>Shazia</t>
  </si>
  <si>
    <t>SendReferrallink using REgId with email, whatsapp,text</t>
  </si>
  <si>
    <t xml:space="preserve">Getalltrnsactionsfromtransaction table </t>
  </si>
  <si>
    <t>aesy Paisa</t>
  </si>
  <si>
    <t>posttransaction</t>
  </si>
  <si>
    <t>deletetransaction</t>
  </si>
  <si>
    <t>updatetransaction</t>
  </si>
  <si>
    <t>enuser</t>
  </si>
  <si>
    <t>tranid</t>
  </si>
  <si>
    <t>amount</t>
  </si>
  <si>
    <t>endate</t>
  </si>
  <si>
    <t>float</t>
  </si>
  <si>
    <t>datetime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</si>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</sst>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 applyAlignment="1">
      <alignment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/>
    <xf numFmtId="16" fontId="0" fillId="0" borderId="0" xfId="0" applyNumberFormat="1"/>
    <xf numFmtId="0" fontId="0" fillId="0" borderId="0" xfId="0" applyAlignment="1">
      <alignment vertical="center" wrapText="1"/>
    </xf>
    <xf numFmtId="0" fontId="2" fillId="0" borderId="0" xfId="0" applyFont="1"/>
    <xf numFmtId="14" fontId="0" fillId="0" borderId="0" xfId="0" applyNumberFormat="1"/>
    <xf numFmtId="0" fontId="0" fillId="4" borderId="0" xfId="0" applyFill="1" applyAlignment="1">
      <alignment vertical="center"/>
    </xf>
    <xf numFmtId="0" fontId="0" fillId="4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26"/>
  <sheetViews>
    <sheetView tabSelected="1" topLeftCell="A7" zoomScale="143" zoomScaleNormal="143" workbookViewId="0">
      <selection activeCell="B11" sqref="B11"/>
    </sheetView>
  </sheetViews>
  <sheetFormatPr defaultRowHeight="14.4" x14ac:dyDescent="0.3"/>
  <cols>
    <col min="2" max="2" width="36.5546875" bestFit="1" customWidth="1"/>
    <col min="3" max="3" width="7.77734375" bestFit="1" customWidth="1"/>
    <col min="4" max="4" width="9.77734375" bestFit="1" customWidth="1"/>
    <col min="5" max="5" width="11.21875" bestFit="1" customWidth="1"/>
    <col min="6" max="6" width="16.21875" bestFit="1" customWidth="1"/>
    <col min="7" max="7" width="47" bestFit="1" customWidth="1"/>
    <col min="10" max="10" width="12.6640625" bestFit="1" customWidth="1"/>
  </cols>
  <sheetData>
    <row r="3" spans="2:10" x14ac:dyDescent="0.3">
      <c r="B3" s="1" t="s">
        <v>0</v>
      </c>
      <c r="C3" s="1" t="s">
        <v>1</v>
      </c>
      <c r="D3" s="1" t="s">
        <v>2</v>
      </c>
      <c r="E3" s="1" t="s">
        <v>8</v>
      </c>
      <c r="I3" s="1" t="s">
        <v>110</v>
      </c>
      <c r="J3" s="1" t="s">
        <v>111</v>
      </c>
    </row>
    <row r="4" spans="2:10" x14ac:dyDescent="0.3">
      <c r="B4" s="2" t="s">
        <v>3</v>
      </c>
      <c r="C4" t="s">
        <v>7</v>
      </c>
      <c r="E4" t="s">
        <v>9</v>
      </c>
      <c r="I4" s="1" t="s">
        <v>112</v>
      </c>
      <c r="J4" s="1" t="s">
        <v>110</v>
      </c>
    </row>
    <row r="5" spans="2:10" x14ac:dyDescent="0.3">
      <c r="B5" s="2" t="s">
        <v>4</v>
      </c>
      <c r="C5" t="s">
        <v>7</v>
      </c>
      <c r="E5" t="s">
        <v>9</v>
      </c>
    </row>
    <row r="6" spans="2:10" x14ac:dyDescent="0.3">
      <c r="B6" s="2" t="s">
        <v>5</v>
      </c>
      <c r="C6" t="s">
        <v>7</v>
      </c>
      <c r="E6" t="s">
        <v>9</v>
      </c>
    </row>
    <row r="7" spans="2:10" x14ac:dyDescent="0.3">
      <c r="B7" s="2" t="s">
        <v>6</v>
      </c>
      <c r="C7" t="s">
        <v>7</v>
      </c>
      <c r="E7" t="s">
        <v>9</v>
      </c>
    </row>
    <row r="8" spans="2:10" x14ac:dyDescent="0.3">
      <c r="B8" s="2" t="s">
        <v>10</v>
      </c>
      <c r="C8" t="s">
        <v>7</v>
      </c>
      <c r="E8" t="s">
        <v>9</v>
      </c>
      <c r="F8" t="s">
        <v>116</v>
      </c>
      <c r="G8" s="13">
        <v>44933</v>
      </c>
      <c r="H8" s="13"/>
    </row>
    <row r="9" spans="2:10" x14ac:dyDescent="0.3">
      <c r="B9" s="2" t="s">
        <v>11</v>
      </c>
      <c r="C9" t="s">
        <v>7</v>
      </c>
      <c r="E9" t="s">
        <v>12</v>
      </c>
    </row>
    <row r="10" spans="2:10" x14ac:dyDescent="0.3">
      <c r="B10" s="14" t="s">
        <v>61</v>
      </c>
      <c r="C10" s="15" t="s">
        <v>7</v>
      </c>
      <c r="D10" s="15" t="s">
        <v>7</v>
      </c>
      <c r="E10" t="s">
        <v>8</v>
      </c>
      <c r="F10" t="s">
        <v>55</v>
      </c>
    </row>
    <row r="11" spans="2:10" x14ac:dyDescent="0.3">
      <c r="B11" s="14" t="s">
        <v>73</v>
      </c>
      <c r="C11" s="15"/>
      <c r="D11" s="15"/>
      <c r="F11" t="s">
        <v>55</v>
      </c>
    </row>
    <row r="12" spans="2:10" x14ac:dyDescent="0.3">
      <c r="B12" s="2" t="s">
        <v>16</v>
      </c>
      <c r="C12" t="s">
        <v>7</v>
      </c>
      <c r="D12" t="s">
        <v>7</v>
      </c>
      <c r="E12" t="s">
        <v>15</v>
      </c>
      <c r="F12" t="s">
        <v>55</v>
      </c>
      <c r="G12" s="12" t="s">
        <v>92</v>
      </c>
      <c r="H12" s="12"/>
    </row>
    <row r="13" spans="2:10" x14ac:dyDescent="0.3">
      <c r="B13" s="2" t="s">
        <v>78</v>
      </c>
      <c r="F13" t="s">
        <v>55</v>
      </c>
    </row>
    <row r="14" spans="2:10" x14ac:dyDescent="0.3">
      <c r="B14" s="2" t="s">
        <v>79</v>
      </c>
      <c r="F14" t="s">
        <v>55</v>
      </c>
      <c r="G14" t="s">
        <v>109</v>
      </c>
    </row>
    <row r="15" spans="2:10" x14ac:dyDescent="0.3">
      <c r="B15" s="14" t="s">
        <v>25</v>
      </c>
      <c r="C15" s="16" t="s">
        <v>7</v>
      </c>
      <c r="D15" s="15" t="s">
        <v>7</v>
      </c>
      <c r="E15" t="s">
        <v>8</v>
      </c>
    </row>
    <row r="16" spans="2:10" x14ac:dyDescent="0.3">
      <c r="B16" s="14" t="s">
        <v>14</v>
      </c>
      <c r="C16" s="15" t="s">
        <v>7</v>
      </c>
      <c r="D16" s="15" t="s">
        <v>7</v>
      </c>
      <c r="E16" t="s">
        <v>8</v>
      </c>
      <c r="F16" t="s">
        <v>55</v>
      </c>
    </row>
    <row r="17" spans="2:11" x14ac:dyDescent="0.3">
      <c r="B17" s="2" t="s">
        <v>17</v>
      </c>
      <c r="C17" t="s">
        <v>7</v>
      </c>
      <c r="D17" t="s">
        <v>7</v>
      </c>
      <c r="E17" t="s">
        <v>15</v>
      </c>
      <c r="G17" t="s">
        <v>117</v>
      </c>
      <c r="H17" t="s">
        <v>120</v>
      </c>
      <c r="I17" t="s">
        <v>118</v>
      </c>
      <c r="J17" t="s">
        <v>119</v>
      </c>
      <c r="K17" t="s">
        <v>122</v>
      </c>
    </row>
    <row r="18" spans="2:11" x14ac:dyDescent="0.3">
      <c r="B18" s="2" t="s">
        <v>18</v>
      </c>
      <c r="C18" t="s">
        <v>7</v>
      </c>
      <c r="D18" t="s">
        <v>19</v>
      </c>
      <c r="E18" t="s">
        <v>20</v>
      </c>
      <c r="G18" t="s">
        <v>124</v>
      </c>
      <c r="K18" t="s">
        <v>121</v>
      </c>
    </row>
    <row r="19" spans="2:11" x14ac:dyDescent="0.3">
      <c r="B19" s="2" t="s">
        <v>21</v>
      </c>
      <c r="C19" t="s">
        <v>7</v>
      </c>
      <c r="D19" t="s">
        <v>7</v>
      </c>
      <c r="E19" t="s">
        <v>15</v>
      </c>
      <c r="G19" t="s">
        <v>123</v>
      </c>
      <c r="K19" t="s">
        <v>121</v>
      </c>
    </row>
    <row r="20" spans="2:11" x14ac:dyDescent="0.3">
      <c r="B20" s="2" t="s">
        <v>24</v>
      </c>
      <c r="C20" t="s">
        <v>7</v>
      </c>
      <c r="D20" t="s">
        <v>7</v>
      </c>
      <c r="E20" t="s">
        <v>20</v>
      </c>
      <c r="G20" t="s">
        <v>125</v>
      </c>
    </row>
    <row r="21" spans="2:11" x14ac:dyDescent="0.3">
      <c r="B21" s="2" t="s">
        <v>22</v>
      </c>
      <c r="C21" t="s">
        <v>7</v>
      </c>
      <c r="D21" t="s">
        <v>7</v>
      </c>
      <c r="E21" t="s">
        <v>15</v>
      </c>
      <c r="F21" t="s">
        <v>115</v>
      </c>
    </row>
    <row r="22" spans="2:11" x14ac:dyDescent="0.3">
      <c r="B22" s="2" t="s">
        <v>23</v>
      </c>
      <c r="C22" t="s">
        <v>7</v>
      </c>
      <c r="D22" t="s">
        <v>7</v>
      </c>
      <c r="E22" t="s">
        <v>15</v>
      </c>
      <c r="F22" t="s">
        <v>113</v>
      </c>
      <c r="K22" t="s">
        <v>121</v>
      </c>
    </row>
    <row r="23" spans="2:11" x14ac:dyDescent="0.3">
      <c r="F23" t="s">
        <v>114</v>
      </c>
    </row>
    <row r="24" spans="2:11" x14ac:dyDescent="0.3">
      <c r="F24" t="s">
        <v>126</v>
      </c>
    </row>
    <row r="25" spans="2:11" x14ac:dyDescent="0.3">
      <c r="F25" t="s">
        <v>127</v>
      </c>
    </row>
    <row r="26" spans="2:11" x14ac:dyDescent="0.3">
      <c r="F26" t="s">
        <v>128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AF138-6CCD-4CDA-BD3F-635F1E4FA05A}">
  <dimension ref="A1:B5"/>
  <sheetViews>
    <sheetView workbookViewId="0">
      <selection sqref="A1:B5"/>
    </sheetView>
  </sheetViews>
  <sheetFormatPr defaultRowHeight="14.4" x14ac:dyDescent="0.3"/>
  <cols>
    <col min="1" max="1" width="8.6640625" bestFit="1" customWidth="1"/>
  </cols>
  <sheetData>
    <row r="1" spans="1:2" x14ac:dyDescent="0.3">
      <c r="A1" s="11" t="s">
        <v>104</v>
      </c>
      <c r="B1" s="11" t="s">
        <v>130</v>
      </c>
    </row>
    <row r="2" spans="1:2" x14ac:dyDescent="0.3">
      <c r="A2" s="11" t="s">
        <v>104</v>
      </c>
      <c r="B2" s="11" t="s">
        <v>94</v>
      </c>
    </row>
    <row r="3" spans="1:2" x14ac:dyDescent="0.3">
      <c r="A3" s="11" t="s">
        <v>133</v>
      </c>
      <c r="B3" s="11" t="s">
        <v>131</v>
      </c>
    </row>
    <row r="4" spans="1:2" x14ac:dyDescent="0.3">
      <c r="A4" s="11" t="s">
        <v>134</v>
      </c>
      <c r="B4" s="11" t="s">
        <v>132</v>
      </c>
    </row>
    <row r="5" spans="1:2" x14ac:dyDescent="0.3">
      <c r="A5" s="11" t="s">
        <v>135</v>
      </c>
      <c r="B5" s="11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9FCD0-E940-4370-BFF6-90AA73A7D5AD}">
  <dimension ref="A1:H11"/>
  <sheetViews>
    <sheetView workbookViewId="0">
      <selection activeCell="G1" sqref="G1"/>
    </sheetView>
  </sheetViews>
  <sheetFormatPr defaultRowHeight="14.4" x14ac:dyDescent="0.3"/>
  <cols>
    <col min="1" max="1" width="14.109375" customWidth="1"/>
    <col min="3" max="3" width="22.44140625" bestFit="1" customWidth="1"/>
    <col min="5" max="5" width="20.33203125" bestFit="1" customWidth="1"/>
  </cols>
  <sheetData>
    <row r="1" spans="1:8" x14ac:dyDescent="0.3">
      <c r="A1" s="11" t="s">
        <v>104</v>
      </c>
      <c r="B1" s="11" t="s">
        <v>93</v>
      </c>
      <c r="C1" t="str">
        <f>A1 &amp; " " &amp; B1 &amp; ","</f>
        <v>int addid,</v>
      </c>
      <c r="D1" t="s">
        <v>90</v>
      </c>
      <c r="E1" t="str">
        <f>D1&amp;B1&amp;","</f>
        <v>resource.addid,</v>
      </c>
      <c r="F1" t="str">
        <f>PROPER(B1)</f>
        <v>Addid</v>
      </c>
      <c r="G1" t="s">
        <v>108</v>
      </c>
      <c r="H1" t="str">
        <f>G1&amp;F1&amp;","</f>
        <v>address.Addid,</v>
      </c>
    </row>
    <row r="2" spans="1:8" x14ac:dyDescent="0.3">
      <c r="A2" s="11" t="s">
        <v>104</v>
      </c>
      <c r="B2" s="11" t="s">
        <v>94</v>
      </c>
      <c r="C2" t="str">
        <f t="shared" ref="C2:C11" si="0">A2 &amp; " " &amp; B2 &amp; ","</f>
        <v>int regId,</v>
      </c>
      <c r="D2" t="s">
        <v>90</v>
      </c>
      <c r="E2" t="str">
        <f t="shared" ref="E2:E11" si="1">D2&amp;B2&amp;","</f>
        <v>resource.regId,</v>
      </c>
      <c r="F2" t="str">
        <f t="shared" ref="F2:F11" si="2">PROPER(B2)</f>
        <v>Regid</v>
      </c>
      <c r="G2" t="s">
        <v>108</v>
      </c>
      <c r="H2" t="str">
        <f t="shared" ref="H2:H11" si="3">G2&amp;F2&amp;","</f>
        <v>address.Regid,</v>
      </c>
    </row>
    <row r="3" spans="1:8" x14ac:dyDescent="0.3">
      <c r="A3" s="11" t="s">
        <v>104</v>
      </c>
      <c r="B3" s="11" t="s">
        <v>95</v>
      </c>
      <c r="C3" t="str">
        <f t="shared" si="0"/>
        <v>int countryid,</v>
      </c>
      <c r="D3" t="s">
        <v>90</v>
      </c>
      <c r="E3" t="str">
        <f t="shared" si="1"/>
        <v>resource.countryid,</v>
      </c>
      <c r="F3" t="str">
        <f t="shared" si="2"/>
        <v>Countryid</v>
      </c>
      <c r="G3" t="s">
        <v>108</v>
      </c>
      <c r="H3" t="str">
        <f t="shared" si="3"/>
        <v>address.Countryid,</v>
      </c>
    </row>
    <row r="4" spans="1:8" ht="28.8" x14ac:dyDescent="0.3">
      <c r="A4" s="11" t="s">
        <v>105</v>
      </c>
      <c r="B4" s="11" t="s">
        <v>96</v>
      </c>
      <c r="C4" t="str">
        <f t="shared" si="0"/>
        <v>varchar(200) cityid,</v>
      </c>
      <c r="D4" t="s">
        <v>90</v>
      </c>
      <c r="E4" t="str">
        <f t="shared" si="1"/>
        <v>resource.cityid,</v>
      </c>
      <c r="F4" t="str">
        <f t="shared" si="2"/>
        <v>Cityid</v>
      </c>
      <c r="G4" t="s">
        <v>108</v>
      </c>
      <c r="H4" t="str">
        <f t="shared" si="3"/>
        <v>address.Cityid,</v>
      </c>
    </row>
    <row r="5" spans="1:8" ht="28.8" x14ac:dyDescent="0.3">
      <c r="A5" s="11" t="s">
        <v>106</v>
      </c>
      <c r="B5" s="11" t="s">
        <v>97</v>
      </c>
      <c r="C5" t="str">
        <f t="shared" si="0"/>
        <v>varchar(10) streetaddress,</v>
      </c>
      <c r="D5" t="s">
        <v>90</v>
      </c>
      <c r="E5" t="str">
        <f t="shared" si="1"/>
        <v>resource.streetaddress,</v>
      </c>
      <c r="F5" t="str">
        <f t="shared" si="2"/>
        <v>Streetaddress</v>
      </c>
      <c r="G5" t="s">
        <v>108</v>
      </c>
      <c r="H5" t="str">
        <f t="shared" si="3"/>
        <v>address.Streetaddress,</v>
      </c>
    </row>
    <row r="6" spans="1:8" x14ac:dyDescent="0.3">
      <c r="A6" s="11" t="s">
        <v>107</v>
      </c>
      <c r="B6" s="11" t="s">
        <v>98</v>
      </c>
      <c r="C6" t="str">
        <f t="shared" si="0"/>
        <v>varchar(100) postal,</v>
      </c>
      <c r="D6" t="s">
        <v>90</v>
      </c>
      <c r="E6" t="str">
        <f t="shared" si="1"/>
        <v>resource.postal,</v>
      </c>
      <c r="F6" t="str">
        <f t="shared" si="2"/>
        <v>Postal</v>
      </c>
      <c r="G6" t="s">
        <v>108</v>
      </c>
      <c r="H6" t="str">
        <f t="shared" si="3"/>
        <v>address.Postal,</v>
      </c>
    </row>
    <row r="7" spans="1:8" x14ac:dyDescent="0.3">
      <c r="A7" s="11" t="s">
        <v>107</v>
      </c>
      <c r="B7" s="11" t="s">
        <v>99</v>
      </c>
      <c r="C7" t="str">
        <f t="shared" si="0"/>
        <v>varchar(100) district,</v>
      </c>
      <c r="D7" t="s">
        <v>90</v>
      </c>
      <c r="E7" t="str">
        <f t="shared" si="1"/>
        <v>resource.district,</v>
      </c>
      <c r="F7" t="str">
        <f t="shared" si="2"/>
        <v>District</v>
      </c>
      <c r="G7" t="s">
        <v>108</v>
      </c>
      <c r="H7" t="str">
        <f t="shared" si="3"/>
        <v>address.District,</v>
      </c>
    </row>
    <row r="8" spans="1:8" ht="28.8" x14ac:dyDescent="0.3">
      <c r="A8" s="11" t="s">
        <v>107</v>
      </c>
      <c r="B8" s="11" t="s">
        <v>100</v>
      </c>
      <c r="C8" t="str">
        <f t="shared" si="0"/>
        <v>varchar(100) townstehsil,</v>
      </c>
      <c r="D8" t="s">
        <v>90</v>
      </c>
      <c r="E8" t="str">
        <f t="shared" si="1"/>
        <v>resource.townstehsil,</v>
      </c>
      <c r="F8" t="str">
        <f t="shared" si="2"/>
        <v>Townstehsil</v>
      </c>
      <c r="G8" t="s">
        <v>108</v>
      </c>
      <c r="H8" t="str">
        <f t="shared" si="3"/>
        <v>address.Townstehsil,</v>
      </c>
    </row>
    <row r="9" spans="1:8" x14ac:dyDescent="0.3">
      <c r="A9" s="11" t="s">
        <v>107</v>
      </c>
      <c r="B9" s="11" t="s">
        <v>101</v>
      </c>
      <c r="C9" t="str">
        <f t="shared" si="0"/>
        <v>varchar(100) area,</v>
      </c>
      <c r="D9" t="s">
        <v>90</v>
      </c>
      <c r="E9" t="str">
        <f t="shared" si="1"/>
        <v>resource.area,</v>
      </c>
      <c r="F9" t="str">
        <f t="shared" si="2"/>
        <v>Area</v>
      </c>
      <c r="G9" t="s">
        <v>108</v>
      </c>
      <c r="H9" t="str">
        <f t="shared" si="3"/>
        <v>address.Area,</v>
      </c>
    </row>
    <row r="10" spans="1:8" x14ac:dyDescent="0.3">
      <c r="A10" s="11" t="s">
        <v>107</v>
      </c>
      <c r="B10" s="11" t="s">
        <v>102</v>
      </c>
      <c r="C10" t="str">
        <f t="shared" si="0"/>
        <v>varchar(100) longitude,</v>
      </c>
      <c r="D10" t="s">
        <v>90</v>
      </c>
      <c r="E10" t="str">
        <f t="shared" si="1"/>
        <v>resource.longitude,</v>
      </c>
      <c r="F10" t="str">
        <f t="shared" si="2"/>
        <v>Longitude</v>
      </c>
      <c r="G10" t="s">
        <v>108</v>
      </c>
      <c r="H10" t="str">
        <f t="shared" si="3"/>
        <v>address.Longitude,</v>
      </c>
    </row>
    <row r="11" spans="1:8" x14ac:dyDescent="0.3">
      <c r="B11" s="11" t="s">
        <v>103</v>
      </c>
      <c r="C11" t="str">
        <f t="shared" si="0"/>
        <v xml:space="preserve"> latitude,</v>
      </c>
      <c r="D11" t="s">
        <v>90</v>
      </c>
      <c r="E11" t="str">
        <f t="shared" si="1"/>
        <v>resource.latitude,</v>
      </c>
      <c r="F11" t="str">
        <f t="shared" si="2"/>
        <v>Latitude</v>
      </c>
      <c r="G11" t="s">
        <v>108</v>
      </c>
      <c r="H11" t="str">
        <f t="shared" si="3"/>
        <v>address.Latitude,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B872-9306-4663-9997-78D8C6D82252}">
  <dimension ref="E2:O10"/>
  <sheetViews>
    <sheetView workbookViewId="0">
      <selection activeCell="O2" sqref="O2:O10"/>
    </sheetView>
  </sheetViews>
  <sheetFormatPr defaultRowHeight="14.4" x14ac:dyDescent="0.3"/>
  <sheetData>
    <row r="2" spans="5:15" x14ac:dyDescent="0.3">
      <c r="E2" t="str">
        <f>PROPER(F2)</f>
        <v>Productid</v>
      </c>
      <c r="F2" s="11" t="s">
        <v>80</v>
      </c>
      <c r="G2" t="s">
        <v>89</v>
      </c>
      <c r="H2" t="s">
        <v>90</v>
      </c>
      <c r="I2" t="str">
        <f>F2 &amp; G2 &amp; H2 &amp; F2</f>
        <v>productid=resource.productid</v>
      </c>
      <c r="N2" t="s">
        <v>91</v>
      </c>
      <c r="O2" t="str">
        <f>N2&amp;E2&amp;","</f>
        <v>product.Productid,</v>
      </c>
    </row>
    <row r="3" spans="5:15" x14ac:dyDescent="0.3">
      <c r="E3" t="str">
        <f t="shared" ref="E3:E10" si="0">PROPER(F3)</f>
        <v>Catid</v>
      </c>
      <c r="F3" s="11" t="s">
        <v>81</v>
      </c>
      <c r="G3" t="s">
        <v>89</v>
      </c>
      <c r="H3" t="s">
        <v>90</v>
      </c>
      <c r="I3" t="str">
        <f t="shared" ref="I3:I10" si="1">F3 &amp; G3 &amp; H3 &amp; F3</f>
        <v>catid=resource.catid</v>
      </c>
      <c r="N3" t="s">
        <v>91</v>
      </c>
      <c r="O3" t="str">
        <f t="shared" ref="O3:O10" si="2">N3&amp;E3&amp;","</f>
        <v>product.Catid,</v>
      </c>
    </row>
    <row r="4" spans="5:15" ht="28.8" x14ac:dyDescent="0.3">
      <c r="E4" t="str">
        <f t="shared" si="0"/>
        <v>Productname</v>
      </c>
      <c r="F4" s="11" t="s">
        <v>82</v>
      </c>
      <c r="G4" t="s">
        <v>89</v>
      </c>
      <c r="H4" t="s">
        <v>90</v>
      </c>
      <c r="I4" t="str">
        <f t="shared" si="1"/>
        <v>productname=resource.productname</v>
      </c>
      <c r="N4" t="s">
        <v>91</v>
      </c>
      <c r="O4" t="str">
        <f t="shared" si="2"/>
        <v>product.Productname,</v>
      </c>
    </row>
    <row r="5" spans="5:15" ht="28.8" x14ac:dyDescent="0.3">
      <c r="E5" t="str">
        <f t="shared" si="0"/>
        <v>Productcode</v>
      </c>
      <c r="F5" s="11" t="s">
        <v>83</v>
      </c>
      <c r="G5" t="s">
        <v>89</v>
      </c>
      <c r="H5" t="s">
        <v>90</v>
      </c>
      <c r="I5" t="str">
        <f t="shared" si="1"/>
        <v>productcode=resource.productcode</v>
      </c>
      <c r="N5" t="s">
        <v>91</v>
      </c>
      <c r="O5" t="str">
        <f t="shared" si="2"/>
        <v>product.Productcode,</v>
      </c>
    </row>
    <row r="6" spans="5:15" x14ac:dyDescent="0.3">
      <c r="E6" t="str">
        <f t="shared" si="0"/>
        <v>Picture</v>
      </c>
      <c r="F6" s="11" t="s">
        <v>84</v>
      </c>
      <c r="G6" t="s">
        <v>89</v>
      </c>
      <c r="H6" t="s">
        <v>90</v>
      </c>
      <c r="I6" t="str">
        <f t="shared" si="1"/>
        <v>picture=resource.picture</v>
      </c>
      <c r="N6" t="s">
        <v>91</v>
      </c>
      <c r="O6" t="str">
        <f t="shared" si="2"/>
        <v>product.Picture,</v>
      </c>
    </row>
    <row r="7" spans="5:15" ht="43.2" x14ac:dyDescent="0.3">
      <c r="E7" t="str">
        <f t="shared" si="0"/>
        <v>Discountpercentage</v>
      </c>
      <c r="F7" s="11" t="s">
        <v>85</v>
      </c>
      <c r="G7" t="s">
        <v>89</v>
      </c>
      <c r="H7" t="s">
        <v>90</v>
      </c>
      <c r="I7" t="str">
        <f t="shared" si="1"/>
        <v>discountpercentage=resource.discountpercentage</v>
      </c>
      <c r="N7" t="s">
        <v>91</v>
      </c>
      <c r="O7" t="str">
        <f t="shared" si="2"/>
        <v>product.Discountpercentage,</v>
      </c>
    </row>
    <row r="8" spans="5:15" ht="28.8" x14ac:dyDescent="0.3">
      <c r="E8" t="str">
        <f t="shared" si="0"/>
        <v>Discountamount</v>
      </c>
      <c r="F8" s="11" t="s">
        <v>86</v>
      </c>
      <c r="G8" t="s">
        <v>89</v>
      </c>
      <c r="H8" t="s">
        <v>90</v>
      </c>
      <c r="I8" t="str">
        <f t="shared" si="1"/>
        <v>discountamount=resource.discountamount</v>
      </c>
      <c r="N8" t="s">
        <v>91</v>
      </c>
      <c r="O8" t="str">
        <f t="shared" si="2"/>
        <v>product.Discountamount,</v>
      </c>
    </row>
    <row r="9" spans="5:15" ht="28.8" x14ac:dyDescent="0.3">
      <c r="E9" t="str">
        <f t="shared" si="0"/>
        <v>Discountcode</v>
      </c>
      <c r="F9" s="11" t="s">
        <v>87</v>
      </c>
      <c r="G9" t="s">
        <v>89</v>
      </c>
      <c r="H9" t="s">
        <v>90</v>
      </c>
      <c r="I9" t="str">
        <f t="shared" si="1"/>
        <v>discountcode=resource.discountcode</v>
      </c>
      <c r="N9" t="s">
        <v>91</v>
      </c>
      <c r="O9" t="str">
        <f t="shared" si="2"/>
        <v>product.Discountcode,</v>
      </c>
    </row>
    <row r="10" spans="5:15" ht="28.8" x14ac:dyDescent="0.3">
      <c r="E10" t="str">
        <f t="shared" si="0"/>
        <v>Dicountcondition</v>
      </c>
      <c r="F10" s="11" t="s">
        <v>88</v>
      </c>
      <c r="G10" t="s">
        <v>89</v>
      </c>
      <c r="H10" t="s">
        <v>90</v>
      </c>
      <c r="I10" t="str">
        <f t="shared" si="1"/>
        <v>dicountcondition=resource.dicountcondition</v>
      </c>
      <c r="N10" t="s">
        <v>91</v>
      </c>
      <c r="O10" t="str">
        <f t="shared" si="2"/>
        <v>product.Dicountcondition,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72A4B-E04F-45C8-BE56-2D390CC199FD}">
  <dimension ref="E2:J31"/>
  <sheetViews>
    <sheetView topLeftCell="A15" zoomScale="162" zoomScaleNormal="162" workbookViewId="0">
      <selection activeCell="E7" sqref="E7"/>
    </sheetView>
  </sheetViews>
  <sheetFormatPr defaultRowHeight="14.4" x14ac:dyDescent="0.3"/>
  <cols>
    <col min="5" max="5" width="15.44140625" customWidth="1"/>
    <col min="9" max="9" width="4.88671875" bestFit="1" customWidth="1"/>
    <col min="10" max="10" width="29.21875" bestFit="1" customWidth="1"/>
  </cols>
  <sheetData>
    <row r="2" spans="5:10" x14ac:dyDescent="0.3">
      <c r="E2" s="3" t="s">
        <v>45</v>
      </c>
      <c r="F2" s="3"/>
      <c r="G2" s="3" t="s">
        <v>43</v>
      </c>
      <c r="H2" s="3" t="s">
        <v>44</v>
      </c>
      <c r="I2" s="3" t="s">
        <v>41</v>
      </c>
      <c r="J2" s="3"/>
    </row>
    <row r="3" spans="5:10" x14ac:dyDescent="0.3">
      <c r="E3" s="3" t="s">
        <v>27</v>
      </c>
      <c r="F3" s="3" t="s">
        <v>28</v>
      </c>
      <c r="G3" s="3" t="s">
        <v>29</v>
      </c>
      <c r="H3" s="3" t="s">
        <v>30</v>
      </c>
      <c r="I3" s="4"/>
      <c r="J3" s="3"/>
    </row>
    <row r="4" spans="5:10" x14ac:dyDescent="0.3">
      <c r="E4" s="3" t="s">
        <v>26</v>
      </c>
      <c r="F4" s="3"/>
      <c r="G4" s="3" t="s">
        <v>31</v>
      </c>
      <c r="H4" s="3" t="s">
        <v>32</v>
      </c>
      <c r="I4" s="4"/>
      <c r="J4" s="3"/>
    </row>
    <row r="5" spans="5:10" x14ac:dyDescent="0.3">
      <c r="E5" s="3" t="s">
        <v>33</v>
      </c>
      <c r="F5" s="3"/>
      <c r="G5" s="3" t="s">
        <v>34</v>
      </c>
      <c r="H5" s="3" t="s">
        <v>35</v>
      </c>
      <c r="I5" s="4"/>
      <c r="J5" s="3"/>
    </row>
    <row r="6" spans="5:10" x14ac:dyDescent="0.3">
      <c r="E6" s="5" t="s">
        <v>73</v>
      </c>
      <c r="F6" s="3"/>
      <c r="G6" s="3"/>
      <c r="H6" s="3"/>
      <c r="I6" s="4">
        <v>2</v>
      </c>
      <c r="J6" s="3"/>
    </row>
    <row r="7" spans="5:10" x14ac:dyDescent="0.3">
      <c r="E7" s="5" t="s">
        <v>16</v>
      </c>
      <c r="F7" s="3"/>
      <c r="G7" s="3"/>
      <c r="H7" s="3"/>
      <c r="I7" s="4">
        <v>2</v>
      </c>
      <c r="J7" s="3"/>
    </row>
    <row r="8" spans="5:10" x14ac:dyDescent="0.3">
      <c r="E8" s="6" t="s">
        <v>25</v>
      </c>
      <c r="F8" s="3"/>
      <c r="G8" s="3"/>
      <c r="H8" s="3"/>
      <c r="I8" s="4">
        <v>3</v>
      </c>
      <c r="J8" s="3"/>
    </row>
    <row r="9" spans="5:10" x14ac:dyDescent="0.3">
      <c r="E9" s="5" t="s">
        <v>14</v>
      </c>
      <c r="F9" s="3"/>
      <c r="G9" s="3"/>
      <c r="H9" s="3"/>
      <c r="I9" s="4"/>
      <c r="J9" s="3"/>
    </row>
    <row r="10" spans="5:10" x14ac:dyDescent="0.3">
      <c r="E10" s="6" t="s">
        <v>42</v>
      </c>
      <c r="F10" s="3"/>
      <c r="G10" s="3"/>
      <c r="H10" s="3"/>
      <c r="I10" s="4">
        <v>1</v>
      </c>
      <c r="J10" s="3"/>
    </row>
    <row r="11" spans="5:10" x14ac:dyDescent="0.3">
      <c r="E11" s="6" t="s">
        <v>18</v>
      </c>
      <c r="F11" s="3"/>
      <c r="G11" s="3"/>
      <c r="H11" s="3"/>
      <c r="I11" s="4">
        <v>2</v>
      </c>
      <c r="J11" s="3"/>
    </row>
    <row r="12" spans="5:10" x14ac:dyDescent="0.3">
      <c r="E12" s="6" t="s">
        <v>21</v>
      </c>
      <c r="F12" s="3"/>
      <c r="G12" s="3"/>
      <c r="H12" s="3"/>
      <c r="I12" s="4">
        <v>1</v>
      </c>
      <c r="J12" s="3"/>
    </row>
    <row r="13" spans="5:10" x14ac:dyDescent="0.3">
      <c r="E13" s="6" t="s">
        <v>24</v>
      </c>
      <c r="F13" s="3"/>
      <c r="G13" s="3"/>
      <c r="H13" s="3"/>
      <c r="I13" s="7">
        <v>0</v>
      </c>
      <c r="J13" s="3"/>
    </row>
    <row r="14" spans="5:10" x14ac:dyDescent="0.3">
      <c r="E14" s="6" t="s">
        <v>23</v>
      </c>
      <c r="F14" s="3"/>
      <c r="G14" s="3"/>
      <c r="H14" s="3"/>
      <c r="I14" s="7">
        <v>1</v>
      </c>
      <c r="J14" s="3"/>
    </row>
    <row r="15" spans="5:10" x14ac:dyDescent="0.3">
      <c r="E15" s="8" t="s">
        <v>36</v>
      </c>
      <c r="F15" s="3"/>
      <c r="G15" s="3" t="s">
        <v>37</v>
      </c>
      <c r="H15" s="3" t="s">
        <v>40</v>
      </c>
      <c r="I15" s="7"/>
      <c r="J15" s="3"/>
    </row>
    <row r="16" spans="5:10" x14ac:dyDescent="0.3">
      <c r="E16" s="5" t="s">
        <v>3</v>
      </c>
      <c r="F16" s="3"/>
      <c r="G16" s="3"/>
      <c r="H16" s="3"/>
      <c r="I16" s="7">
        <v>1</v>
      </c>
      <c r="J16" s="3"/>
    </row>
    <row r="17" spans="5:10" x14ac:dyDescent="0.3">
      <c r="E17" s="5" t="s">
        <v>4</v>
      </c>
      <c r="F17" s="3"/>
      <c r="G17" s="3"/>
      <c r="H17" s="3"/>
      <c r="I17" s="7">
        <v>1</v>
      </c>
      <c r="J17" s="3"/>
    </row>
    <row r="18" spans="5:10" x14ac:dyDescent="0.3">
      <c r="E18" s="5" t="s">
        <v>5</v>
      </c>
      <c r="F18" s="3"/>
      <c r="G18" s="3"/>
      <c r="H18" s="3"/>
      <c r="I18" s="7">
        <v>1</v>
      </c>
      <c r="J18" s="3"/>
    </row>
    <row r="19" spans="5:10" x14ac:dyDescent="0.3">
      <c r="E19" s="5" t="s">
        <v>6</v>
      </c>
      <c r="F19" s="3"/>
      <c r="G19" s="3"/>
      <c r="H19" s="3"/>
      <c r="I19" s="7">
        <v>1</v>
      </c>
      <c r="J19" s="3"/>
    </row>
    <row r="20" spans="5:10" x14ac:dyDescent="0.3">
      <c r="E20" s="5" t="s">
        <v>10</v>
      </c>
      <c r="F20" s="3"/>
      <c r="G20" s="3"/>
      <c r="H20" s="3"/>
      <c r="I20" s="7">
        <v>1</v>
      </c>
      <c r="J20" s="3"/>
    </row>
    <row r="21" spans="5:10" x14ac:dyDescent="0.3">
      <c r="E21" s="5" t="s">
        <v>11</v>
      </c>
      <c r="F21" s="3"/>
      <c r="G21" s="3"/>
      <c r="H21" s="3"/>
      <c r="I21" s="7">
        <v>1</v>
      </c>
      <c r="J21" s="3"/>
    </row>
    <row r="22" spans="5:10" x14ac:dyDescent="0.3">
      <c r="E22" s="5" t="s">
        <v>13</v>
      </c>
      <c r="F22" s="3"/>
      <c r="G22" s="3"/>
      <c r="H22" s="3"/>
      <c r="I22" s="7">
        <v>3</v>
      </c>
      <c r="J22" s="3"/>
    </row>
    <row r="23" spans="5:10" x14ac:dyDescent="0.3">
      <c r="E23" s="5" t="s">
        <v>16</v>
      </c>
      <c r="F23" s="3"/>
      <c r="G23" s="3"/>
      <c r="H23" s="3"/>
      <c r="I23" s="7">
        <v>3</v>
      </c>
      <c r="J23" s="3"/>
    </row>
    <row r="24" spans="5:10" x14ac:dyDescent="0.3">
      <c r="E24" s="5" t="s">
        <v>25</v>
      </c>
      <c r="F24" s="3"/>
      <c r="G24" s="3"/>
      <c r="H24" s="3"/>
      <c r="I24" s="7">
        <v>3</v>
      </c>
      <c r="J24" s="3"/>
    </row>
    <row r="25" spans="5:10" x14ac:dyDescent="0.3">
      <c r="E25" s="5" t="s">
        <v>14</v>
      </c>
      <c r="F25" s="3"/>
      <c r="G25" s="3"/>
      <c r="H25" s="3"/>
      <c r="I25" s="7">
        <v>0</v>
      </c>
      <c r="J25" s="3"/>
    </row>
    <row r="26" spans="5:10" x14ac:dyDescent="0.3">
      <c r="E26" s="5" t="s">
        <v>17</v>
      </c>
      <c r="F26" s="3"/>
      <c r="G26" s="3"/>
      <c r="H26" s="3"/>
      <c r="I26" s="7">
        <v>1</v>
      </c>
      <c r="J26" s="3"/>
    </row>
    <row r="27" spans="5:10" x14ac:dyDescent="0.3">
      <c r="E27" s="5" t="s">
        <v>18</v>
      </c>
      <c r="F27" s="3"/>
      <c r="G27" s="3"/>
      <c r="H27" s="3"/>
      <c r="I27" s="7">
        <v>2</v>
      </c>
      <c r="J27" s="3" t="s">
        <v>38</v>
      </c>
    </row>
    <row r="28" spans="5:10" x14ac:dyDescent="0.3">
      <c r="E28" s="5" t="s">
        <v>21</v>
      </c>
      <c r="F28" s="3"/>
      <c r="G28" s="3"/>
      <c r="H28" s="3"/>
      <c r="I28" s="7">
        <v>2</v>
      </c>
      <c r="J28" s="3" t="s">
        <v>39</v>
      </c>
    </row>
    <row r="29" spans="5:10" x14ac:dyDescent="0.3">
      <c r="E29" s="5" t="s">
        <v>24</v>
      </c>
      <c r="F29" s="3"/>
      <c r="G29" s="3"/>
      <c r="H29" s="3"/>
      <c r="I29" s="7">
        <v>1</v>
      </c>
      <c r="J29" s="3"/>
    </row>
    <row r="30" spans="5:10" x14ac:dyDescent="0.3">
      <c r="E30" s="5" t="s">
        <v>22</v>
      </c>
      <c r="F30" s="3"/>
      <c r="G30" s="3"/>
      <c r="H30" s="3"/>
      <c r="I30" s="7">
        <v>1</v>
      </c>
      <c r="J30" s="3"/>
    </row>
    <row r="31" spans="5:10" x14ac:dyDescent="0.3">
      <c r="E31" s="5" t="s">
        <v>23</v>
      </c>
      <c r="F31" s="3"/>
      <c r="G31" s="3"/>
      <c r="H31" s="3"/>
      <c r="I31" s="7">
        <v>2</v>
      </c>
      <c r="J3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DFBDE-88E9-4855-88B0-DC41E03E9D9D}">
  <dimension ref="G4:K9"/>
  <sheetViews>
    <sheetView workbookViewId="0">
      <selection activeCell="H6" sqref="H6"/>
    </sheetView>
  </sheetViews>
  <sheetFormatPr defaultRowHeight="14.4" x14ac:dyDescent="0.3"/>
  <cols>
    <col min="7" max="7" width="15.33203125" bestFit="1" customWidth="1"/>
    <col min="8" max="8" width="9.88671875" bestFit="1" customWidth="1"/>
  </cols>
  <sheetData>
    <row r="4" spans="7:11" x14ac:dyDescent="0.3">
      <c r="G4" s="9" t="s">
        <v>45</v>
      </c>
      <c r="H4" s="9"/>
      <c r="I4" s="9" t="s">
        <v>43</v>
      </c>
      <c r="J4" s="9" t="s">
        <v>44</v>
      </c>
      <c r="K4" s="9" t="s">
        <v>41</v>
      </c>
    </row>
    <row r="5" spans="7:11" x14ac:dyDescent="0.3">
      <c r="G5" s="3" t="s">
        <v>27</v>
      </c>
      <c r="H5" s="3" t="s">
        <v>50</v>
      </c>
      <c r="I5" s="3" t="s">
        <v>29</v>
      </c>
      <c r="J5" s="3" t="s">
        <v>30</v>
      </c>
      <c r="K5" s="4"/>
    </row>
    <row r="6" spans="7:11" x14ac:dyDescent="0.3">
      <c r="G6" s="3" t="s">
        <v>26</v>
      </c>
      <c r="H6" s="3"/>
      <c r="I6" s="3" t="s">
        <v>31</v>
      </c>
      <c r="J6" s="3" t="s">
        <v>32</v>
      </c>
      <c r="K6" s="4"/>
    </row>
    <row r="7" spans="7:11" x14ac:dyDescent="0.3">
      <c r="G7" s="3" t="s">
        <v>33</v>
      </c>
      <c r="H7" s="3"/>
      <c r="I7" s="3" t="s">
        <v>34</v>
      </c>
      <c r="J7" s="3" t="s">
        <v>40</v>
      </c>
      <c r="K7" s="4"/>
    </row>
    <row r="8" spans="7:11" x14ac:dyDescent="0.3">
      <c r="G8" s="8" t="s">
        <v>36</v>
      </c>
      <c r="H8" s="3"/>
      <c r="I8" s="3" t="s">
        <v>37</v>
      </c>
      <c r="J8" s="3" t="s">
        <v>46</v>
      </c>
      <c r="K8" s="7"/>
    </row>
    <row r="9" spans="7:11" x14ac:dyDescent="0.3">
      <c r="G9" s="3" t="s">
        <v>49</v>
      </c>
      <c r="H9" s="3"/>
      <c r="I9" s="3" t="s">
        <v>48</v>
      </c>
      <c r="J9" s="3" t="s">
        <v>47</v>
      </c>
      <c r="K9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59D03-B033-4E55-86C8-0A8AE7B9EE3F}">
  <dimension ref="H5:J8"/>
  <sheetViews>
    <sheetView workbookViewId="0">
      <selection activeCell="I9" sqref="I9"/>
    </sheetView>
  </sheetViews>
  <sheetFormatPr defaultRowHeight="14.4" x14ac:dyDescent="0.3"/>
  <cols>
    <col min="8" max="8" width="20.5546875" bestFit="1" customWidth="1"/>
    <col min="9" max="9" width="18.109375" bestFit="1" customWidth="1"/>
  </cols>
  <sheetData>
    <row r="5" spans="8:10" x14ac:dyDescent="0.3">
      <c r="H5" t="s">
        <v>51</v>
      </c>
    </row>
    <row r="6" spans="8:10" x14ac:dyDescent="0.3">
      <c r="I6" t="s">
        <v>52</v>
      </c>
    </row>
    <row r="7" spans="8:10" x14ac:dyDescent="0.3">
      <c r="I7" t="s">
        <v>53</v>
      </c>
      <c r="J7" t="s">
        <v>55</v>
      </c>
    </row>
    <row r="8" spans="8:10" x14ac:dyDescent="0.3">
      <c r="I8" t="s">
        <v>54</v>
      </c>
      <c r="J8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46C63-96EF-4ED8-A9C0-DEB69EEDC659}">
  <dimension ref="A1:E21"/>
  <sheetViews>
    <sheetView workbookViewId="0">
      <selection activeCell="A21" sqref="A21"/>
    </sheetView>
  </sheetViews>
  <sheetFormatPr defaultRowHeight="14.4" x14ac:dyDescent="0.3"/>
  <cols>
    <col min="2" max="2" width="15.33203125" bestFit="1" customWidth="1"/>
  </cols>
  <sheetData>
    <row r="1" spans="1:5" x14ac:dyDescent="0.3">
      <c r="A1" t="s">
        <v>56</v>
      </c>
      <c r="B1" t="s">
        <v>57</v>
      </c>
      <c r="C1" t="s">
        <v>58</v>
      </c>
      <c r="D1" t="s">
        <v>59</v>
      </c>
      <c r="E1" t="s">
        <v>60</v>
      </c>
    </row>
    <row r="2" spans="1:5" x14ac:dyDescent="0.3">
      <c r="A2" t="s">
        <v>61</v>
      </c>
      <c r="B2" t="s">
        <v>62</v>
      </c>
      <c r="D2" s="10">
        <v>45097</v>
      </c>
      <c r="E2" s="10">
        <v>45098</v>
      </c>
    </row>
    <row r="3" spans="1:5" x14ac:dyDescent="0.3">
      <c r="A3" t="s">
        <v>73</v>
      </c>
      <c r="B3" t="s">
        <v>62</v>
      </c>
      <c r="D3" s="10">
        <v>45097</v>
      </c>
      <c r="E3" s="10">
        <v>45098</v>
      </c>
    </row>
    <row r="4" spans="1:5" x14ac:dyDescent="0.3">
      <c r="B4" t="s">
        <v>74</v>
      </c>
      <c r="D4" s="10">
        <v>45099</v>
      </c>
      <c r="E4" s="10">
        <v>45099</v>
      </c>
    </row>
    <row r="5" spans="1:5" x14ac:dyDescent="0.3">
      <c r="B5" t="s">
        <v>75</v>
      </c>
      <c r="C5" t="s">
        <v>63</v>
      </c>
      <c r="D5" s="10">
        <v>45099</v>
      </c>
      <c r="E5" s="10">
        <v>45099</v>
      </c>
    </row>
    <row r="6" spans="1:5" x14ac:dyDescent="0.3">
      <c r="B6" t="s">
        <v>76</v>
      </c>
      <c r="C6" t="s">
        <v>63</v>
      </c>
      <c r="D6" s="10">
        <v>45099</v>
      </c>
      <c r="E6" s="10">
        <v>45099</v>
      </c>
    </row>
    <row r="7" spans="1:5" x14ac:dyDescent="0.3">
      <c r="B7" t="s">
        <v>77</v>
      </c>
      <c r="C7" t="s">
        <v>63</v>
      </c>
      <c r="D7" s="10">
        <v>45099</v>
      </c>
      <c r="E7" s="10">
        <v>45099</v>
      </c>
    </row>
    <row r="8" spans="1:5" x14ac:dyDescent="0.3">
      <c r="A8" t="s">
        <v>64</v>
      </c>
      <c r="D8" s="10">
        <v>45098</v>
      </c>
      <c r="E8" s="10">
        <v>45099</v>
      </c>
    </row>
    <row r="9" spans="1:5" x14ac:dyDescent="0.3">
      <c r="A9" t="s">
        <v>3</v>
      </c>
      <c r="B9" t="s">
        <v>65</v>
      </c>
      <c r="D9" s="10">
        <v>45099</v>
      </c>
      <c r="E9" s="10">
        <v>45099</v>
      </c>
    </row>
    <row r="10" spans="1:5" x14ac:dyDescent="0.3">
      <c r="B10" t="s">
        <v>66</v>
      </c>
      <c r="C10" t="s">
        <v>63</v>
      </c>
      <c r="D10" s="10">
        <v>45099</v>
      </c>
      <c r="E10" s="10">
        <v>45099</v>
      </c>
    </row>
    <row r="11" spans="1:5" x14ac:dyDescent="0.3">
      <c r="B11" t="s">
        <v>67</v>
      </c>
      <c r="C11" t="s">
        <v>63</v>
      </c>
      <c r="D11" s="10">
        <v>45099</v>
      </c>
      <c r="E11" s="10">
        <v>45099</v>
      </c>
    </row>
    <row r="12" spans="1:5" x14ac:dyDescent="0.3">
      <c r="B12" t="s">
        <v>68</v>
      </c>
      <c r="C12" t="s">
        <v>63</v>
      </c>
      <c r="D12" s="10">
        <v>45099</v>
      </c>
      <c r="E12" s="10">
        <v>45099</v>
      </c>
    </row>
    <row r="13" spans="1:5" x14ac:dyDescent="0.3">
      <c r="A13" t="s">
        <v>4</v>
      </c>
      <c r="B13" t="s">
        <v>65</v>
      </c>
      <c r="D13" s="10">
        <v>45099</v>
      </c>
      <c r="E13" s="10">
        <v>45099</v>
      </c>
    </row>
    <row r="14" spans="1:5" x14ac:dyDescent="0.3">
      <c r="B14" t="s">
        <v>66</v>
      </c>
      <c r="C14" t="s">
        <v>63</v>
      </c>
      <c r="D14" s="10">
        <v>45099</v>
      </c>
      <c r="E14" s="10">
        <v>45099</v>
      </c>
    </row>
    <row r="15" spans="1:5" x14ac:dyDescent="0.3">
      <c r="B15" t="s">
        <v>67</v>
      </c>
      <c r="C15" t="s">
        <v>63</v>
      </c>
      <c r="D15" s="10">
        <v>45099</v>
      </c>
      <c r="E15" s="10">
        <v>45099</v>
      </c>
    </row>
    <row r="16" spans="1:5" x14ac:dyDescent="0.3">
      <c r="B16" t="s">
        <v>68</v>
      </c>
      <c r="C16" t="s">
        <v>63</v>
      </c>
      <c r="D16" s="10">
        <v>45099</v>
      </c>
      <c r="E16" s="10">
        <v>45099</v>
      </c>
    </row>
    <row r="17" spans="1:5" x14ac:dyDescent="0.3">
      <c r="A17" t="s">
        <v>5</v>
      </c>
      <c r="B17" t="s">
        <v>69</v>
      </c>
      <c r="D17" s="10">
        <v>45099</v>
      </c>
      <c r="E17" s="10">
        <v>45099</v>
      </c>
    </row>
    <row r="18" spans="1:5" x14ac:dyDescent="0.3">
      <c r="B18" t="s">
        <v>70</v>
      </c>
      <c r="C18" t="s">
        <v>63</v>
      </c>
      <c r="D18" s="10">
        <v>45099</v>
      </c>
      <c r="E18" s="10">
        <v>45099</v>
      </c>
    </row>
    <row r="19" spans="1:5" x14ac:dyDescent="0.3">
      <c r="B19" t="s">
        <v>71</v>
      </c>
      <c r="C19" t="s">
        <v>63</v>
      </c>
      <c r="D19" s="10">
        <v>45099</v>
      </c>
      <c r="E19" s="10">
        <v>45099</v>
      </c>
    </row>
    <row r="20" spans="1:5" x14ac:dyDescent="0.3">
      <c r="B20" t="s">
        <v>72</v>
      </c>
      <c r="C20" t="s">
        <v>63</v>
      </c>
      <c r="D20" s="10">
        <v>45099</v>
      </c>
      <c r="E20" s="10">
        <v>45099</v>
      </c>
    </row>
    <row r="21" spans="1:5" x14ac:dyDescent="0.3">
      <c r="A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Sheet6</vt:lpstr>
      <vt:lpstr>Sheet5</vt:lpstr>
      <vt:lpstr>Sheet4</vt:lpstr>
      <vt:lpstr>Timelines</vt:lpstr>
      <vt:lpstr>Sheet3</vt:lpstr>
      <vt:lpstr>Sheet2</vt:lpstr>
      <vt:lpstr>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FC</cp:lastModifiedBy>
  <dcterms:created xsi:type="dcterms:W3CDTF">2015-06-05T18:17:20Z</dcterms:created>
  <dcterms:modified xsi:type="dcterms:W3CDTF">2023-07-18T03:57:58Z</dcterms:modified>
</cp:coreProperties>
</file>